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6fada5bac88e40/Documents/Python/Thesis/Data/"/>
    </mc:Choice>
  </mc:AlternateContent>
  <xr:revisionPtr revIDLastSave="0" documentId="8_{D0D4718E-A673-49B9-8CA0-5D629BFCD0E2}" xr6:coauthVersionLast="47" xr6:coauthVersionMax="47" xr10:uidLastSave="{00000000-0000-0000-0000-000000000000}"/>
  <bookViews>
    <workbookView xWindow="-108" yWindow="-108" windowWidth="23256" windowHeight="12456" xr2:uid="{5E0F97F3-5123-4D87-AF01-F5432AE49ACA}"/>
  </bookViews>
  <sheets>
    <sheet name="Sheet2" sheetId="2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01" i="2" l="1"/>
  <c r="H600" i="2" s="1"/>
  <c r="H599" i="2" s="1"/>
  <c r="H598" i="2" s="1"/>
  <c r="H597" i="2" s="1"/>
  <c r="H596" i="2" s="1"/>
  <c r="H595" i="2" s="1"/>
  <c r="H594" i="2" s="1"/>
  <c r="H593" i="2" s="1"/>
  <c r="H592" i="2" s="1"/>
  <c r="H591" i="2" s="1"/>
  <c r="H590" i="2" s="1"/>
  <c r="H589" i="2" s="1"/>
  <c r="H588" i="2" s="1"/>
  <c r="H587" i="2" s="1"/>
  <c r="H586" i="2" s="1"/>
  <c r="H585" i="2" s="1"/>
  <c r="H584" i="2" s="1"/>
  <c r="H583" i="2" s="1"/>
  <c r="H582" i="2" s="1"/>
  <c r="H581" i="2" s="1"/>
  <c r="H580" i="2" s="1"/>
  <c r="H579" i="2" s="1"/>
  <c r="H578" i="2" s="1"/>
  <c r="H577" i="2" s="1"/>
  <c r="H576" i="2" s="1"/>
  <c r="H575" i="2" s="1"/>
  <c r="H574" i="2" s="1"/>
  <c r="H573" i="2" s="1"/>
  <c r="H572" i="2" s="1"/>
  <c r="H571" i="2" s="1"/>
  <c r="H570" i="2" s="1"/>
  <c r="H569" i="2" s="1"/>
  <c r="H568" i="2" s="1"/>
  <c r="H567" i="2" s="1"/>
  <c r="H566" i="2" s="1"/>
  <c r="H565" i="2" s="1"/>
  <c r="H564" i="2" s="1"/>
  <c r="H563" i="2" s="1"/>
  <c r="H562" i="2" s="1"/>
  <c r="H561" i="2" s="1"/>
  <c r="H560" i="2" s="1"/>
  <c r="H559" i="2" s="1"/>
  <c r="H558" i="2" s="1"/>
  <c r="H557" i="2" s="1"/>
  <c r="H556" i="2" s="1"/>
  <c r="H555" i="2" s="1"/>
  <c r="H554" i="2" s="1"/>
  <c r="H553" i="2" s="1"/>
  <c r="H552" i="2" s="1"/>
  <c r="H551" i="2" s="1"/>
  <c r="H550" i="2" s="1"/>
  <c r="H549" i="2" s="1"/>
  <c r="H548" i="2" s="1"/>
  <c r="H547" i="2" s="1"/>
  <c r="H546" i="2" s="1"/>
  <c r="H545" i="2" s="1"/>
  <c r="H544" i="2" s="1"/>
  <c r="H543" i="2" s="1"/>
  <c r="H542" i="2" s="1"/>
  <c r="H541" i="2" s="1"/>
  <c r="H540" i="2" s="1"/>
  <c r="H539" i="2" s="1"/>
  <c r="H538" i="2" s="1"/>
  <c r="H537" i="2" s="1"/>
  <c r="H536" i="2" s="1"/>
  <c r="H535" i="2" s="1"/>
  <c r="H534" i="2" s="1"/>
  <c r="H533" i="2" s="1"/>
  <c r="H532" i="2" s="1"/>
  <c r="H531" i="2" s="1"/>
  <c r="H530" i="2" s="1"/>
  <c r="H529" i="2" s="1"/>
  <c r="H528" i="2" s="1"/>
  <c r="H527" i="2" s="1"/>
  <c r="H526" i="2" s="1"/>
  <c r="H525" i="2" s="1"/>
  <c r="H524" i="2" s="1"/>
  <c r="H523" i="2" s="1"/>
  <c r="H522" i="2" s="1"/>
  <c r="H521" i="2" s="1"/>
  <c r="H520" i="2" s="1"/>
  <c r="H519" i="2" s="1"/>
  <c r="H518" i="2" s="1"/>
  <c r="H517" i="2" s="1"/>
  <c r="H516" i="2" s="1"/>
  <c r="H515" i="2" s="1"/>
  <c r="H514" i="2" s="1"/>
  <c r="H513" i="2" s="1"/>
  <c r="H512" i="2" s="1"/>
  <c r="H511" i="2" s="1"/>
  <c r="H510" i="2" s="1"/>
  <c r="H509" i="2" s="1"/>
  <c r="H508" i="2" s="1"/>
  <c r="H507" i="2" s="1"/>
  <c r="H506" i="2" s="1"/>
  <c r="H505" i="2" s="1"/>
  <c r="H504" i="2" s="1"/>
  <c r="H503" i="2" s="1"/>
  <c r="H502" i="2" s="1"/>
  <c r="H501" i="2" s="1"/>
  <c r="H500" i="2" s="1"/>
  <c r="H499" i="2" s="1"/>
  <c r="H498" i="2" s="1"/>
  <c r="H497" i="2" s="1"/>
  <c r="H496" i="2" s="1"/>
  <c r="H495" i="2" s="1"/>
  <c r="H494" i="2" s="1"/>
  <c r="H493" i="2" s="1"/>
  <c r="H492" i="2" s="1"/>
  <c r="H491" i="2" s="1"/>
  <c r="H490" i="2" s="1"/>
  <c r="H489" i="2" s="1"/>
  <c r="H488" i="2" s="1"/>
  <c r="H487" i="2" s="1"/>
  <c r="H486" i="2" s="1"/>
  <c r="H485" i="2" s="1"/>
  <c r="H484" i="2" s="1"/>
  <c r="H483" i="2" s="1"/>
  <c r="H482" i="2" s="1"/>
  <c r="H481" i="2" s="1"/>
  <c r="H480" i="2" s="1"/>
  <c r="H479" i="2" s="1"/>
  <c r="H478" i="2" s="1"/>
  <c r="H477" i="2" s="1"/>
  <c r="H476" i="2" s="1"/>
  <c r="H475" i="2" s="1"/>
  <c r="H474" i="2" s="1"/>
  <c r="H473" i="2" s="1"/>
  <c r="H472" i="2" s="1"/>
  <c r="H471" i="2" s="1"/>
  <c r="H470" i="2" s="1"/>
  <c r="H469" i="2" s="1"/>
  <c r="H468" i="2" s="1"/>
  <c r="H467" i="2" s="1"/>
  <c r="H466" i="2" s="1"/>
  <c r="H465" i="2" s="1"/>
  <c r="H464" i="2" s="1"/>
  <c r="H463" i="2" s="1"/>
  <c r="H462" i="2" s="1"/>
  <c r="H461" i="2" s="1"/>
  <c r="H460" i="2" s="1"/>
  <c r="H459" i="2" s="1"/>
  <c r="H458" i="2" s="1"/>
  <c r="H457" i="2" s="1"/>
  <c r="H456" i="2" s="1"/>
  <c r="H455" i="2" s="1"/>
  <c r="H454" i="2" s="1"/>
  <c r="H453" i="2" s="1"/>
  <c r="H452" i="2" s="1"/>
  <c r="H451" i="2" s="1"/>
  <c r="H450" i="2" s="1"/>
  <c r="H449" i="2" s="1"/>
  <c r="H448" i="2" s="1"/>
  <c r="H447" i="2" s="1"/>
  <c r="H446" i="2" s="1"/>
  <c r="H445" i="2" s="1"/>
  <c r="H444" i="2" s="1"/>
  <c r="H443" i="2" s="1"/>
  <c r="H442" i="2" s="1"/>
  <c r="H441" i="2" s="1"/>
  <c r="H440" i="2" s="1"/>
  <c r="H439" i="2" s="1"/>
  <c r="H438" i="2" s="1"/>
  <c r="H437" i="2" s="1"/>
  <c r="H436" i="2" s="1"/>
  <c r="H435" i="2" s="1"/>
  <c r="H434" i="2" s="1"/>
  <c r="H433" i="2" s="1"/>
  <c r="H432" i="2" s="1"/>
  <c r="H431" i="2" s="1"/>
  <c r="H430" i="2" s="1"/>
  <c r="H429" i="2" s="1"/>
  <c r="H428" i="2" s="1"/>
  <c r="H427" i="2" s="1"/>
  <c r="H426" i="2" s="1"/>
  <c r="H425" i="2" s="1"/>
  <c r="H424" i="2" s="1"/>
  <c r="H423" i="2" s="1"/>
  <c r="H422" i="2" s="1"/>
  <c r="H421" i="2" s="1"/>
  <c r="H420" i="2" s="1"/>
  <c r="H419" i="2" s="1"/>
  <c r="H418" i="2" s="1"/>
  <c r="H417" i="2" s="1"/>
  <c r="H416" i="2" s="1"/>
  <c r="H415" i="2" s="1"/>
  <c r="H414" i="2" s="1"/>
  <c r="H413" i="2" s="1"/>
  <c r="H412" i="2" s="1"/>
  <c r="H411" i="2" s="1"/>
  <c r="H410" i="2" s="1"/>
  <c r="H409" i="2" s="1"/>
  <c r="H408" i="2" s="1"/>
  <c r="H407" i="2" s="1"/>
  <c r="H406" i="2" s="1"/>
  <c r="H405" i="2" s="1"/>
  <c r="H404" i="2" s="1"/>
  <c r="H403" i="2" s="1"/>
  <c r="H402" i="2" s="1"/>
  <c r="H401" i="2" s="1"/>
  <c r="H400" i="2" s="1"/>
  <c r="H399" i="2" s="1"/>
  <c r="H398" i="2" s="1"/>
  <c r="H397" i="2" s="1"/>
  <c r="H396" i="2" s="1"/>
  <c r="H395" i="2" s="1"/>
  <c r="H394" i="2" s="1"/>
  <c r="H393" i="2" s="1"/>
  <c r="H392" i="2" s="1"/>
  <c r="H391" i="2" s="1"/>
  <c r="H390" i="2" s="1"/>
  <c r="H389" i="2" s="1"/>
  <c r="H388" i="2" s="1"/>
  <c r="H387" i="2" s="1"/>
  <c r="H386" i="2" s="1"/>
  <c r="H385" i="2" s="1"/>
  <c r="H384" i="2" s="1"/>
  <c r="H383" i="2" s="1"/>
  <c r="H382" i="2" s="1"/>
  <c r="H381" i="2" s="1"/>
  <c r="H380" i="2" s="1"/>
  <c r="H379" i="2" s="1"/>
  <c r="H378" i="2" s="1"/>
  <c r="H377" i="2" s="1"/>
  <c r="H376" i="2" s="1"/>
  <c r="H375" i="2" s="1"/>
  <c r="H374" i="2" s="1"/>
  <c r="H373" i="2" s="1"/>
  <c r="H372" i="2" s="1"/>
  <c r="H371" i="2" s="1"/>
  <c r="H370" i="2" s="1"/>
  <c r="H369" i="2" s="1"/>
  <c r="H368" i="2" s="1"/>
  <c r="H367" i="2" s="1"/>
  <c r="H366" i="2" s="1"/>
  <c r="H365" i="2" s="1"/>
  <c r="H364" i="2" s="1"/>
  <c r="H363" i="2" s="1"/>
  <c r="H362" i="2" s="1"/>
  <c r="H361" i="2" s="1"/>
  <c r="H360" i="2" s="1"/>
  <c r="H359" i="2" s="1"/>
  <c r="H358" i="2" s="1"/>
  <c r="H357" i="2" s="1"/>
  <c r="H356" i="2" s="1"/>
  <c r="H355" i="2" s="1"/>
  <c r="H354" i="2" s="1"/>
  <c r="H353" i="2" s="1"/>
  <c r="H352" i="2" s="1"/>
  <c r="H351" i="2" s="1"/>
  <c r="H350" i="2" s="1"/>
  <c r="H349" i="2" s="1"/>
  <c r="H348" i="2" s="1"/>
  <c r="H347" i="2" s="1"/>
  <c r="H346" i="2" s="1"/>
  <c r="H345" i="2" s="1"/>
  <c r="H344" i="2" s="1"/>
  <c r="H343" i="2" s="1"/>
  <c r="H342" i="2" s="1"/>
  <c r="H341" i="2" s="1"/>
  <c r="H340" i="2" s="1"/>
  <c r="H339" i="2" s="1"/>
  <c r="H338" i="2" s="1"/>
  <c r="H337" i="2" s="1"/>
  <c r="H336" i="2" s="1"/>
  <c r="H335" i="2" s="1"/>
  <c r="H334" i="2" s="1"/>
  <c r="H333" i="2" s="1"/>
  <c r="H332" i="2" s="1"/>
  <c r="H331" i="2" s="1"/>
  <c r="H330" i="2" s="1"/>
  <c r="H329" i="2" s="1"/>
  <c r="H328" i="2" s="1"/>
  <c r="H327" i="2" s="1"/>
  <c r="H326" i="2" s="1"/>
  <c r="H325" i="2" s="1"/>
  <c r="H324" i="2" s="1"/>
  <c r="H323" i="2" s="1"/>
  <c r="H322" i="2" s="1"/>
  <c r="H321" i="2" s="1"/>
  <c r="H320" i="2" s="1"/>
  <c r="H319" i="2" s="1"/>
  <c r="H318" i="2" s="1"/>
  <c r="H317" i="2" s="1"/>
  <c r="H316" i="2" s="1"/>
  <c r="H315" i="2" s="1"/>
  <c r="H314" i="2" s="1"/>
  <c r="H313" i="2" s="1"/>
  <c r="H312" i="2" s="1"/>
  <c r="H311" i="2" s="1"/>
  <c r="H310" i="2" s="1"/>
  <c r="H309" i="2" s="1"/>
  <c r="H308" i="2" s="1"/>
  <c r="H307" i="2" s="1"/>
  <c r="H306" i="2" s="1"/>
  <c r="H305" i="2" s="1"/>
  <c r="H304" i="2" s="1"/>
  <c r="H303" i="2" s="1"/>
  <c r="H302" i="2" s="1"/>
  <c r="H301" i="2" s="1"/>
  <c r="H300" i="2" s="1"/>
  <c r="H299" i="2" s="1"/>
  <c r="H298" i="2" s="1"/>
  <c r="H297" i="2" s="1"/>
  <c r="H296" i="2" s="1"/>
  <c r="H295" i="2" s="1"/>
  <c r="H294" i="2" s="1"/>
  <c r="H293" i="2" s="1"/>
  <c r="H292" i="2" s="1"/>
  <c r="H291" i="2" s="1"/>
  <c r="H290" i="2" s="1"/>
  <c r="H289" i="2" s="1"/>
  <c r="H288" i="2" s="1"/>
  <c r="H287" i="2" s="1"/>
  <c r="H286" i="2" s="1"/>
  <c r="H285" i="2" s="1"/>
  <c r="H284" i="2" s="1"/>
  <c r="H283" i="2" s="1"/>
  <c r="H282" i="2" s="1"/>
  <c r="H281" i="2" s="1"/>
  <c r="H280" i="2" s="1"/>
  <c r="H279" i="2" s="1"/>
  <c r="H603" i="2"/>
  <c r="H602" i="2" s="1"/>
  <c r="H604" i="2"/>
  <c r="H605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E602" i="2"/>
  <c r="M594" i="2"/>
  <c r="C592" i="2"/>
  <c r="M586" i="2"/>
  <c r="C584" i="2"/>
  <c r="E578" i="2"/>
  <c r="E570" i="2"/>
  <c r="M562" i="2"/>
  <c r="C560" i="2"/>
  <c r="M554" i="2"/>
  <c r="C552" i="2"/>
  <c r="E546" i="2"/>
  <c r="E538" i="2"/>
  <c r="M530" i="2"/>
  <c r="C528" i="2"/>
  <c r="M522" i="2"/>
  <c r="C520" i="2"/>
  <c r="E514" i="2"/>
  <c r="E506" i="2"/>
  <c r="M498" i="2"/>
  <c r="C496" i="2"/>
  <c r="M490" i="2"/>
  <c r="C488" i="2"/>
  <c r="E482" i="2"/>
  <c r="E474" i="2"/>
  <c r="M466" i="2"/>
  <c r="C464" i="2"/>
  <c r="M458" i="2"/>
  <c r="C456" i="2"/>
  <c r="E450" i="2"/>
  <c r="E442" i="2"/>
  <c r="M601" i="2"/>
  <c r="C600" i="2"/>
  <c r="M593" i="2"/>
  <c r="M585" i="2"/>
  <c r="M577" i="2"/>
  <c r="C576" i="2"/>
  <c r="M569" i="2"/>
  <c r="C568" i="2"/>
  <c r="M561" i="2"/>
  <c r="M553" i="2"/>
  <c r="M545" i="2"/>
  <c r="C544" i="2"/>
  <c r="M537" i="2"/>
  <c r="C536" i="2"/>
  <c r="M529" i="2"/>
  <c r="M521" i="2"/>
  <c r="M513" i="2"/>
  <c r="C512" i="2"/>
  <c r="M505" i="2"/>
  <c r="C504" i="2"/>
  <c r="M497" i="2"/>
  <c r="M489" i="2"/>
  <c r="M481" i="2"/>
  <c r="C480" i="2"/>
  <c r="M473" i="2"/>
  <c r="C472" i="2"/>
  <c r="M465" i="2"/>
  <c r="M457" i="2"/>
  <c r="M449" i="2"/>
  <c r="C448" i="2"/>
  <c r="M441" i="2"/>
  <c r="C440" i="2"/>
  <c r="E436" i="2"/>
  <c r="K436" i="2"/>
  <c r="M436" i="2"/>
  <c r="C437" i="2"/>
  <c r="E437" i="2"/>
  <c r="F437" i="2"/>
  <c r="G437" i="2"/>
  <c r="K437" i="2"/>
  <c r="M437" i="2"/>
  <c r="C438" i="2"/>
  <c r="E438" i="2"/>
  <c r="F438" i="2"/>
  <c r="G438" i="2"/>
  <c r="K438" i="2"/>
  <c r="M438" i="2"/>
  <c r="C439" i="2"/>
  <c r="E439" i="2"/>
  <c r="F439" i="2"/>
  <c r="G439" i="2"/>
  <c r="K439" i="2"/>
  <c r="M439" i="2"/>
  <c r="F440" i="2"/>
  <c r="G440" i="2"/>
  <c r="K440" i="2"/>
  <c r="E441" i="2"/>
  <c r="F441" i="2"/>
  <c r="G441" i="2"/>
  <c r="K441" i="2"/>
  <c r="F442" i="2"/>
  <c r="G442" i="2"/>
  <c r="K442" i="2"/>
  <c r="C443" i="2"/>
  <c r="E443" i="2"/>
  <c r="F443" i="2"/>
  <c r="G443" i="2"/>
  <c r="K443" i="2"/>
  <c r="M443" i="2"/>
  <c r="C444" i="2"/>
  <c r="E444" i="2"/>
  <c r="F444" i="2"/>
  <c r="G444" i="2"/>
  <c r="K444" i="2"/>
  <c r="M444" i="2"/>
  <c r="C445" i="2"/>
  <c r="E445" i="2"/>
  <c r="F445" i="2"/>
  <c r="G445" i="2"/>
  <c r="K445" i="2"/>
  <c r="M445" i="2"/>
  <c r="C446" i="2"/>
  <c r="E446" i="2"/>
  <c r="F446" i="2"/>
  <c r="G446" i="2"/>
  <c r="K446" i="2"/>
  <c r="M446" i="2"/>
  <c r="C447" i="2"/>
  <c r="E447" i="2"/>
  <c r="F447" i="2"/>
  <c r="G447" i="2"/>
  <c r="K447" i="2"/>
  <c r="M447" i="2"/>
  <c r="F448" i="2"/>
  <c r="G448" i="2"/>
  <c r="K448" i="2"/>
  <c r="E449" i="2"/>
  <c r="F449" i="2"/>
  <c r="G449" i="2"/>
  <c r="K449" i="2"/>
  <c r="F450" i="2"/>
  <c r="G450" i="2"/>
  <c r="K450" i="2"/>
  <c r="C451" i="2"/>
  <c r="E451" i="2"/>
  <c r="F451" i="2"/>
  <c r="G451" i="2"/>
  <c r="K451" i="2"/>
  <c r="M451" i="2"/>
  <c r="C452" i="2"/>
  <c r="E452" i="2"/>
  <c r="F452" i="2"/>
  <c r="G452" i="2"/>
  <c r="K452" i="2"/>
  <c r="M452" i="2"/>
  <c r="C453" i="2"/>
  <c r="E453" i="2"/>
  <c r="F453" i="2"/>
  <c r="G453" i="2"/>
  <c r="K453" i="2"/>
  <c r="M453" i="2"/>
  <c r="C454" i="2"/>
  <c r="E454" i="2"/>
  <c r="F454" i="2"/>
  <c r="G454" i="2"/>
  <c r="K454" i="2"/>
  <c r="M454" i="2"/>
  <c r="C455" i="2"/>
  <c r="E455" i="2"/>
  <c r="F455" i="2"/>
  <c r="G455" i="2"/>
  <c r="K455" i="2"/>
  <c r="M455" i="2"/>
  <c r="F456" i="2"/>
  <c r="G456" i="2"/>
  <c r="K456" i="2"/>
  <c r="E457" i="2"/>
  <c r="F457" i="2"/>
  <c r="G457" i="2"/>
  <c r="K457" i="2"/>
  <c r="F458" i="2"/>
  <c r="G458" i="2"/>
  <c r="K458" i="2"/>
  <c r="E459" i="2"/>
  <c r="F459" i="2"/>
  <c r="G459" i="2"/>
  <c r="K459" i="2"/>
  <c r="M459" i="2"/>
  <c r="C460" i="2"/>
  <c r="E460" i="2"/>
  <c r="F460" i="2"/>
  <c r="G460" i="2"/>
  <c r="K460" i="2"/>
  <c r="M460" i="2"/>
  <c r="C461" i="2"/>
  <c r="E461" i="2"/>
  <c r="F461" i="2"/>
  <c r="G461" i="2"/>
  <c r="K461" i="2"/>
  <c r="M461" i="2"/>
  <c r="C462" i="2"/>
  <c r="E462" i="2"/>
  <c r="F462" i="2"/>
  <c r="G462" i="2"/>
  <c r="K462" i="2"/>
  <c r="M462" i="2"/>
  <c r="C463" i="2"/>
  <c r="E463" i="2"/>
  <c r="F463" i="2"/>
  <c r="G463" i="2"/>
  <c r="K463" i="2"/>
  <c r="M463" i="2"/>
  <c r="F464" i="2"/>
  <c r="G464" i="2"/>
  <c r="K464" i="2"/>
  <c r="E465" i="2"/>
  <c r="F465" i="2"/>
  <c r="G465" i="2"/>
  <c r="K465" i="2"/>
  <c r="F466" i="2"/>
  <c r="G466" i="2"/>
  <c r="K466" i="2"/>
  <c r="E467" i="2"/>
  <c r="F467" i="2"/>
  <c r="G467" i="2"/>
  <c r="K467" i="2"/>
  <c r="M467" i="2"/>
  <c r="C468" i="2"/>
  <c r="E468" i="2"/>
  <c r="F468" i="2"/>
  <c r="G468" i="2"/>
  <c r="K468" i="2"/>
  <c r="M468" i="2"/>
  <c r="C469" i="2"/>
  <c r="E469" i="2"/>
  <c r="F469" i="2"/>
  <c r="G469" i="2"/>
  <c r="K469" i="2"/>
  <c r="M469" i="2"/>
  <c r="C470" i="2"/>
  <c r="E470" i="2"/>
  <c r="F470" i="2"/>
  <c r="G470" i="2"/>
  <c r="K470" i="2"/>
  <c r="M470" i="2"/>
  <c r="C471" i="2"/>
  <c r="E471" i="2"/>
  <c r="F471" i="2"/>
  <c r="G471" i="2"/>
  <c r="K471" i="2"/>
  <c r="M471" i="2"/>
  <c r="F472" i="2"/>
  <c r="G472" i="2"/>
  <c r="K472" i="2"/>
  <c r="E473" i="2"/>
  <c r="F473" i="2"/>
  <c r="G473" i="2"/>
  <c r="K473" i="2"/>
  <c r="F474" i="2"/>
  <c r="G474" i="2"/>
  <c r="K474" i="2"/>
  <c r="C475" i="2"/>
  <c r="E475" i="2"/>
  <c r="F475" i="2"/>
  <c r="G475" i="2"/>
  <c r="K475" i="2"/>
  <c r="M475" i="2"/>
  <c r="C476" i="2"/>
  <c r="E476" i="2"/>
  <c r="F476" i="2"/>
  <c r="G476" i="2"/>
  <c r="K476" i="2"/>
  <c r="M476" i="2"/>
  <c r="C477" i="2"/>
  <c r="E477" i="2"/>
  <c r="F477" i="2"/>
  <c r="G477" i="2"/>
  <c r="K477" i="2"/>
  <c r="M477" i="2"/>
  <c r="C478" i="2"/>
  <c r="E478" i="2"/>
  <c r="F478" i="2"/>
  <c r="G478" i="2"/>
  <c r="K478" i="2"/>
  <c r="M478" i="2"/>
  <c r="C479" i="2"/>
  <c r="E479" i="2"/>
  <c r="F479" i="2"/>
  <c r="G479" i="2"/>
  <c r="K479" i="2"/>
  <c r="M479" i="2"/>
  <c r="F480" i="2"/>
  <c r="G480" i="2"/>
  <c r="K480" i="2"/>
  <c r="E481" i="2"/>
  <c r="F481" i="2"/>
  <c r="G481" i="2"/>
  <c r="K481" i="2"/>
  <c r="F482" i="2"/>
  <c r="G482" i="2"/>
  <c r="K482" i="2"/>
  <c r="C483" i="2"/>
  <c r="E483" i="2"/>
  <c r="F483" i="2"/>
  <c r="G483" i="2"/>
  <c r="K483" i="2"/>
  <c r="M483" i="2"/>
  <c r="C484" i="2"/>
  <c r="E484" i="2"/>
  <c r="F484" i="2"/>
  <c r="G484" i="2"/>
  <c r="K484" i="2"/>
  <c r="M484" i="2"/>
  <c r="C485" i="2"/>
  <c r="E485" i="2"/>
  <c r="F485" i="2"/>
  <c r="G485" i="2"/>
  <c r="K485" i="2"/>
  <c r="M485" i="2"/>
  <c r="C486" i="2"/>
  <c r="E486" i="2"/>
  <c r="F486" i="2"/>
  <c r="G486" i="2"/>
  <c r="K486" i="2"/>
  <c r="M486" i="2"/>
  <c r="C487" i="2"/>
  <c r="E487" i="2"/>
  <c r="F487" i="2"/>
  <c r="G487" i="2"/>
  <c r="K487" i="2"/>
  <c r="M487" i="2"/>
  <c r="F488" i="2"/>
  <c r="G488" i="2"/>
  <c r="K488" i="2"/>
  <c r="E489" i="2"/>
  <c r="F489" i="2"/>
  <c r="G489" i="2"/>
  <c r="K489" i="2"/>
  <c r="F490" i="2"/>
  <c r="G490" i="2"/>
  <c r="K490" i="2"/>
  <c r="E491" i="2"/>
  <c r="F491" i="2"/>
  <c r="G491" i="2"/>
  <c r="K491" i="2"/>
  <c r="M491" i="2"/>
  <c r="C492" i="2"/>
  <c r="E492" i="2"/>
  <c r="F492" i="2"/>
  <c r="G492" i="2"/>
  <c r="K492" i="2"/>
  <c r="M492" i="2"/>
  <c r="C493" i="2"/>
  <c r="E493" i="2"/>
  <c r="F493" i="2"/>
  <c r="G493" i="2"/>
  <c r="K493" i="2"/>
  <c r="M493" i="2"/>
  <c r="C494" i="2"/>
  <c r="E494" i="2"/>
  <c r="F494" i="2"/>
  <c r="G494" i="2"/>
  <c r="K494" i="2"/>
  <c r="M494" i="2"/>
  <c r="C495" i="2"/>
  <c r="E495" i="2"/>
  <c r="F495" i="2"/>
  <c r="G495" i="2"/>
  <c r="K495" i="2"/>
  <c r="M495" i="2"/>
  <c r="F496" i="2"/>
  <c r="G496" i="2"/>
  <c r="K496" i="2"/>
  <c r="E497" i="2"/>
  <c r="F497" i="2"/>
  <c r="G497" i="2"/>
  <c r="K497" i="2"/>
  <c r="F498" i="2"/>
  <c r="G498" i="2"/>
  <c r="K498" i="2"/>
  <c r="E499" i="2"/>
  <c r="F499" i="2"/>
  <c r="G499" i="2"/>
  <c r="K499" i="2"/>
  <c r="M499" i="2"/>
  <c r="C500" i="2"/>
  <c r="E500" i="2"/>
  <c r="F500" i="2"/>
  <c r="G500" i="2"/>
  <c r="K500" i="2"/>
  <c r="M500" i="2"/>
  <c r="C501" i="2"/>
  <c r="E501" i="2"/>
  <c r="F501" i="2"/>
  <c r="G501" i="2"/>
  <c r="K501" i="2"/>
  <c r="M501" i="2"/>
  <c r="C502" i="2"/>
  <c r="E502" i="2"/>
  <c r="F502" i="2"/>
  <c r="G502" i="2"/>
  <c r="K502" i="2"/>
  <c r="M502" i="2"/>
  <c r="C503" i="2"/>
  <c r="E503" i="2"/>
  <c r="F503" i="2"/>
  <c r="G503" i="2"/>
  <c r="K503" i="2"/>
  <c r="M503" i="2"/>
  <c r="F504" i="2"/>
  <c r="G504" i="2"/>
  <c r="K504" i="2"/>
  <c r="E505" i="2"/>
  <c r="F505" i="2"/>
  <c r="G505" i="2"/>
  <c r="K505" i="2"/>
  <c r="F506" i="2"/>
  <c r="G506" i="2"/>
  <c r="K506" i="2"/>
  <c r="C507" i="2"/>
  <c r="E507" i="2"/>
  <c r="F507" i="2"/>
  <c r="G507" i="2"/>
  <c r="K507" i="2"/>
  <c r="M507" i="2"/>
  <c r="C508" i="2"/>
  <c r="E508" i="2"/>
  <c r="F508" i="2"/>
  <c r="G508" i="2"/>
  <c r="K508" i="2"/>
  <c r="M508" i="2"/>
  <c r="C509" i="2"/>
  <c r="E509" i="2"/>
  <c r="F509" i="2"/>
  <c r="G509" i="2"/>
  <c r="K509" i="2"/>
  <c r="M509" i="2"/>
  <c r="C510" i="2"/>
  <c r="E510" i="2"/>
  <c r="F510" i="2"/>
  <c r="G510" i="2"/>
  <c r="K510" i="2"/>
  <c r="M510" i="2"/>
  <c r="C511" i="2"/>
  <c r="E511" i="2"/>
  <c r="F511" i="2"/>
  <c r="G511" i="2"/>
  <c r="K511" i="2"/>
  <c r="M511" i="2"/>
  <c r="F512" i="2"/>
  <c r="G512" i="2"/>
  <c r="K512" i="2"/>
  <c r="E513" i="2"/>
  <c r="F513" i="2"/>
  <c r="G513" i="2"/>
  <c r="K513" i="2"/>
  <c r="F514" i="2"/>
  <c r="G514" i="2"/>
  <c r="K514" i="2"/>
  <c r="C515" i="2"/>
  <c r="E515" i="2"/>
  <c r="F515" i="2"/>
  <c r="G515" i="2"/>
  <c r="K515" i="2"/>
  <c r="M515" i="2"/>
  <c r="C516" i="2"/>
  <c r="E516" i="2"/>
  <c r="F516" i="2"/>
  <c r="G516" i="2"/>
  <c r="K516" i="2"/>
  <c r="M516" i="2"/>
  <c r="C517" i="2"/>
  <c r="E517" i="2"/>
  <c r="F517" i="2"/>
  <c r="G517" i="2"/>
  <c r="K517" i="2"/>
  <c r="M517" i="2"/>
  <c r="C518" i="2"/>
  <c r="E518" i="2"/>
  <c r="F518" i="2"/>
  <c r="G518" i="2"/>
  <c r="K518" i="2"/>
  <c r="M518" i="2"/>
  <c r="C519" i="2"/>
  <c r="E519" i="2"/>
  <c r="F519" i="2"/>
  <c r="G519" i="2"/>
  <c r="K519" i="2"/>
  <c r="M519" i="2"/>
  <c r="F520" i="2"/>
  <c r="G520" i="2"/>
  <c r="K520" i="2"/>
  <c r="E521" i="2"/>
  <c r="F521" i="2"/>
  <c r="G521" i="2"/>
  <c r="K521" i="2"/>
  <c r="F522" i="2"/>
  <c r="G522" i="2"/>
  <c r="K522" i="2"/>
  <c r="E523" i="2"/>
  <c r="F523" i="2"/>
  <c r="G523" i="2"/>
  <c r="K523" i="2"/>
  <c r="M523" i="2"/>
  <c r="C524" i="2"/>
  <c r="E524" i="2"/>
  <c r="F524" i="2"/>
  <c r="G524" i="2"/>
  <c r="K524" i="2"/>
  <c r="M524" i="2"/>
  <c r="C525" i="2"/>
  <c r="E525" i="2"/>
  <c r="F525" i="2"/>
  <c r="G525" i="2"/>
  <c r="K525" i="2"/>
  <c r="M525" i="2"/>
  <c r="C526" i="2"/>
  <c r="E526" i="2"/>
  <c r="F526" i="2"/>
  <c r="G526" i="2"/>
  <c r="K526" i="2"/>
  <c r="M526" i="2"/>
  <c r="C527" i="2"/>
  <c r="E527" i="2"/>
  <c r="F527" i="2"/>
  <c r="G527" i="2"/>
  <c r="K527" i="2"/>
  <c r="M527" i="2"/>
  <c r="F528" i="2"/>
  <c r="G528" i="2"/>
  <c r="K528" i="2"/>
  <c r="E529" i="2"/>
  <c r="F529" i="2"/>
  <c r="G529" i="2"/>
  <c r="K529" i="2"/>
  <c r="F530" i="2"/>
  <c r="G530" i="2"/>
  <c r="K530" i="2"/>
  <c r="E531" i="2"/>
  <c r="F531" i="2"/>
  <c r="G531" i="2"/>
  <c r="K531" i="2"/>
  <c r="M531" i="2"/>
  <c r="C532" i="2"/>
  <c r="E532" i="2"/>
  <c r="F532" i="2"/>
  <c r="G532" i="2"/>
  <c r="K532" i="2"/>
  <c r="M532" i="2"/>
  <c r="C533" i="2"/>
  <c r="E533" i="2"/>
  <c r="F533" i="2"/>
  <c r="G533" i="2"/>
  <c r="K533" i="2"/>
  <c r="M533" i="2"/>
  <c r="C534" i="2"/>
  <c r="E534" i="2"/>
  <c r="F534" i="2"/>
  <c r="G534" i="2"/>
  <c r="K534" i="2"/>
  <c r="M534" i="2"/>
  <c r="C535" i="2"/>
  <c r="E535" i="2"/>
  <c r="F535" i="2"/>
  <c r="G535" i="2"/>
  <c r="K535" i="2"/>
  <c r="M535" i="2"/>
  <c r="F536" i="2"/>
  <c r="G536" i="2"/>
  <c r="K536" i="2"/>
  <c r="E537" i="2"/>
  <c r="F537" i="2"/>
  <c r="G537" i="2"/>
  <c r="K537" i="2"/>
  <c r="F538" i="2"/>
  <c r="G538" i="2"/>
  <c r="K538" i="2"/>
  <c r="C539" i="2"/>
  <c r="E539" i="2"/>
  <c r="F539" i="2"/>
  <c r="G539" i="2"/>
  <c r="K539" i="2"/>
  <c r="M539" i="2"/>
  <c r="C540" i="2"/>
  <c r="E540" i="2"/>
  <c r="F540" i="2"/>
  <c r="G540" i="2"/>
  <c r="K540" i="2"/>
  <c r="M540" i="2"/>
  <c r="C541" i="2"/>
  <c r="E541" i="2"/>
  <c r="F541" i="2"/>
  <c r="G541" i="2"/>
  <c r="K541" i="2"/>
  <c r="M541" i="2"/>
  <c r="C542" i="2"/>
  <c r="E542" i="2"/>
  <c r="F542" i="2"/>
  <c r="G542" i="2"/>
  <c r="K542" i="2"/>
  <c r="M542" i="2"/>
  <c r="C543" i="2"/>
  <c r="E543" i="2"/>
  <c r="F543" i="2"/>
  <c r="G543" i="2"/>
  <c r="K543" i="2"/>
  <c r="M543" i="2"/>
  <c r="F544" i="2"/>
  <c r="G544" i="2"/>
  <c r="K544" i="2"/>
  <c r="E545" i="2"/>
  <c r="F545" i="2"/>
  <c r="G545" i="2"/>
  <c r="K545" i="2"/>
  <c r="F546" i="2"/>
  <c r="G546" i="2"/>
  <c r="K546" i="2"/>
  <c r="C547" i="2"/>
  <c r="E547" i="2"/>
  <c r="F547" i="2"/>
  <c r="G547" i="2"/>
  <c r="K547" i="2"/>
  <c r="M547" i="2"/>
  <c r="C548" i="2"/>
  <c r="E548" i="2"/>
  <c r="F548" i="2"/>
  <c r="G548" i="2"/>
  <c r="K548" i="2"/>
  <c r="M548" i="2"/>
  <c r="C549" i="2"/>
  <c r="E549" i="2"/>
  <c r="F549" i="2"/>
  <c r="G549" i="2"/>
  <c r="K549" i="2"/>
  <c r="M549" i="2"/>
  <c r="C550" i="2"/>
  <c r="E550" i="2"/>
  <c r="F550" i="2"/>
  <c r="G550" i="2"/>
  <c r="K550" i="2"/>
  <c r="M550" i="2"/>
  <c r="C551" i="2"/>
  <c r="E551" i="2"/>
  <c r="F551" i="2"/>
  <c r="G551" i="2"/>
  <c r="K551" i="2"/>
  <c r="M551" i="2"/>
  <c r="F552" i="2"/>
  <c r="G552" i="2"/>
  <c r="K552" i="2"/>
  <c r="E553" i="2"/>
  <c r="F553" i="2"/>
  <c r="G553" i="2"/>
  <c r="K553" i="2"/>
  <c r="F554" i="2"/>
  <c r="G554" i="2"/>
  <c r="K554" i="2"/>
  <c r="E555" i="2"/>
  <c r="F555" i="2"/>
  <c r="G555" i="2"/>
  <c r="K555" i="2"/>
  <c r="M555" i="2"/>
  <c r="C556" i="2"/>
  <c r="E556" i="2"/>
  <c r="F556" i="2"/>
  <c r="G556" i="2"/>
  <c r="K556" i="2"/>
  <c r="M556" i="2"/>
  <c r="C557" i="2"/>
  <c r="E557" i="2"/>
  <c r="F557" i="2"/>
  <c r="G557" i="2"/>
  <c r="K557" i="2"/>
  <c r="M557" i="2"/>
  <c r="C558" i="2"/>
  <c r="E558" i="2"/>
  <c r="F558" i="2"/>
  <c r="G558" i="2"/>
  <c r="K558" i="2"/>
  <c r="M558" i="2"/>
  <c r="C559" i="2"/>
  <c r="E559" i="2"/>
  <c r="F559" i="2"/>
  <c r="G559" i="2"/>
  <c r="K559" i="2"/>
  <c r="M559" i="2"/>
  <c r="F560" i="2"/>
  <c r="G560" i="2"/>
  <c r="K560" i="2"/>
  <c r="E561" i="2"/>
  <c r="F561" i="2"/>
  <c r="G561" i="2"/>
  <c r="K561" i="2"/>
  <c r="F562" i="2"/>
  <c r="G562" i="2"/>
  <c r="K562" i="2"/>
  <c r="E563" i="2"/>
  <c r="F563" i="2"/>
  <c r="G563" i="2"/>
  <c r="K563" i="2"/>
  <c r="M563" i="2"/>
  <c r="C564" i="2"/>
  <c r="E564" i="2"/>
  <c r="F564" i="2"/>
  <c r="G564" i="2"/>
  <c r="K564" i="2"/>
  <c r="M564" i="2"/>
  <c r="C565" i="2"/>
  <c r="E565" i="2"/>
  <c r="F565" i="2"/>
  <c r="G565" i="2"/>
  <c r="K565" i="2"/>
  <c r="M565" i="2"/>
  <c r="C566" i="2"/>
  <c r="E566" i="2"/>
  <c r="F566" i="2"/>
  <c r="G566" i="2"/>
  <c r="K566" i="2"/>
  <c r="M566" i="2"/>
  <c r="C567" i="2"/>
  <c r="E567" i="2"/>
  <c r="F567" i="2"/>
  <c r="G567" i="2"/>
  <c r="K567" i="2"/>
  <c r="M567" i="2"/>
  <c r="F568" i="2"/>
  <c r="G568" i="2"/>
  <c r="K568" i="2"/>
  <c r="E569" i="2"/>
  <c r="F569" i="2"/>
  <c r="G569" i="2"/>
  <c r="K569" i="2"/>
  <c r="F570" i="2"/>
  <c r="G570" i="2"/>
  <c r="K570" i="2"/>
  <c r="C571" i="2"/>
  <c r="E571" i="2"/>
  <c r="F571" i="2"/>
  <c r="G571" i="2"/>
  <c r="K571" i="2"/>
  <c r="M571" i="2"/>
  <c r="C572" i="2"/>
  <c r="E572" i="2"/>
  <c r="F572" i="2"/>
  <c r="G572" i="2"/>
  <c r="K572" i="2"/>
  <c r="M572" i="2"/>
  <c r="C573" i="2"/>
  <c r="E573" i="2"/>
  <c r="F573" i="2"/>
  <c r="G573" i="2"/>
  <c r="K573" i="2"/>
  <c r="M573" i="2"/>
  <c r="C574" i="2"/>
  <c r="E574" i="2"/>
  <c r="F574" i="2"/>
  <c r="G574" i="2"/>
  <c r="K574" i="2"/>
  <c r="M574" i="2"/>
  <c r="C575" i="2"/>
  <c r="E575" i="2"/>
  <c r="F575" i="2"/>
  <c r="G575" i="2"/>
  <c r="K575" i="2"/>
  <c r="M575" i="2"/>
  <c r="F576" i="2"/>
  <c r="G576" i="2"/>
  <c r="K576" i="2"/>
  <c r="E577" i="2"/>
  <c r="F577" i="2"/>
  <c r="G577" i="2"/>
  <c r="K577" i="2"/>
  <c r="F578" i="2"/>
  <c r="G578" i="2"/>
  <c r="K578" i="2"/>
  <c r="C579" i="2"/>
  <c r="E579" i="2"/>
  <c r="F579" i="2"/>
  <c r="G579" i="2"/>
  <c r="K579" i="2"/>
  <c r="M579" i="2"/>
  <c r="C580" i="2"/>
  <c r="E580" i="2"/>
  <c r="F580" i="2"/>
  <c r="G580" i="2"/>
  <c r="K580" i="2"/>
  <c r="M580" i="2"/>
  <c r="C581" i="2"/>
  <c r="E581" i="2"/>
  <c r="F581" i="2"/>
  <c r="G581" i="2"/>
  <c r="K581" i="2"/>
  <c r="M581" i="2"/>
  <c r="C582" i="2"/>
  <c r="E582" i="2"/>
  <c r="F582" i="2"/>
  <c r="G582" i="2"/>
  <c r="K582" i="2"/>
  <c r="M582" i="2"/>
  <c r="C583" i="2"/>
  <c r="E583" i="2"/>
  <c r="F583" i="2"/>
  <c r="G583" i="2"/>
  <c r="K583" i="2"/>
  <c r="M583" i="2"/>
  <c r="F584" i="2"/>
  <c r="G584" i="2"/>
  <c r="K584" i="2"/>
  <c r="E585" i="2"/>
  <c r="F585" i="2"/>
  <c r="G585" i="2"/>
  <c r="K585" i="2"/>
  <c r="F586" i="2"/>
  <c r="G586" i="2"/>
  <c r="K586" i="2"/>
  <c r="E587" i="2"/>
  <c r="F587" i="2"/>
  <c r="G587" i="2"/>
  <c r="K587" i="2"/>
  <c r="M587" i="2"/>
  <c r="C588" i="2"/>
  <c r="E588" i="2"/>
  <c r="F588" i="2"/>
  <c r="G588" i="2"/>
  <c r="K588" i="2"/>
  <c r="M588" i="2"/>
  <c r="C589" i="2"/>
  <c r="E589" i="2"/>
  <c r="F589" i="2"/>
  <c r="G589" i="2"/>
  <c r="K589" i="2"/>
  <c r="M589" i="2"/>
  <c r="C590" i="2"/>
  <c r="E590" i="2"/>
  <c r="F590" i="2"/>
  <c r="G590" i="2"/>
  <c r="K590" i="2"/>
  <c r="M590" i="2"/>
  <c r="C591" i="2"/>
  <c r="E591" i="2"/>
  <c r="F591" i="2"/>
  <c r="G591" i="2"/>
  <c r="K591" i="2"/>
  <c r="M591" i="2"/>
  <c r="F592" i="2"/>
  <c r="G592" i="2"/>
  <c r="K592" i="2"/>
  <c r="E593" i="2"/>
  <c r="F593" i="2"/>
  <c r="G593" i="2"/>
  <c r="K593" i="2"/>
  <c r="F594" i="2"/>
  <c r="G594" i="2"/>
  <c r="K594" i="2"/>
  <c r="E595" i="2"/>
  <c r="F595" i="2"/>
  <c r="G595" i="2"/>
  <c r="K595" i="2"/>
  <c r="M595" i="2"/>
  <c r="C596" i="2"/>
  <c r="E596" i="2"/>
  <c r="F596" i="2"/>
  <c r="G596" i="2"/>
  <c r="K596" i="2"/>
  <c r="M596" i="2"/>
  <c r="C597" i="2"/>
  <c r="E597" i="2"/>
  <c r="F597" i="2"/>
  <c r="G597" i="2"/>
  <c r="K597" i="2"/>
  <c r="M597" i="2"/>
  <c r="C598" i="2"/>
  <c r="E598" i="2"/>
  <c r="F598" i="2"/>
  <c r="G598" i="2"/>
  <c r="K598" i="2"/>
  <c r="M598" i="2"/>
  <c r="C599" i="2"/>
  <c r="E599" i="2"/>
  <c r="F599" i="2"/>
  <c r="G599" i="2"/>
  <c r="K599" i="2"/>
  <c r="M599" i="2"/>
  <c r="F600" i="2"/>
  <c r="G600" i="2"/>
  <c r="K600" i="2"/>
  <c r="E601" i="2"/>
  <c r="F601" i="2"/>
  <c r="G601" i="2"/>
  <c r="K601" i="2"/>
  <c r="F602" i="2"/>
  <c r="G602" i="2"/>
  <c r="K602" i="2"/>
  <c r="C603" i="2"/>
  <c r="E603" i="2"/>
  <c r="F603" i="2"/>
  <c r="G603" i="2"/>
  <c r="K603" i="2"/>
  <c r="M603" i="2"/>
  <c r="C604" i="2"/>
  <c r="F604" i="2"/>
  <c r="G604" i="2"/>
  <c r="K604" i="2"/>
  <c r="M604" i="2"/>
  <c r="C605" i="2"/>
  <c r="E605" i="2"/>
  <c r="F605" i="2"/>
  <c r="G605" i="2"/>
  <c r="K605" i="2"/>
  <c r="M605" i="2"/>
  <c r="H278" i="2" l="1"/>
  <c r="H277" i="2" s="1"/>
  <c r="H276" i="2" s="1"/>
  <c r="H275" i="2" s="1"/>
  <c r="H274" i="2" s="1"/>
  <c r="H273" i="2" s="1"/>
  <c r="H272" i="2" s="1"/>
  <c r="H271" i="2" s="1"/>
  <c r="H270" i="2" s="1"/>
  <c r="H269" i="2" s="1"/>
  <c r="H268" i="2" s="1"/>
  <c r="H267" i="2" s="1"/>
  <c r="H266" i="2" s="1"/>
  <c r="H265" i="2" s="1"/>
  <c r="H264" i="2" s="1"/>
  <c r="H263" i="2" s="1"/>
  <c r="H262" i="2" s="1"/>
  <c r="H261" i="2" s="1"/>
  <c r="H260" i="2" s="1"/>
  <c r="H259" i="2" s="1"/>
  <c r="H258" i="2" s="1"/>
  <c r="H257" i="2" s="1"/>
  <c r="H256" i="2" s="1"/>
  <c r="H255" i="2" s="1"/>
  <c r="H254" i="2" s="1"/>
  <c r="H253" i="2" s="1"/>
  <c r="H252" i="2" s="1"/>
  <c r="H251" i="2" s="1"/>
  <c r="H250" i="2" s="1"/>
  <c r="H249" i="2" s="1"/>
  <c r="H248" i="2" s="1"/>
  <c r="H247" i="2" s="1"/>
  <c r="H246" i="2" s="1"/>
  <c r="H245" i="2" s="1"/>
  <c r="H244" i="2" s="1"/>
  <c r="H243" i="2" s="1"/>
  <c r="H242" i="2" s="1"/>
  <c r="H241" i="2" s="1"/>
  <c r="H240" i="2" s="1"/>
  <c r="H239" i="2" s="1"/>
  <c r="H238" i="2" s="1"/>
  <c r="H237" i="2" s="1"/>
  <c r="H236" i="2" s="1"/>
  <c r="H235" i="2" s="1"/>
  <c r="H234" i="2" s="1"/>
  <c r="H233" i="2" s="1"/>
  <c r="H232" i="2" s="1"/>
  <c r="H231" i="2" s="1"/>
  <c r="H230" i="2" s="1"/>
  <c r="H229" i="2" s="1"/>
  <c r="H228" i="2" s="1"/>
  <c r="H227" i="2" s="1"/>
  <c r="H226" i="2" s="1"/>
  <c r="H225" i="2" s="1"/>
  <c r="H224" i="2" s="1"/>
  <c r="H223" i="2" s="1"/>
  <c r="H222" i="2" s="1"/>
  <c r="H221" i="2" s="1"/>
  <c r="H220" i="2" s="1"/>
  <c r="H219" i="2" s="1"/>
  <c r="H218" i="2" s="1"/>
  <c r="H217" i="2" s="1"/>
  <c r="H216" i="2" s="1"/>
  <c r="H215" i="2" s="1"/>
  <c r="H214" i="2" s="1"/>
  <c r="H213" i="2" s="1"/>
  <c r="H212" i="2" s="1"/>
  <c r="H211" i="2" s="1"/>
  <c r="H210" i="2" s="1"/>
  <c r="H209" i="2" s="1"/>
  <c r="H208" i="2" s="1"/>
  <c r="H207" i="2" s="1"/>
  <c r="H206" i="2" s="1"/>
  <c r="H205" i="2" s="1"/>
  <c r="H204" i="2" s="1"/>
  <c r="H203" i="2" s="1"/>
  <c r="H202" i="2" s="1"/>
  <c r="H201" i="2" s="1"/>
  <c r="H200" i="2" s="1"/>
  <c r="H199" i="2" s="1"/>
  <c r="H198" i="2" s="1"/>
  <c r="H197" i="2" s="1"/>
  <c r="H196" i="2" s="1"/>
  <c r="H195" i="2" s="1"/>
  <c r="H194" i="2" s="1"/>
  <c r="H193" i="2" s="1"/>
  <c r="H192" i="2" s="1"/>
  <c r="H191" i="2" s="1"/>
  <c r="H190" i="2" s="1"/>
  <c r="H189" i="2" s="1"/>
  <c r="H188" i="2" s="1"/>
  <c r="H187" i="2" s="1"/>
  <c r="H186" i="2" s="1"/>
  <c r="H185" i="2" s="1"/>
  <c r="H184" i="2" s="1"/>
  <c r="H183" i="2" s="1"/>
  <c r="H182" i="2" s="1"/>
  <c r="H181" i="2" s="1"/>
  <c r="H180" i="2" s="1"/>
  <c r="H179" i="2" s="1"/>
  <c r="H178" i="2" s="1"/>
  <c r="H177" i="2" s="1"/>
  <c r="H176" i="2" s="1"/>
  <c r="H175" i="2" s="1"/>
  <c r="H174" i="2" s="1"/>
  <c r="H173" i="2" s="1"/>
  <c r="H172" i="2" s="1"/>
  <c r="H171" i="2" s="1"/>
  <c r="H170" i="2" s="1"/>
  <c r="H169" i="2" s="1"/>
  <c r="H168" i="2" s="1"/>
  <c r="H167" i="2" s="1"/>
  <c r="H166" i="2" s="1"/>
  <c r="H165" i="2" s="1"/>
  <c r="H164" i="2" s="1"/>
  <c r="H163" i="2" s="1"/>
  <c r="H162" i="2" s="1"/>
  <c r="H161" i="2" s="1"/>
  <c r="H160" i="2" s="1"/>
  <c r="H159" i="2" s="1"/>
  <c r="H158" i="2" s="1"/>
  <c r="H157" i="2" s="1"/>
  <c r="H156" i="2" s="1"/>
  <c r="H155" i="2" s="1"/>
  <c r="H154" i="2" s="1"/>
  <c r="H153" i="2" s="1"/>
  <c r="H152" i="2" s="1"/>
  <c r="H151" i="2" s="1"/>
  <c r="H150" i="2" s="1"/>
  <c r="H149" i="2" s="1"/>
  <c r="H148" i="2" s="1"/>
  <c r="H147" i="2" s="1"/>
  <c r="H146" i="2" s="1"/>
  <c r="H145" i="2" s="1"/>
  <c r="H144" i="2" s="1"/>
  <c r="H143" i="2" s="1"/>
  <c r="H142" i="2" s="1"/>
  <c r="H141" i="2" s="1"/>
  <c r="H140" i="2" s="1"/>
  <c r="H139" i="2" s="1"/>
  <c r="H138" i="2" s="1"/>
  <c r="H137" i="2" s="1"/>
  <c r="H136" i="2" s="1"/>
  <c r="H135" i="2" s="1"/>
  <c r="H134" i="2" s="1"/>
  <c r="H133" i="2" s="1"/>
  <c r="H132" i="2" s="1"/>
  <c r="H131" i="2" s="1"/>
  <c r="H130" i="2" s="1"/>
  <c r="H129" i="2" s="1"/>
  <c r="H128" i="2" s="1"/>
  <c r="H127" i="2" s="1"/>
  <c r="H126" i="2" s="1"/>
  <c r="H125" i="2" s="1"/>
  <c r="H124" i="2" s="1"/>
  <c r="H123" i="2" s="1"/>
  <c r="H122" i="2" s="1"/>
  <c r="H121" i="2" s="1"/>
  <c r="H120" i="2" s="1"/>
  <c r="H119" i="2" s="1"/>
  <c r="H118" i="2" s="1"/>
  <c r="H117" i="2" s="1"/>
  <c r="H116" i="2" s="1"/>
  <c r="H115" i="2" s="1"/>
  <c r="H114" i="2" s="1"/>
  <c r="H113" i="2" s="1"/>
  <c r="H112" i="2" s="1"/>
  <c r="H111" i="2" s="1"/>
  <c r="H110" i="2" s="1"/>
  <c r="H109" i="2" s="1"/>
  <c r="H108" i="2" s="1"/>
  <c r="H107" i="2" s="1"/>
  <c r="H106" i="2" s="1"/>
  <c r="H105" i="2" s="1"/>
  <c r="H104" i="2" s="1"/>
  <c r="H103" i="2" s="1"/>
  <c r="H102" i="2" s="1"/>
  <c r="H101" i="2" s="1"/>
  <c r="H100" i="2" s="1"/>
  <c r="H99" i="2" s="1"/>
  <c r="H98" i="2" s="1"/>
  <c r="H97" i="2" s="1"/>
  <c r="H96" i="2" s="1"/>
  <c r="H95" i="2" s="1"/>
  <c r="H94" i="2" s="1"/>
  <c r="H93" i="2" s="1"/>
  <c r="H92" i="2" s="1"/>
  <c r="H91" i="2" s="1"/>
  <c r="H90" i="2" s="1"/>
  <c r="H89" i="2" s="1"/>
  <c r="H88" i="2" s="1"/>
  <c r="H87" i="2" s="1"/>
  <c r="H86" i="2" s="1"/>
  <c r="H85" i="2" s="1"/>
  <c r="H84" i="2" s="1"/>
  <c r="H83" i="2" s="1"/>
  <c r="H82" i="2" s="1"/>
  <c r="H81" i="2" s="1"/>
  <c r="H80" i="2" s="1"/>
  <c r="H79" i="2" s="1"/>
  <c r="H78" i="2" s="1"/>
  <c r="H77" i="2" s="1"/>
  <c r="H76" i="2" s="1"/>
  <c r="H75" i="2" s="1"/>
  <c r="H74" i="2" s="1"/>
  <c r="H73" i="2" s="1"/>
  <c r="H72" i="2" s="1"/>
  <c r="H71" i="2" s="1"/>
  <c r="H70" i="2" s="1"/>
  <c r="H69" i="2" s="1"/>
  <c r="H68" i="2" s="1"/>
  <c r="H67" i="2" s="1"/>
  <c r="H66" i="2" s="1"/>
  <c r="H65" i="2" s="1"/>
  <c r="H64" i="2" s="1"/>
  <c r="H63" i="2" s="1"/>
  <c r="H62" i="2" s="1"/>
  <c r="H61" i="2" s="1"/>
  <c r="H60" i="2" s="1"/>
  <c r="H59" i="2" s="1"/>
  <c r="H58" i="2" s="1"/>
  <c r="H57" i="2" s="1"/>
  <c r="H56" i="2" s="1"/>
  <c r="H55" i="2" s="1"/>
  <c r="H54" i="2" s="1"/>
  <c r="H53" i="2" s="1"/>
  <c r="H52" i="2" s="1"/>
  <c r="H51" i="2" s="1"/>
  <c r="H50" i="2" s="1"/>
  <c r="H49" i="2" s="1"/>
  <c r="H48" i="2" s="1"/>
  <c r="H47" i="2" s="1"/>
  <c r="H46" i="2" s="1"/>
  <c r="H45" i="2" s="1"/>
  <c r="H44" i="2" s="1"/>
  <c r="H43" i="2" s="1"/>
  <c r="H42" i="2" s="1"/>
  <c r="H41" i="2" s="1"/>
  <c r="H40" i="2" s="1"/>
  <c r="H39" i="2" s="1"/>
  <c r="H38" i="2" s="1"/>
  <c r="H37" i="2" s="1"/>
  <c r="H36" i="2" s="1"/>
  <c r="H35" i="2" s="1"/>
  <c r="H34" i="2" s="1"/>
  <c r="H33" i="2" s="1"/>
  <c r="H32" i="2" s="1"/>
  <c r="H31" i="2" s="1"/>
  <c r="H30" i="2" s="1"/>
  <c r="H29" i="2" s="1"/>
  <c r="H28" i="2" s="1"/>
  <c r="H27" i="2" s="1"/>
  <c r="H26" i="2" s="1"/>
  <c r="H25" i="2" s="1"/>
  <c r="H24" i="2" s="1"/>
  <c r="H23" i="2" s="1"/>
  <c r="H22" i="2" s="1"/>
  <c r="H21" i="2" s="1"/>
  <c r="H20" i="2" s="1"/>
  <c r="H19" i="2" s="1"/>
  <c r="H18" i="2" s="1"/>
  <c r="H17" i="2" s="1"/>
  <c r="H16" i="2" s="1"/>
  <c r="H15" i="2" s="1"/>
  <c r="H14" i="2" s="1"/>
  <c r="H13" i="2" s="1"/>
  <c r="H12" i="2" s="1"/>
  <c r="H11" i="2" s="1"/>
  <c r="H10" i="2" s="1"/>
  <c r="H9" i="2" s="1"/>
  <c r="H8" i="2" s="1"/>
  <c r="H7" i="2" s="1"/>
  <c r="H6" i="2" s="1"/>
  <c r="H5" i="2" s="1"/>
  <c r="H4" i="2" s="1"/>
  <c r="H3" i="2" s="1"/>
  <c r="H2" i="2" s="1"/>
  <c r="E594" i="2"/>
  <c r="M578" i="2"/>
  <c r="E562" i="2"/>
  <c r="M546" i="2"/>
  <c r="E530" i="2"/>
  <c r="M514" i="2"/>
  <c r="E498" i="2"/>
  <c r="M482" i="2"/>
  <c r="E466" i="2"/>
  <c r="M450" i="2"/>
  <c r="M602" i="2"/>
  <c r="E586" i="2"/>
  <c r="M570" i="2"/>
  <c r="E554" i="2"/>
  <c r="M538" i="2"/>
  <c r="E522" i="2"/>
  <c r="M506" i="2"/>
  <c r="E490" i="2"/>
  <c r="M474" i="2"/>
  <c r="E458" i="2"/>
  <c r="M442" i="2"/>
  <c r="C595" i="2"/>
  <c r="C563" i="2"/>
  <c r="C531" i="2"/>
  <c r="C499" i="2"/>
  <c r="C467" i="2"/>
  <c r="C587" i="2"/>
  <c r="C555" i="2"/>
  <c r="C523" i="2"/>
  <c r="C491" i="2"/>
  <c r="C459" i="2"/>
  <c r="C585" i="2"/>
  <c r="C553" i="2"/>
  <c r="C489" i="2"/>
  <c r="M600" i="2"/>
  <c r="M592" i="2"/>
  <c r="M584" i="2"/>
  <c r="M576" i="2"/>
  <c r="M568" i="2"/>
  <c r="M560" i="2"/>
  <c r="M552" i="2"/>
  <c r="M544" i="2"/>
  <c r="M536" i="2"/>
  <c r="M528" i="2"/>
  <c r="M520" i="2"/>
  <c r="M512" i="2"/>
  <c r="M504" i="2"/>
  <c r="M496" i="2"/>
  <c r="M488" i="2"/>
  <c r="M480" i="2"/>
  <c r="M472" i="2"/>
  <c r="M464" i="2"/>
  <c r="M456" i="2"/>
  <c r="M448" i="2"/>
  <c r="M440" i="2"/>
  <c r="C601" i="2"/>
  <c r="C529" i="2"/>
  <c r="C602" i="2"/>
  <c r="C594" i="2"/>
  <c r="C586" i="2"/>
  <c r="C578" i="2"/>
  <c r="C570" i="2"/>
  <c r="C562" i="2"/>
  <c r="C554" i="2"/>
  <c r="C546" i="2"/>
  <c r="C538" i="2"/>
  <c r="C530" i="2"/>
  <c r="C522" i="2"/>
  <c r="C514" i="2"/>
  <c r="C506" i="2"/>
  <c r="C498" i="2"/>
  <c r="C490" i="2"/>
  <c r="C482" i="2"/>
  <c r="C474" i="2"/>
  <c r="C466" i="2"/>
  <c r="C458" i="2"/>
  <c r="C450" i="2"/>
  <c r="C442" i="2"/>
  <c r="C593" i="2"/>
  <c r="C577" i="2"/>
  <c r="C537" i="2"/>
  <c r="C457" i="2"/>
  <c r="C441" i="2"/>
  <c r="C569" i="2"/>
  <c r="C545" i="2"/>
  <c r="C513" i="2"/>
  <c r="C505" i="2"/>
  <c r="C497" i="2"/>
  <c r="C481" i="2"/>
  <c r="C449" i="2"/>
  <c r="E604" i="2"/>
  <c r="E600" i="2"/>
  <c r="E592" i="2"/>
  <c r="E584" i="2"/>
  <c r="E576" i="2"/>
  <c r="E568" i="2"/>
  <c r="E560" i="2"/>
  <c r="E552" i="2"/>
  <c r="E544" i="2"/>
  <c r="E536" i="2"/>
  <c r="E528" i="2"/>
  <c r="E520" i="2"/>
  <c r="E512" i="2"/>
  <c r="E504" i="2"/>
  <c r="E496" i="2"/>
  <c r="E488" i="2"/>
  <c r="E480" i="2"/>
  <c r="E472" i="2"/>
  <c r="E464" i="2"/>
  <c r="E456" i="2"/>
  <c r="E448" i="2"/>
  <c r="E440" i="2"/>
  <c r="C561" i="2"/>
  <c r="C521" i="2"/>
  <c r="C473" i="2"/>
  <c r="C465" i="2"/>
  <c r="I605" i="2"/>
  <c r="I604" i="2" l="1"/>
  <c r="I603" i="2" l="1"/>
  <c r="I602" i="2" l="1"/>
  <c r="I601" i="2" l="1"/>
  <c r="I600" i="2" l="1"/>
  <c r="I599" i="2" l="1"/>
  <c r="I598" i="2" l="1"/>
  <c r="I597" i="2" l="1"/>
  <c r="I596" i="2" l="1"/>
  <c r="I595" i="2" l="1"/>
  <c r="I594" i="2" l="1"/>
  <c r="I593" i="2" l="1"/>
  <c r="I592" i="2" l="1"/>
  <c r="I591" i="2" l="1"/>
  <c r="I590" i="2" l="1"/>
  <c r="I589" i="2" l="1"/>
  <c r="I588" i="2" l="1"/>
  <c r="I587" i="2" l="1"/>
  <c r="I586" i="2" l="1"/>
  <c r="I585" i="2" l="1"/>
  <c r="I584" i="2" l="1"/>
  <c r="I583" i="2" l="1"/>
  <c r="I582" i="2" l="1"/>
  <c r="I581" i="2" l="1"/>
  <c r="I580" i="2" l="1"/>
  <c r="I579" i="2" l="1"/>
  <c r="I578" i="2" l="1"/>
  <c r="I577" i="2" l="1"/>
  <c r="I576" i="2" l="1"/>
  <c r="I575" i="2" l="1"/>
  <c r="I574" i="2" l="1"/>
  <c r="I573" i="2" l="1"/>
  <c r="I572" i="2" l="1"/>
  <c r="I571" i="2" l="1"/>
  <c r="I570" i="2" l="1"/>
  <c r="I569" i="2" l="1"/>
  <c r="I568" i="2" l="1"/>
  <c r="I567" i="2" l="1"/>
  <c r="I566" i="2" l="1"/>
  <c r="I565" i="2" l="1"/>
  <c r="I564" i="2" l="1"/>
  <c r="I563" i="2" l="1"/>
  <c r="I562" i="2" l="1"/>
  <c r="I561" i="2" l="1"/>
  <c r="I560" i="2" l="1"/>
  <c r="I559" i="2" l="1"/>
  <c r="I558" i="2" l="1"/>
  <c r="I557" i="2" l="1"/>
  <c r="I556" i="2" l="1"/>
  <c r="I555" i="2" l="1"/>
  <c r="I554" i="2" l="1"/>
  <c r="I553" i="2" l="1"/>
  <c r="I552" i="2" l="1"/>
  <c r="I551" i="2" l="1"/>
  <c r="I550" i="2" l="1"/>
  <c r="I549" i="2" l="1"/>
  <c r="I548" i="2" l="1"/>
  <c r="I547" i="2" l="1"/>
  <c r="I546" i="2" l="1"/>
  <c r="I545" i="2" l="1"/>
  <c r="I544" i="2" l="1"/>
  <c r="I543" i="2" l="1"/>
  <c r="I542" i="2" l="1"/>
  <c r="I541" i="2" l="1"/>
  <c r="I540" i="2" l="1"/>
  <c r="I539" i="2" l="1"/>
  <c r="I538" i="2" l="1"/>
  <c r="I537" i="2" l="1"/>
  <c r="I536" i="2" l="1"/>
  <c r="I535" i="2" l="1"/>
  <c r="I534" i="2" l="1"/>
  <c r="I533" i="2" l="1"/>
  <c r="I532" i="2" l="1"/>
  <c r="I531" i="2" l="1"/>
  <c r="I530" i="2" l="1"/>
  <c r="I529" i="2" l="1"/>
  <c r="I528" i="2" l="1"/>
  <c r="I527" i="2" l="1"/>
  <c r="I526" i="2" l="1"/>
  <c r="I525" i="2" l="1"/>
  <c r="I524" i="2" l="1"/>
  <c r="I523" i="2" l="1"/>
  <c r="I522" i="2" l="1"/>
  <c r="I521" i="2" l="1"/>
  <c r="I520" i="2" l="1"/>
  <c r="I519" i="2" l="1"/>
  <c r="I518" i="2" l="1"/>
  <c r="I517" i="2" l="1"/>
  <c r="I516" i="2" l="1"/>
  <c r="I515" i="2" l="1"/>
  <c r="I514" i="2" l="1"/>
  <c r="I513" i="2" l="1"/>
  <c r="I512" i="2" l="1"/>
  <c r="I511" i="2" l="1"/>
  <c r="I510" i="2" l="1"/>
  <c r="I509" i="2" l="1"/>
  <c r="I508" i="2" l="1"/>
  <c r="I507" i="2" l="1"/>
  <c r="I506" i="2" l="1"/>
  <c r="I505" i="2" l="1"/>
  <c r="I504" i="2" l="1"/>
  <c r="I503" i="2" l="1"/>
  <c r="I502" i="2" l="1"/>
  <c r="I501" i="2" l="1"/>
  <c r="I500" i="2" l="1"/>
  <c r="I499" i="2" l="1"/>
  <c r="I498" i="2" l="1"/>
  <c r="I497" i="2" l="1"/>
  <c r="I496" i="2" l="1"/>
  <c r="I495" i="2" l="1"/>
  <c r="I494" i="2" l="1"/>
  <c r="I493" i="2" l="1"/>
  <c r="I492" i="2" l="1"/>
  <c r="I491" i="2" l="1"/>
  <c r="I490" i="2" l="1"/>
  <c r="I489" i="2" l="1"/>
  <c r="I488" i="2" l="1"/>
  <c r="I487" i="2" l="1"/>
  <c r="I486" i="2" l="1"/>
  <c r="I485" i="2" l="1"/>
  <c r="I484" i="2" l="1"/>
  <c r="I483" i="2" l="1"/>
  <c r="I482" i="2" l="1"/>
  <c r="I481" i="2" l="1"/>
  <c r="I480" i="2" l="1"/>
  <c r="I479" i="2" l="1"/>
  <c r="I478" i="2" l="1"/>
  <c r="I477" i="2" l="1"/>
  <c r="I476" i="2" l="1"/>
  <c r="I475" i="2" l="1"/>
  <c r="I474" i="2" l="1"/>
  <c r="I473" i="2" l="1"/>
  <c r="I472" i="2" l="1"/>
  <c r="I471" i="2" l="1"/>
  <c r="I470" i="2" l="1"/>
  <c r="I469" i="2" l="1"/>
  <c r="I468" i="2" l="1"/>
  <c r="I467" i="2" l="1"/>
  <c r="I466" i="2" l="1"/>
  <c r="I465" i="2" l="1"/>
  <c r="I464" i="2" l="1"/>
  <c r="I463" i="2" l="1"/>
  <c r="I462" i="2" l="1"/>
  <c r="I461" i="2" l="1"/>
  <c r="I460" i="2" l="1"/>
  <c r="I459" i="2" l="1"/>
  <c r="I458" i="2" l="1"/>
  <c r="I457" i="2" l="1"/>
  <c r="I456" i="2" l="1"/>
  <c r="I455" i="2" l="1"/>
  <c r="I454" i="2" l="1"/>
  <c r="I453" i="2" l="1"/>
  <c r="I452" i="2" l="1"/>
  <c r="I451" i="2" l="1"/>
  <c r="I450" i="2" l="1"/>
  <c r="I449" i="2" l="1"/>
  <c r="I448" i="2" l="1"/>
  <c r="I447" i="2" l="1"/>
  <c r="I446" i="2" l="1"/>
  <c r="I445" i="2" l="1"/>
  <c r="I444" i="2" l="1"/>
  <c r="I443" i="2" l="1"/>
  <c r="I442" i="2" l="1"/>
  <c r="I441" i="2" l="1"/>
  <c r="I440" i="2" l="1"/>
  <c r="I439" i="2" l="1"/>
  <c r="I438" i="2" l="1"/>
  <c r="I437" i="2" l="1"/>
  <c r="I435" i="2" l="1"/>
  <c r="I436" i="2"/>
  <c r="I434" i="2" l="1"/>
  <c r="I433" i="2" l="1"/>
  <c r="I432" i="2" l="1"/>
  <c r="I431" i="2" l="1"/>
  <c r="I430" i="2" l="1"/>
  <c r="I429" i="2" l="1"/>
  <c r="I428" i="2" l="1"/>
  <c r="I427" i="2" l="1"/>
  <c r="I426" i="2" l="1"/>
  <c r="I425" i="2" l="1"/>
  <c r="I424" i="2" l="1"/>
  <c r="I423" i="2" l="1"/>
  <c r="I422" i="2" l="1"/>
  <c r="I421" i="2" l="1"/>
  <c r="I420" i="2" l="1"/>
  <c r="I419" i="2" l="1"/>
  <c r="I418" i="2" l="1"/>
  <c r="I417" i="2" l="1"/>
  <c r="I416" i="2" l="1"/>
  <c r="I415" i="2" l="1"/>
  <c r="I414" i="2" l="1"/>
  <c r="I413" i="2" l="1"/>
  <c r="I412" i="2" l="1"/>
  <c r="I411" i="2" l="1"/>
  <c r="I410" i="2" l="1"/>
  <c r="I409" i="2" l="1"/>
  <c r="I408" i="2" l="1"/>
  <c r="I407" i="2" l="1"/>
  <c r="I406" i="2" l="1"/>
  <c r="I405" i="2" l="1"/>
  <c r="I404" i="2" l="1"/>
  <c r="I403" i="2" l="1"/>
  <c r="I402" i="2" l="1"/>
  <c r="I401" i="2" l="1"/>
  <c r="I400" i="2" l="1"/>
  <c r="I399" i="2" l="1"/>
  <c r="I398" i="2" l="1"/>
  <c r="I397" i="2" l="1"/>
  <c r="I396" i="2" l="1"/>
  <c r="I395" i="2" l="1"/>
  <c r="I394" i="2" l="1"/>
  <c r="I393" i="2" l="1"/>
  <c r="I392" i="2" l="1"/>
  <c r="I391" i="2" l="1"/>
  <c r="I390" i="2" l="1"/>
  <c r="I389" i="2" l="1"/>
  <c r="I388" i="2" l="1"/>
  <c r="I387" i="2" l="1"/>
  <c r="I386" i="2" l="1"/>
  <c r="I385" i="2" l="1"/>
  <c r="I384" i="2" l="1"/>
  <c r="I383" i="2" l="1"/>
  <c r="I382" i="2" l="1"/>
  <c r="I381" i="2" l="1"/>
  <c r="I380" i="2" l="1"/>
  <c r="I379" i="2" l="1"/>
  <c r="I378" i="2" l="1"/>
  <c r="I377" i="2" l="1"/>
  <c r="I376" i="2" l="1"/>
  <c r="I375" i="2" l="1"/>
  <c r="I374" i="2" l="1"/>
  <c r="I373" i="2" l="1"/>
  <c r="I372" i="2" l="1"/>
  <c r="I371" i="2" l="1"/>
  <c r="I370" i="2" l="1"/>
  <c r="I369" i="2" l="1"/>
  <c r="I368" i="2" l="1"/>
  <c r="I367" i="2" l="1"/>
  <c r="I366" i="2" l="1"/>
  <c r="I365" i="2" l="1"/>
  <c r="I364" i="2" l="1"/>
  <c r="I363" i="2" l="1"/>
  <c r="I362" i="2" l="1"/>
  <c r="I361" i="2" l="1"/>
  <c r="I360" i="2" l="1"/>
  <c r="I359" i="2" l="1"/>
  <c r="I358" i="2" l="1"/>
  <c r="I357" i="2" l="1"/>
  <c r="I356" i="2" l="1"/>
  <c r="I355" i="2" l="1"/>
  <c r="I354" i="2" l="1"/>
  <c r="I353" i="2" l="1"/>
  <c r="I352" i="2" l="1"/>
  <c r="I351" i="2" l="1"/>
  <c r="I350" i="2" l="1"/>
  <c r="I349" i="2" l="1"/>
  <c r="I348" i="2" l="1"/>
  <c r="I347" i="2" l="1"/>
  <c r="I346" i="2" l="1"/>
  <c r="I345" i="2" l="1"/>
  <c r="I344" i="2" l="1"/>
  <c r="I343" i="2" l="1"/>
  <c r="I342" i="2" l="1"/>
  <c r="I341" i="2" l="1"/>
  <c r="I340" i="2" l="1"/>
  <c r="I339" i="2" l="1"/>
  <c r="I338" i="2" l="1"/>
  <c r="I337" i="2" l="1"/>
  <c r="I336" i="2" l="1"/>
  <c r="I335" i="2" l="1"/>
  <c r="I334" i="2" l="1"/>
  <c r="I333" i="2" l="1"/>
  <c r="I332" i="2" l="1"/>
  <c r="I331" i="2" l="1"/>
  <c r="I330" i="2" l="1"/>
  <c r="I329" i="2" l="1"/>
  <c r="I328" i="2" l="1"/>
  <c r="I327" i="2" l="1"/>
  <c r="I326" i="2" l="1"/>
  <c r="I325" i="2" l="1"/>
  <c r="I324" i="2" l="1"/>
  <c r="I323" i="2" l="1"/>
  <c r="I322" i="2" l="1"/>
  <c r="I321" i="2" l="1"/>
  <c r="I320" i="2" l="1"/>
  <c r="I319" i="2" l="1"/>
  <c r="I318" i="2" l="1"/>
  <c r="I317" i="2" l="1"/>
  <c r="I316" i="2" l="1"/>
  <c r="I315" i="2" l="1"/>
  <c r="I314" i="2" l="1"/>
  <c r="I313" i="2" l="1"/>
  <c r="I312" i="2" l="1"/>
  <c r="I311" i="2" l="1"/>
  <c r="I310" i="2" l="1"/>
  <c r="I309" i="2" l="1"/>
  <c r="I308" i="2" l="1"/>
  <c r="I307" i="2" l="1"/>
  <c r="I306" i="2" l="1"/>
  <c r="I305" i="2" l="1"/>
  <c r="I304" i="2" l="1"/>
  <c r="I303" i="2" l="1"/>
  <c r="I302" i="2" l="1"/>
  <c r="I301" i="2" l="1"/>
  <c r="I300" i="2" l="1"/>
  <c r="I299" i="2" l="1"/>
  <c r="I298" i="2" l="1"/>
  <c r="I297" i="2" l="1"/>
  <c r="I296" i="2" l="1"/>
  <c r="I295" i="2" l="1"/>
  <c r="I294" i="2" l="1"/>
  <c r="I293" i="2" l="1"/>
  <c r="I292" i="2" l="1"/>
  <c r="I291" i="2" l="1"/>
  <c r="I290" i="2" l="1"/>
  <c r="I289" i="2" l="1"/>
  <c r="I288" i="2" l="1"/>
  <c r="I287" i="2" l="1"/>
  <c r="I286" i="2" l="1"/>
  <c r="I285" i="2" l="1"/>
  <c r="I284" i="2" l="1"/>
  <c r="I283" i="2" l="1"/>
  <c r="I282" i="2" l="1"/>
  <c r="I281" i="2" l="1"/>
  <c r="I280" i="2" l="1"/>
  <c r="I279" i="2" l="1"/>
  <c r="I278" i="2" l="1"/>
  <c r="I277" i="2" l="1"/>
  <c r="I276" i="2" l="1"/>
  <c r="I275" i="2" l="1"/>
  <c r="I274" i="2" l="1"/>
  <c r="I273" i="2" l="1"/>
  <c r="I272" i="2" l="1"/>
  <c r="I271" i="2" l="1"/>
  <c r="I270" i="2" l="1"/>
  <c r="I269" i="2" l="1"/>
  <c r="I268" i="2" l="1"/>
  <c r="I267" i="2" l="1"/>
  <c r="I266" i="2" l="1"/>
  <c r="I265" i="2" l="1"/>
  <c r="I264" i="2" l="1"/>
  <c r="I263" i="2" l="1"/>
  <c r="I262" i="2" l="1"/>
  <c r="I261" i="2" l="1"/>
  <c r="I260" i="2" l="1"/>
  <c r="I259" i="2" l="1"/>
  <c r="I258" i="2" l="1"/>
  <c r="I257" i="2" l="1"/>
  <c r="I256" i="2" l="1"/>
  <c r="I255" i="2" l="1"/>
  <c r="I254" i="2" l="1"/>
  <c r="I253" i="2" l="1"/>
  <c r="I252" i="2" l="1"/>
  <c r="I251" i="2" l="1"/>
  <c r="I250" i="2" l="1"/>
  <c r="I249" i="2" l="1"/>
  <c r="I248" i="2" l="1"/>
  <c r="I247" i="2" l="1"/>
  <c r="I246" i="2" l="1"/>
  <c r="I245" i="2" l="1"/>
  <c r="I244" i="2" l="1"/>
  <c r="I243" i="2" l="1"/>
  <c r="I242" i="2" l="1"/>
  <c r="I241" i="2" l="1"/>
  <c r="I240" i="2" l="1"/>
  <c r="I239" i="2" l="1"/>
  <c r="I238" i="2" l="1"/>
  <c r="I237" i="2" l="1"/>
  <c r="I236" i="2" l="1"/>
  <c r="I235" i="2" l="1"/>
  <c r="I234" i="2" l="1"/>
  <c r="I233" i="2" l="1"/>
  <c r="I232" i="2" l="1"/>
  <c r="I231" i="2" l="1"/>
  <c r="I230" i="2" l="1"/>
  <c r="I229" i="2" l="1"/>
  <c r="I228" i="2" l="1"/>
  <c r="I227" i="2" l="1"/>
  <c r="I226" i="2" l="1"/>
  <c r="I225" i="2" l="1"/>
  <c r="I224" i="2" l="1"/>
  <c r="I223" i="2" l="1"/>
  <c r="I222" i="2" l="1"/>
  <c r="I221" i="2" l="1"/>
  <c r="I220" i="2" l="1"/>
  <c r="I219" i="2" l="1"/>
  <c r="I218" i="2" l="1"/>
  <c r="I217" i="2" l="1"/>
  <c r="I216" i="2" l="1"/>
  <c r="I215" i="2" l="1"/>
  <c r="I214" i="2" l="1"/>
  <c r="I213" i="2" l="1"/>
  <c r="I212" i="2" l="1"/>
  <c r="I211" i="2" l="1"/>
  <c r="I210" i="2" l="1"/>
  <c r="I209" i="2" l="1"/>
  <c r="I208" i="2" l="1"/>
  <c r="I207" i="2" l="1"/>
  <c r="I206" i="2" l="1"/>
  <c r="I205" i="2" l="1"/>
  <c r="I204" i="2" l="1"/>
  <c r="I203" i="2" l="1"/>
  <c r="I202" i="2" l="1"/>
  <c r="I201" i="2" l="1"/>
  <c r="I200" i="2" l="1"/>
  <c r="I199" i="2" l="1"/>
  <c r="I198" i="2" l="1"/>
  <c r="I197" i="2" l="1"/>
  <c r="I196" i="2" l="1"/>
  <c r="I195" i="2" l="1"/>
  <c r="I194" i="2" l="1"/>
  <c r="I193" i="2" l="1"/>
  <c r="I192" i="2" l="1"/>
  <c r="I191" i="2" l="1"/>
  <c r="I190" i="2" l="1"/>
  <c r="I189" i="2" l="1"/>
  <c r="I188" i="2" l="1"/>
  <c r="I187" i="2" l="1"/>
  <c r="I186" i="2" l="1"/>
  <c r="I185" i="2" l="1"/>
  <c r="I184" i="2" l="1"/>
  <c r="I183" i="2" l="1"/>
  <c r="I182" i="2" l="1"/>
  <c r="I181" i="2" l="1"/>
  <c r="I180" i="2" l="1"/>
  <c r="I179" i="2" l="1"/>
  <c r="I178" i="2" l="1"/>
  <c r="I177" i="2" l="1"/>
  <c r="I176" i="2" l="1"/>
  <c r="I175" i="2" l="1"/>
  <c r="I174" i="2" l="1"/>
  <c r="I173" i="2" l="1"/>
  <c r="I172" i="2" l="1"/>
  <c r="I171" i="2" l="1"/>
  <c r="I170" i="2" l="1"/>
  <c r="I169" i="2" l="1"/>
  <c r="I168" i="2" l="1"/>
  <c r="I167" i="2" l="1"/>
  <c r="I166" i="2" l="1"/>
  <c r="I165" i="2" l="1"/>
  <c r="I164" i="2" l="1"/>
  <c r="I163" i="2" l="1"/>
  <c r="I162" i="2" l="1"/>
  <c r="I161" i="2" l="1"/>
  <c r="I160" i="2" l="1"/>
  <c r="I159" i="2" l="1"/>
  <c r="I158" i="2" l="1"/>
  <c r="I157" i="2" l="1"/>
  <c r="I156" i="2" l="1"/>
  <c r="I155" i="2" l="1"/>
  <c r="I154" i="2" l="1"/>
  <c r="I153" i="2" l="1"/>
  <c r="I152" i="2" l="1"/>
  <c r="I151" i="2" l="1"/>
  <c r="I150" i="2" l="1"/>
  <c r="I149" i="2" l="1"/>
  <c r="I148" i="2" l="1"/>
  <c r="I147" i="2" l="1"/>
  <c r="I146" i="2" l="1"/>
  <c r="I145" i="2" l="1"/>
  <c r="I144" i="2" l="1"/>
  <c r="I143" i="2" l="1"/>
  <c r="I142" i="2" l="1"/>
  <c r="I141" i="2" l="1"/>
  <c r="I140" i="2" l="1"/>
  <c r="I139" i="2" l="1"/>
  <c r="I138" i="2" l="1"/>
  <c r="I137" i="2" l="1"/>
  <c r="I136" i="2" l="1"/>
  <c r="I135" i="2" l="1"/>
  <c r="I134" i="2" l="1"/>
  <c r="I133" i="2" l="1"/>
  <c r="I132" i="2" l="1"/>
  <c r="I131" i="2" l="1"/>
  <c r="I130" i="2" l="1"/>
  <c r="I129" i="2" l="1"/>
  <c r="I128" i="2" l="1"/>
  <c r="I127" i="2" l="1"/>
  <c r="I126" i="2" l="1"/>
  <c r="I125" i="2" l="1"/>
  <c r="I124" i="2" l="1"/>
  <c r="I123" i="2" l="1"/>
  <c r="I122" i="2" l="1"/>
  <c r="I121" i="2" l="1"/>
  <c r="I120" i="2" l="1"/>
  <c r="I119" i="2" l="1"/>
  <c r="I118" i="2" l="1"/>
  <c r="I117" i="2" l="1"/>
  <c r="I116" i="2" l="1"/>
  <c r="I115" i="2" l="1"/>
  <c r="I114" i="2" l="1"/>
  <c r="I113" i="2" l="1"/>
  <c r="I112" i="2" l="1"/>
  <c r="I111" i="2" l="1"/>
  <c r="I110" i="2" l="1"/>
  <c r="I109" i="2" l="1"/>
  <c r="I108" i="2" l="1"/>
  <c r="I107" i="2" l="1"/>
  <c r="I106" i="2" l="1"/>
  <c r="I105" i="2" l="1"/>
  <c r="I104" i="2" l="1"/>
  <c r="I103" i="2" l="1"/>
  <c r="I102" i="2" l="1"/>
  <c r="I101" i="2" l="1"/>
  <c r="I100" i="2" l="1"/>
  <c r="I99" i="2" l="1"/>
  <c r="I98" i="2" l="1"/>
  <c r="I97" i="2" l="1"/>
  <c r="I96" i="2" l="1"/>
  <c r="I95" i="2" l="1"/>
  <c r="I94" i="2" l="1"/>
  <c r="I93" i="2" l="1"/>
  <c r="I92" i="2" l="1"/>
  <c r="I91" i="2" l="1"/>
  <c r="I90" i="2" l="1"/>
  <c r="I89" i="2" l="1"/>
  <c r="I88" i="2" l="1"/>
  <c r="I87" i="2" l="1"/>
  <c r="I86" i="2" l="1"/>
  <c r="I85" i="2" l="1"/>
  <c r="I84" i="2" l="1"/>
  <c r="I83" i="2" l="1"/>
  <c r="I82" i="2" l="1"/>
  <c r="I81" i="2" l="1"/>
  <c r="I80" i="2" l="1"/>
  <c r="I79" i="2" l="1"/>
  <c r="I78" i="2" l="1"/>
  <c r="I77" i="2" l="1"/>
  <c r="I76" i="2" l="1"/>
  <c r="I75" i="2" l="1"/>
  <c r="I74" i="2" l="1"/>
  <c r="I73" i="2" l="1"/>
  <c r="I72" i="2" l="1"/>
  <c r="I71" i="2" l="1"/>
  <c r="I70" i="2" l="1"/>
  <c r="I69" i="2" l="1"/>
  <c r="I68" i="2" l="1"/>
  <c r="I67" i="2" l="1"/>
  <c r="I66" i="2" l="1"/>
  <c r="I65" i="2" l="1"/>
  <c r="I64" i="2" l="1"/>
  <c r="I63" i="2" l="1"/>
  <c r="I62" i="2" l="1"/>
  <c r="I61" i="2" l="1"/>
  <c r="I60" i="2" l="1"/>
  <c r="I59" i="2" l="1"/>
  <c r="I58" i="2" l="1"/>
  <c r="I57" i="2" l="1"/>
  <c r="I56" i="2" l="1"/>
  <c r="I55" i="2" l="1"/>
  <c r="I54" i="2" l="1"/>
  <c r="I53" i="2" l="1"/>
  <c r="I52" i="2" l="1"/>
  <c r="I51" i="2" l="1"/>
  <c r="I50" i="2" l="1"/>
  <c r="I49" i="2" l="1"/>
  <c r="I48" i="2" l="1"/>
  <c r="I47" i="2" l="1"/>
  <c r="I46" i="2" l="1"/>
  <c r="I45" i="2" l="1"/>
  <c r="I44" i="2" l="1"/>
  <c r="I43" i="2" l="1"/>
  <c r="I42" i="2" l="1"/>
  <c r="I41" i="2" l="1"/>
  <c r="I40" i="2" l="1"/>
  <c r="I39" i="2" l="1"/>
  <c r="I38" i="2" l="1"/>
  <c r="I37" i="2" l="1"/>
  <c r="I36" i="2" l="1"/>
  <c r="I35" i="2" l="1"/>
  <c r="I34" i="2" l="1"/>
  <c r="I33" i="2" l="1"/>
  <c r="I32" i="2" l="1"/>
  <c r="I31" i="2" l="1"/>
  <c r="I30" i="2" l="1"/>
  <c r="I29" i="2" l="1"/>
  <c r="I28" i="2" l="1"/>
  <c r="I27" i="2" l="1"/>
  <c r="I26" i="2" l="1"/>
  <c r="I25" i="2" l="1"/>
  <c r="I24" i="2" l="1"/>
  <c r="I23" i="2" l="1"/>
  <c r="I22" i="2" l="1"/>
  <c r="I21" i="2" l="1"/>
  <c r="I20" i="2" l="1"/>
  <c r="I19" i="2" l="1"/>
  <c r="I18" i="2" l="1"/>
  <c r="I17" i="2" l="1"/>
  <c r="I16" i="2" l="1"/>
  <c r="I15" i="2" l="1"/>
  <c r="I14" i="2" l="1"/>
  <c r="I13" i="2" l="1"/>
  <c r="I12" i="2" l="1"/>
  <c r="I11" i="2" l="1"/>
  <c r="I10" i="2" l="1"/>
  <c r="I9" i="2" l="1"/>
  <c r="I8" i="2" l="1"/>
  <c r="I7" i="2" l="1"/>
  <c r="I6" i="2" l="1"/>
  <c r="I5" i="2" l="1"/>
  <c r="I4" i="2" l="1"/>
  <c r="I3" i="2" l="1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Alejandro Palacios García</author>
  </authors>
  <commentList>
    <comment ref="B1" authorId="0" shapeId="0" xr:uid="{89DFDDBB-1078-4439-ADC2-04AA409E1FC1}">
      <text>
        <r>
          <rPr>
            <b/>
            <sz val="9"/>
            <color indexed="81"/>
            <rFont val="Tahoma"/>
            <family val="2"/>
          </rPr>
          <t>Alejandro Palacios García:</t>
        </r>
        <r>
          <rPr>
            <sz val="9"/>
            <color indexed="81"/>
            <rFont val="Tahoma"/>
            <family val="2"/>
          </rPr>
          <t xml:space="preserve">
Inflation Adjusted Price</t>
        </r>
      </text>
    </comment>
    <comment ref="C1" authorId="0" shapeId="0" xr:uid="{71D682C3-D5A3-4018-9473-A85159431E38}">
      <text>
        <r>
          <rPr>
            <b/>
            <sz val="9"/>
            <color indexed="81"/>
            <rFont val="Tahoma"/>
            <family val="2"/>
          </rPr>
          <t>Alejandro Palacios García:</t>
        </r>
        <r>
          <rPr>
            <sz val="9"/>
            <color indexed="81"/>
            <rFont val="Tahoma"/>
            <family val="2"/>
          </rPr>
          <t xml:space="preserve">
Real Quaterly Returns</t>
        </r>
      </text>
    </comment>
    <comment ref="D1" authorId="0" shapeId="0" xr:uid="{719F1005-4AB2-483A-BF63-372CF9E3D044}">
      <text>
        <r>
          <rPr>
            <b/>
            <sz val="9"/>
            <color indexed="81"/>
            <rFont val="Tahoma"/>
            <family val="2"/>
          </rPr>
          <t>Alejandro Palacios García:</t>
        </r>
        <r>
          <rPr>
            <sz val="9"/>
            <color indexed="81"/>
            <rFont val="Tahoma"/>
            <family val="2"/>
          </rPr>
          <t xml:space="preserve">
Estimated Quarterly Inflation Adjusted Divided
</t>
        </r>
      </text>
    </comment>
    <comment ref="G1" authorId="0" shapeId="0" xr:uid="{02064D96-5FA2-43A2-AC7D-7CD008A942CE}">
      <text>
        <r>
          <rPr>
            <b/>
            <sz val="9"/>
            <color indexed="81"/>
            <rFont val="Tahoma"/>
            <family val="2"/>
          </rPr>
          <t>Alejandro Palacios García:</t>
        </r>
        <r>
          <rPr>
            <sz val="9"/>
            <color indexed="81"/>
            <rFont val="Tahoma"/>
            <family val="2"/>
          </rPr>
          <t xml:space="preserve">
Real Quaterly Dividend Growth
</t>
        </r>
      </text>
    </comment>
    <comment ref="H1" authorId="0" shapeId="0" xr:uid="{4333BF51-896F-4486-8F9F-D7036206AE37}">
      <text>
        <r>
          <rPr>
            <b/>
            <sz val="9"/>
            <color indexed="81"/>
            <rFont val="Tahoma"/>
            <family val="2"/>
          </rPr>
          <t>Alejandro Palacios García:</t>
        </r>
        <r>
          <rPr>
            <sz val="9"/>
            <color indexed="81"/>
            <rFont val="Tahoma"/>
            <family val="2"/>
          </rPr>
          <t xml:space="preserve">
Fundamental Price is found using the Gordon model for the terminal value. Then it is solved recursively</t>
        </r>
      </text>
    </comment>
    <comment ref="J1" authorId="0" shapeId="0" xr:uid="{930D0830-B0FA-4959-B65E-058FB78646AB}">
      <text>
        <r>
          <rPr>
            <b/>
            <sz val="9"/>
            <color indexed="81"/>
            <rFont val="Tahoma"/>
            <family val="2"/>
          </rPr>
          <t>Alejandro Palacios García:</t>
        </r>
        <r>
          <rPr>
            <sz val="9"/>
            <color indexed="81"/>
            <rFont val="Tahoma"/>
            <family val="2"/>
          </rPr>
          <t xml:space="preserve">
Inflation Ajsuted Quarterly Earnings
</t>
        </r>
      </text>
    </comment>
    <comment ref="L1" authorId="0" shapeId="0" xr:uid="{ED161716-A40A-4508-9760-2797CC4E2282}">
      <text>
        <r>
          <rPr>
            <b/>
            <sz val="9"/>
            <color indexed="81"/>
            <rFont val="Tahoma"/>
            <family val="2"/>
          </rPr>
          <t xml:space="preserve">Alejandro Palacios García:
</t>
        </r>
        <r>
          <rPr>
            <sz val="9"/>
            <color indexed="81"/>
            <rFont val="Tahoma"/>
            <family val="2"/>
          </rPr>
          <t>Inflation Adjsuted Book Value that exaclty holds the accounting surplus in nominal terms</t>
        </r>
      </text>
    </comment>
    <comment ref="H605" authorId="0" shapeId="0" xr:uid="{D0C561DA-8013-4874-A3D7-6DD27177E9FF}">
      <text>
        <r>
          <rPr>
            <b/>
            <sz val="9"/>
            <color indexed="81"/>
            <rFont val="Tahoma"/>
            <family val="2"/>
          </rPr>
          <t>Alejandro Palacios García:</t>
        </r>
        <r>
          <rPr>
            <sz val="9"/>
            <color indexed="81"/>
            <rFont val="Tahoma"/>
            <family val="2"/>
          </rPr>
          <t xml:space="preserve">
Gordon Formula with ex post mean annualized stock return and dividend growth</t>
        </r>
      </text>
    </comment>
  </commentList>
</comments>
</file>

<file path=xl/sharedStrings.xml><?xml version="1.0" encoding="utf-8"?>
<sst xmlns="http://schemas.openxmlformats.org/spreadsheetml/2006/main" count="129" uniqueCount="129">
  <si>
    <t>Price</t>
  </si>
  <si>
    <t>Return</t>
  </si>
  <si>
    <t>Dividend</t>
  </si>
  <si>
    <t>Dividend Yield</t>
  </si>
  <si>
    <t>Change in Dividend</t>
  </si>
  <si>
    <t>Dividend Growth</t>
  </si>
  <si>
    <t>Fundamental Price</t>
  </si>
  <si>
    <t>Rho</t>
  </si>
  <si>
    <t>Earnings</t>
  </si>
  <si>
    <t>ROE</t>
  </si>
  <si>
    <t>Price to book Value</t>
  </si>
  <si>
    <t>Date</t>
  </si>
  <si>
    <t>30/3/1871</t>
  </si>
  <si>
    <t>30/6/1871</t>
  </si>
  <si>
    <t>30/9/1871</t>
  </si>
  <si>
    <t>30/12/1871</t>
  </si>
  <si>
    <t>30/3/1872</t>
  </si>
  <si>
    <t>30/6/1872</t>
  </si>
  <si>
    <t>30/9/1872</t>
  </si>
  <si>
    <t>30/12/1872</t>
  </si>
  <si>
    <t>30/3/1873</t>
  </si>
  <si>
    <t>30/6/1873</t>
  </si>
  <si>
    <t>30/9/1873</t>
  </si>
  <si>
    <t>30/12/1873</t>
  </si>
  <si>
    <t>30/3/1874</t>
  </si>
  <si>
    <t>30/6/1874</t>
  </si>
  <si>
    <t>30/9/1874</t>
  </si>
  <si>
    <t>30/12/1874</t>
  </si>
  <si>
    <t>30/3/1875</t>
  </si>
  <si>
    <t>30/6/1875</t>
  </si>
  <si>
    <t>30/9/1875</t>
  </si>
  <si>
    <t>30/12/1875</t>
  </si>
  <si>
    <t>30/3/1876</t>
  </si>
  <si>
    <t>30/6/1876</t>
  </si>
  <si>
    <t>30/9/1876</t>
  </si>
  <si>
    <t>30/12/1876</t>
  </si>
  <si>
    <t>30/3/1877</t>
  </si>
  <si>
    <t>30/6/1877</t>
  </si>
  <si>
    <t>30/9/1877</t>
  </si>
  <si>
    <t>30/12/1877</t>
  </si>
  <si>
    <t>30/3/1878</t>
  </si>
  <si>
    <t>30/6/1878</t>
  </si>
  <si>
    <t>30/9/1878</t>
  </si>
  <si>
    <t>30/12/1878</t>
  </si>
  <si>
    <t>30/3/1879</t>
  </si>
  <si>
    <t>30/6/1879</t>
  </si>
  <si>
    <t>30/9/1879</t>
  </si>
  <si>
    <t>30/12/1879</t>
  </si>
  <si>
    <t>30/3/1880</t>
  </si>
  <si>
    <t>30/6/1880</t>
  </si>
  <si>
    <t>30/9/1880</t>
  </si>
  <si>
    <t>30/12/1880</t>
  </si>
  <si>
    <t>30/3/1881</t>
  </si>
  <si>
    <t>30/6/1881</t>
  </si>
  <si>
    <t>30/9/1881</t>
  </si>
  <si>
    <t>30/12/1881</t>
  </si>
  <si>
    <t>30/3/1882</t>
  </si>
  <si>
    <t>30/6/1882</t>
  </si>
  <si>
    <t>30/9/1882</t>
  </si>
  <si>
    <t>30/12/1882</t>
  </si>
  <si>
    <t>30/3/1883</t>
  </si>
  <si>
    <t>30/6/1883</t>
  </si>
  <si>
    <t>30/9/1883</t>
  </si>
  <si>
    <t>30/12/1883</t>
  </si>
  <si>
    <t>30/3/1884</t>
  </si>
  <si>
    <t>30/6/1884</t>
  </si>
  <si>
    <t>30/9/1884</t>
  </si>
  <si>
    <t>30/12/1884</t>
  </si>
  <si>
    <t>30/3/1885</t>
  </si>
  <si>
    <t>30/6/1885</t>
  </si>
  <si>
    <t>30/9/1885</t>
  </si>
  <si>
    <t>30/12/1885</t>
  </si>
  <si>
    <t>30/3/1886</t>
  </si>
  <si>
    <t>30/6/1886</t>
  </si>
  <si>
    <t>30/9/1886</t>
  </si>
  <si>
    <t>30/12/1886</t>
  </si>
  <si>
    <t>30/3/1887</t>
  </si>
  <si>
    <t>30/6/1887</t>
  </si>
  <si>
    <t>30/9/1887</t>
  </si>
  <si>
    <t>30/12/1887</t>
  </si>
  <si>
    <t>30/3/1888</t>
  </si>
  <si>
    <t>30/6/1888</t>
  </si>
  <si>
    <t>30/9/1888</t>
  </si>
  <si>
    <t>30/12/1888</t>
  </si>
  <si>
    <t>30/3/1889</t>
  </si>
  <si>
    <t>30/6/1889</t>
  </si>
  <si>
    <t>30/9/1889</t>
  </si>
  <si>
    <t>30/12/1889</t>
  </si>
  <si>
    <t>30/3/1890</t>
  </si>
  <si>
    <t>30/6/1890</t>
  </si>
  <si>
    <t>30/9/1890</t>
  </si>
  <si>
    <t>30/12/1890</t>
  </si>
  <si>
    <t>30/3/1891</t>
  </si>
  <si>
    <t>30/6/1891</t>
  </si>
  <si>
    <t>30/9/1891</t>
  </si>
  <si>
    <t>30/12/1891</t>
  </si>
  <si>
    <t>30/3/1892</t>
  </si>
  <si>
    <t>30/6/1892</t>
  </si>
  <si>
    <t>30/9/1892</t>
  </si>
  <si>
    <t>30/12/1892</t>
  </si>
  <si>
    <t>30/3/1893</t>
  </si>
  <si>
    <t>30/6/1893</t>
  </si>
  <si>
    <t>30/9/1893</t>
  </si>
  <si>
    <t>30/12/1893</t>
  </si>
  <si>
    <t>30/3/1894</t>
  </si>
  <si>
    <t>30/6/1894</t>
  </si>
  <si>
    <t>30/9/1894</t>
  </si>
  <si>
    <t>30/12/1894</t>
  </si>
  <si>
    <t>30/3/1895</t>
  </si>
  <si>
    <t>30/6/1895</t>
  </si>
  <si>
    <t>30/9/1895</t>
  </si>
  <si>
    <t>30/12/1895</t>
  </si>
  <si>
    <t>30/3/1896</t>
  </si>
  <si>
    <t>30/6/1896</t>
  </si>
  <si>
    <t>30/9/1896</t>
  </si>
  <si>
    <t>30/12/1896</t>
  </si>
  <si>
    <t>30/3/1897</t>
  </si>
  <si>
    <t>30/6/1897</t>
  </si>
  <si>
    <t>30/9/1897</t>
  </si>
  <si>
    <t>30/12/1897</t>
  </si>
  <si>
    <t>30/3/1898</t>
  </si>
  <si>
    <t>30/6/1898</t>
  </si>
  <si>
    <t>30/9/1898</t>
  </si>
  <si>
    <t>30/12/1898</t>
  </si>
  <si>
    <t>30/3/1899</t>
  </si>
  <si>
    <t>30/6/1899</t>
  </si>
  <si>
    <t>30/9/1899</t>
  </si>
  <si>
    <t>30/12/1899</t>
  </si>
  <si>
    <t>Book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</si>
</sst>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sz val="1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1">
      <alignment horizontal="right"/>
    </xf>
    <xf numFmtId="43" fontId="1" fillId="0" borderId="0" applyFont="0" applyFill="0" applyBorder="0" applyAlignment="0" applyProtection="0"/>
  </cellStyleXfs>
  <cellXfs count="9">
    <xf numFmtId="0" fontId="0" fillId="0" borderId="0" xfId="0"/>
    <xf numFmtId="4" fontId="0" fillId="0" borderId="0" xfId="0" applyNumberFormat="1"/>
    <xf numFmtId="10" fontId="0" fillId="0" borderId="0" xfId="1" applyNumberFormat="1" applyFont="1"/>
    <xf numFmtId="14" fontId="3" fillId="0" borderId="0" xfId="0" applyNumberFormat="1" applyFont="1" applyAlignment="1">
      <alignment horizontal="center"/>
    </xf>
    <xf numFmtId="2" fontId="3" fillId="0" borderId="0" xfId="3" applyNumberFormat="1" applyFont="1"/>
    <xf numFmtId="10" fontId="0" fillId="0" borderId="0" xfId="0" applyNumberFormat="1"/>
    <xf numFmtId="2" fontId="3" fillId="0" borderId="0" xfId="3" applyNumberFormat="1" applyFont="1" applyAlignment="1">
      <alignment horizontal="center"/>
    </xf>
    <xf numFmtId="164" fontId="0" fillId="0" borderId="0" xfId="1" applyNumberFormat="1" applyFont="1"/>
    <xf numFmtId="0" fontId="0" fillId="0" borderId="0" xfId="0" applyNumberFormat="1"/>
  </cellXfs>
  <cellStyles count="4">
    <cellStyle name="Comma" xfId="3" builtinId="3"/>
    <cellStyle name="fa_column_header_bottom" xfId="2" xr:uid="{BDFC549A-D6DB-4009-810D-0DA3D69CAC02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33715422467017"/>
          <c:y val="3.0513998250218721E-2"/>
          <c:w val="0.81893663542474548"/>
          <c:h val="0.7328333333333333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Return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Sheet2!$A$3:$A$605</c:f>
              <c:strCache>
                <c:ptCount val="603"/>
                <c:pt idx="0">
                  <c:v>30/6/1871</c:v>
                </c:pt>
                <c:pt idx="1">
                  <c:v>30/9/1871</c:v>
                </c:pt>
                <c:pt idx="2">
                  <c:v>30/12/1871</c:v>
                </c:pt>
                <c:pt idx="3">
                  <c:v>30/3/1872</c:v>
                </c:pt>
                <c:pt idx="4">
                  <c:v>30/6/1872</c:v>
                </c:pt>
                <c:pt idx="5">
                  <c:v>30/9/1872</c:v>
                </c:pt>
                <c:pt idx="6">
                  <c:v>30/12/1872</c:v>
                </c:pt>
                <c:pt idx="7">
                  <c:v>30/3/1873</c:v>
                </c:pt>
                <c:pt idx="8">
                  <c:v>30/6/1873</c:v>
                </c:pt>
                <c:pt idx="9">
                  <c:v>30/9/1873</c:v>
                </c:pt>
                <c:pt idx="10">
                  <c:v>30/12/1873</c:v>
                </c:pt>
                <c:pt idx="11">
                  <c:v>30/3/1874</c:v>
                </c:pt>
                <c:pt idx="12">
                  <c:v>30/6/1874</c:v>
                </c:pt>
                <c:pt idx="13">
                  <c:v>30/9/1874</c:v>
                </c:pt>
                <c:pt idx="14">
                  <c:v>30/12/1874</c:v>
                </c:pt>
                <c:pt idx="15">
                  <c:v>30/3/1875</c:v>
                </c:pt>
                <c:pt idx="16">
                  <c:v>30/6/1875</c:v>
                </c:pt>
                <c:pt idx="17">
                  <c:v>30/9/1875</c:v>
                </c:pt>
                <c:pt idx="18">
                  <c:v>30/12/1875</c:v>
                </c:pt>
                <c:pt idx="19">
                  <c:v>30/3/1876</c:v>
                </c:pt>
                <c:pt idx="20">
                  <c:v>30/6/1876</c:v>
                </c:pt>
                <c:pt idx="21">
                  <c:v>30/9/1876</c:v>
                </c:pt>
                <c:pt idx="22">
                  <c:v>30/12/1876</c:v>
                </c:pt>
                <c:pt idx="23">
                  <c:v>30/3/1877</c:v>
                </c:pt>
                <c:pt idx="24">
                  <c:v>30/6/1877</c:v>
                </c:pt>
                <c:pt idx="25">
                  <c:v>30/9/1877</c:v>
                </c:pt>
                <c:pt idx="26">
                  <c:v>30/12/1877</c:v>
                </c:pt>
                <c:pt idx="27">
                  <c:v>30/3/1878</c:v>
                </c:pt>
                <c:pt idx="28">
                  <c:v>30/6/1878</c:v>
                </c:pt>
                <c:pt idx="29">
                  <c:v>30/9/1878</c:v>
                </c:pt>
                <c:pt idx="30">
                  <c:v>30/12/1878</c:v>
                </c:pt>
                <c:pt idx="31">
                  <c:v>30/3/1879</c:v>
                </c:pt>
                <c:pt idx="32">
                  <c:v>30/6/1879</c:v>
                </c:pt>
                <c:pt idx="33">
                  <c:v>30/9/1879</c:v>
                </c:pt>
                <c:pt idx="34">
                  <c:v>30/12/1879</c:v>
                </c:pt>
                <c:pt idx="35">
                  <c:v>30/3/1880</c:v>
                </c:pt>
                <c:pt idx="36">
                  <c:v>30/6/1880</c:v>
                </c:pt>
                <c:pt idx="37">
                  <c:v>30/9/1880</c:v>
                </c:pt>
                <c:pt idx="38">
                  <c:v>30/12/1880</c:v>
                </c:pt>
                <c:pt idx="39">
                  <c:v>30/3/1881</c:v>
                </c:pt>
                <c:pt idx="40">
                  <c:v>30/6/1881</c:v>
                </c:pt>
                <c:pt idx="41">
                  <c:v>30/9/1881</c:v>
                </c:pt>
                <c:pt idx="42">
                  <c:v>30/12/1881</c:v>
                </c:pt>
                <c:pt idx="43">
                  <c:v>30/3/1882</c:v>
                </c:pt>
                <c:pt idx="44">
                  <c:v>30/6/1882</c:v>
                </c:pt>
                <c:pt idx="45">
                  <c:v>30/9/1882</c:v>
                </c:pt>
                <c:pt idx="46">
                  <c:v>30/12/1882</c:v>
                </c:pt>
                <c:pt idx="47">
                  <c:v>30/3/1883</c:v>
                </c:pt>
                <c:pt idx="48">
                  <c:v>30/6/1883</c:v>
                </c:pt>
                <c:pt idx="49">
                  <c:v>30/9/1883</c:v>
                </c:pt>
                <c:pt idx="50">
                  <c:v>30/12/1883</c:v>
                </c:pt>
                <c:pt idx="51">
                  <c:v>30/3/1884</c:v>
                </c:pt>
                <c:pt idx="52">
                  <c:v>30/6/1884</c:v>
                </c:pt>
                <c:pt idx="53">
                  <c:v>30/9/1884</c:v>
                </c:pt>
                <c:pt idx="54">
                  <c:v>30/12/1884</c:v>
                </c:pt>
                <c:pt idx="55">
                  <c:v>30/3/1885</c:v>
                </c:pt>
                <c:pt idx="56">
                  <c:v>30/6/1885</c:v>
                </c:pt>
                <c:pt idx="57">
                  <c:v>30/9/1885</c:v>
                </c:pt>
                <c:pt idx="58">
                  <c:v>30/12/1885</c:v>
                </c:pt>
                <c:pt idx="59">
                  <c:v>30/3/1886</c:v>
                </c:pt>
                <c:pt idx="60">
                  <c:v>30/6/1886</c:v>
                </c:pt>
                <c:pt idx="61">
                  <c:v>30/9/1886</c:v>
                </c:pt>
                <c:pt idx="62">
                  <c:v>30/12/1886</c:v>
                </c:pt>
                <c:pt idx="63">
                  <c:v>30/3/1887</c:v>
                </c:pt>
                <c:pt idx="64">
                  <c:v>30/6/1887</c:v>
                </c:pt>
                <c:pt idx="65">
                  <c:v>30/9/1887</c:v>
                </c:pt>
                <c:pt idx="66">
                  <c:v>30/12/1887</c:v>
                </c:pt>
                <c:pt idx="67">
                  <c:v>30/3/1888</c:v>
                </c:pt>
                <c:pt idx="68">
                  <c:v>30/6/1888</c:v>
                </c:pt>
                <c:pt idx="69">
                  <c:v>30/9/1888</c:v>
                </c:pt>
                <c:pt idx="70">
                  <c:v>30/12/1888</c:v>
                </c:pt>
                <c:pt idx="71">
                  <c:v>30/3/1889</c:v>
                </c:pt>
                <c:pt idx="72">
                  <c:v>30/6/1889</c:v>
                </c:pt>
                <c:pt idx="73">
                  <c:v>30/9/1889</c:v>
                </c:pt>
                <c:pt idx="74">
                  <c:v>30/12/1889</c:v>
                </c:pt>
                <c:pt idx="75">
                  <c:v>30/3/1890</c:v>
                </c:pt>
                <c:pt idx="76">
                  <c:v>30/6/1890</c:v>
                </c:pt>
                <c:pt idx="77">
                  <c:v>30/9/1890</c:v>
                </c:pt>
                <c:pt idx="78">
                  <c:v>30/12/1890</c:v>
                </c:pt>
                <c:pt idx="79">
                  <c:v>30/3/1891</c:v>
                </c:pt>
                <c:pt idx="80">
                  <c:v>30/6/1891</c:v>
                </c:pt>
                <c:pt idx="81">
                  <c:v>30/9/1891</c:v>
                </c:pt>
                <c:pt idx="82">
                  <c:v>30/12/1891</c:v>
                </c:pt>
                <c:pt idx="83">
                  <c:v>30/3/1892</c:v>
                </c:pt>
                <c:pt idx="84">
                  <c:v>30/6/1892</c:v>
                </c:pt>
                <c:pt idx="85">
                  <c:v>30/9/1892</c:v>
                </c:pt>
                <c:pt idx="86">
                  <c:v>30/12/1892</c:v>
                </c:pt>
                <c:pt idx="87">
                  <c:v>30/3/1893</c:v>
                </c:pt>
                <c:pt idx="88">
                  <c:v>30/6/1893</c:v>
                </c:pt>
                <c:pt idx="89">
                  <c:v>30/9/1893</c:v>
                </c:pt>
                <c:pt idx="90">
                  <c:v>30/12/1893</c:v>
                </c:pt>
                <c:pt idx="91">
                  <c:v>30/3/1894</c:v>
                </c:pt>
                <c:pt idx="92">
                  <c:v>30/6/1894</c:v>
                </c:pt>
                <c:pt idx="93">
                  <c:v>30/9/1894</c:v>
                </c:pt>
                <c:pt idx="94">
                  <c:v>30/12/1894</c:v>
                </c:pt>
                <c:pt idx="95">
                  <c:v>30/3/1895</c:v>
                </c:pt>
                <c:pt idx="96">
                  <c:v>30/6/1895</c:v>
                </c:pt>
                <c:pt idx="97">
                  <c:v>30/9/1895</c:v>
                </c:pt>
                <c:pt idx="98">
                  <c:v>30/12/1895</c:v>
                </c:pt>
                <c:pt idx="99">
                  <c:v>30/3/1896</c:v>
                </c:pt>
                <c:pt idx="100">
                  <c:v>30/6/1896</c:v>
                </c:pt>
                <c:pt idx="101">
                  <c:v>30/9/1896</c:v>
                </c:pt>
                <c:pt idx="102">
                  <c:v>30/12/1896</c:v>
                </c:pt>
                <c:pt idx="103">
                  <c:v>30/3/1897</c:v>
                </c:pt>
                <c:pt idx="104">
                  <c:v>30/6/1897</c:v>
                </c:pt>
                <c:pt idx="105">
                  <c:v>30/9/1897</c:v>
                </c:pt>
                <c:pt idx="106">
                  <c:v>30/12/1897</c:v>
                </c:pt>
                <c:pt idx="107">
                  <c:v>30/3/1898</c:v>
                </c:pt>
                <c:pt idx="108">
                  <c:v>30/6/1898</c:v>
                </c:pt>
                <c:pt idx="109">
                  <c:v>30/9/1898</c:v>
                </c:pt>
                <c:pt idx="110">
                  <c:v>30/12/1898</c:v>
                </c:pt>
                <c:pt idx="111">
                  <c:v>30/3/1899</c:v>
                </c:pt>
                <c:pt idx="112">
                  <c:v>30/6/1899</c:v>
                </c:pt>
                <c:pt idx="113">
                  <c:v>30/9/1899</c:v>
                </c:pt>
                <c:pt idx="114">
                  <c:v>30/12/1899</c:v>
                </c:pt>
                <c:pt idx="115">
                  <c:v>3/30/1900</c:v>
                </c:pt>
                <c:pt idx="116">
                  <c:v>6/29/1900</c:v>
                </c:pt>
                <c:pt idx="117">
                  <c:v>9/28/1900</c:v>
                </c:pt>
                <c:pt idx="118">
                  <c:v>12/31/1900</c:v>
                </c:pt>
                <c:pt idx="119">
                  <c:v>3/29/1901</c:v>
                </c:pt>
                <c:pt idx="120">
                  <c:v>6/28/1901</c:v>
                </c:pt>
                <c:pt idx="121">
                  <c:v>9/30/1901</c:v>
                </c:pt>
                <c:pt idx="122">
                  <c:v>12/31/1901</c:v>
                </c:pt>
                <c:pt idx="123">
                  <c:v>3/31/1902</c:v>
                </c:pt>
                <c:pt idx="124">
                  <c:v>6/30/1902</c:v>
                </c:pt>
                <c:pt idx="125">
                  <c:v>9/30/1902</c:v>
                </c:pt>
                <c:pt idx="126">
                  <c:v>12/31/1902</c:v>
                </c:pt>
                <c:pt idx="127">
                  <c:v>3/31/1903</c:v>
                </c:pt>
                <c:pt idx="128">
                  <c:v>6/30/1903</c:v>
                </c:pt>
                <c:pt idx="129">
                  <c:v>9/30/1903</c:v>
                </c:pt>
                <c:pt idx="130">
                  <c:v>12/31/1903</c:v>
                </c:pt>
                <c:pt idx="131">
                  <c:v>3/31/1904</c:v>
                </c:pt>
                <c:pt idx="132">
                  <c:v>6/30/1904</c:v>
                </c:pt>
                <c:pt idx="133">
                  <c:v>9/30/1904</c:v>
                </c:pt>
                <c:pt idx="134">
                  <c:v>12/30/1904</c:v>
                </c:pt>
                <c:pt idx="135">
                  <c:v>3/31/1905</c:v>
                </c:pt>
                <c:pt idx="136">
                  <c:v>6/30/1905</c:v>
                </c:pt>
                <c:pt idx="137">
                  <c:v>9/29/1905</c:v>
                </c:pt>
                <c:pt idx="138">
                  <c:v>12/29/1905</c:v>
                </c:pt>
                <c:pt idx="139">
                  <c:v>3/30/1906</c:v>
                </c:pt>
                <c:pt idx="140">
                  <c:v>6/29/1906</c:v>
                </c:pt>
                <c:pt idx="141">
                  <c:v>9/28/1906</c:v>
                </c:pt>
                <c:pt idx="142">
                  <c:v>12/31/1906</c:v>
                </c:pt>
                <c:pt idx="143">
                  <c:v>3/29/1907</c:v>
                </c:pt>
                <c:pt idx="144">
                  <c:v>6/28/1907</c:v>
                </c:pt>
                <c:pt idx="145">
                  <c:v>9/30/1907</c:v>
                </c:pt>
                <c:pt idx="146">
                  <c:v>12/31/1907</c:v>
                </c:pt>
                <c:pt idx="147">
                  <c:v>3/31/1908</c:v>
                </c:pt>
                <c:pt idx="148">
                  <c:v>6/30/1908</c:v>
                </c:pt>
                <c:pt idx="149">
                  <c:v>9/30/1908</c:v>
                </c:pt>
                <c:pt idx="150">
                  <c:v>12/31/1908</c:v>
                </c:pt>
                <c:pt idx="151">
                  <c:v>3/31/1909</c:v>
                </c:pt>
                <c:pt idx="152">
                  <c:v>6/30/1909</c:v>
                </c:pt>
                <c:pt idx="153">
                  <c:v>9/30/1909</c:v>
                </c:pt>
                <c:pt idx="154">
                  <c:v>12/31/1909</c:v>
                </c:pt>
                <c:pt idx="155">
                  <c:v>3/31/1910</c:v>
                </c:pt>
                <c:pt idx="156">
                  <c:v>6/30/1910</c:v>
                </c:pt>
                <c:pt idx="157">
                  <c:v>9/30/1910</c:v>
                </c:pt>
                <c:pt idx="158">
                  <c:v>12/30/1910</c:v>
                </c:pt>
                <c:pt idx="159">
                  <c:v>3/31/1911</c:v>
                </c:pt>
                <c:pt idx="160">
                  <c:v>6/30/1911</c:v>
                </c:pt>
                <c:pt idx="161">
                  <c:v>9/29/1911</c:v>
                </c:pt>
                <c:pt idx="162">
                  <c:v>12/29/1911</c:v>
                </c:pt>
                <c:pt idx="163">
                  <c:v>3/29/1912</c:v>
                </c:pt>
                <c:pt idx="164">
                  <c:v>6/28/1912</c:v>
                </c:pt>
                <c:pt idx="165">
                  <c:v>9/30/1912</c:v>
                </c:pt>
                <c:pt idx="166">
                  <c:v>12/31/1912</c:v>
                </c:pt>
                <c:pt idx="167">
                  <c:v>3/31/1913</c:v>
                </c:pt>
                <c:pt idx="168">
                  <c:v>6/30/1913</c:v>
                </c:pt>
                <c:pt idx="169">
                  <c:v>9/30/1913</c:v>
                </c:pt>
                <c:pt idx="170">
                  <c:v>12/31/1913</c:v>
                </c:pt>
                <c:pt idx="171">
                  <c:v>3/31/1914</c:v>
                </c:pt>
                <c:pt idx="172">
                  <c:v>6/30/1914</c:v>
                </c:pt>
                <c:pt idx="173">
                  <c:v>9/30/1914</c:v>
                </c:pt>
                <c:pt idx="174">
                  <c:v>12/31/1914</c:v>
                </c:pt>
                <c:pt idx="175">
                  <c:v>3/31/1915</c:v>
                </c:pt>
                <c:pt idx="176">
                  <c:v>6/30/1915</c:v>
                </c:pt>
                <c:pt idx="177">
                  <c:v>9/30/1915</c:v>
                </c:pt>
                <c:pt idx="178">
                  <c:v>12/31/1915</c:v>
                </c:pt>
                <c:pt idx="179">
                  <c:v>3/31/1916</c:v>
                </c:pt>
                <c:pt idx="180">
                  <c:v>6/30/1916</c:v>
                </c:pt>
                <c:pt idx="181">
                  <c:v>9/29/1916</c:v>
                </c:pt>
                <c:pt idx="182">
                  <c:v>12/29/1916</c:v>
                </c:pt>
                <c:pt idx="183">
                  <c:v>3/30/1917</c:v>
                </c:pt>
                <c:pt idx="184">
                  <c:v>6/29/1917</c:v>
                </c:pt>
                <c:pt idx="185">
                  <c:v>9/28/1917</c:v>
                </c:pt>
                <c:pt idx="186">
                  <c:v>12/31/1917</c:v>
                </c:pt>
                <c:pt idx="187">
                  <c:v>3/29/1918</c:v>
                </c:pt>
                <c:pt idx="188">
                  <c:v>6/28/1918</c:v>
                </c:pt>
                <c:pt idx="189">
                  <c:v>9/30/1918</c:v>
                </c:pt>
                <c:pt idx="190">
                  <c:v>12/31/1918</c:v>
                </c:pt>
                <c:pt idx="191">
                  <c:v>3/31/1919</c:v>
                </c:pt>
                <c:pt idx="192">
                  <c:v>6/30/1919</c:v>
                </c:pt>
                <c:pt idx="193">
                  <c:v>9/30/1919</c:v>
                </c:pt>
                <c:pt idx="194">
                  <c:v>12/31/1919</c:v>
                </c:pt>
                <c:pt idx="195">
                  <c:v>3/31/1920</c:v>
                </c:pt>
                <c:pt idx="196">
                  <c:v>6/30/1920</c:v>
                </c:pt>
                <c:pt idx="197">
                  <c:v>9/30/1920</c:v>
                </c:pt>
                <c:pt idx="198">
                  <c:v>12/31/1920</c:v>
                </c:pt>
                <c:pt idx="199">
                  <c:v>3/31/1921</c:v>
                </c:pt>
                <c:pt idx="200">
                  <c:v>6/30/1921</c:v>
                </c:pt>
                <c:pt idx="201">
                  <c:v>9/30/1921</c:v>
                </c:pt>
                <c:pt idx="202">
                  <c:v>12/30/1921</c:v>
                </c:pt>
                <c:pt idx="203">
                  <c:v>3/31/1922</c:v>
                </c:pt>
                <c:pt idx="204">
                  <c:v>6/30/1922</c:v>
                </c:pt>
                <c:pt idx="205">
                  <c:v>9/29/1922</c:v>
                </c:pt>
                <c:pt idx="206">
                  <c:v>12/29/1922</c:v>
                </c:pt>
                <c:pt idx="207">
                  <c:v>3/30/1923</c:v>
                </c:pt>
                <c:pt idx="208">
                  <c:v>6/29/1923</c:v>
                </c:pt>
                <c:pt idx="209">
                  <c:v>9/28/1923</c:v>
                </c:pt>
                <c:pt idx="210">
                  <c:v>12/31/1923</c:v>
                </c:pt>
                <c:pt idx="211">
                  <c:v>3/31/1924</c:v>
                </c:pt>
                <c:pt idx="212">
                  <c:v>6/30/1924</c:v>
                </c:pt>
                <c:pt idx="213">
                  <c:v>9/30/1924</c:v>
                </c:pt>
                <c:pt idx="214">
                  <c:v>12/31/1924</c:v>
                </c:pt>
                <c:pt idx="215">
                  <c:v>3/31/1925</c:v>
                </c:pt>
                <c:pt idx="216">
                  <c:v>6/30/1925</c:v>
                </c:pt>
                <c:pt idx="217">
                  <c:v>9/30/1925</c:v>
                </c:pt>
                <c:pt idx="218">
                  <c:v>12/31/1925</c:v>
                </c:pt>
                <c:pt idx="219">
                  <c:v>3/31/1926</c:v>
                </c:pt>
                <c:pt idx="220">
                  <c:v>6/30/1926</c:v>
                </c:pt>
                <c:pt idx="221">
                  <c:v>9/30/1926</c:v>
                </c:pt>
                <c:pt idx="222">
                  <c:v>12/31/1926</c:v>
                </c:pt>
                <c:pt idx="223">
                  <c:v>3/31/1927</c:v>
                </c:pt>
                <c:pt idx="224">
                  <c:v>6/30/1927</c:v>
                </c:pt>
                <c:pt idx="225">
                  <c:v>9/30/1927</c:v>
                </c:pt>
                <c:pt idx="226">
                  <c:v>12/30/1927</c:v>
                </c:pt>
                <c:pt idx="227">
                  <c:v>3/30/1928</c:v>
                </c:pt>
                <c:pt idx="228">
                  <c:v>6/29/1928</c:v>
                </c:pt>
                <c:pt idx="229">
                  <c:v>9/28/1928</c:v>
                </c:pt>
                <c:pt idx="230">
                  <c:v>12/31/1928</c:v>
                </c:pt>
                <c:pt idx="231">
                  <c:v>3/29/1929</c:v>
                </c:pt>
                <c:pt idx="232">
                  <c:v>6/28/1929</c:v>
                </c:pt>
                <c:pt idx="233">
                  <c:v>9/30/1929</c:v>
                </c:pt>
                <c:pt idx="234">
                  <c:v>12/31/1929</c:v>
                </c:pt>
                <c:pt idx="235">
                  <c:v>3/31/1930</c:v>
                </c:pt>
                <c:pt idx="236">
                  <c:v>6/30/1930</c:v>
                </c:pt>
                <c:pt idx="237">
                  <c:v>9/30/1930</c:v>
                </c:pt>
                <c:pt idx="238">
                  <c:v>12/31/1930</c:v>
                </c:pt>
                <c:pt idx="239">
                  <c:v>3/31/1931</c:v>
                </c:pt>
                <c:pt idx="240">
                  <c:v>6/30/1931</c:v>
                </c:pt>
                <c:pt idx="241">
                  <c:v>9/30/1931</c:v>
                </c:pt>
                <c:pt idx="242">
                  <c:v>12/31/1931</c:v>
                </c:pt>
                <c:pt idx="243">
                  <c:v>3/31/1932</c:v>
                </c:pt>
                <c:pt idx="244">
                  <c:v>6/30/1932</c:v>
                </c:pt>
                <c:pt idx="245">
                  <c:v>9/30/1932</c:v>
                </c:pt>
                <c:pt idx="246">
                  <c:v>12/30/1932</c:v>
                </c:pt>
                <c:pt idx="247">
                  <c:v>3/31/1933</c:v>
                </c:pt>
                <c:pt idx="248">
                  <c:v>6/30/1933</c:v>
                </c:pt>
                <c:pt idx="249">
                  <c:v>9/29/1933</c:v>
                </c:pt>
                <c:pt idx="250">
                  <c:v>12/29/1933</c:v>
                </c:pt>
                <c:pt idx="251">
                  <c:v>3/30/1934</c:v>
                </c:pt>
                <c:pt idx="252">
                  <c:v>6/29/1934</c:v>
                </c:pt>
                <c:pt idx="253">
                  <c:v>9/28/1934</c:v>
                </c:pt>
                <c:pt idx="254">
                  <c:v>12/31/1934</c:v>
                </c:pt>
                <c:pt idx="255">
                  <c:v>3/29/1935</c:v>
                </c:pt>
                <c:pt idx="256">
                  <c:v>6/28/1935</c:v>
                </c:pt>
                <c:pt idx="257">
                  <c:v>9/30/1935</c:v>
                </c:pt>
                <c:pt idx="258">
                  <c:v>12/31/1935</c:v>
                </c:pt>
                <c:pt idx="259">
                  <c:v>3/31/1936</c:v>
                </c:pt>
                <c:pt idx="260">
                  <c:v>6/30/1936</c:v>
                </c:pt>
                <c:pt idx="261">
                  <c:v>9/30/1936</c:v>
                </c:pt>
                <c:pt idx="262">
                  <c:v>12/31/1936</c:v>
                </c:pt>
                <c:pt idx="263">
                  <c:v>3/31/1937</c:v>
                </c:pt>
                <c:pt idx="264">
                  <c:v>6/30/1937</c:v>
                </c:pt>
                <c:pt idx="265">
                  <c:v>9/30/1937</c:v>
                </c:pt>
                <c:pt idx="266">
                  <c:v>12/31/1937</c:v>
                </c:pt>
                <c:pt idx="267">
                  <c:v>3/31/1938</c:v>
                </c:pt>
                <c:pt idx="268">
                  <c:v>6/30/1938</c:v>
                </c:pt>
                <c:pt idx="269">
                  <c:v>9/30/1938</c:v>
                </c:pt>
                <c:pt idx="270">
                  <c:v>12/30/1938</c:v>
                </c:pt>
                <c:pt idx="271">
                  <c:v>3/31/1939</c:v>
                </c:pt>
                <c:pt idx="272">
                  <c:v>6/30/1939</c:v>
                </c:pt>
                <c:pt idx="273">
                  <c:v>9/29/1939</c:v>
                </c:pt>
                <c:pt idx="274">
                  <c:v>12/29/1939</c:v>
                </c:pt>
                <c:pt idx="275">
                  <c:v>3/29/1940</c:v>
                </c:pt>
                <c:pt idx="276">
                  <c:v>6/28/1940</c:v>
                </c:pt>
                <c:pt idx="277">
                  <c:v>9/30/1940</c:v>
                </c:pt>
                <c:pt idx="278">
                  <c:v>12/31/1940</c:v>
                </c:pt>
                <c:pt idx="279">
                  <c:v>3/31/1941</c:v>
                </c:pt>
                <c:pt idx="280">
                  <c:v>6/30/1941</c:v>
                </c:pt>
                <c:pt idx="281">
                  <c:v>9/30/1941</c:v>
                </c:pt>
                <c:pt idx="282">
                  <c:v>12/31/1941</c:v>
                </c:pt>
                <c:pt idx="283">
                  <c:v>3/31/1942</c:v>
                </c:pt>
                <c:pt idx="284">
                  <c:v>6/30/1942</c:v>
                </c:pt>
                <c:pt idx="285">
                  <c:v>9/30/1942</c:v>
                </c:pt>
                <c:pt idx="286">
                  <c:v>12/31/1942</c:v>
                </c:pt>
                <c:pt idx="287">
                  <c:v>3/31/1943</c:v>
                </c:pt>
                <c:pt idx="288">
                  <c:v>6/30/1943</c:v>
                </c:pt>
                <c:pt idx="289">
                  <c:v>9/30/1943</c:v>
                </c:pt>
                <c:pt idx="290">
                  <c:v>12/31/1943</c:v>
                </c:pt>
                <c:pt idx="291">
                  <c:v>3/31/1944</c:v>
                </c:pt>
                <c:pt idx="292">
                  <c:v>6/30/1944</c:v>
                </c:pt>
                <c:pt idx="293">
                  <c:v>9/29/1944</c:v>
                </c:pt>
                <c:pt idx="294">
                  <c:v>12/29/1944</c:v>
                </c:pt>
                <c:pt idx="295">
                  <c:v>3/30/1945</c:v>
                </c:pt>
                <c:pt idx="296">
                  <c:v>6/29/1945</c:v>
                </c:pt>
                <c:pt idx="297">
                  <c:v>9/28/1945</c:v>
                </c:pt>
                <c:pt idx="298">
                  <c:v>12/31/1945</c:v>
                </c:pt>
                <c:pt idx="299">
                  <c:v>3/29/1946</c:v>
                </c:pt>
                <c:pt idx="300">
                  <c:v>6/28/1946</c:v>
                </c:pt>
                <c:pt idx="301">
                  <c:v>9/30/1946</c:v>
                </c:pt>
                <c:pt idx="302">
                  <c:v>12/31/1946</c:v>
                </c:pt>
                <c:pt idx="303">
                  <c:v>3/31/1947</c:v>
                </c:pt>
                <c:pt idx="304">
                  <c:v>6/30/1947</c:v>
                </c:pt>
                <c:pt idx="305">
                  <c:v>9/30/1947</c:v>
                </c:pt>
                <c:pt idx="306">
                  <c:v>12/31/1947</c:v>
                </c:pt>
                <c:pt idx="307">
                  <c:v>3/31/1948</c:v>
                </c:pt>
                <c:pt idx="308">
                  <c:v>6/30/1948</c:v>
                </c:pt>
                <c:pt idx="309">
                  <c:v>9/30/1948</c:v>
                </c:pt>
                <c:pt idx="310">
                  <c:v>12/31/1948</c:v>
                </c:pt>
                <c:pt idx="311">
                  <c:v>3/31/1949</c:v>
                </c:pt>
                <c:pt idx="312">
                  <c:v>6/30/1949</c:v>
                </c:pt>
                <c:pt idx="313">
                  <c:v>9/30/1949</c:v>
                </c:pt>
                <c:pt idx="314">
                  <c:v>12/30/1949</c:v>
                </c:pt>
                <c:pt idx="315">
                  <c:v>3/31/1950</c:v>
                </c:pt>
                <c:pt idx="316">
                  <c:v>6/30/1950</c:v>
                </c:pt>
                <c:pt idx="317">
                  <c:v>9/29/1950</c:v>
                </c:pt>
                <c:pt idx="318">
                  <c:v>12/29/1950</c:v>
                </c:pt>
                <c:pt idx="319">
                  <c:v>3/30/1951</c:v>
                </c:pt>
                <c:pt idx="320">
                  <c:v>6/29/1951</c:v>
                </c:pt>
                <c:pt idx="321">
                  <c:v>9/28/1951</c:v>
                </c:pt>
                <c:pt idx="322">
                  <c:v>12/31/1951</c:v>
                </c:pt>
                <c:pt idx="323">
                  <c:v>3/31/1952</c:v>
                </c:pt>
                <c:pt idx="324">
                  <c:v>6/30/1952</c:v>
                </c:pt>
                <c:pt idx="325">
                  <c:v>9/30/1952</c:v>
                </c:pt>
                <c:pt idx="326">
                  <c:v>12/31/1952</c:v>
                </c:pt>
                <c:pt idx="327">
                  <c:v>3/31/1953</c:v>
                </c:pt>
                <c:pt idx="328">
                  <c:v>6/30/1953</c:v>
                </c:pt>
                <c:pt idx="329">
                  <c:v>9/30/1953</c:v>
                </c:pt>
                <c:pt idx="330">
                  <c:v>12/31/1953</c:v>
                </c:pt>
                <c:pt idx="331">
                  <c:v>3/31/1954</c:v>
                </c:pt>
                <c:pt idx="332">
                  <c:v>6/30/1954</c:v>
                </c:pt>
                <c:pt idx="333">
                  <c:v>9/30/1954</c:v>
                </c:pt>
                <c:pt idx="334">
                  <c:v>12/31/1954</c:v>
                </c:pt>
                <c:pt idx="335">
                  <c:v>3/31/1955</c:v>
                </c:pt>
                <c:pt idx="336">
                  <c:v>6/30/1955</c:v>
                </c:pt>
                <c:pt idx="337">
                  <c:v>9/30/1955</c:v>
                </c:pt>
                <c:pt idx="338">
                  <c:v>12/30/1955</c:v>
                </c:pt>
                <c:pt idx="339">
                  <c:v>3/30/1956</c:v>
                </c:pt>
                <c:pt idx="340">
                  <c:v>6/29/1956</c:v>
                </c:pt>
                <c:pt idx="341">
                  <c:v>9/28/1956</c:v>
                </c:pt>
                <c:pt idx="342">
                  <c:v>12/31/1956</c:v>
                </c:pt>
                <c:pt idx="343">
                  <c:v>3/29/1957</c:v>
                </c:pt>
                <c:pt idx="344">
                  <c:v>6/28/1957</c:v>
                </c:pt>
                <c:pt idx="345">
                  <c:v>9/30/1957</c:v>
                </c:pt>
                <c:pt idx="346">
                  <c:v>12/31/1957</c:v>
                </c:pt>
                <c:pt idx="347">
                  <c:v>3/31/1958</c:v>
                </c:pt>
                <c:pt idx="348">
                  <c:v>6/30/1958</c:v>
                </c:pt>
                <c:pt idx="349">
                  <c:v>9/30/1958</c:v>
                </c:pt>
                <c:pt idx="350">
                  <c:v>12/31/1958</c:v>
                </c:pt>
                <c:pt idx="351">
                  <c:v>3/31/1959</c:v>
                </c:pt>
                <c:pt idx="352">
                  <c:v>6/30/1959</c:v>
                </c:pt>
                <c:pt idx="353">
                  <c:v>9/30/1959</c:v>
                </c:pt>
                <c:pt idx="354">
                  <c:v>12/31/1959</c:v>
                </c:pt>
                <c:pt idx="355">
                  <c:v>3/31/1960</c:v>
                </c:pt>
                <c:pt idx="356">
                  <c:v>6/30/1960</c:v>
                </c:pt>
                <c:pt idx="357">
                  <c:v>9/30/1960</c:v>
                </c:pt>
                <c:pt idx="358">
                  <c:v>12/30/1960</c:v>
                </c:pt>
                <c:pt idx="359">
                  <c:v>3/31/1961</c:v>
                </c:pt>
                <c:pt idx="360">
                  <c:v>6/30/1961</c:v>
                </c:pt>
                <c:pt idx="361">
                  <c:v>9/29/1961</c:v>
                </c:pt>
                <c:pt idx="362">
                  <c:v>12/29/1961</c:v>
                </c:pt>
                <c:pt idx="363">
                  <c:v>3/30/1962</c:v>
                </c:pt>
                <c:pt idx="364">
                  <c:v>6/29/1962</c:v>
                </c:pt>
                <c:pt idx="365">
                  <c:v>9/28/1962</c:v>
                </c:pt>
                <c:pt idx="366">
                  <c:v>12/31/1962</c:v>
                </c:pt>
                <c:pt idx="367">
                  <c:v>3/29/1963</c:v>
                </c:pt>
                <c:pt idx="368">
                  <c:v>6/28/1963</c:v>
                </c:pt>
                <c:pt idx="369">
                  <c:v>9/30/1963</c:v>
                </c:pt>
                <c:pt idx="370">
                  <c:v>12/31/1963</c:v>
                </c:pt>
                <c:pt idx="371">
                  <c:v>3/31/1964</c:v>
                </c:pt>
                <c:pt idx="372">
                  <c:v>6/30/1964</c:v>
                </c:pt>
                <c:pt idx="373">
                  <c:v>9/30/1964</c:v>
                </c:pt>
                <c:pt idx="374">
                  <c:v>12/31/1964</c:v>
                </c:pt>
                <c:pt idx="375">
                  <c:v>3/31/1965</c:v>
                </c:pt>
                <c:pt idx="376">
                  <c:v>6/30/1965</c:v>
                </c:pt>
                <c:pt idx="377">
                  <c:v>9/30/1965</c:v>
                </c:pt>
                <c:pt idx="378">
                  <c:v>12/31/1965</c:v>
                </c:pt>
                <c:pt idx="379">
                  <c:v>3/31/1966</c:v>
                </c:pt>
                <c:pt idx="380">
                  <c:v>6/30/1966</c:v>
                </c:pt>
                <c:pt idx="381">
                  <c:v>9/30/1966</c:v>
                </c:pt>
                <c:pt idx="382">
                  <c:v>12/30/1966</c:v>
                </c:pt>
                <c:pt idx="383">
                  <c:v>3/31/1967</c:v>
                </c:pt>
                <c:pt idx="384">
                  <c:v>6/30/1967</c:v>
                </c:pt>
                <c:pt idx="385">
                  <c:v>9/29/1967</c:v>
                </c:pt>
                <c:pt idx="386">
                  <c:v>12/29/1967</c:v>
                </c:pt>
                <c:pt idx="387">
                  <c:v>3/29/1968</c:v>
                </c:pt>
                <c:pt idx="388">
                  <c:v>6/28/1968</c:v>
                </c:pt>
                <c:pt idx="389">
                  <c:v>9/30/1968</c:v>
                </c:pt>
                <c:pt idx="390">
                  <c:v>12/31/1968</c:v>
                </c:pt>
                <c:pt idx="391">
                  <c:v>3/31/1969</c:v>
                </c:pt>
                <c:pt idx="392">
                  <c:v>6/30/1969</c:v>
                </c:pt>
                <c:pt idx="393">
                  <c:v>9/30/1969</c:v>
                </c:pt>
                <c:pt idx="394">
                  <c:v>12/31/1969</c:v>
                </c:pt>
                <c:pt idx="395">
                  <c:v>3/31/1970</c:v>
                </c:pt>
                <c:pt idx="396">
                  <c:v>6/30/1970</c:v>
                </c:pt>
                <c:pt idx="397">
                  <c:v>9/30/1970</c:v>
                </c:pt>
                <c:pt idx="398">
                  <c:v>12/31/1970</c:v>
                </c:pt>
                <c:pt idx="399">
                  <c:v>3/31/1971</c:v>
                </c:pt>
                <c:pt idx="400">
                  <c:v>6/30/1971</c:v>
                </c:pt>
                <c:pt idx="401">
                  <c:v>9/30/1971</c:v>
                </c:pt>
                <c:pt idx="402">
                  <c:v>12/31/1971</c:v>
                </c:pt>
                <c:pt idx="403">
                  <c:v>3/31/1972</c:v>
                </c:pt>
                <c:pt idx="404">
                  <c:v>6/30/1972</c:v>
                </c:pt>
                <c:pt idx="405">
                  <c:v>9/29/1972</c:v>
                </c:pt>
                <c:pt idx="406">
                  <c:v>12/29/1972</c:v>
                </c:pt>
                <c:pt idx="407">
                  <c:v>3/30/1973</c:v>
                </c:pt>
                <c:pt idx="408">
                  <c:v>6/29/1973</c:v>
                </c:pt>
                <c:pt idx="409">
                  <c:v>9/28/1973</c:v>
                </c:pt>
                <c:pt idx="410">
                  <c:v>12/31/1973</c:v>
                </c:pt>
                <c:pt idx="411">
                  <c:v>3/29/1974</c:v>
                </c:pt>
                <c:pt idx="412">
                  <c:v>6/28/1974</c:v>
                </c:pt>
                <c:pt idx="413">
                  <c:v>9/30/1974</c:v>
                </c:pt>
                <c:pt idx="414">
                  <c:v>12/31/1974</c:v>
                </c:pt>
                <c:pt idx="415">
                  <c:v>3/31/1975</c:v>
                </c:pt>
                <c:pt idx="416">
                  <c:v>6/30/1975</c:v>
                </c:pt>
                <c:pt idx="417">
                  <c:v>9/30/1975</c:v>
                </c:pt>
                <c:pt idx="418">
                  <c:v>12/31/1975</c:v>
                </c:pt>
                <c:pt idx="419">
                  <c:v>3/31/1976</c:v>
                </c:pt>
                <c:pt idx="420">
                  <c:v>6/30/1976</c:v>
                </c:pt>
                <c:pt idx="421">
                  <c:v>9/30/1976</c:v>
                </c:pt>
                <c:pt idx="422">
                  <c:v>12/31/1976</c:v>
                </c:pt>
                <c:pt idx="423">
                  <c:v>3/31/1977</c:v>
                </c:pt>
                <c:pt idx="424">
                  <c:v>6/30/1977</c:v>
                </c:pt>
                <c:pt idx="425">
                  <c:v>9/30/1977</c:v>
                </c:pt>
                <c:pt idx="426">
                  <c:v>12/30/1977</c:v>
                </c:pt>
                <c:pt idx="427">
                  <c:v>3/31/1978</c:v>
                </c:pt>
                <c:pt idx="428">
                  <c:v>6/30/1978</c:v>
                </c:pt>
                <c:pt idx="429">
                  <c:v>9/29/1978</c:v>
                </c:pt>
                <c:pt idx="430">
                  <c:v>12/29/1978</c:v>
                </c:pt>
                <c:pt idx="431">
                  <c:v>3/30/1979</c:v>
                </c:pt>
                <c:pt idx="432">
                  <c:v>6/29/1979</c:v>
                </c:pt>
                <c:pt idx="433">
                  <c:v>9/28/1979</c:v>
                </c:pt>
                <c:pt idx="434">
                  <c:v>12/31/1979</c:v>
                </c:pt>
                <c:pt idx="435">
                  <c:v>3/31/1980</c:v>
                </c:pt>
                <c:pt idx="436">
                  <c:v>6/30/1980</c:v>
                </c:pt>
                <c:pt idx="437">
                  <c:v>9/30/1980</c:v>
                </c:pt>
                <c:pt idx="438">
                  <c:v>12/31/1980</c:v>
                </c:pt>
                <c:pt idx="439">
                  <c:v>3/31/1981</c:v>
                </c:pt>
                <c:pt idx="440">
                  <c:v>6/30/1981</c:v>
                </c:pt>
                <c:pt idx="441">
                  <c:v>9/30/1981</c:v>
                </c:pt>
                <c:pt idx="442">
                  <c:v>12/31/1981</c:v>
                </c:pt>
                <c:pt idx="443">
                  <c:v>3/31/1982</c:v>
                </c:pt>
                <c:pt idx="444">
                  <c:v>6/30/1982</c:v>
                </c:pt>
                <c:pt idx="445">
                  <c:v>9/30/1982</c:v>
                </c:pt>
                <c:pt idx="446">
                  <c:v>12/31/1982</c:v>
                </c:pt>
                <c:pt idx="447">
                  <c:v>3/31/1983</c:v>
                </c:pt>
                <c:pt idx="448">
                  <c:v>6/30/1983</c:v>
                </c:pt>
                <c:pt idx="449">
                  <c:v>9/30/1983</c:v>
                </c:pt>
                <c:pt idx="450">
                  <c:v>12/30/1983</c:v>
                </c:pt>
                <c:pt idx="451">
                  <c:v>3/30/1984</c:v>
                </c:pt>
                <c:pt idx="452">
                  <c:v>6/29/1984</c:v>
                </c:pt>
                <c:pt idx="453">
                  <c:v>9/28/1984</c:v>
                </c:pt>
                <c:pt idx="454">
                  <c:v>12/31/1984</c:v>
                </c:pt>
                <c:pt idx="455">
                  <c:v>3/29/1985</c:v>
                </c:pt>
                <c:pt idx="456">
                  <c:v>6/28/1985</c:v>
                </c:pt>
                <c:pt idx="457">
                  <c:v>9/30/1985</c:v>
                </c:pt>
                <c:pt idx="458">
                  <c:v>12/31/1985</c:v>
                </c:pt>
                <c:pt idx="459">
                  <c:v>3/31/1986</c:v>
                </c:pt>
                <c:pt idx="460">
                  <c:v>6/30/1986</c:v>
                </c:pt>
                <c:pt idx="461">
                  <c:v>9/30/1986</c:v>
                </c:pt>
                <c:pt idx="462">
                  <c:v>12/31/1986</c:v>
                </c:pt>
                <c:pt idx="463">
                  <c:v>3/31/1987</c:v>
                </c:pt>
                <c:pt idx="464">
                  <c:v>6/30/1987</c:v>
                </c:pt>
                <c:pt idx="465">
                  <c:v>9/30/1987</c:v>
                </c:pt>
                <c:pt idx="466">
                  <c:v>12/31/1987</c:v>
                </c:pt>
                <c:pt idx="467">
                  <c:v>3/31/1988</c:v>
                </c:pt>
                <c:pt idx="468">
                  <c:v>6/30/1988</c:v>
                </c:pt>
                <c:pt idx="469">
                  <c:v>9/30/1988</c:v>
                </c:pt>
                <c:pt idx="470">
                  <c:v>12/30/1988</c:v>
                </c:pt>
                <c:pt idx="471">
                  <c:v>3/31/1989</c:v>
                </c:pt>
                <c:pt idx="472">
                  <c:v>6/30/1989</c:v>
                </c:pt>
                <c:pt idx="473">
                  <c:v>9/29/1989</c:v>
                </c:pt>
                <c:pt idx="474">
                  <c:v>12/29/1989</c:v>
                </c:pt>
                <c:pt idx="475">
                  <c:v>3/30/1990</c:v>
                </c:pt>
                <c:pt idx="476">
                  <c:v>6/29/1990</c:v>
                </c:pt>
                <c:pt idx="477">
                  <c:v>9/28/1990</c:v>
                </c:pt>
                <c:pt idx="478">
                  <c:v>12/31/1990</c:v>
                </c:pt>
                <c:pt idx="479">
                  <c:v>3/29/1991</c:v>
                </c:pt>
                <c:pt idx="480">
                  <c:v>6/28/1991</c:v>
                </c:pt>
                <c:pt idx="481">
                  <c:v>9/30/1991</c:v>
                </c:pt>
                <c:pt idx="482">
                  <c:v>12/31/1991</c:v>
                </c:pt>
                <c:pt idx="483">
                  <c:v>3/31/1992</c:v>
                </c:pt>
                <c:pt idx="484">
                  <c:v>6/30/1992</c:v>
                </c:pt>
                <c:pt idx="485">
                  <c:v>9/30/1992</c:v>
                </c:pt>
                <c:pt idx="486">
                  <c:v>12/31/1992</c:v>
                </c:pt>
                <c:pt idx="487">
                  <c:v>3/31/1993</c:v>
                </c:pt>
                <c:pt idx="488">
                  <c:v>6/30/1993</c:v>
                </c:pt>
                <c:pt idx="489">
                  <c:v>9/30/1993</c:v>
                </c:pt>
                <c:pt idx="490">
                  <c:v>12/31/1993</c:v>
                </c:pt>
                <c:pt idx="491">
                  <c:v>3/31/1994</c:v>
                </c:pt>
                <c:pt idx="492">
                  <c:v>6/30/1994</c:v>
                </c:pt>
                <c:pt idx="493">
                  <c:v>9/30/1994</c:v>
                </c:pt>
                <c:pt idx="494">
                  <c:v>12/30/1994</c:v>
                </c:pt>
                <c:pt idx="495">
                  <c:v>3/31/1995</c:v>
                </c:pt>
                <c:pt idx="496">
                  <c:v>6/30/1995</c:v>
                </c:pt>
                <c:pt idx="497">
                  <c:v>9/29/1995</c:v>
                </c:pt>
                <c:pt idx="498">
                  <c:v>12/29/1995</c:v>
                </c:pt>
                <c:pt idx="499">
                  <c:v>3/29/1996</c:v>
                </c:pt>
                <c:pt idx="500">
                  <c:v>6/28/1996</c:v>
                </c:pt>
                <c:pt idx="501">
                  <c:v>9/30/1996</c:v>
                </c:pt>
                <c:pt idx="502">
                  <c:v>12/31/1996</c:v>
                </c:pt>
                <c:pt idx="503">
                  <c:v>3/31/1997</c:v>
                </c:pt>
                <c:pt idx="504">
                  <c:v>6/30/1997</c:v>
                </c:pt>
                <c:pt idx="505">
                  <c:v>9/30/1997</c:v>
                </c:pt>
                <c:pt idx="506">
                  <c:v>12/31/1997</c:v>
                </c:pt>
                <c:pt idx="507">
                  <c:v>3/31/1998</c:v>
                </c:pt>
                <c:pt idx="508">
                  <c:v>6/30/1998</c:v>
                </c:pt>
                <c:pt idx="509">
                  <c:v>9/30/1998</c:v>
                </c:pt>
                <c:pt idx="510">
                  <c:v>12/31/1998</c:v>
                </c:pt>
                <c:pt idx="511">
                  <c:v>3/31/1999</c:v>
                </c:pt>
                <c:pt idx="512">
                  <c:v>6/30/1999</c:v>
                </c:pt>
                <c:pt idx="513">
                  <c:v>9/30/1999</c:v>
                </c:pt>
                <c:pt idx="514">
                  <c:v>12/31/1999</c:v>
                </c:pt>
                <c:pt idx="515">
                  <c:v>3/31/2000</c:v>
                </c:pt>
                <c:pt idx="516">
                  <c:v>6/30/2000</c:v>
                </c:pt>
                <c:pt idx="517">
                  <c:v>9/29/2000</c:v>
                </c:pt>
                <c:pt idx="518">
                  <c:v>12/29/2000</c:v>
                </c:pt>
                <c:pt idx="519">
                  <c:v>3/30/2001</c:v>
                </c:pt>
                <c:pt idx="520">
                  <c:v>6/29/2001</c:v>
                </c:pt>
                <c:pt idx="521">
                  <c:v>9/28/2001</c:v>
                </c:pt>
                <c:pt idx="522">
                  <c:v>12/31/2001</c:v>
                </c:pt>
                <c:pt idx="523">
                  <c:v>3/29/2002</c:v>
                </c:pt>
                <c:pt idx="524">
                  <c:v>6/28/2002</c:v>
                </c:pt>
                <c:pt idx="525">
                  <c:v>9/30/2002</c:v>
                </c:pt>
                <c:pt idx="526">
                  <c:v>12/31/2002</c:v>
                </c:pt>
                <c:pt idx="527">
                  <c:v>3/31/2003</c:v>
                </c:pt>
                <c:pt idx="528">
                  <c:v>6/30/2003</c:v>
                </c:pt>
                <c:pt idx="529">
                  <c:v>9/30/2003</c:v>
                </c:pt>
                <c:pt idx="530">
                  <c:v>12/31/2003</c:v>
                </c:pt>
                <c:pt idx="531">
                  <c:v>3/31/2004</c:v>
                </c:pt>
                <c:pt idx="532">
                  <c:v>6/30/2004</c:v>
                </c:pt>
                <c:pt idx="533">
                  <c:v>9/30/2004</c:v>
                </c:pt>
                <c:pt idx="534">
                  <c:v>12/31/2004</c:v>
                </c:pt>
                <c:pt idx="535">
                  <c:v>3/31/2005</c:v>
                </c:pt>
                <c:pt idx="536">
                  <c:v>6/30/2005</c:v>
                </c:pt>
                <c:pt idx="537">
                  <c:v>9/30/2005</c:v>
                </c:pt>
                <c:pt idx="538">
                  <c:v>12/30/2005</c:v>
                </c:pt>
                <c:pt idx="539">
                  <c:v>3/31/2006</c:v>
                </c:pt>
                <c:pt idx="540">
                  <c:v>6/30/2006</c:v>
                </c:pt>
                <c:pt idx="541">
                  <c:v>9/29/2006</c:v>
                </c:pt>
                <c:pt idx="542">
                  <c:v>12/29/2006</c:v>
                </c:pt>
                <c:pt idx="543">
                  <c:v>3/30/2007</c:v>
                </c:pt>
                <c:pt idx="544">
                  <c:v>6/29/2007</c:v>
                </c:pt>
                <c:pt idx="545">
                  <c:v>9/28/2007</c:v>
                </c:pt>
                <c:pt idx="546">
                  <c:v>12/31/2007</c:v>
                </c:pt>
                <c:pt idx="547">
                  <c:v>3/31/2008</c:v>
                </c:pt>
                <c:pt idx="548">
                  <c:v>6/30/2008</c:v>
                </c:pt>
                <c:pt idx="549">
                  <c:v>9/30/2008</c:v>
                </c:pt>
                <c:pt idx="550">
                  <c:v>12/31/2008</c:v>
                </c:pt>
                <c:pt idx="551">
                  <c:v>3/31/2009</c:v>
                </c:pt>
                <c:pt idx="552">
                  <c:v>6/30/2009</c:v>
                </c:pt>
                <c:pt idx="553">
                  <c:v>9/30/2009</c:v>
                </c:pt>
                <c:pt idx="554">
                  <c:v>12/31/2009</c:v>
                </c:pt>
                <c:pt idx="555">
                  <c:v>3/31/2010</c:v>
                </c:pt>
                <c:pt idx="556">
                  <c:v>6/30/2010</c:v>
                </c:pt>
                <c:pt idx="557">
                  <c:v>9/30/2010</c:v>
                </c:pt>
                <c:pt idx="558">
                  <c:v>12/31/2010</c:v>
                </c:pt>
                <c:pt idx="559">
                  <c:v>3/31/2011</c:v>
                </c:pt>
                <c:pt idx="560">
                  <c:v>6/30/2011</c:v>
                </c:pt>
                <c:pt idx="561">
                  <c:v>9/30/2011</c:v>
                </c:pt>
                <c:pt idx="562">
                  <c:v>12/30/2011</c:v>
                </c:pt>
                <c:pt idx="563">
                  <c:v>3/30/2012</c:v>
                </c:pt>
                <c:pt idx="564">
                  <c:v>6/29/2012</c:v>
                </c:pt>
                <c:pt idx="565">
                  <c:v>9/28/2012</c:v>
                </c:pt>
                <c:pt idx="566">
                  <c:v>12/31/2012</c:v>
                </c:pt>
                <c:pt idx="567">
                  <c:v>3/29/2013</c:v>
                </c:pt>
                <c:pt idx="568">
                  <c:v>6/28/2013</c:v>
                </c:pt>
                <c:pt idx="569">
                  <c:v>9/30/2013</c:v>
                </c:pt>
                <c:pt idx="570">
                  <c:v>12/31/2013</c:v>
                </c:pt>
                <c:pt idx="571">
                  <c:v>3/31/2014</c:v>
                </c:pt>
                <c:pt idx="572">
                  <c:v>6/30/2014</c:v>
                </c:pt>
                <c:pt idx="573">
                  <c:v>9/30/2014</c:v>
                </c:pt>
                <c:pt idx="574">
                  <c:v>12/31/2014</c:v>
                </c:pt>
                <c:pt idx="575">
                  <c:v>3/31/2015</c:v>
                </c:pt>
                <c:pt idx="576">
                  <c:v>6/30/2015</c:v>
                </c:pt>
                <c:pt idx="577">
                  <c:v>9/30/2015</c:v>
                </c:pt>
                <c:pt idx="578">
                  <c:v>12/31/2015</c:v>
                </c:pt>
                <c:pt idx="579">
                  <c:v>3/31/2016</c:v>
                </c:pt>
                <c:pt idx="580">
                  <c:v>6/30/2016</c:v>
                </c:pt>
                <c:pt idx="581">
                  <c:v>9/30/2016</c:v>
                </c:pt>
                <c:pt idx="582">
                  <c:v>12/30/2016</c:v>
                </c:pt>
                <c:pt idx="583">
                  <c:v>3/31/2017</c:v>
                </c:pt>
                <c:pt idx="584">
                  <c:v>6/30/2017</c:v>
                </c:pt>
                <c:pt idx="585">
                  <c:v>9/29/2017</c:v>
                </c:pt>
                <c:pt idx="586">
                  <c:v>12/29/2017</c:v>
                </c:pt>
                <c:pt idx="587">
                  <c:v>3/30/2018</c:v>
                </c:pt>
                <c:pt idx="588">
                  <c:v>6/29/2018</c:v>
                </c:pt>
                <c:pt idx="589">
                  <c:v>9/28/2018</c:v>
                </c:pt>
                <c:pt idx="590">
                  <c:v>12/31/2018</c:v>
                </c:pt>
                <c:pt idx="591">
                  <c:v>3/29/2019</c:v>
                </c:pt>
                <c:pt idx="592">
                  <c:v>6/28/2019</c:v>
                </c:pt>
                <c:pt idx="593">
                  <c:v>9/30/2019</c:v>
                </c:pt>
                <c:pt idx="594">
                  <c:v>12/31/2019</c:v>
                </c:pt>
                <c:pt idx="595">
                  <c:v>3/31/2020</c:v>
                </c:pt>
                <c:pt idx="596">
                  <c:v>6/30/2020</c:v>
                </c:pt>
                <c:pt idx="597">
                  <c:v>9/30/2020</c:v>
                </c:pt>
                <c:pt idx="598">
                  <c:v>12/31/2020</c:v>
                </c:pt>
                <c:pt idx="599">
                  <c:v>3/31/2021</c:v>
                </c:pt>
                <c:pt idx="600">
                  <c:v>6/30/2021</c:v>
                </c:pt>
                <c:pt idx="601">
                  <c:v>9/30/2021</c:v>
                </c:pt>
                <c:pt idx="602">
                  <c:v>12/31/2021</c:v>
                </c:pt>
              </c:strCache>
            </c:strRef>
          </c:xVal>
          <c:yVal>
            <c:numRef>
              <c:f>Sheet2!$C$3:$C$605</c:f>
              <c:numCache>
                <c:formatCode>0.00%</c:formatCode>
                <c:ptCount val="603"/>
                <c:pt idx="0">
                  <c:v>0.12788325489096652</c:v>
                </c:pt>
                <c:pt idx="1">
                  <c:v>-3.6971567853345544E-3</c:v>
                </c:pt>
                <c:pt idx="2">
                  <c:v>-5.747967963100975E-2</c:v>
                </c:pt>
                <c:pt idx="3">
                  <c:v>4.7542105256719758E-2</c:v>
                </c:pt>
                <c:pt idx="4">
                  <c:v>2.9948675992159668E-3</c:v>
                </c:pt>
                <c:pt idx="5">
                  <c:v>-3.5087719298245501E-2</c:v>
                </c:pt>
                <c:pt idx="6">
                  <c:v>3.1775174172242071E-2</c:v>
                </c:pt>
                <c:pt idx="7">
                  <c:v>-1.3861822738843954E-2</c:v>
                </c:pt>
                <c:pt idx="8">
                  <c:v>2.6238977825330245E-2</c:v>
                </c:pt>
                <c:pt idx="9">
                  <c:v>-7.8313253012048389E-2</c:v>
                </c:pt>
                <c:pt idx="10">
                  <c:v>-6.9446441944929216E-3</c:v>
                </c:pt>
                <c:pt idx="11">
                  <c:v>5.3675676994948018E-2</c:v>
                </c:pt>
                <c:pt idx="12">
                  <c:v>-1.1460959681996674E-2</c:v>
                </c:pt>
                <c:pt idx="13">
                  <c:v>1.7937219730941534E-2</c:v>
                </c:pt>
                <c:pt idx="14">
                  <c:v>2.479141199104018E-2</c:v>
                </c:pt>
                <c:pt idx="15">
                  <c:v>1.1013215859030812E-2</c:v>
                </c:pt>
                <c:pt idx="16">
                  <c:v>-1.3128054504204067E-2</c:v>
                </c:pt>
                <c:pt idx="17">
                  <c:v>-2.2831050228309113E-3</c:v>
                </c:pt>
                <c:pt idx="18">
                  <c:v>1.7394908058731451E-2</c:v>
                </c:pt>
                <c:pt idx="19">
                  <c:v>4.1091458851783225E-2</c:v>
                </c:pt>
                <c:pt idx="20">
                  <c:v>-1.037554563428722E-2</c:v>
                </c:pt>
                <c:pt idx="21">
                  <c:v>-0.12731261053041587</c:v>
                </c:pt>
                <c:pt idx="22">
                  <c:v>-7.2740469358295923E-2</c:v>
                </c:pt>
                <c:pt idx="23">
                  <c:v>-6.4869118168599083E-2</c:v>
                </c:pt>
                <c:pt idx="24">
                  <c:v>-0.13067504901235583</c:v>
                </c:pt>
                <c:pt idx="25">
                  <c:v>0.23335468665932391</c:v>
                </c:pt>
                <c:pt idx="26">
                  <c:v>2.3143708073725788E-2</c:v>
                </c:pt>
                <c:pt idx="27">
                  <c:v>6.0560690657055938E-2</c:v>
                </c:pt>
                <c:pt idx="28">
                  <c:v>0.12422261057359774</c:v>
                </c:pt>
                <c:pt idx="29">
                  <c:v>9.323986539081508E-3</c:v>
                </c:pt>
                <c:pt idx="30">
                  <c:v>2.5700091475928222E-2</c:v>
                </c:pt>
                <c:pt idx="31">
                  <c:v>4.5807929499419142E-2</c:v>
                </c:pt>
                <c:pt idx="32">
                  <c:v>0.11046022737576688</c:v>
                </c:pt>
                <c:pt idx="33">
                  <c:v>1.77660800225099E-2</c:v>
                </c:pt>
                <c:pt idx="34">
                  <c:v>1.7282826573734145E-2</c:v>
                </c:pt>
                <c:pt idx="35">
                  <c:v>3.6585528696478242E-2</c:v>
                </c:pt>
                <c:pt idx="36">
                  <c:v>-1.2369334771282325E-2</c:v>
                </c:pt>
                <c:pt idx="37">
                  <c:v>7.0382429707657401E-2</c:v>
                </c:pt>
                <c:pt idx="38">
                  <c:v>0.10486025826369172</c:v>
                </c:pt>
                <c:pt idx="39">
                  <c:v>6.8493150684931337E-2</c:v>
                </c:pt>
                <c:pt idx="40">
                  <c:v>5.4487179487179516E-2</c:v>
                </c:pt>
                <c:pt idx="41">
                  <c:v>-0.11228930657113589</c:v>
                </c:pt>
                <c:pt idx="42">
                  <c:v>-3.8399999999999879E-2</c:v>
                </c:pt>
                <c:pt idx="43">
                  <c:v>-4.7176286316780502E-2</c:v>
                </c:pt>
                <c:pt idx="44">
                  <c:v>-4.3858433039126843E-2</c:v>
                </c:pt>
                <c:pt idx="45">
                  <c:v>0.12910557640329379</c:v>
                </c:pt>
                <c:pt idx="46">
                  <c:v>-3.7364805644661714E-2</c:v>
                </c:pt>
                <c:pt idx="47">
                  <c:v>-1.5410958904109484E-2</c:v>
                </c:pt>
                <c:pt idx="48">
                  <c:v>6.278433194501809E-2</c:v>
                </c:pt>
                <c:pt idx="49">
                  <c:v>-2.0435231963634726E-2</c:v>
                </c:pt>
                <c:pt idx="50">
                  <c:v>-3.4358047016274984E-2</c:v>
                </c:pt>
                <c:pt idx="51">
                  <c:v>-7.4906367041197575E-3</c:v>
                </c:pt>
                <c:pt idx="52">
                  <c:v>-0.1222966947388795</c:v>
                </c:pt>
                <c:pt idx="53">
                  <c:v>5.1761646906028691E-2</c:v>
                </c:pt>
                <c:pt idx="54">
                  <c:v>-1.0993733017298335E-2</c:v>
                </c:pt>
                <c:pt idx="55">
                  <c:v>2.0954105721902705E-2</c:v>
                </c:pt>
                <c:pt idx="56">
                  <c:v>1.7217816447899104E-2</c:v>
                </c:pt>
                <c:pt idx="57">
                  <c:v>8.1395348837209669E-2</c:v>
                </c:pt>
                <c:pt idx="58">
                  <c:v>7.9271670744568867E-2</c:v>
                </c:pt>
                <c:pt idx="59">
                  <c:v>3.4150216773565889E-2</c:v>
                </c:pt>
                <c:pt idx="60">
                  <c:v>6.2779742986149856E-2</c:v>
                </c:pt>
                <c:pt idx="61">
                  <c:v>2.3609791125033031E-2</c:v>
                </c:pt>
                <c:pt idx="62">
                  <c:v>1.1110165847406872E-2</c:v>
                </c:pt>
                <c:pt idx="63">
                  <c:v>-3.0162975858992525E-2</c:v>
                </c:pt>
                <c:pt idx="64">
                  <c:v>2.2613187716729932E-2</c:v>
                </c:pt>
                <c:pt idx="65">
                  <c:v>-4.9770316518461866E-2</c:v>
                </c:pt>
                <c:pt idx="66">
                  <c:v>-6.5483685727321328E-2</c:v>
                </c:pt>
                <c:pt idx="67">
                  <c:v>-3.6053130929791233E-2</c:v>
                </c:pt>
                <c:pt idx="68">
                  <c:v>2.1443917169562843E-2</c:v>
                </c:pt>
                <c:pt idx="69">
                  <c:v>6.1218283509296256E-2</c:v>
                </c:pt>
                <c:pt idx="70">
                  <c:v>-6.6573435262483494E-2</c:v>
                </c:pt>
                <c:pt idx="71">
                  <c:v>7.1297573061992248E-2</c:v>
                </c:pt>
                <c:pt idx="72">
                  <c:v>6.8448773807835428E-2</c:v>
                </c:pt>
                <c:pt idx="73">
                  <c:v>4.0854062348389952E-3</c:v>
                </c:pt>
                <c:pt idx="74">
                  <c:v>-4.4523710073558709E-2</c:v>
                </c:pt>
                <c:pt idx="75">
                  <c:v>1.7293074590735591E-2</c:v>
                </c:pt>
                <c:pt idx="76">
                  <c:v>4.3771674460608478E-2</c:v>
                </c:pt>
                <c:pt idx="77">
                  <c:v>-9.1461763255035189E-2</c:v>
                </c:pt>
                <c:pt idx="78">
                  <c:v>-0.11450326413766454</c:v>
                </c:pt>
                <c:pt idx="79">
                  <c:v>3.3204539223322449E-2</c:v>
                </c:pt>
                <c:pt idx="80">
                  <c:v>3.2908928556989459E-2</c:v>
                </c:pt>
                <c:pt idx="81">
                  <c:v>0.12644312347176889</c:v>
                </c:pt>
                <c:pt idx="82">
                  <c:v>2.7858071588878763E-2</c:v>
                </c:pt>
                <c:pt idx="83">
                  <c:v>8.6432188911817365E-2</c:v>
                </c:pt>
                <c:pt idx="84">
                  <c:v>6.2486775515362414E-3</c:v>
                </c:pt>
                <c:pt idx="85">
                  <c:v>-4.936971552474767E-2</c:v>
                </c:pt>
                <c:pt idx="86">
                  <c:v>-3.2231133689632152E-2</c:v>
                </c:pt>
                <c:pt idx="87">
                  <c:v>-5.9802429766535714E-2</c:v>
                </c:pt>
                <c:pt idx="88">
                  <c:v>-8.7305328018238759E-2</c:v>
                </c:pt>
                <c:pt idx="89">
                  <c:v>-2.7115135191441264E-2</c:v>
                </c:pt>
                <c:pt idx="90">
                  <c:v>3.6428736086435265E-2</c:v>
                </c:pt>
                <c:pt idx="91">
                  <c:v>9.6781540754494522E-2</c:v>
                </c:pt>
                <c:pt idx="92">
                  <c:v>-3.7694013303769425E-2</c:v>
                </c:pt>
                <c:pt idx="93">
                  <c:v>-1.0751823654141957E-2</c:v>
                </c:pt>
                <c:pt idx="94">
                  <c:v>1.5519197599753731E-3</c:v>
                </c:pt>
                <c:pt idx="95">
                  <c:v>-2.5581395348836966E-2</c:v>
                </c:pt>
                <c:pt idx="96">
                  <c:v>4.5927675955267366E-2</c:v>
                </c:pt>
                <c:pt idx="97">
                  <c:v>5.4018744185355905E-2</c:v>
                </c:pt>
                <c:pt idx="98">
                  <c:v>-9.1111601724083613E-2</c:v>
                </c:pt>
                <c:pt idx="99">
                  <c:v>4.3276773118681167E-2</c:v>
                </c:pt>
                <c:pt idx="100">
                  <c:v>3.1133597315753159E-2</c:v>
                </c:pt>
                <c:pt idx="101">
                  <c:v>-7.1759259259259411E-2</c:v>
                </c:pt>
                <c:pt idx="102">
                  <c:v>-7.7659328573730368E-3</c:v>
                </c:pt>
                <c:pt idx="103">
                  <c:v>2.2093488709058473E-2</c:v>
                </c:pt>
                <c:pt idx="104">
                  <c:v>4.9974488115738236E-2</c:v>
                </c:pt>
                <c:pt idx="105">
                  <c:v>8.4144051996621894E-2</c:v>
                </c:pt>
                <c:pt idx="106">
                  <c:v>-3.2558309544059139E-2</c:v>
                </c:pt>
                <c:pt idx="107">
                  <c:v>-3.4841118621856348E-2</c:v>
                </c:pt>
                <c:pt idx="108">
                  <c:v>8.8172043010752432E-2</c:v>
                </c:pt>
                <c:pt idx="109">
                  <c:v>5.4376600505732675E-2</c:v>
                </c:pt>
                <c:pt idx="110">
                  <c:v>5.9015146939201291E-2</c:v>
                </c:pt>
                <c:pt idx="111">
                  <c:v>0.10170949707422228</c:v>
                </c:pt>
                <c:pt idx="112">
                  <c:v>-7.6854008831274689E-2</c:v>
                </c:pt>
                <c:pt idx="113">
                  <c:v>-1.6165707919976513E-2</c:v>
                </c:pt>
                <c:pt idx="114">
                  <c:v>-8.9103924258867817E-2</c:v>
                </c:pt>
                <c:pt idx="115">
                  <c:v>2.7488341407877703E-2</c:v>
                </c:pt>
                <c:pt idx="116">
                  <c:v>-2.9227018961488271E-2</c:v>
                </c:pt>
                <c:pt idx="117">
                  <c:v>-2.2309603510050513E-2</c:v>
                </c:pt>
                <c:pt idx="118">
                  <c:v>0.21409463843299492</c:v>
                </c:pt>
                <c:pt idx="119">
                  <c:v>9.3158660844250507E-2</c:v>
                </c:pt>
                <c:pt idx="120">
                  <c:v>0.14615164828495186</c:v>
                </c:pt>
                <c:pt idx="121">
                  <c:v>-9.3257088902098495E-2</c:v>
                </c:pt>
                <c:pt idx="122">
                  <c:v>-2.991057046637946E-2</c:v>
                </c:pt>
                <c:pt idx="123">
                  <c:v>4.3872995909928436E-2</c:v>
                </c:pt>
                <c:pt idx="124">
                  <c:v>-1.016562870608595E-2</c:v>
                </c:pt>
                <c:pt idx="125">
                  <c:v>5.2318668252080425E-2</c:v>
                </c:pt>
                <c:pt idx="126">
                  <c:v>-0.13082215655683382</c:v>
                </c:pt>
                <c:pt idx="127">
                  <c:v>2.6533603479407253E-2</c:v>
                </c:pt>
                <c:pt idx="128">
                  <c:v>-9.071640449266738E-2</c:v>
                </c:pt>
                <c:pt idx="129">
                  <c:v>-0.10924555659475399</c:v>
                </c:pt>
                <c:pt idx="130">
                  <c:v>3.9349893158188598E-2</c:v>
                </c:pt>
                <c:pt idx="131">
                  <c:v>-4.7325554438387485E-2</c:v>
                </c:pt>
                <c:pt idx="132">
                  <c:v>4.0090436481213798E-2</c:v>
                </c:pt>
                <c:pt idx="133">
                  <c:v>9.8574225880177613E-2</c:v>
                </c:pt>
                <c:pt idx="134">
                  <c:v>0.10172768283304379</c:v>
                </c:pt>
                <c:pt idx="135">
                  <c:v>0.10942718282997799</c:v>
                </c:pt>
                <c:pt idx="136">
                  <c:v>-3.8798797192091783E-2</c:v>
                </c:pt>
                <c:pt idx="137">
                  <c:v>7.3255813953488458E-2</c:v>
                </c:pt>
                <c:pt idx="138">
                  <c:v>1.0364475915077387E-2</c:v>
                </c:pt>
                <c:pt idx="139">
                  <c:v>2.0964360587003572E-3</c:v>
                </c:pt>
                <c:pt idx="140">
                  <c:v>-3.8007827904673941E-2</c:v>
                </c:pt>
                <c:pt idx="141">
                  <c:v>7.8494623655913864E-2</c:v>
                </c:pt>
                <c:pt idx="142">
                  <c:v>-6.0690080559946069E-2</c:v>
                </c:pt>
                <c:pt idx="143">
                  <c:v>-0.15142276422764223</c:v>
                </c:pt>
                <c:pt idx="144">
                  <c:v>-9.0114550231769286E-2</c:v>
                </c:pt>
                <c:pt idx="145">
                  <c:v>-4.9744897959183798E-2</c:v>
                </c:pt>
                <c:pt idx="146">
                  <c:v>-7.0199151449119368E-2</c:v>
                </c:pt>
                <c:pt idx="147">
                  <c:v>6.8903871126851035E-2</c:v>
                </c:pt>
                <c:pt idx="148">
                  <c:v>9.985832294257313E-2</c:v>
                </c:pt>
                <c:pt idx="149">
                  <c:v>5.7745755980359137E-2</c:v>
                </c:pt>
                <c:pt idx="150">
                  <c:v>7.0362821268587394E-2</c:v>
                </c:pt>
                <c:pt idx="151">
                  <c:v>-1.2181616832779629E-2</c:v>
                </c:pt>
                <c:pt idx="152">
                  <c:v>5.4264905467591218E-2</c:v>
                </c:pt>
                <c:pt idx="153">
                  <c:v>1.921032542680523E-2</c:v>
                </c:pt>
                <c:pt idx="154">
                  <c:v>-2.7719379715409276E-2</c:v>
                </c:pt>
                <c:pt idx="155">
                  <c:v>-4.2126398235762696E-2</c:v>
                </c:pt>
                <c:pt idx="156">
                  <c:v>-6.8778982946269829E-2</c:v>
                </c:pt>
                <c:pt idx="157">
                  <c:v>-1.6766668029356557E-3</c:v>
                </c:pt>
                <c:pt idx="158">
                  <c:v>6.8071119796528246E-2</c:v>
                </c:pt>
                <c:pt idx="159">
                  <c:v>5.1510215738721055E-2</c:v>
                </c:pt>
                <c:pt idx="160">
                  <c:v>7.1384206142770967E-2</c:v>
                </c:pt>
                <c:pt idx="161">
                  <c:v>-0.14962245834547072</c:v>
                </c:pt>
                <c:pt idx="162">
                  <c:v>7.2865902001459482E-2</c:v>
                </c:pt>
                <c:pt idx="163">
                  <c:v>-2.0390247340111523E-2</c:v>
                </c:pt>
                <c:pt idx="164">
                  <c:v>9.7137420449120437E-3</c:v>
                </c:pt>
                <c:pt idx="165">
                  <c:v>9.2384271128200801E-3</c:v>
                </c:pt>
                <c:pt idx="166">
                  <c:v>-3.9352944164230519E-2</c:v>
                </c:pt>
                <c:pt idx="167">
                  <c:v>-7.094398136721658E-2</c:v>
                </c:pt>
                <c:pt idx="168">
                  <c:v>-7.7272727272727382E-2</c:v>
                </c:pt>
                <c:pt idx="169">
                  <c:v>2.9482758620689609E-2</c:v>
                </c:pt>
                <c:pt idx="170">
                  <c:v>-5.7444314185228551E-2</c:v>
                </c:pt>
                <c:pt idx="171">
                  <c:v>4.5278657218955631E-2</c:v>
                </c:pt>
                <c:pt idx="172">
                  <c:v>-2.2836538461538325E-2</c:v>
                </c:pt>
                <c:pt idx="173">
                  <c:v>-8.3134360755372283E-2</c:v>
                </c:pt>
                <c:pt idx="174">
                  <c:v>-3.3493193069306981E-2</c:v>
                </c:pt>
                <c:pt idx="175">
                  <c:v>5.0738679310107893E-2</c:v>
                </c:pt>
                <c:pt idx="176">
                  <c:v>4.1055756830636669E-2</c:v>
                </c:pt>
                <c:pt idx="177">
                  <c:v>7.7114427860696777E-2</c:v>
                </c:pt>
                <c:pt idx="178">
                  <c:v>7.3432139734074475E-2</c:v>
                </c:pt>
                <c:pt idx="179">
                  <c:v>-5.1125175808720003E-2</c:v>
                </c:pt>
                <c:pt idx="180">
                  <c:v>-7.6335877862596657E-3</c:v>
                </c:pt>
                <c:pt idx="181">
                  <c:v>6.2370062370065149E-3</c:v>
                </c:pt>
                <c:pt idx="182">
                  <c:v>-3.1241094328868679E-2</c:v>
                </c:pt>
                <c:pt idx="183">
                  <c:v>-8.1666666666666665E-2</c:v>
                </c:pt>
                <c:pt idx="184">
                  <c:v>-0.10369329918202108</c:v>
                </c:pt>
                <c:pt idx="185">
                  <c:v>-0.12203074056823482</c:v>
                </c:pt>
                <c:pt idx="186">
                  <c:v>-0.18701233324943356</c:v>
                </c:pt>
                <c:pt idx="187">
                  <c:v>4.7647058823529376E-2</c:v>
                </c:pt>
                <c:pt idx="188">
                  <c:v>-2.5379382522239702E-2</c:v>
                </c:pt>
                <c:pt idx="189">
                  <c:v>-5.238319155302873E-2</c:v>
                </c:pt>
                <c:pt idx="190">
                  <c:v>-3.0544168475202804E-3</c:v>
                </c:pt>
                <c:pt idx="191">
                  <c:v>3.4115467736955729E-2</c:v>
                </c:pt>
                <c:pt idx="192">
                  <c:v>0.10067916168711921</c:v>
                </c:pt>
                <c:pt idx="193">
                  <c:v>-7.1179348290207334E-2</c:v>
                </c:pt>
                <c:pt idx="194">
                  <c:v>-6.7608594800603661E-2</c:v>
                </c:pt>
                <c:pt idx="195">
                  <c:v>-6.7497894425348814E-2</c:v>
                </c:pt>
                <c:pt idx="196">
                  <c:v>-0.13895465306865784</c:v>
                </c:pt>
                <c:pt idx="197">
                  <c:v>3.8402777777777786E-2</c:v>
                </c:pt>
                <c:pt idx="198">
                  <c:v>-0.10792648580673048</c:v>
                </c:pt>
                <c:pt idx="199">
                  <c:v>7.1006154562159418E-2</c:v>
                </c:pt>
                <c:pt idx="200">
                  <c:v>-1.0100092494714663E-2</c:v>
                </c:pt>
                <c:pt idx="201">
                  <c:v>1.4926935659760332E-2</c:v>
                </c:pt>
                <c:pt idx="202">
                  <c:v>0.11868512413316634</c:v>
                </c:pt>
                <c:pt idx="203">
                  <c:v>9.6865093342726638E-2</c:v>
                </c:pt>
                <c:pt idx="204">
                  <c:v>9.1731266149870816E-2</c:v>
                </c:pt>
                <c:pt idx="205">
                  <c:v>7.8648321095030838E-2</c:v>
                </c:pt>
                <c:pt idx="206">
                  <c:v>-4.810794571365129E-2</c:v>
                </c:pt>
                <c:pt idx="207">
                  <c:v>8.0424937628809978E-2</c:v>
                </c:pt>
                <c:pt idx="208">
                  <c:v>-0.1259933878111158</c:v>
                </c:pt>
                <c:pt idx="209">
                  <c:v>-3.4144777201494336E-2</c:v>
                </c:pt>
                <c:pt idx="210">
                  <c:v>4.3015709776942135E-2</c:v>
                </c:pt>
                <c:pt idx="211">
                  <c:v>2.9444957422796625E-2</c:v>
                </c:pt>
                <c:pt idx="212">
                  <c:v>-2.2109533468557263E-3</c:v>
                </c:pt>
                <c:pt idx="213">
                  <c:v>6.5574325926829324E-2</c:v>
                </c:pt>
                <c:pt idx="214">
                  <c:v>8.5680362443368407E-2</c:v>
                </c:pt>
                <c:pt idx="215">
                  <c:v>2.2637795275590511E-2</c:v>
                </c:pt>
                <c:pt idx="216">
                  <c:v>2.7581465695036611E-2</c:v>
                </c:pt>
                <c:pt idx="217">
                  <c:v>5.3698472483783233E-2</c:v>
                </c:pt>
                <c:pt idx="218">
                  <c:v>7.044153978323453E-2</c:v>
                </c:pt>
                <c:pt idx="219">
                  <c:v>-4.6842029325301793E-2</c:v>
                </c:pt>
                <c:pt idx="220">
                  <c:v>3.1195434301104719E-2</c:v>
                </c:pt>
                <c:pt idx="221">
                  <c:v>0.11248790845818113</c:v>
                </c:pt>
                <c:pt idx="222">
                  <c:v>1.3191157258953812E-3</c:v>
                </c:pt>
                <c:pt idx="223">
                  <c:v>5.1941708051778779E-2</c:v>
                </c:pt>
                <c:pt idx="224">
                  <c:v>5.524103690109472E-2</c:v>
                </c:pt>
                <c:pt idx="225">
                  <c:v>0.157404783440801</c:v>
                </c:pt>
                <c:pt idx="226">
                  <c:v>3.0696576151121535E-2</c:v>
                </c:pt>
                <c:pt idx="227">
                  <c:v>5.7471379862408911E-2</c:v>
                </c:pt>
                <c:pt idx="228">
                  <c:v>4.2191780821917657E-2</c:v>
                </c:pt>
                <c:pt idx="229">
                  <c:v>0.10017140460604312</c:v>
                </c:pt>
                <c:pt idx="230">
                  <c:v>0.10631838610855571</c:v>
                </c:pt>
                <c:pt idx="231">
                  <c:v>0.10494981577944373</c:v>
                </c:pt>
                <c:pt idx="232">
                  <c:v>2.2299489712615417E-2</c:v>
                </c:pt>
                <c:pt idx="233">
                  <c:v>0.18310326153029988</c:v>
                </c:pt>
                <c:pt idx="234">
                  <c:v>-0.31231889442009075</c:v>
                </c:pt>
                <c:pt idx="235">
                  <c:v>0.13855001935519584</c:v>
                </c:pt>
                <c:pt idx="236">
                  <c:v>-9.573537017146061E-2</c:v>
                </c:pt>
                <c:pt idx="237">
                  <c:v>-2.2752720920858116E-2</c:v>
                </c:pt>
                <c:pt idx="238">
                  <c:v>-0.23042940237567189</c:v>
                </c:pt>
                <c:pt idx="239">
                  <c:v>0.16646415050670393</c:v>
                </c:pt>
                <c:pt idx="240">
                  <c:v>-0.18258576593389586</c:v>
                </c:pt>
                <c:pt idx="241">
                  <c:v>-0.14139389569814942</c:v>
                </c:pt>
                <c:pt idx="242">
                  <c:v>-0.26701328176565264</c:v>
                </c:pt>
                <c:pt idx="243">
                  <c:v>2.0616113744075681E-2</c:v>
                </c:pt>
                <c:pt idx="244">
                  <c:v>-0.40553339980059822</c:v>
                </c:pt>
                <c:pt idx="245">
                  <c:v>0.75750179918019955</c:v>
                </c:pt>
                <c:pt idx="246">
                  <c:v>-0.15542576197253366</c:v>
                </c:pt>
                <c:pt idx="247">
                  <c:v>-5.0260671228413045E-2</c:v>
                </c:pt>
                <c:pt idx="248">
                  <c:v>0.65460497213129232</c:v>
                </c:pt>
                <c:pt idx="249">
                  <c:v>-2.0284655992066858E-2</c:v>
                </c:pt>
                <c:pt idx="250">
                  <c:v>-5.7655954631379958E-2</c:v>
                </c:pt>
                <c:pt idx="251">
                  <c:v>6.9132208656043082E-2</c:v>
                </c:pt>
                <c:pt idx="252">
                  <c:v>-8.1394702465326985E-2</c:v>
                </c:pt>
                <c:pt idx="253">
                  <c:v>-0.11977748846017267</c:v>
                </c:pt>
                <c:pt idx="254">
                  <c:v>5.8356864327013591E-2</c:v>
                </c:pt>
                <c:pt idx="255">
                  <c:v>-0.11168040863300266</c:v>
                </c:pt>
                <c:pt idx="256">
                  <c:v>0.20332936979785954</c:v>
                </c:pt>
                <c:pt idx="257">
                  <c:v>0.1472332015810276</c:v>
                </c:pt>
                <c:pt idx="258">
                  <c:v>0.11503077057509148</c:v>
                </c:pt>
                <c:pt idx="259">
                  <c:v>0.14788858537459149</c:v>
                </c:pt>
                <c:pt idx="260">
                  <c:v>-1.8603585152242363E-2</c:v>
                </c:pt>
                <c:pt idx="261">
                  <c:v>7.6971700865506198E-2</c:v>
                </c:pt>
                <c:pt idx="262">
                  <c:v>6.2928348909657261E-2</c:v>
                </c:pt>
                <c:pt idx="263">
                  <c:v>4.544028532272204E-2</c:v>
                </c:pt>
                <c:pt idx="264">
                  <c:v>-0.14744180332903378</c:v>
                </c:pt>
                <c:pt idx="265">
                  <c:v>-9.3788319377781093E-2</c:v>
                </c:pt>
                <c:pt idx="266">
                  <c:v>-0.22247351735869481</c:v>
                </c:pt>
                <c:pt idx="267">
                  <c:v>-4.4522531567362744E-2</c:v>
                </c:pt>
                <c:pt idx="268">
                  <c:v>-9.6993210475266878E-3</c:v>
                </c:pt>
                <c:pt idx="269">
                  <c:v>0.15083251714005863</c:v>
                </c:pt>
                <c:pt idx="270">
                  <c:v>8.7714285714285634E-2</c:v>
                </c:pt>
                <c:pt idx="271">
                  <c:v>-1.6616494038811491E-2</c:v>
                </c:pt>
                <c:pt idx="272">
                  <c:v>-7.079692599220988E-2</c:v>
                </c:pt>
                <c:pt idx="273">
                  <c:v>9.3464380782189549E-2</c:v>
                </c:pt>
                <c:pt idx="274">
                  <c:v>-2.4404295782526009E-2</c:v>
                </c:pt>
                <c:pt idx="275">
                  <c:v>-1.7784963621665151E-2</c:v>
                </c:pt>
                <c:pt idx="276">
                  <c:v>-0.20975979920030352</c:v>
                </c:pt>
                <c:pt idx="277">
                  <c:v>0.1071280839119515</c:v>
                </c:pt>
                <c:pt idx="278">
                  <c:v>-1.643281759772619E-2</c:v>
                </c:pt>
                <c:pt idx="279">
                  <c:v>-6.1735082861843482E-2</c:v>
                </c:pt>
                <c:pt idx="280">
                  <c:v>-5.2459576795542362E-2</c:v>
                </c:pt>
                <c:pt idx="281">
                  <c:v>2.1387471501465694E-2</c:v>
                </c:pt>
                <c:pt idx="282">
                  <c:v>-0.16660786290322571</c:v>
                </c:pt>
                <c:pt idx="283">
                  <c:v>-9.539098173516003E-2</c:v>
                </c:pt>
                <c:pt idx="284">
                  <c:v>-4.049979750100352E-4</c:v>
                </c:pt>
                <c:pt idx="285">
                  <c:v>2.9386299974535346E-2</c:v>
                </c:pt>
                <c:pt idx="286">
                  <c:v>7.0815041038366111E-2</c:v>
                </c:pt>
                <c:pt idx="287">
                  <c:v>0.14253346687512214</c:v>
                </c:pt>
                <c:pt idx="288">
                  <c:v>7.4306362111240087E-2</c:v>
                </c:pt>
                <c:pt idx="289">
                  <c:v>-3.3960292580982321E-3</c:v>
                </c:pt>
                <c:pt idx="290">
                  <c:v>-4.2535446205170913E-2</c:v>
                </c:pt>
                <c:pt idx="291">
                  <c:v>5.4006968641115094E-2</c:v>
                </c:pt>
                <c:pt idx="292">
                  <c:v>3.5208489857250003E-2</c:v>
                </c:pt>
                <c:pt idx="293">
                  <c:v>-1.1143365483659462E-2</c:v>
                </c:pt>
                <c:pt idx="294">
                  <c:v>3.3841626538255731E-2</c:v>
                </c:pt>
                <c:pt idx="295">
                  <c:v>6.3358778625954404E-2</c:v>
                </c:pt>
                <c:pt idx="296">
                  <c:v>6.5318700844395394E-2</c:v>
                </c:pt>
                <c:pt idx="297">
                  <c:v>4.9701789264413376E-2</c:v>
                </c:pt>
                <c:pt idx="298">
                  <c:v>8.8054306804306925E-2</c:v>
                </c:pt>
                <c:pt idx="299">
                  <c:v>6.0131361958006835E-3</c:v>
                </c:pt>
                <c:pt idx="300">
                  <c:v>3.722571847802536E-2</c:v>
                </c:pt>
                <c:pt idx="301">
                  <c:v>-0.25551668460710431</c:v>
                </c:pt>
                <c:pt idx="302">
                  <c:v>-4.8647648989782355E-2</c:v>
                </c:pt>
                <c:pt idx="303">
                  <c:v>-1.6318240394510797E-2</c:v>
                </c:pt>
                <c:pt idx="304">
                  <c:v>-2.5557687694890752E-2</c:v>
                </c:pt>
                <c:pt idx="305">
                  <c:v>-2.9298019453884994E-2</c:v>
                </c:pt>
                <c:pt idx="306">
                  <c:v>-1.9051997139646559E-2</c:v>
                </c:pt>
                <c:pt idx="307">
                  <c:v>-4.8569527611443619E-2</c:v>
                </c:pt>
                <c:pt idx="308">
                  <c:v>0.14205960015088626</c:v>
                </c:pt>
                <c:pt idx="309">
                  <c:v>-7.831784318959456E-2</c:v>
                </c:pt>
                <c:pt idx="310">
                  <c:v>-2.0170292983971438E-2</c:v>
                </c:pt>
                <c:pt idx="311">
                  <c:v>-6.0604887116136874E-3</c:v>
                </c:pt>
                <c:pt idx="312">
                  <c:v>-6.6965250358496653E-2</c:v>
                </c:pt>
                <c:pt idx="313">
                  <c:v>0.10880458124552606</c:v>
                </c:pt>
                <c:pt idx="314">
                  <c:v>8.1359214802332547E-2</c:v>
                </c:pt>
                <c:pt idx="315">
                  <c:v>4.897218863361541E-2</c:v>
                </c:pt>
                <c:pt idx="316">
                  <c:v>7.1038674835928628E-2</c:v>
                </c:pt>
                <c:pt idx="317">
                  <c:v>-6.8932939097573476E-3</c:v>
                </c:pt>
                <c:pt idx="318">
                  <c:v>1.0272536687631062E-2</c:v>
                </c:pt>
                <c:pt idx="319">
                  <c:v>6.1230497497791969E-2</c:v>
                </c:pt>
                <c:pt idx="320">
                  <c:v>-7.5452904856510017E-3</c:v>
                </c:pt>
                <c:pt idx="321">
                  <c:v>8.1210052359744322E-2</c:v>
                </c:pt>
                <c:pt idx="322">
                  <c:v>-1.8030600109286254E-2</c:v>
                </c:pt>
                <c:pt idx="323">
                  <c:v>2.482121481346744E-2</c:v>
                </c:pt>
                <c:pt idx="324">
                  <c:v>1.6211675766484746E-2</c:v>
                </c:pt>
                <c:pt idx="325">
                  <c:v>8.7933561309234687E-3</c:v>
                </c:pt>
                <c:pt idx="326">
                  <c:v>5.0847457627118509E-2</c:v>
                </c:pt>
                <c:pt idx="327">
                  <c:v>1.8320571012784281E-3</c:v>
                </c:pt>
                <c:pt idx="328">
                  <c:v>-8.5368654993596693E-2</c:v>
                </c:pt>
                <c:pt idx="329">
                  <c:v>-3.2004408192408129E-2</c:v>
                </c:pt>
                <c:pt idx="330">
                  <c:v>6.7039106145251326E-2</c:v>
                </c:pt>
                <c:pt idx="331">
                  <c:v>7.0076520338300474E-2</c:v>
                </c:pt>
                <c:pt idx="332">
                  <c:v>8.9951072638313923E-2</c:v>
                </c:pt>
                <c:pt idx="333">
                  <c:v>9.0032829636348399E-2</c:v>
                </c:pt>
                <c:pt idx="334">
                  <c:v>0.11608819659050984</c:v>
                </c:pt>
                <c:pt idx="335">
                  <c:v>4.3751787246211205E-2</c:v>
                </c:pt>
                <c:pt idx="336">
                  <c:v>8.9863013698630034E-2</c:v>
                </c:pt>
                <c:pt idx="337">
                  <c:v>0.10634325219936436</c:v>
                </c:pt>
                <c:pt idx="338">
                  <c:v>2.7047610391883303E-2</c:v>
                </c:pt>
                <c:pt idx="339">
                  <c:v>4.6726912056424874E-2</c:v>
                </c:pt>
                <c:pt idx="340">
                  <c:v>-4.001771270731902E-2</c:v>
                </c:pt>
                <c:pt idx="341">
                  <c:v>4.9298074298902428E-3</c:v>
                </c:pt>
                <c:pt idx="342">
                  <c:v>-1.5724204507481798E-2</c:v>
                </c:pt>
                <c:pt idx="343">
                  <c:v>-5.8715818043239776E-2</c:v>
                </c:pt>
                <c:pt idx="344">
                  <c:v>6.8415824538914372E-2</c:v>
                </c:pt>
                <c:pt idx="345">
                  <c:v>-8.1615409481557544E-2</c:v>
                </c:pt>
                <c:pt idx="346">
                  <c:v>-8.6221169673795339E-2</c:v>
                </c:pt>
                <c:pt idx="347">
                  <c:v>2.9633991789955072E-2</c:v>
                </c:pt>
                <c:pt idx="348">
                  <c:v>5.9015808818393856E-2</c:v>
                </c:pt>
                <c:pt idx="349">
                  <c:v>9.4078212290502616E-2</c:v>
                </c:pt>
                <c:pt idx="350">
                  <c:v>9.2524509803921573E-2</c:v>
                </c:pt>
                <c:pt idx="351">
                  <c:v>4.9915872125630978E-2</c:v>
                </c:pt>
                <c:pt idx="352">
                  <c:v>1.6116202112765654E-2</c:v>
                </c:pt>
                <c:pt idx="353">
                  <c:v>-1.3912631312597457E-2</c:v>
                </c:pt>
                <c:pt idx="354">
                  <c:v>3.1711054272717254E-2</c:v>
                </c:pt>
                <c:pt idx="355">
                  <c:v>-6.8405011852353481E-2</c:v>
                </c:pt>
                <c:pt idx="356">
                  <c:v>3.3680627192077317E-2</c:v>
                </c:pt>
                <c:pt idx="357">
                  <c:v>-4.2787286063569629E-2</c:v>
                </c:pt>
                <c:pt idx="358">
                  <c:v>2.9352161034641888E-2</c:v>
                </c:pt>
                <c:pt idx="359">
                  <c:v>0.12887323943661988</c:v>
                </c:pt>
                <c:pt idx="360">
                  <c:v>2.3393636930754802E-2</c:v>
                </c:pt>
                <c:pt idx="361">
                  <c:v>1.815909783602554E-2</c:v>
                </c:pt>
                <c:pt idx="362">
                  <c:v>6.6607195955991516E-2</c:v>
                </c:pt>
                <c:pt idx="363">
                  <c:v>-2.3466986265464063E-2</c:v>
                </c:pt>
                <c:pt idx="364">
                  <c:v>-0.21118516571366097</c:v>
                </c:pt>
                <c:pt idx="365">
                  <c:v>3.5743682412934907E-2</c:v>
                </c:pt>
                <c:pt idx="366">
                  <c:v>8.0000000000000071E-2</c:v>
                </c:pt>
                <c:pt idx="367">
                  <c:v>4.4934363419383061E-2</c:v>
                </c:pt>
                <c:pt idx="368">
                  <c:v>6.412185705712159E-2</c:v>
                </c:pt>
                <c:pt idx="369">
                  <c:v>3.5696813337068534E-2</c:v>
                </c:pt>
                <c:pt idx="370">
                  <c:v>1.1529653741673584E-2</c:v>
                </c:pt>
                <c:pt idx="371">
                  <c:v>6.2424160711878063E-2</c:v>
                </c:pt>
                <c:pt idx="372">
                  <c:v>1.498935647617472E-2</c:v>
                </c:pt>
                <c:pt idx="373">
                  <c:v>3.6164015990613363E-2</c:v>
                </c:pt>
                <c:pt idx="374">
                  <c:v>3.3676709734735688E-3</c:v>
                </c:pt>
                <c:pt idx="375">
                  <c:v>3.0878845395723387E-2</c:v>
                </c:pt>
                <c:pt idx="376">
                  <c:v>-2.9912953727420311E-2</c:v>
                </c:pt>
                <c:pt idx="377">
                  <c:v>5.1034807149576755E-2</c:v>
                </c:pt>
                <c:pt idx="378">
                  <c:v>1.9837567252252386E-2</c:v>
                </c:pt>
                <c:pt idx="379">
                  <c:v>-4.0124868697345439E-2</c:v>
                </c:pt>
                <c:pt idx="380">
                  <c:v>-4.0693652698603033E-2</c:v>
                </c:pt>
                <c:pt idx="381">
                  <c:v>-0.10415818279118283</c:v>
                </c:pt>
                <c:pt idx="382">
                  <c:v>3.8884368399526803E-2</c:v>
                </c:pt>
                <c:pt idx="383">
                  <c:v>9.6139558625726096E-2</c:v>
                </c:pt>
                <c:pt idx="384">
                  <c:v>1.3266677547599137E-2</c:v>
                </c:pt>
                <c:pt idx="385">
                  <c:v>3.8549202356212842E-2</c:v>
                </c:pt>
                <c:pt idx="386">
                  <c:v>-1.4125486189942693E-2</c:v>
                </c:pt>
                <c:pt idx="387">
                  <c:v>-7.6064537642368979E-2</c:v>
                </c:pt>
                <c:pt idx="388">
                  <c:v>0.11506901514286438</c:v>
                </c:pt>
                <c:pt idx="389">
                  <c:v>-3.526526909611305E-3</c:v>
                </c:pt>
                <c:pt idx="390">
                  <c:v>3.948667324777877E-2</c:v>
                </c:pt>
                <c:pt idx="391">
                  <c:v>-8.310249307479245E-2</c:v>
                </c:pt>
                <c:pt idx="392">
                  <c:v>-1.5250469130910882E-2</c:v>
                </c:pt>
                <c:pt idx="393">
                  <c:v>-5.9549320925457505E-2</c:v>
                </c:pt>
                <c:pt idx="394">
                  <c:v>-5.1317601578657612E-2</c:v>
                </c:pt>
                <c:pt idx="395">
                  <c:v>-3.9735927056702258E-2</c:v>
                </c:pt>
                <c:pt idx="396">
                  <c:v>-0.16050668387786993</c:v>
                </c:pt>
                <c:pt idx="397">
                  <c:v>8.1324870204729338E-2</c:v>
                </c:pt>
                <c:pt idx="398">
                  <c:v>7.4018676574930886E-2</c:v>
                </c:pt>
                <c:pt idx="399">
                  <c:v>0.10052193225985562</c:v>
                </c:pt>
                <c:pt idx="400">
                  <c:v>-1.3591311057036037E-2</c:v>
                </c:pt>
                <c:pt idx="401">
                  <c:v>-8.0952156233530248E-3</c:v>
                </c:pt>
                <c:pt idx="402">
                  <c:v>-9.5962637136690621E-3</c:v>
                </c:pt>
                <c:pt idx="403">
                  <c:v>7.8144249444300762E-2</c:v>
                </c:pt>
                <c:pt idx="404">
                  <c:v>-4.4287689625459592E-3</c:v>
                </c:pt>
                <c:pt idx="405">
                  <c:v>3.338611770915767E-3</c:v>
                </c:pt>
                <c:pt idx="406">
                  <c:v>6.3931605548984027E-2</c:v>
                </c:pt>
                <c:pt idx="407">
                  <c:v>-6.1078079701243237E-2</c:v>
                </c:pt>
                <c:pt idx="408">
                  <c:v>-8.660085988953492E-2</c:v>
                </c:pt>
                <c:pt idx="409">
                  <c:v>-1.4659190704586877E-2</c:v>
                </c:pt>
                <c:pt idx="410">
                  <c:v>-0.12188934802571172</c:v>
                </c:pt>
                <c:pt idx="411">
                  <c:v>-6.3472247115318181E-3</c:v>
                </c:pt>
                <c:pt idx="412">
                  <c:v>-0.10107695787674664</c:v>
                </c:pt>
                <c:pt idx="413">
                  <c:v>-0.26533012690568736</c:v>
                </c:pt>
                <c:pt idx="414">
                  <c:v>-4.0076053026677494E-2</c:v>
                </c:pt>
                <c:pt idx="415">
                  <c:v>0.23018036891983784</c:v>
                </c:pt>
                <c:pt idx="416">
                  <c:v>8.4369867064771453E-2</c:v>
                </c:pt>
                <c:pt idx="417">
                  <c:v>-0.10044082901225759</c:v>
                </c:pt>
                <c:pt idx="418">
                  <c:v>3.060849913336039E-2</c:v>
                </c:pt>
                <c:pt idx="419">
                  <c:v>0.13164109690157755</c:v>
                </c:pt>
                <c:pt idx="420">
                  <c:v>-9.0309413354507928E-3</c:v>
                </c:pt>
                <c:pt idx="421">
                  <c:v>2.1952084697664187E-2</c:v>
                </c:pt>
                <c:pt idx="422">
                  <c:v>-1.7814042116577888E-2</c:v>
                </c:pt>
                <c:pt idx="423">
                  <c:v>-6.0152657051359193E-2</c:v>
                </c:pt>
                <c:pt idx="424">
                  <c:v>-3.2533792303837572E-2</c:v>
                </c:pt>
                <c:pt idx="425">
                  <c:v>-4.1868110490016486E-2</c:v>
                </c:pt>
                <c:pt idx="426">
                  <c:v>-3.6034005351175957E-2</c:v>
                </c:pt>
                <c:pt idx="427">
                  <c:v>-7.2705502919544474E-2</c:v>
                </c:pt>
                <c:pt idx="428">
                  <c:v>6.917208996481472E-2</c:v>
                </c:pt>
                <c:pt idx="429">
                  <c:v>4.3097196195485798E-2</c:v>
                </c:pt>
                <c:pt idx="430">
                  <c:v>-9.1372229006700389E-2</c:v>
                </c:pt>
                <c:pt idx="431">
                  <c:v>1.0179954380114431E-2</c:v>
                </c:pt>
                <c:pt idx="432">
                  <c:v>-1.9146828275458994E-2</c:v>
                </c:pt>
                <c:pt idx="433">
                  <c:v>3.4923722982751704E-2</c:v>
                </c:pt>
                <c:pt idx="434">
                  <c:v>-3.4544192892352887E-2</c:v>
                </c:pt>
                <c:pt idx="435">
                  <c:v>-6.9983253771375598E-2</c:v>
                </c:pt>
                <c:pt idx="436">
                  <c:v>6.0144201952027077E-2</c:v>
                </c:pt>
                <c:pt idx="437">
                  <c:v>8.6756212083437312E-2</c:v>
                </c:pt>
                <c:pt idx="438">
                  <c:v>2.7209980809658418E-2</c:v>
                </c:pt>
                <c:pt idx="439">
                  <c:v>-2.7050085697962412E-2</c:v>
                </c:pt>
                <c:pt idx="440">
                  <c:v>-2.9778951136566811E-2</c:v>
                </c:pt>
                <c:pt idx="441">
                  <c:v>-0.13076503849036047</c:v>
                </c:pt>
                <c:pt idx="442">
                  <c:v>3.758565493426369E-2</c:v>
                </c:pt>
                <c:pt idx="443">
                  <c:v>-0.10974348454154592</c:v>
                </c:pt>
                <c:pt idx="444">
                  <c:v>-3.544512263202948E-2</c:v>
                </c:pt>
                <c:pt idx="445">
                  <c:v>0.10551294597672367</c:v>
                </c:pt>
                <c:pt idx="446">
                  <c:v>0.14238957194899804</c:v>
                </c:pt>
                <c:pt idx="447">
                  <c:v>8.6330882536128195E-2</c:v>
                </c:pt>
                <c:pt idx="448">
                  <c:v>7.7842140260221404E-2</c:v>
                </c:pt>
                <c:pt idx="449">
                  <c:v>-7.1661828737301647E-3</c:v>
                </c:pt>
                <c:pt idx="450">
                  <c:v>-2.2570223458673544E-2</c:v>
                </c:pt>
                <c:pt idx="451">
                  <c:v>-5.471013977224759E-2</c:v>
                </c:pt>
                <c:pt idx="452">
                  <c:v>-3.7636668181968536E-2</c:v>
                </c:pt>
                <c:pt idx="453">
                  <c:v>7.1479580728437631E-2</c:v>
                </c:pt>
                <c:pt idx="454">
                  <c:v>-1.2454310467555518E-2</c:v>
                </c:pt>
                <c:pt idx="455">
                  <c:v>7.930274013300731E-2</c:v>
                </c:pt>
                <c:pt idx="456">
                  <c:v>4.1211307414637188E-2</c:v>
                </c:pt>
                <c:pt idx="457">
                  <c:v>-3.1709557251072829E-2</c:v>
                </c:pt>
                <c:pt idx="458">
                  <c:v>0.11571637793812117</c:v>
                </c:pt>
                <c:pt idx="459">
                  <c:v>0.1257479746601966</c:v>
                </c:pt>
                <c:pt idx="460">
                  <c:v>4.9211675187768922E-2</c:v>
                </c:pt>
                <c:pt idx="461">
                  <c:v>-3.4707306805326632E-2</c:v>
                </c:pt>
                <c:pt idx="462">
                  <c:v>4.0390549195565173E-2</c:v>
                </c:pt>
                <c:pt idx="463">
                  <c:v>0.15979547912556513</c:v>
                </c:pt>
                <c:pt idx="464">
                  <c:v>1.7717233329568094E-2</c:v>
                </c:pt>
                <c:pt idx="465">
                  <c:v>4.3606647240414409E-2</c:v>
                </c:pt>
                <c:pt idx="466">
                  <c:v>-0.24642408310625008</c:v>
                </c:pt>
                <c:pt idx="467">
                  <c:v>9.2079853258062894E-2</c:v>
                </c:pt>
                <c:pt idx="468">
                  <c:v>5.8671370157499236E-3</c:v>
                </c:pt>
                <c:pt idx="469">
                  <c:v>-2.4849320965308008E-2</c:v>
                </c:pt>
                <c:pt idx="470">
                  <c:v>2.5723044528395578E-2</c:v>
                </c:pt>
                <c:pt idx="471">
                  <c:v>4.3009289994810018E-2</c:v>
                </c:pt>
                <c:pt idx="472">
                  <c:v>8.9869885175312136E-2</c:v>
                </c:pt>
                <c:pt idx="473">
                  <c:v>6.518208217485344E-2</c:v>
                </c:pt>
                <c:pt idx="474">
                  <c:v>-5.0127264752011236E-3</c:v>
                </c:pt>
                <c:pt idx="475">
                  <c:v>-4.8702167979276623E-2</c:v>
                </c:pt>
                <c:pt idx="476">
                  <c:v>5.4957046991406022E-2</c:v>
                </c:pt>
                <c:pt idx="477">
                  <c:v>-0.14327595745151978</c:v>
                </c:pt>
                <c:pt idx="478">
                  <c:v>3.3725221292389307E-2</c:v>
                </c:pt>
                <c:pt idx="479">
                  <c:v>0.12234477397549637</c:v>
                </c:pt>
                <c:pt idx="480">
                  <c:v>8.6721174448076699E-3</c:v>
                </c:pt>
                <c:pt idx="481">
                  <c:v>1.4600996798004751E-2</c:v>
                </c:pt>
                <c:pt idx="482">
                  <c:v>-1.7100516004531219E-3</c:v>
                </c:pt>
                <c:pt idx="483">
                  <c:v>3.7980823269005093E-2</c:v>
                </c:pt>
                <c:pt idx="484">
                  <c:v>-4.1998448238572683E-3</c:v>
                </c:pt>
                <c:pt idx="485">
                  <c:v>1.7028422156070366E-2</c:v>
                </c:pt>
                <c:pt idx="486">
                  <c:v>3.6603829099816743E-2</c:v>
                </c:pt>
                <c:pt idx="487">
                  <c:v>2.1097254153528144E-2</c:v>
                </c:pt>
                <c:pt idx="488">
                  <c:v>-1.0179329282491101E-2</c:v>
                </c:pt>
                <c:pt idx="489">
                  <c:v>2.0007381235523702E-2</c:v>
                </c:pt>
                <c:pt idx="490">
                  <c:v>9.7398499029048846E-3</c:v>
                </c:pt>
                <c:pt idx="491">
                  <c:v>-1.4059955817240843E-2</c:v>
                </c:pt>
                <c:pt idx="492">
                  <c:v>-2.4662125742309415E-2</c:v>
                </c:pt>
                <c:pt idx="493">
                  <c:v>1.704857524918979E-2</c:v>
                </c:pt>
                <c:pt idx="494">
                  <c:v>-2.7159080882340092E-2</c:v>
                </c:pt>
                <c:pt idx="495">
                  <c:v>7.1228824475374486E-2</c:v>
                </c:pt>
                <c:pt idx="496">
                  <c:v>8.5794599122735793E-2</c:v>
                </c:pt>
                <c:pt idx="497">
                  <c:v>6.8184832773033888E-2</c:v>
                </c:pt>
                <c:pt idx="498">
                  <c:v>5.9780026596895519E-2</c:v>
                </c:pt>
                <c:pt idx="499">
                  <c:v>3.8005550695517476E-2</c:v>
                </c:pt>
                <c:pt idx="500">
                  <c:v>2.6525548097033225E-2</c:v>
                </c:pt>
                <c:pt idx="501">
                  <c:v>2.5063774240610126E-3</c:v>
                </c:pt>
                <c:pt idx="502">
                  <c:v>9.5751757016856232E-2</c:v>
                </c:pt>
                <c:pt idx="503">
                  <c:v>5.6479784729229765E-2</c:v>
                </c:pt>
                <c:pt idx="504">
                  <c:v>0.10413304280892222</c:v>
                </c:pt>
                <c:pt idx="505">
                  <c:v>6.3333484074113988E-2</c:v>
                </c:pt>
                <c:pt idx="506">
                  <c:v>2.641711638814126E-2</c:v>
                </c:pt>
                <c:pt idx="507">
                  <c:v>0.11272690095238191</c:v>
                </c:pt>
                <c:pt idx="508">
                  <c:v>2.4256427736740971E-2</c:v>
                </c:pt>
                <c:pt idx="509">
                  <c:v>-8.2546015828460662E-2</c:v>
                </c:pt>
                <c:pt idx="510">
                  <c:v>0.16384988935150879</c:v>
                </c:pt>
                <c:pt idx="511">
                  <c:v>6.9800092433091265E-2</c:v>
                </c:pt>
                <c:pt idx="512">
                  <c:v>2.4453367138769888E-2</c:v>
                </c:pt>
                <c:pt idx="513">
                  <c:v>-1.3403326442508523E-2</c:v>
                </c:pt>
                <c:pt idx="514">
                  <c:v>8.1259962254067508E-2</c:v>
                </c:pt>
                <c:pt idx="515">
                  <c:v>-7.6293915447471772E-3</c:v>
                </c:pt>
                <c:pt idx="516">
                  <c:v>6.6383843653456953E-3</c:v>
                </c:pt>
                <c:pt idx="517">
                  <c:v>-3.349703813996352E-3</c:v>
                </c:pt>
                <c:pt idx="518">
                  <c:v>-9.496591185351444E-2</c:v>
                </c:pt>
                <c:pt idx="519">
                  <c:v>-0.12013126134317953</c:v>
                </c:pt>
                <c:pt idx="520">
                  <c:v>3.4012496606757647E-2</c:v>
                </c:pt>
                <c:pt idx="521">
                  <c:v>-0.15809000238443005</c:v>
                </c:pt>
                <c:pt idx="522">
                  <c:v>0.10592856991787025</c:v>
                </c:pt>
                <c:pt idx="523">
                  <c:v>-4.0973900869177848E-3</c:v>
                </c:pt>
                <c:pt idx="524">
                  <c:v>-0.12651369266767343</c:v>
                </c:pt>
                <c:pt idx="525">
                  <c:v>-0.14938954204593047</c:v>
                </c:pt>
                <c:pt idx="526">
                  <c:v>3.6721239843630293E-2</c:v>
                </c:pt>
                <c:pt idx="527">
                  <c:v>-7.5310436660604108E-2</c:v>
                </c:pt>
                <c:pt idx="528">
                  <c:v>0.17015599154330108</c:v>
                </c:pt>
                <c:pt idx="529">
                  <c:v>2.346477383023915E-2</c:v>
                </c:pt>
                <c:pt idx="530">
                  <c:v>6.5209463142319013E-2</c:v>
                </c:pt>
                <c:pt idx="531">
                  <c:v>2.2900269937669249E-2</c:v>
                </c:pt>
                <c:pt idx="532">
                  <c:v>-4.4075901939060191E-3</c:v>
                </c:pt>
                <c:pt idx="533">
                  <c:v>-1.4369419593567856E-2</c:v>
                </c:pt>
                <c:pt idx="534">
                  <c:v>7.0709632068629569E-2</c:v>
                </c:pt>
                <c:pt idx="535">
                  <c:v>-1.9058170874718727E-2</c:v>
                </c:pt>
                <c:pt idx="536">
                  <c:v>-5.6473947438462346E-5</c:v>
                </c:pt>
                <c:pt idx="537">
                  <c:v>-2.36754274869444E-3</c:v>
                </c:pt>
                <c:pt idx="538">
                  <c:v>3.9950334959986122E-2</c:v>
                </c:pt>
                <c:pt idx="539">
                  <c:v>9.7018980519896214E-3</c:v>
                </c:pt>
                <c:pt idx="540">
                  <c:v>-4.6158046127006136E-2</c:v>
                </c:pt>
                <c:pt idx="541">
                  <c:v>5.152533175865992E-2</c:v>
                </c:pt>
                <c:pt idx="542">
                  <c:v>8.0744928890851275E-2</c:v>
                </c:pt>
                <c:pt idx="543">
                  <c:v>-2.3867352487826232E-2</c:v>
                </c:pt>
                <c:pt idx="544">
                  <c:v>6.0725411346154834E-2</c:v>
                </c:pt>
                <c:pt idx="545">
                  <c:v>-1.1927794461582875E-2</c:v>
                </c:pt>
                <c:pt idx="546">
                  <c:v>-1.9228926369203814E-2</c:v>
                </c:pt>
                <c:pt idx="547">
                  <c:v>-0.12426617345911506</c:v>
                </c:pt>
                <c:pt idx="548">
                  <c:v>-6.1485210254486056E-3</c:v>
                </c:pt>
                <c:pt idx="549">
                  <c:v>-9.2542035006076273E-2</c:v>
                </c:pt>
                <c:pt idx="550">
                  <c:v>-0.24954077773638528</c:v>
                </c:pt>
                <c:pt idx="551">
                  <c:v>-0.14729594541420854</c:v>
                </c:pt>
                <c:pt idx="552">
                  <c:v>0.20627582252220034</c:v>
                </c:pt>
                <c:pt idx="553">
                  <c:v>0.12643621306111652</c:v>
                </c:pt>
                <c:pt idx="554">
                  <c:v>6.3120805364969668E-2</c:v>
                </c:pt>
                <c:pt idx="555">
                  <c:v>2.9508975392420478E-2</c:v>
                </c:pt>
                <c:pt idx="556">
                  <c:v>-6.1065138941655661E-2</c:v>
                </c:pt>
                <c:pt idx="557">
                  <c:v>3.349316134796454E-2</c:v>
                </c:pt>
                <c:pt idx="558">
                  <c:v>0.10271843530785341</c:v>
                </c:pt>
                <c:pt idx="559">
                  <c:v>3.0550025674719539E-2</c:v>
                </c:pt>
                <c:pt idx="560">
                  <c:v>-2.3043671753127271E-2</c:v>
                </c:pt>
                <c:pt idx="561">
                  <c:v>-9.2790150860914467E-2</c:v>
                </c:pt>
                <c:pt idx="562">
                  <c:v>6.4866046163077895E-2</c:v>
                </c:pt>
                <c:pt idx="563">
                  <c:v>9.9243153907892623E-2</c:v>
                </c:pt>
                <c:pt idx="564">
                  <c:v>-4.7692257724546661E-2</c:v>
                </c:pt>
                <c:pt idx="565">
                  <c:v>8.1533310266352688E-2</c:v>
                </c:pt>
                <c:pt idx="566">
                  <c:v>-6.8881709592093499E-3</c:v>
                </c:pt>
                <c:pt idx="567">
                  <c:v>7.5516824327836574E-2</c:v>
                </c:pt>
                <c:pt idx="568">
                  <c:v>4.054108540613921E-2</c:v>
                </c:pt>
                <c:pt idx="569">
                  <c:v>3.9383251888747361E-2</c:v>
                </c:pt>
                <c:pt idx="570">
                  <c:v>7.6544028901502026E-2</c:v>
                </c:pt>
                <c:pt idx="571">
                  <c:v>1.6681376680737214E-2</c:v>
                </c:pt>
                <c:pt idx="572">
                  <c:v>3.5858473237143862E-2</c:v>
                </c:pt>
                <c:pt idx="573">
                  <c:v>2.5038715971276604E-2</c:v>
                </c:pt>
                <c:pt idx="574">
                  <c:v>4.4752315356881622E-2</c:v>
                </c:pt>
                <c:pt idx="575">
                  <c:v>6.915614239548562E-3</c:v>
                </c:pt>
                <c:pt idx="576">
                  <c:v>-1.3747919095835615E-3</c:v>
                </c:pt>
                <c:pt idx="577">
                  <c:v>-7.1079758831788409E-2</c:v>
                </c:pt>
                <c:pt idx="578">
                  <c:v>6.2744926094923104E-2</c:v>
                </c:pt>
                <c:pt idx="579">
                  <c:v>-2.2284839230364728E-2</c:v>
                </c:pt>
                <c:pt idx="580">
                  <c:v>1.829276924926071E-2</c:v>
                </c:pt>
                <c:pt idx="581">
                  <c:v>3.3656166374497198E-2</c:v>
                </c:pt>
                <c:pt idx="582">
                  <c:v>4.1202757697539116E-2</c:v>
                </c:pt>
                <c:pt idx="583">
                  <c:v>4.3261128467718235E-2</c:v>
                </c:pt>
                <c:pt idx="584">
                  <c:v>2.3535082616993996E-2</c:v>
                </c:pt>
                <c:pt idx="585">
                  <c:v>1.6443716248530915E-2</c:v>
                </c:pt>
                <c:pt idx="586">
                  <c:v>7.0075997912764088E-2</c:v>
                </c:pt>
                <c:pt idx="587">
                  <c:v>2.1070447647180135E-3</c:v>
                </c:pt>
                <c:pt idx="588">
                  <c:v>9.2365923975250563E-3</c:v>
                </c:pt>
                <c:pt idx="589">
                  <c:v>5.1546738929268976E-2</c:v>
                </c:pt>
                <c:pt idx="590">
                  <c:v>-0.11093092474327104</c:v>
                </c:pt>
                <c:pt idx="591">
                  <c:v>7.942959322481169E-2</c:v>
                </c:pt>
                <c:pt idx="592">
                  <c:v>2.2927722228392566E-2</c:v>
                </c:pt>
                <c:pt idx="593">
                  <c:v>2.9351698826670658E-2</c:v>
                </c:pt>
                <c:pt idx="594">
                  <c:v>6.4361375765315421E-2</c:v>
                </c:pt>
                <c:pt idx="595">
                  <c:v>-0.16875136571262939</c:v>
                </c:pt>
                <c:pt idx="596">
                  <c:v>0.17195673931283006</c:v>
                </c:pt>
                <c:pt idx="597">
                  <c:v>7.3679430996241635E-2</c:v>
                </c:pt>
                <c:pt idx="598">
                  <c:v>9.7174108323608843E-2</c:v>
                </c:pt>
                <c:pt idx="599">
                  <c:v>4.0644661936550808E-2</c:v>
                </c:pt>
                <c:pt idx="600">
                  <c:v>5.6668869629690422E-2</c:v>
                </c:pt>
                <c:pt idx="601">
                  <c:v>3.8855961044541143E-2</c:v>
                </c:pt>
                <c:pt idx="602">
                  <c:v>3.4621285582618455E-2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94-4344-9066-7CB6C5499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013343"/>
        <c:axId val="976015839"/>
      </c:scatterChart>
      <c:valAx>
        <c:axId val="97601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015839"/>
        <c:crosses val="autoZero"/>
        <c:crossBetween val="midCat"/>
      </c:valAx>
      <c:valAx>
        <c:axId val="97601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01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Sheet2!$C$278:$C$605</c:f>
              <c:numCache>
                <c:formatCode>0.00%</c:formatCode>
                <c:ptCount val="328"/>
                <c:pt idx="0">
                  <c:v>-1.7784963621665151E-2</c:v>
                </c:pt>
                <c:pt idx="1">
                  <c:v>-0.20975979920030352</c:v>
                </c:pt>
                <c:pt idx="2">
                  <c:v>0.1071280839119515</c:v>
                </c:pt>
                <c:pt idx="3">
                  <c:v>-1.643281759772619E-2</c:v>
                </c:pt>
                <c:pt idx="4">
                  <c:v>-6.1735082861843482E-2</c:v>
                </c:pt>
                <c:pt idx="5">
                  <c:v>-5.2459576795542362E-2</c:v>
                </c:pt>
                <c:pt idx="6">
                  <c:v>2.1387471501465694E-2</c:v>
                </c:pt>
                <c:pt idx="7">
                  <c:v>-0.16660786290322571</c:v>
                </c:pt>
                <c:pt idx="8">
                  <c:v>-9.539098173516003E-2</c:v>
                </c:pt>
                <c:pt idx="9">
                  <c:v>-4.049979750100352E-4</c:v>
                </c:pt>
                <c:pt idx="10">
                  <c:v>2.9386299974535346E-2</c:v>
                </c:pt>
                <c:pt idx="11">
                  <c:v>7.0815041038366111E-2</c:v>
                </c:pt>
                <c:pt idx="12">
                  <c:v>0.14253346687512214</c:v>
                </c:pt>
                <c:pt idx="13">
                  <c:v>7.4306362111240087E-2</c:v>
                </c:pt>
                <c:pt idx="14">
                  <c:v>-3.3960292580982321E-3</c:v>
                </c:pt>
                <c:pt idx="15">
                  <c:v>-4.2535446205170913E-2</c:v>
                </c:pt>
                <c:pt idx="16">
                  <c:v>5.4006968641115094E-2</c:v>
                </c:pt>
                <c:pt idx="17">
                  <c:v>3.5208489857250003E-2</c:v>
                </c:pt>
                <c:pt idx="18">
                  <c:v>-1.1143365483659462E-2</c:v>
                </c:pt>
                <c:pt idx="19">
                  <c:v>3.3841626538255731E-2</c:v>
                </c:pt>
                <c:pt idx="20">
                  <c:v>6.3358778625954404E-2</c:v>
                </c:pt>
                <c:pt idx="21">
                  <c:v>6.5318700844395394E-2</c:v>
                </c:pt>
                <c:pt idx="22">
                  <c:v>4.9701789264413376E-2</c:v>
                </c:pt>
                <c:pt idx="23">
                  <c:v>8.8054306804306925E-2</c:v>
                </c:pt>
                <c:pt idx="24">
                  <c:v>6.0131361958006835E-3</c:v>
                </c:pt>
                <c:pt idx="25">
                  <c:v>3.722571847802536E-2</c:v>
                </c:pt>
                <c:pt idx="26">
                  <c:v>-0.25551668460710431</c:v>
                </c:pt>
                <c:pt idx="27">
                  <c:v>-4.8647648989782355E-2</c:v>
                </c:pt>
                <c:pt idx="28">
                  <c:v>-1.6318240394510797E-2</c:v>
                </c:pt>
                <c:pt idx="29">
                  <c:v>-2.5557687694890752E-2</c:v>
                </c:pt>
                <c:pt idx="30">
                  <c:v>-2.9298019453884994E-2</c:v>
                </c:pt>
                <c:pt idx="31">
                  <c:v>-1.9051997139646559E-2</c:v>
                </c:pt>
                <c:pt idx="32">
                  <c:v>-4.8569527611443619E-2</c:v>
                </c:pt>
                <c:pt idx="33">
                  <c:v>0.14205960015088626</c:v>
                </c:pt>
                <c:pt idx="34">
                  <c:v>-7.831784318959456E-2</c:v>
                </c:pt>
                <c:pt idx="35">
                  <c:v>-2.0170292983971438E-2</c:v>
                </c:pt>
                <c:pt idx="36">
                  <c:v>-6.0604887116136874E-3</c:v>
                </c:pt>
                <c:pt idx="37">
                  <c:v>-6.6965250358496653E-2</c:v>
                </c:pt>
                <c:pt idx="38">
                  <c:v>0.10880458124552606</c:v>
                </c:pt>
                <c:pt idx="39">
                  <c:v>8.1359214802332547E-2</c:v>
                </c:pt>
                <c:pt idx="40">
                  <c:v>4.897218863361541E-2</c:v>
                </c:pt>
                <c:pt idx="41">
                  <c:v>7.1038674835928628E-2</c:v>
                </c:pt>
                <c:pt idx="42">
                  <c:v>-6.8932939097573476E-3</c:v>
                </c:pt>
                <c:pt idx="43">
                  <c:v>1.0272536687631062E-2</c:v>
                </c:pt>
                <c:pt idx="44">
                  <c:v>6.1230497497791969E-2</c:v>
                </c:pt>
                <c:pt idx="45">
                  <c:v>-7.5452904856510017E-3</c:v>
                </c:pt>
                <c:pt idx="46">
                  <c:v>8.1210052359744322E-2</c:v>
                </c:pt>
                <c:pt idx="47">
                  <c:v>-1.8030600109286254E-2</c:v>
                </c:pt>
                <c:pt idx="48">
                  <c:v>2.482121481346744E-2</c:v>
                </c:pt>
                <c:pt idx="49">
                  <c:v>1.6211675766484746E-2</c:v>
                </c:pt>
                <c:pt idx="50">
                  <c:v>8.7933561309234687E-3</c:v>
                </c:pt>
                <c:pt idx="51">
                  <c:v>5.0847457627118509E-2</c:v>
                </c:pt>
                <c:pt idx="52">
                  <c:v>1.8320571012784281E-3</c:v>
                </c:pt>
                <c:pt idx="53">
                  <c:v>-8.5368654993596693E-2</c:v>
                </c:pt>
                <c:pt idx="54">
                  <c:v>-3.2004408192408129E-2</c:v>
                </c:pt>
                <c:pt idx="55">
                  <c:v>6.7039106145251326E-2</c:v>
                </c:pt>
                <c:pt idx="56">
                  <c:v>7.0076520338300474E-2</c:v>
                </c:pt>
                <c:pt idx="57">
                  <c:v>8.9951072638313923E-2</c:v>
                </c:pt>
                <c:pt idx="58">
                  <c:v>9.0032829636348399E-2</c:v>
                </c:pt>
                <c:pt idx="59">
                  <c:v>0.11608819659050984</c:v>
                </c:pt>
                <c:pt idx="60">
                  <c:v>4.3751787246211205E-2</c:v>
                </c:pt>
                <c:pt idx="61">
                  <c:v>8.9863013698630034E-2</c:v>
                </c:pt>
                <c:pt idx="62">
                  <c:v>0.10634325219936436</c:v>
                </c:pt>
                <c:pt idx="63">
                  <c:v>2.7047610391883303E-2</c:v>
                </c:pt>
                <c:pt idx="64">
                  <c:v>4.6726912056424874E-2</c:v>
                </c:pt>
                <c:pt idx="65">
                  <c:v>-4.001771270731902E-2</c:v>
                </c:pt>
                <c:pt idx="66">
                  <c:v>4.9298074298902428E-3</c:v>
                </c:pt>
                <c:pt idx="67">
                  <c:v>-1.5724204507481798E-2</c:v>
                </c:pt>
                <c:pt idx="68">
                  <c:v>-5.8715818043239776E-2</c:v>
                </c:pt>
                <c:pt idx="69">
                  <c:v>6.8415824538914372E-2</c:v>
                </c:pt>
                <c:pt idx="70">
                  <c:v>-8.1615409481557544E-2</c:v>
                </c:pt>
                <c:pt idx="71">
                  <c:v>-8.6221169673795339E-2</c:v>
                </c:pt>
                <c:pt idx="72">
                  <c:v>2.9633991789955072E-2</c:v>
                </c:pt>
                <c:pt idx="73">
                  <c:v>5.9015808818393856E-2</c:v>
                </c:pt>
                <c:pt idx="74">
                  <c:v>9.4078212290502616E-2</c:v>
                </c:pt>
                <c:pt idx="75">
                  <c:v>9.2524509803921573E-2</c:v>
                </c:pt>
                <c:pt idx="76">
                  <c:v>4.9915872125630978E-2</c:v>
                </c:pt>
                <c:pt idx="77">
                  <c:v>1.6116202112765654E-2</c:v>
                </c:pt>
                <c:pt idx="78">
                  <c:v>-1.3912631312597457E-2</c:v>
                </c:pt>
                <c:pt idx="79">
                  <c:v>3.1711054272717254E-2</c:v>
                </c:pt>
                <c:pt idx="80">
                  <c:v>-6.8405011852353481E-2</c:v>
                </c:pt>
                <c:pt idx="81">
                  <c:v>3.3680627192077317E-2</c:v>
                </c:pt>
                <c:pt idx="82">
                  <c:v>-4.2787286063569629E-2</c:v>
                </c:pt>
                <c:pt idx="83">
                  <c:v>2.9352161034641888E-2</c:v>
                </c:pt>
                <c:pt idx="84">
                  <c:v>0.12887323943661988</c:v>
                </c:pt>
                <c:pt idx="85">
                  <c:v>2.3393636930754802E-2</c:v>
                </c:pt>
                <c:pt idx="86">
                  <c:v>1.815909783602554E-2</c:v>
                </c:pt>
                <c:pt idx="87">
                  <c:v>6.6607195955991516E-2</c:v>
                </c:pt>
                <c:pt idx="88">
                  <c:v>-2.3466986265464063E-2</c:v>
                </c:pt>
                <c:pt idx="89">
                  <c:v>-0.21118516571366097</c:v>
                </c:pt>
                <c:pt idx="90">
                  <c:v>3.5743682412934907E-2</c:v>
                </c:pt>
                <c:pt idx="91">
                  <c:v>8.0000000000000071E-2</c:v>
                </c:pt>
                <c:pt idx="92">
                  <c:v>4.4934363419383061E-2</c:v>
                </c:pt>
                <c:pt idx="93">
                  <c:v>6.412185705712159E-2</c:v>
                </c:pt>
                <c:pt idx="94">
                  <c:v>3.5696813337068534E-2</c:v>
                </c:pt>
                <c:pt idx="95">
                  <c:v>1.1529653741673584E-2</c:v>
                </c:pt>
                <c:pt idx="96">
                  <c:v>6.2424160711878063E-2</c:v>
                </c:pt>
                <c:pt idx="97">
                  <c:v>1.498935647617472E-2</c:v>
                </c:pt>
                <c:pt idx="98">
                  <c:v>3.6164015990613363E-2</c:v>
                </c:pt>
                <c:pt idx="99">
                  <c:v>3.3676709734735688E-3</c:v>
                </c:pt>
                <c:pt idx="100">
                  <c:v>3.0878845395723387E-2</c:v>
                </c:pt>
                <c:pt idx="101">
                  <c:v>-2.9912953727420311E-2</c:v>
                </c:pt>
                <c:pt idx="102">
                  <c:v>5.1034807149576755E-2</c:v>
                </c:pt>
                <c:pt idx="103">
                  <c:v>1.9837567252252386E-2</c:v>
                </c:pt>
                <c:pt idx="104">
                  <c:v>-4.0124868697345439E-2</c:v>
                </c:pt>
                <c:pt idx="105">
                  <c:v>-4.0693652698603033E-2</c:v>
                </c:pt>
                <c:pt idx="106">
                  <c:v>-0.10415818279118283</c:v>
                </c:pt>
                <c:pt idx="107">
                  <c:v>3.8884368399526803E-2</c:v>
                </c:pt>
                <c:pt idx="108">
                  <c:v>9.6139558625726096E-2</c:v>
                </c:pt>
                <c:pt idx="109">
                  <c:v>1.3266677547599137E-2</c:v>
                </c:pt>
                <c:pt idx="110">
                  <c:v>3.8549202356212842E-2</c:v>
                </c:pt>
                <c:pt idx="111">
                  <c:v>-1.4125486189942693E-2</c:v>
                </c:pt>
                <c:pt idx="112">
                  <c:v>-7.6064537642368979E-2</c:v>
                </c:pt>
                <c:pt idx="113">
                  <c:v>0.11506901514286438</c:v>
                </c:pt>
                <c:pt idx="114">
                  <c:v>-3.526526909611305E-3</c:v>
                </c:pt>
                <c:pt idx="115">
                  <c:v>3.948667324777877E-2</c:v>
                </c:pt>
                <c:pt idx="116">
                  <c:v>-8.310249307479245E-2</c:v>
                </c:pt>
                <c:pt idx="117">
                  <c:v>-1.5250469130910882E-2</c:v>
                </c:pt>
                <c:pt idx="118">
                  <c:v>-5.9549320925457505E-2</c:v>
                </c:pt>
                <c:pt idx="119">
                  <c:v>-5.1317601578657612E-2</c:v>
                </c:pt>
                <c:pt idx="120">
                  <c:v>-3.9735927056702258E-2</c:v>
                </c:pt>
                <c:pt idx="121">
                  <c:v>-0.16050668387786993</c:v>
                </c:pt>
                <c:pt idx="122">
                  <c:v>8.1324870204729338E-2</c:v>
                </c:pt>
                <c:pt idx="123">
                  <c:v>7.4018676574930886E-2</c:v>
                </c:pt>
                <c:pt idx="124">
                  <c:v>0.10052193225985562</c:v>
                </c:pt>
                <c:pt idx="125">
                  <c:v>-1.3591311057036037E-2</c:v>
                </c:pt>
                <c:pt idx="126">
                  <c:v>-8.0952156233530248E-3</c:v>
                </c:pt>
                <c:pt idx="127">
                  <c:v>-9.5962637136690621E-3</c:v>
                </c:pt>
                <c:pt idx="128">
                  <c:v>7.8144249444300762E-2</c:v>
                </c:pt>
                <c:pt idx="129">
                  <c:v>-4.4287689625459592E-3</c:v>
                </c:pt>
                <c:pt idx="130">
                  <c:v>3.338611770915767E-3</c:v>
                </c:pt>
                <c:pt idx="131">
                  <c:v>6.3931605548984027E-2</c:v>
                </c:pt>
                <c:pt idx="132">
                  <c:v>-6.1078079701243237E-2</c:v>
                </c:pt>
                <c:pt idx="133">
                  <c:v>-8.660085988953492E-2</c:v>
                </c:pt>
                <c:pt idx="134">
                  <c:v>-1.4659190704586877E-2</c:v>
                </c:pt>
                <c:pt idx="135">
                  <c:v>-0.12188934802571172</c:v>
                </c:pt>
                <c:pt idx="136">
                  <c:v>-6.3472247115318181E-3</c:v>
                </c:pt>
                <c:pt idx="137">
                  <c:v>-0.10107695787674664</c:v>
                </c:pt>
                <c:pt idx="138">
                  <c:v>-0.26533012690568736</c:v>
                </c:pt>
                <c:pt idx="139">
                  <c:v>-4.0076053026677494E-2</c:v>
                </c:pt>
                <c:pt idx="140">
                  <c:v>0.23018036891983784</c:v>
                </c:pt>
                <c:pt idx="141">
                  <c:v>8.4369867064771453E-2</c:v>
                </c:pt>
                <c:pt idx="142">
                  <c:v>-0.10044082901225759</c:v>
                </c:pt>
                <c:pt idx="143">
                  <c:v>3.060849913336039E-2</c:v>
                </c:pt>
                <c:pt idx="144">
                  <c:v>0.13164109690157755</c:v>
                </c:pt>
                <c:pt idx="145">
                  <c:v>-9.0309413354507928E-3</c:v>
                </c:pt>
                <c:pt idx="146">
                  <c:v>2.1952084697664187E-2</c:v>
                </c:pt>
                <c:pt idx="147">
                  <c:v>-1.7814042116577888E-2</c:v>
                </c:pt>
                <c:pt idx="148">
                  <c:v>-6.0152657051359193E-2</c:v>
                </c:pt>
                <c:pt idx="149">
                  <c:v>-3.2533792303837572E-2</c:v>
                </c:pt>
                <c:pt idx="150">
                  <c:v>-4.1868110490016486E-2</c:v>
                </c:pt>
                <c:pt idx="151">
                  <c:v>-3.6034005351175957E-2</c:v>
                </c:pt>
                <c:pt idx="152">
                  <c:v>-7.2705502919544474E-2</c:v>
                </c:pt>
                <c:pt idx="153">
                  <c:v>6.917208996481472E-2</c:v>
                </c:pt>
                <c:pt idx="154">
                  <c:v>4.3097196195485798E-2</c:v>
                </c:pt>
                <c:pt idx="155">
                  <c:v>-9.1372229006700389E-2</c:v>
                </c:pt>
                <c:pt idx="156">
                  <c:v>1.0179954380114431E-2</c:v>
                </c:pt>
                <c:pt idx="157">
                  <c:v>-1.9146828275458994E-2</c:v>
                </c:pt>
                <c:pt idx="158">
                  <c:v>3.4923722982751704E-2</c:v>
                </c:pt>
                <c:pt idx="159">
                  <c:v>-3.4544192892352887E-2</c:v>
                </c:pt>
                <c:pt idx="160">
                  <c:v>-6.9983253771375598E-2</c:v>
                </c:pt>
                <c:pt idx="161">
                  <c:v>6.0144201952027077E-2</c:v>
                </c:pt>
                <c:pt idx="162">
                  <c:v>8.6756212083437312E-2</c:v>
                </c:pt>
                <c:pt idx="163">
                  <c:v>2.7209980809658418E-2</c:v>
                </c:pt>
                <c:pt idx="164">
                  <c:v>-2.7050085697962412E-2</c:v>
                </c:pt>
                <c:pt idx="165">
                  <c:v>-2.9778951136566811E-2</c:v>
                </c:pt>
                <c:pt idx="166">
                  <c:v>-0.13076503849036047</c:v>
                </c:pt>
                <c:pt idx="167">
                  <c:v>3.758565493426369E-2</c:v>
                </c:pt>
                <c:pt idx="168">
                  <c:v>-0.10974348454154592</c:v>
                </c:pt>
                <c:pt idx="169">
                  <c:v>-3.544512263202948E-2</c:v>
                </c:pt>
                <c:pt idx="170">
                  <c:v>0.10551294597672367</c:v>
                </c:pt>
                <c:pt idx="171">
                  <c:v>0.14238957194899804</c:v>
                </c:pt>
                <c:pt idx="172">
                  <c:v>8.6330882536128195E-2</c:v>
                </c:pt>
                <c:pt idx="173">
                  <c:v>7.7842140260221404E-2</c:v>
                </c:pt>
                <c:pt idx="174">
                  <c:v>-7.1661828737301647E-3</c:v>
                </c:pt>
                <c:pt idx="175">
                  <c:v>-2.2570223458673544E-2</c:v>
                </c:pt>
                <c:pt idx="176">
                  <c:v>-5.471013977224759E-2</c:v>
                </c:pt>
                <c:pt idx="177">
                  <c:v>-3.7636668181968536E-2</c:v>
                </c:pt>
                <c:pt idx="178">
                  <c:v>7.1479580728437631E-2</c:v>
                </c:pt>
                <c:pt idx="179">
                  <c:v>-1.2454310467555518E-2</c:v>
                </c:pt>
                <c:pt idx="180">
                  <c:v>7.930274013300731E-2</c:v>
                </c:pt>
                <c:pt idx="181">
                  <c:v>4.1211307414637188E-2</c:v>
                </c:pt>
                <c:pt idx="182">
                  <c:v>-3.1709557251072829E-2</c:v>
                </c:pt>
                <c:pt idx="183">
                  <c:v>0.11571637793812117</c:v>
                </c:pt>
                <c:pt idx="184">
                  <c:v>0.1257479746601966</c:v>
                </c:pt>
                <c:pt idx="185">
                  <c:v>4.9211675187768922E-2</c:v>
                </c:pt>
                <c:pt idx="186">
                  <c:v>-3.4707306805326632E-2</c:v>
                </c:pt>
                <c:pt idx="187">
                  <c:v>4.0390549195565173E-2</c:v>
                </c:pt>
                <c:pt idx="188">
                  <c:v>0.15979547912556513</c:v>
                </c:pt>
                <c:pt idx="189">
                  <c:v>1.7717233329568094E-2</c:v>
                </c:pt>
                <c:pt idx="190">
                  <c:v>4.3606647240414409E-2</c:v>
                </c:pt>
                <c:pt idx="191">
                  <c:v>-0.24642408310625008</c:v>
                </c:pt>
                <c:pt idx="192">
                  <c:v>9.2079853258062894E-2</c:v>
                </c:pt>
                <c:pt idx="193">
                  <c:v>5.8671370157499236E-3</c:v>
                </c:pt>
                <c:pt idx="194">
                  <c:v>-2.4849320965308008E-2</c:v>
                </c:pt>
                <c:pt idx="195">
                  <c:v>2.5723044528395578E-2</c:v>
                </c:pt>
                <c:pt idx="196">
                  <c:v>4.3009289994810018E-2</c:v>
                </c:pt>
                <c:pt idx="197">
                  <c:v>8.9869885175312136E-2</c:v>
                </c:pt>
                <c:pt idx="198">
                  <c:v>6.518208217485344E-2</c:v>
                </c:pt>
                <c:pt idx="199">
                  <c:v>-5.0127264752011236E-3</c:v>
                </c:pt>
                <c:pt idx="200">
                  <c:v>-4.8702167979276623E-2</c:v>
                </c:pt>
                <c:pt idx="201">
                  <c:v>5.4957046991406022E-2</c:v>
                </c:pt>
                <c:pt idx="202">
                  <c:v>-0.14327595745151978</c:v>
                </c:pt>
                <c:pt idx="203">
                  <c:v>3.3725221292389307E-2</c:v>
                </c:pt>
                <c:pt idx="204">
                  <c:v>0.12234477397549637</c:v>
                </c:pt>
                <c:pt idx="205">
                  <c:v>8.6721174448076699E-3</c:v>
                </c:pt>
                <c:pt idx="206">
                  <c:v>1.4600996798004751E-2</c:v>
                </c:pt>
                <c:pt idx="207">
                  <c:v>-1.7100516004531219E-3</c:v>
                </c:pt>
                <c:pt idx="208">
                  <c:v>3.7980823269005093E-2</c:v>
                </c:pt>
                <c:pt idx="209">
                  <c:v>-4.1998448238572683E-3</c:v>
                </c:pt>
                <c:pt idx="210">
                  <c:v>1.7028422156070366E-2</c:v>
                </c:pt>
                <c:pt idx="211">
                  <c:v>3.6603829099816743E-2</c:v>
                </c:pt>
                <c:pt idx="212">
                  <c:v>2.1097254153528144E-2</c:v>
                </c:pt>
                <c:pt idx="213">
                  <c:v>-1.0179329282491101E-2</c:v>
                </c:pt>
                <c:pt idx="214">
                  <c:v>2.0007381235523702E-2</c:v>
                </c:pt>
                <c:pt idx="215">
                  <c:v>9.7398499029048846E-3</c:v>
                </c:pt>
                <c:pt idx="216">
                  <c:v>-1.4059955817240843E-2</c:v>
                </c:pt>
                <c:pt idx="217">
                  <c:v>-2.4662125742309415E-2</c:v>
                </c:pt>
                <c:pt idx="218">
                  <c:v>1.704857524918979E-2</c:v>
                </c:pt>
                <c:pt idx="219">
                  <c:v>-2.7159080882340092E-2</c:v>
                </c:pt>
                <c:pt idx="220">
                  <c:v>7.1228824475374486E-2</c:v>
                </c:pt>
                <c:pt idx="221">
                  <c:v>8.5794599122735793E-2</c:v>
                </c:pt>
                <c:pt idx="222">
                  <c:v>6.8184832773033888E-2</c:v>
                </c:pt>
                <c:pt idx="223">
                  <c:v>5.9780026596895519E-2</c:v>
                </c:pt>
                <c:pt idx="224">
                  <c:v>3.8005550695517476E-2</c:v>
                </c:pt>
                <c:pt idx="225">
                  <c:v>2.6525548097033225E-2</c:v>
                </c:pt>
                <c:pt idx="226">
                  <c:v>2.5063774240610126E-3</c:v>
                </c:pt>
                <c:pt idx="227">
                  <c:v>9.5751757016856232E-2</c:v>
                </c:pt>
                <c:pt idx="228">
                  <c:v>5.6479784729229765E-2</c:v>
                </c:pt>
                <c:pt idx="229">
                  <c:v>0.10413304280892222</c:v>
                </c:pt>
                <c:pt idx="230">
                  <c:v>6.3333484074113988E-2</c:v>
                </c:pt>
                <c:pt idx="231">
                  <c:v>2.641711638814126E-2</c:v>
                </c:pt>
                <c:pt idx="232">
                  <c:v>0.11272690095238191</c:v>
                </c:pt>
                <c:pt idx="233">
                  <c:v>2.4256427736740971E-2</c:v>
                </c:pt>
                <c:pt idx="234">
                  <c:v>-8.2546015828460662E-2</c:v>
                </c:pt>
                <c:pt idx="235">
                  <c:v>0.16384988935150879</c:v>
                </c:pt>
                <c:pt idx="236">
                  <c:v>6.9800092433091265E-2</c:v>
                </c:pt>
                <c:pt idx="237">
                  <c:v>2.4453367138769888E-2</c:v>
                </c:pt>
                <c:pt idx="238">
                  <c:v>-1.3403326442508523E-2</c:v>
                </c:pt>
                <c:pt idx="239">
                  <c:v>8.1259962254067508E-2</c:v>
                </c:pt>
                <c:pt idx="240">
                  <c:v>-7.6293915447471772E-3</c:v>
                </c:pt>
                <c:pt idx="241">
                  <c:v>6.6383843653456953E-3</c:v>
                </c:pt>
                <c:pt idx="242">
                  <c:v>-3.349703813996352E-3</c:v>
                </c:pt>
                <c:pt idx="243">
                  <c:v>-9.496591185351444E-2</c:v>
                </c:pt>
                <c:pt idx="244">
                  <c:v>-0.12013126134317953</c:v>
                </c:pt>
                <c:pt idx="245">
                  <c:v>3.4012496606757647E-2</c:v>
                </c:pt>
                <c:pt idx="246">
                  <c:v>-0.15809000238443005</c:v>
                </c:pt>
                <c:pt idx="247">
                  <c:v>0.10592856991787025</c:v>
                </c:pt>
                <c:pt idx="248">
                  <c:v>-4.0973900869177848E-3</c:v>
                </c:pt>
                <c:pt idx="249">
                  <c:v>-0.12651369266767343</c:v>
                </c:pt>
                <c:pt idx="250">
                  <c:v>-0.14938954204593047</c:v>
                </c:pt>
                <c:pt idx="251">
                  <c:v>3.6721239843630293E-2</c:v>
                </c:pt>
                <c:pt idx="252">
                  <c:v>-7.5310436660604108E-2</c:v>
                </c:pt>
                <c:pt idx="253">
                  <c:v>0.17015599154330108</c:v>
                </c:pt>
                <c:pt idx="254">
                  <c:v>2.346477383023915E-2</c:v>
                </c:pt>
                <c:pt idx="255">
                  <c:v>6.5209463142319013E-2</c:v>
                </c:pt>
                <c:pt idx="256">
                  <c:v>2.2900269937669249E-2</c:v>
                </c:pt>
                <c:pt idx="257">
                  <c:v>-4.4075901939060191E-3</c:v>
                </c:pt>
                <c:pt idx="258">
                  <c:v>-1.4369419593567856E-2</c:v>
                </c:pt>
                <c:pt idx="259">
                  <c:v>7.0709632068629569E-2</c:v>
                </c:pt>
                <c:pt idx="260">
                  <c:v>-1.9058170874718727E-2</c:v>
                </c:pt>
                <c:pt idx="261">
                  <c:v>-5.6473947438462346E-5</c:v>
                </c:pt>
                <c:pt idx="262">
                  <c:v>-2.36754274869444E-3</c:v>
                </c:pt>
                <c:pt idx="263">
                  <c:v>3.9950334959986122E-2</c:v>
                </c:pt>
                <c:pt idx="264">
                  <c:v>9.7018980519896214E-3</c:v>
                </c:pt>
                <c:pt idx="265">
                  <c:v>-4.6158046127006136E-2</c:v>
                </c:pt>
                <c:pt idx="266">
                  <c:v>5.152533175865992E-2</c:v>
                </c:pt>
                <c:pt idx="267">
                  <c:v>8.0744928890851275E-2</c:v>
                </c:pt>
                <c:pt idx="268">
                  <c:v>-2.3867352487826232E-2</c:v>
                </c:pt>
                <c:pt idx="269">
                  <c:v>6.0725411346154834E-2</c:v>
                </c:pt>
                <c:pt idx="270">
                  <c:v>-1.1927794461582875E-2</c:v>
                </c:pt>
                <c:pt idx="271">
                  <c:v>-1.9228926369203814E-2</c:v>
                </c:pt>
                <c:pt idx="272">
                  <c:v>-0.12426617345911506</c:v>
                </c:pt>
                <c:pt idx="273">
                  <c:v>-6.1485210254486056E-3</c:v>
                </c:pt>
                <c:pt idx="274">
                  <c:v>-9.2542035006076273E-2</c:v>
                </c:pt>
                <c:pt idx="275">
                  <c:v>-0.24954077773638528</c:v>
                </c:pt>
                <c:pt idx="276">
                  <c:v>-0.14729594541420854</c:v>
                </c:pt>
                <c:pt idx="277">
                  <c:v>0.20627582252220034</c:v>
                </c:pt>
                <c:pt idx="278">
                  <c:v>0.12643621306111652</c:v>
                </c:pt>
                <c:pt idx="279">
                  <c:v>6.3120805364969668E-2</c:v>
                </c:pt>
                <c:pt idx="280">
                  <c:v>2.9508975392420478E-2</c:v>
                </c:pt>
                <c:pt idx="281">
                  <c:v>-6.1065138941655661E-2</c:v>
                </c:pt>
                <c:pt idx="282">
                  <c:v>3.349316134796454E-2</c:v>
                </c:pt>
                <c:pt idx="283">
                  <c:v>0.10271843530785341</c:v>
                </c:pt>
                <c:pt idx="284">
                  <c:v>3.0550025674719539E-2</c:v>
                </c:pt>
                <c:pt idx="285">
                  <c:v>-2.3043671753127271E-2</c:v>
                </c:pt>
                <c:pt idx="286">
                  <c:v>-9.2790150860914467E-2</c:v>
                </c:pt>
                <c:pt idx="287">
                  <c:v>6.4866046163077895E-2</c:v>
                </c:pt>
                <c:pt idx="288">
                  <c:v>9.9243153907892623E-2</c:v>
                </c:pt>
                <c:pt idx="289">
                  <c:v>-4.7692257724546661E-2</c:v>
                </c:pt>
                <c:pt idx="290">
                  <c:v>8.1533310266352688E-2</c:v>
                </c:pt>
                <c:pt idx="291">
                  <c:v>-6.8881709592093499E-3</c:v>
                </c:pt>
                <c:pt idx="292">
                  <c:v>7.5516824327836574E-2</c:v>
                </c:pt>
                <c:pt idx="293">
                  <c:v>4.054108540613921E-2</c:v>
                </c:pt>
                <c:pt idx="294">
                  <c:v>3.9383251888747361E-2</c:v>
                </c:pt>
                <c:pt idx="295">
                  <c:v>7.6544028901502026E-2</c:v>
                </c:pt>
                <c:pt idx="296">
                  <c:v>1.6681376680737214E-2</c:v>
                </c:pt>
                <c:pt idx="297">
                  <c:v>3.5858473237143862E-2</c:v>
                </c:pt>
                <c:pt idx="298">
                  <c:v>2.5038715971276604E-2</c:v>
                </c:pt>
                <c:pt idx="299">
                  <c:v>4.4752315356881622E-2</c:v>
                </c:pt>
                <c:pt idx="300">
                  <c:v>6.915614239548562E-3</c:v>
                </c:pt>
                <c:pt idx="301">
                  <c:v>-1.3747919095835615E-3</c:v>
                </c:pt>
                <c:pt idx="302">
                  <c:v>-7.1079758831788409E-2</c:v>
                </c:pt>
                <c:pt idx="303">
                  <c:v>6.2744926094923104E-2</c:v>
                </c:pt>
                <c:pt idx="304">
                  <c:v>-2.2284839230364728E-2</c:v>
                </c:pt>
                <c:pt idx="305">
                  <c:v>1.829276924926071E-2</c:v>
                </c:pt>
                <c:pt idx="306">
                  <c:v>3.3656166374497198E-2</c:v>
                </c:pt>
                <c:pt idx="307">
                  <c:v>4.1202757697539116E-2</c:v>
                </c:pt>
                <c:pt idx="308">
                  <c:v>4.3261128467718235E-2</c:v>
                </c:pt>
                <c:pt idx="309">
                  <c:v>2.3535082616993996E-2</c:v>
                </c:pt>
                <c:pt idx="310">
                  <c:v>1.6443716248530915E-2</c:v>
                </c:pt>
                <c:pt idx="311">
                  <c:v>7.0075997912764088E-2</c:v>
                </c:pt>
                <c:pt idx="312">
                  <c:v>2.1070447647180135E-3</c:v>
                </c:pt>
                <c:pt idx="313">
                  <c:v>9.2365923975250563E-3</c:v>
                </c:pt>
                <c:pt idx="314">
                  <c:v>5.1546738929268976E-2</c:v>
                </c:pt>
                <c:pt idx="315">
                  <c:v>-0.11093092474327104</c:v>
                </c:pt>
                <c:pt idx="316">
                  <c:v>7.942959322481169E-2</c:v>
                </c:pt>
                <c:pt idx="317">
                  <c:v>2.2927722228392566E-2</c:v>
                </c:pt>
                <c:pt idx="318">
                  <c:v>2.9351698826670658E-2</c:v>
                </c:pt>
                <c:pt idx="319">
                  <c:v>6.4361375765315421E-2</c:v>
                </c:pt>
                <c:pt idx="320">
                  <c:v>-0.16875136571262939</c:v>
                </c:pt>
                <c:pt idx="321">
                  <c:v>0.17195673931283006</c:v>
                </c:pt>
                <c:pt idx="322">
                  <c:v>7.3679430996241635E-2</c:v>
                </c:pt>
                <c:pt idx="323">
                  <c:v>9.7174108323608843E-2</c:v>
                </c:pt>
                <c:pt idx="324">
                  <c:v>4.0644661936550808E-2</c:v>
                </c:pt>
                <c:pt idx="325">
                  <c:v>5.6668869629690422E-2</c:v>
                </c:pt>
                <c:pt idx="326">
                  <c:v>3.8855961044541143E-2</c:v>
                </c:pt>
                <c:pt idx="327">
                  <c:v>3.4621285582618455E-2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2-4752-88FC-8002B062E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656767"/>
        <c:axId val="496665503"/>
      </c:lineChart>
      <c:catAx>
        <c:axId val="496656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65503"/>
        <c:crosses val="autoZero"/>
        <c:auto val="1"/>
        <c:lblAlgn val="ctr"/>
        <c:lblOffset val="100"/>
        <c:noMultiLvlLbl val="0"/>
      </c:catAx>
      <c:valAx>
        <c:axId val="49666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5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21</xdr:col>
      <xdr:colOff>297179</xdr:colOff>
      <xdr:row>16</xdr:row>
      <xdr:rowOff>186611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46AC2B-06A0-42CD-B5B7-5F805CB9D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427653</xdr:colOff>
      <xdr:row>587</xdr:row>
      <xdr:rowOff>20216</xdr:rowOff>
    </xdr:from>
    <xdr:to>
      <xdr:col>12</xdr:col>
      <xdr:colOff>583163</xdr:colOff>
      <xdr:row>601</xdr:row>
      <xdr:rowOff>150844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72F690-5EB2-C0B0-5E0E-99388B246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0B9E1-647F-46EF-84E8-E5CA4A18EB94}">
  <dimension ref="A1:AG607"/>
  <sheetViews>
    <sheetView tabSelected="1" zoomScale="98" zoomScaleNormal="98" workbookViewId="0">
      <selection activeCell="D202" sqref="D202"/>
    </sheetView>
  </sheetViews>
  <sheetFormatPr defaultRowHeight="14.4" x14ac:dyDescent="0.3"/>
  <cols>
    <col min="1" max="1" width="10.5546875" customWidth="1"/>
    <col min="2" max="2" width="8.88671875" style="8"/>
    <col min="5" max="5" width="12.33203125" bestFit="1" customWidth="1"/>
    <col min="6" max="6" width="16.44140625" bestFit="1" customWidth="1"/>
    <col min="7" max="7" width="14.6640625" bestFit="1" customWidth="1"/>
    <col min="8" max="8" width="11.21875" customWidth="1"/>
    <col min="12" max="12" width="12" bestFit="1" customWidth="1"/>
    <col min="13" max="13" width="16.88671875" bestFit="1" customWidth="1"/>
  </cols>
  <sheetData>
    <row r="1" spans="1:33" x14ac:dyDescent="0.3">
      <c r="A1" t="s">
        <v>11</v>
      </c>
      <c r="B1" s="8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128</v>
      </c>
      <c r="M1" t="s">
        <v>10</v>
      </c>
    </row>
    <row r="2" spans="1:33" x14ac:dyDescent="0.3">
      <c r="A2" s="3" t="s">
        <v>12</v>
      </c>
      <c r="B2" s="6">
        <v>98.602224067702068</v>
      </c>
      <c r="C2" s="3"/>
      <c r="D2" s="4">
        <v>1.3902699705858208</v>
      </c>
      <c r="E2" s="2">
        <f t="shared" ref="E2:E65" si="0">D2/B2</f>
        <v>1.4099783080260303E-2</v>
      </c>
      <c r="F2" s="1"/>
      <c r="G2" s="2"/>
      <c r="H2">
        <f t="shared" ref="H2:H65" si="1">(H3+D3)/POWER(1+C3,1)</f>
        <v>668.42786633958269</v>
      </c>
      <c r="I2" s="1">
        <f t="shared" ref="I2:I65" si="2">B2-H2</f>
        <v>-569.82564227188061</v>
      </c>
      <c r="J2" s="6">
        <v>2.1388768778243397</v>
      </c>
      <c r="K2" s="7">
        <f t="shared" ref="K2:K65" si="3">J2/L2</f>
        <v>1.9665683382497544E-2</v>
      </c>
      <c r="L2" s="4">
        <v>108.76188923736765</v>
      </c>
      <c r="M2" s="1">
        <f t="shared" ref="M2:M65" si="4">B2/L2</f>
        <v>0.90658800393313688</v>
      </c>
      <c r="N2" s="4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1:33" x14ac:dyDescent="0.3">
      <c r="A3" s="3" t="s">
        <v>13</v>
      </c>
      <c r="B3" s="6">
        <v>111.2117974209682</v>
      </c>
      <c r="C3" s="2">
        <f t="shared" ref="C3:C66" si="5">(B3/B2-1)</f>
        <v>0.12788325489096652</v>
      </c>
      <c r="D3" s="4">
        <v>1.4997441560918947</v>
      </c>
      <c r="E3" s="2">
        <f t="shared" si="0"/>
        <v>1.3485477178423235E-2</v>
      </c>
      <c r="F3" s="1">
        <f t="shared" ref="F3:F65" si="6">D3-D2</f>
        <v>0.10947418550607391</v>
      </c>
      <c r="G3" s="2">
        <f t="shared" ref="G3:G65" si="7">D3/D2-1</f>
        <v>7.8743113080364191E-2</v>
      </c>
      <c r="H3">
        <f t="shared" si="1"/>
        <v>752.40885339082058</v>
      </c>
      <c r="I3" s="1">
        <f t="shared" si="2"/>
        <v>-641.19705596985239</v>
      </c>
      <c r="J3" s="6">
        <v>2.3072987016798381</v>
      </c>
      <c r="K3" s="7">
        <f t="shared" si="3"/>
        <v>1.9531250000000007E-2</v>
      </c>
      <c r="L3" s="4">
        <v>118.13369352600768</v>
      </c>
      <c r="M3" s="1">
        <f t="shared" si="4"/>
        <v>0.94140625000000022</v>
      </c>
      <c r="N3" s="4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 spans="1:33" x14ac:dyDescent="0.3">
      <c r="A4" s="3" t="s">
        <v>14</v>
      </c>
      <c r="B4" s="6">
        <v>110.80062996952401</v>
      </c>
      <c r="C4" s="2">
        <f t="shared" si="5"/>
        <v>-3.6971567853345544E-3</v>
      </c>
      <c r="D4" s="4">
        <v>1.4880249892601365</v>
      </c>
      <c r="E4" s="2">
        <f t="shared" si="0"/>
        <v>1.3429752066115703E-2</v>
      </c>
      <c r="F4" s="1">
        <f t="shared" si="6"/>
        <v>-1.1719166831758221E-2</v>
      </c>
      <c r="G4" s="2">
        <f t="shared" si="7"/>
        <v>-7.8141106829158202E-3</v>
      </c>
      <c r="H4">
        <f t="shared" si="1"/>
        <v>748.13905490390084</v>
      </c>
      <c r="I4" s="1">
        <f t="shared" si="2"/>
        <v>-637.3384249343768</v>
      </c>
      <c r="J4" s="6">
        <v>2.2892692142463638</v>
      </c>
      <c r="K4" s="7">
        <f t="shared" si="3"/>
        <v>1.9398642095053355E-2</v>
      </c>
      <c r="L4" s="4">
        <v>118.01182799439999</v>
      </c>
      <c r="M4" s="1">
        <f t="shared" si="4"/>
        <v>0.93889427740058251</v>
      </c>
      <c r="N4" s="4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</row>
    <row r="5" spans="1:33" x14ac:dyDescent="0.3">
      <c r="A5" s="3" t="s">
        <v>15</v>
      </c>
      <c r="B5" s="6">
        <v>104.43184525596172</v>
      </c>
      <c r="C5" s="2">
        <f t="shared" si="5"/>
        <v>-5.747967963100975E-2</v>
      </c>
      <c r="D5" s="4">
        <v>1.4320822661682515</v>
      </c>
      <c r="E5" s="2">
        <f t="shared" si="0"/>
        <v>1.3713080168776372E-2</v>
      </c>
      <c r="F5" s="1">
        <f t="shared" si="6"/>
        <v>-5.5942723091884972E-2</v>
      </c>
      <c r="G5" s="2">
        <f t="shared" si="7"/>
        <v>-3.7595284686516184E-2</v>
      </c>
      <c r="H5">
        <f t="shared" si="1"/>
        <v>703.70417944241001</v>
      </c>
      <c r="I5" s="1">
        <f t="shared" si="2"/>
        <v>-599.27233418644823</v>
      </c>
      <c r="J5" s="6">
        <v>2.2032034864126944</v>
      </c>
      <c r="K5" s="7">
        <f t="shared" si="3"/>
        <v>1.9267822736030837E-2</v>
      </c>
      <c r="L5" s="4">
        <v>114.34626094481878</v>
      </c>
      <c r="M5" s="1">
        <f t="shared" si="4"/>
        <v>0.91329479768786181</v>
      </c>
      <c r="N5" s="4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</row>
    <row r="6" spans="1:33" x14ac:dyDescent="0.3">
      <c r="A6" s="3" t="s">
        <v>16</v>
      </c>
      <c r="B6" s="6">
        <v>109.39675503527413</v>
      </c>
      <c r="C6" s="2">
        <f t="shared" si="5"/>
        <v>4.7542105256719758E-2</v>
      </c>
      <c r="D6" s="4">
        <v>1.4651351120795644</v>
      </c>
      <c r="E6" s="2">
        <f t="shared" si="0"/>
        <v>1.3392857142857144E-2</v>
      </c>
      <c r="F6" s="1">
        <f t="shared" si="6"/>
        <v>3.3052845911312856E-2</v>
      </c>
      <c r="G6" s="2">
        <f t="shared" si="7"/>
        <v>2.3080270381219625E-2</v>
      </c>
      <c r="H6">
        <f t="shared" si="1"/>
        <v>735.69462249897515</v>
      </c>
      <c r="I6" s="1">
        <f t="shared" si="2"/>
        <v>-626.29786746370098</v>
      </c>
      <c r="J6" s="6">
        <v>2.2112687339719348</v>
      </c>
      <c r="K6" s="7">
        <f t="shared" si="3"/>
        <v>1.9499940184232574E-2</v>
      </c>
      <c r="L6" s="4">
        <v>113.39874446178769</v>
      </c>
      <c r="M6" s="1">
        <f t="shared" si="4"/>
        <v>0.96470869721258579</v>
      </c>
      <c r="N6" s="4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3" x14ac:dyDescent="0.3">
      <c r="A7" s="3" t="s">
        <v>17</v>
      </c>
      <c r="B7" s="6">
        <v>109.72438383238863</v>
      </c>
      <c r="C7" s="2">
        <f t="shared" si="5"/>
        <v>2.9948675992159668E-3</v>
      </c>
      <c r="D7" s="4">
        <v>1.4972138144770379</v>
      </c>
      <c r="E7" s="2">
        <f t="shared" si="0"/>
        <v>1.3645224171539962E-2</v>
      </c>
      <c r="F7" s="1">
        <f t="shared" si="6"/>
        <v>3.2078702397473569E-2</v>
      </c>
      <c r="G7" s="2">
        <f t="shared" si="7"/>
        <v>2.189470591005227E-2</v>
      </c>
      <c r="H7">
        <f t="shared" si="1"/>
        <v>736.40071667233769</v>
      </c>
      <c r="I7" s="1">
        <f t="shared" si="2"/>
        <v>-626.67633283994905</v>
      </c>
      <c r="J7" s="6">
        <v>2.2190847607427524</v>
      </c>
      <c r="K7" s="7">
        <f t="shared" si="3"/>
        <v>1.9731368120765497E-2</v>
      </c>
      <c r="L7" s="4">
        <v>112.46481983210097</v>
      </c>
      <c r="M7" s="1">
        <f t="shared" si="4"/>
        <v>0.9756329490074892</v>
      </c>
      <c r="N7" s="4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 x14ac:dyDescent="0.3">
      <c r="A8" s="3" t="s">
        <v>18</v>
      </c>
      <c r="B8" s="6">
        <v>105.87440545230483</v>
      </c>
      <c r="C8" s="2">
        <f t="shared" si="5"/>
        <v>-3.5087719298245501E-2</v>
      </c>
      <c r="D8" s="4">
        <v>1.5506857364226463</v>
      </c>
      <c r="E8" s="2">
        <f t="shared" si="0"/>
        <v>1.4646464646464645E-2</v>
      </c>
      <c r="F8" s="1">
        <f t="shared" si="6"/>
        <v>5.3471921945608347E-2</v>
      </c>
      <c r="G8" s="2">
        <f t="shared" si="7"/>
        <v>3.5714285714285587E-2</v>
      </c>
      <c r="H8">
        <f t="shared" si="1"/>
        <v>709.01140929828921</v>
      </c>
      <c r="I8" s="1">
        <f t="shared" si="2"/>
        <v>-603.1370038459844</v>
      </c>
      <c r="J8" s="6">
        <v>2.2591887022019588</v>
      </c>
      <c r="K8" s="7">
        <f t="shared" si="3"/>
        <v>1.9962201748169161E-2</v>
      </c>
      <c r="L8" s="4">
        <v>113.17332279788029</v>
      </c>
      <c r="M8" s="1">
        <f t="shared" si="4"/>
        <v>0.93550673281360819</v>
      </c>
      <c r="N8" s="4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</row>
    <row r="9" spans="1:33" x14ac:dyDescent="0.3">
      <c r="A9" s="3" t="s">
        <v>19</v>
      </c>
      <c r="B9" s="6">
        <v>109.23858312593438</v>
      </c>
      <c r="C9" s="2">
        <f t="shared" si="5"/>
        <v>3.1775174172242071E-2</v>
      </c>
      <c r="D9" s="4">
        <v>1.6159553716854198</v>
      </c>
      <c r="E9" s="2">
        <f t="shared" si="0"/>
        <v>1.4792899408284023E-2</v>
      </c>
      <c r="F9" s="1">
        <f t="shared" si="6"/>
        <v>6.5269635262773518E-2</v>
      </c>
      <c r="G9" s="2">
        <f t="shared" si="7"/>
        <v>4.2090820679983265E-2</v>
      </c>
      <c r="H9">
        <f t="shared" si="1"/>
        <v>729.92441494716365</v>
      </c>
      <c r="I9" s="1">
        <f t="shared" si="2"/>
        <v>-620.68583182122927</v>
      </c>
      <c r="J9" s="6">
        <v>2.3162026994157681</v>
      </c>
      <c r="K9" s="7">
        <f t="shared" si="3"/>
        <v>2.019253345855836E-2</v>
      </c>
      <c r="L9" s="4">
        <v>114.70589880013662</v>
      </c>
      <c r="M9" s="1">
        <f t="shared" si="4"/>
        <v>0.95233622916177585</v>
      </c>
      <c r="N9" s="4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</row>
    <row r="10" spans="1:33" x14ac:dyDescent="0.3">
      <c r="A10" s="3" t="s">
        <v>20</v>
      </c>
      <c r="B10" s="6">
        <v>107.72433725040021</v>
      </c>
      <c r="C10" s="2">
        <f t="shared" si="5"/>
        <v>-1.3861822738843954E-2</v>
      </c>
      <c r="D10" s="4">
        <v>1.6206083025683982</v>
      </c>
      <c r="E10" s="2">
        <f t="shared" si="0"/>
        <v>1.5044031311154596E-2</v>
      </c>
      <c r="F10" s="1">
        <f t="shared" si="6"/>
        <v>4.6529308829783567E-3</v>
      </c>
      <c r="G10" s="2">
        <f t="shared" si="7"/>
        <v>2.8793684309025291E-3</v>
      </c>
      <c r="H10">
        <f t="shared" si="1"/>
        <v>718.18572379184332</v>
      </c>
      <c r="I10" s="1">
        <f t="shared" si="2"/>
        <v>-610.46138654144306</v>
      </c>
      <c r="J10" s="6">
        <v>2.3057435199143876</v>
      </c>
      <c r="K10" s="7">
        <f t="shared" si="3"/>
        <v>2.0420070011668626E-2</v>
      </c>
      <c r="L10" s="4">
        <v>112.91555408952165</v>
      </c>
      <c r="M10" s="1">
        <f t="shared" si="4"/>
        <v>0.95402567094515833</v>
      </c>
      <c r="N10" s="4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</row>
    <row r="11" spans="1:33" x14ac:dyDescent="0.3">
      <c r="A11" s="3" t="s">
        <v>21</v>
      </c>
      <c r="B11" s="6">
        <v>110.55091374676186</v>
      </c>
      <c r="C11" s="2">
        <f t="shared" si="5"/>
        <v>2.6238977825330245E-2</v>
      </c>
      <c r="D11" s="4">
        <v>1.7481695697906618</v>
      </c>
      <c r="E11" s="2">
        <f t="shared" si="0"/>
        <v>1.5813253012048192E-2</v>
      </c>
      <c r="F11" s="1">
        <f t="shared" si="6"/>
        <v>0.12756126722226369</v>
      </c>
      <c r="G11" s="2">
        <f t="shared" si="7"/>
        <v>7.8711966994183591E-2</v>
      </c>
      <c r="H11">
        <f t="shared" si="1"/>
        <v>735.28201350309553</v>
      </c>
      <c r="I11" s="1">
        <f t="shared" si="2"/>
        <v>-624.73109975633361</v>
      </c>
      <c r="J11" s="6">
        <v>2.4696363763709352</v>
      </c>
      <c r="K11" s="7">
        <f t="shared" si="3"/>
        <v>2.064486198097891E-2</v>
      </c>
      <c r="L11" s="4">
        <v>119.62474627567519</v>
      </c>
      <c r="M11" s="1">
        <f t="shared" si="4"/>
        <v>0.92414752957550539</v>
      </c>
      <c r="N11" s="4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spans="1:33" x14ac:dyDescent="0.3">
      <c r="A12" s="3" t="s">
        <v>22</v>
      </c>
      <c r="B12" s="6">
        <v>101.89331206779856</v>
      </c>
      <c r="C12" s="2">
        <f t="shared" si="5"/>
        <v>-7.8313253012048389E-2</v>
      </c>
      <c r="D12" s="4">
        <v>1.7897926547856775</v>
      </c>
      <c r="E12" s="2">
        <f t="shared" si="0"/>
        <v>1.7565359477124183E-2</v>
      </c>
      <c r="F12" s="1">
        <f t="shared" si="6"/>
        <v>4.1623084995015658E-2</v>
      </c>
      <c r="G12" s="2">
        <f t="shared" si="7"/>
        <v>2.3809523809523725E-2</v>
      </c>
      <c r="H12">
        <f t="shared" si="1"/>
        <v>675.90989448963364</v>
      </c>
      <c r="I12" s="1">
        <f t="shared" si="2"/>
        <v>-574.0165824218351</v>
      </c>
      <c r="J12" s="6">
        <v>2.5112594613659507</v>
      </c>
      <c r="K12" s="7">
        <f t="shared" si="3"/>
        <v>2.0866958727230826E-2</v>
      </c>
      <c r="L12" s="4">
        <v>120.34621308225545</v>
      </c>
      <c r="M12" s="1">
        <f t="shared" si="4"/>
        <v>0.84666820382753127</v>
      </c>
      <c r="N12" s="4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</row>
    <row r="13" spans="1:33" x14ac:dyDescent="0.3">
      <c r="A13" s="3" t="s">
        <v>23</v>
      </c>
      <c r="B13" s="6">
        <v>101.18569926968927</v>
      </c>
      <c r="C13" s="2">
        <f t="shared" si="5"/>
        <v>-6.9446441944929216E-3</v>
      </c>
      <c r="D13" s="4">
        <v>1.8886471017532502</v>
      </c>
      <c r="E13" s="2">
        <f t="shared" si="0"/>
        <v>1.8665158371040727E-2</v>
      </c>
      <c r="F13" s="1">
        <f t="shared" si="6"/>
        <v>9.8854446967572729E-2</v>
      </c>
      <c r="G13" s="2">
        <f t="shared" si="7"/>
        <v>5.5232345882775036E-2</v>
      </c>
      <c r="H13">
        <f t="shared" si="1"/>
        <v>669.32729366311264</v>
      </c>
      <c r="I13" s="1">
        <f t="shared" si="2"/>
        <v>-568.14159439342336</v>
      </c>
      <c r="J13" s="6">
        <v>2.6326595963833186</v>
      </c>
      <c r="K13" s="7">
        <f t="shared" si="3"/>
        <v>2.1086408434563393E-2</v>
      </c>
      <c r="L13" s="4">
        <v>124.85101977196096</v>
      </c>
      <c r="M13" s="1">
        <f t="shared" si="4"/>
        <v>0.81045152418061017</v>
      </c>
      <c r="N13" s="4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</row>
    <row r="14" spans="1:33" x14ac:dyDescent="0.3">
      <c r="A14" s="3" t="s">
        <v>24</v>
      </c>
      <c r="B14" s="6">
        <v>106.61691018019705</v>
      </c>
      <c r="C14" s="2">
        <f t="shared" si="5"/>
        <v>5.3675676994948018E-2</v>
      </c>
      <c r="D14" s="4">
        <v>1.8595972705848323</v>
      </c>
      <c r="E14" s="2">
        <f t="shared" si="0"/>
        <v>1.7441860465116279E-2</v>
      </c>
      <c r="F14" s="1">
        <f t="shared" si="6"/>
        <v>-2.9049831168417972E-2</v>
      </c>
      <c r="G14" s="2">
        <f t="shared" si="7"/>
        <v>-1.5381291264763397E-2</v>
      </c>
      <c r="H14">
        <f t="shared" si="1"/>
        <v>703.39429201109181</v>
      </c>
      <c r="I14" s="1">
        <f t="shared" si="2"/>
        <v>-596.7773818308948</v>
      </c>
      <c r="J14" s="6">
        <v>2.5921658923303723</v>
      </c>
      <c r="K14" s="7">
        <f t="shared" si="3"/>
        <v>2.0961494645705188E-2</v>
      </c>
      <c r="L14" s="4">
        <v>123.66321849389126</v>
      </c>
      <c r="M14" s="1">
        <f t="shared" si="4"/>
        <v>0.86215538847117856</v>
      </c>
      <c r="N14" s="4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</row>
    <row r="15" spans="1:33" x14ac:dyDescent="0.3">
      <c r="A15" s="3" t="s">
        <v>25</v>
      </c>
      <c r="B15" s="6">
        <v>105.39497807120276</v>
      </c>
      <c r="C15" s="2">
        <f t="shared" si="5"/>
        <v>-1.1460959681996674E-2</v>
      </c>
      <c r="D15" s="4">
        <v>1.9495707827072259</v>
      </c>
      <c r="E15" s="2">
        <f t="shared" si="0"/>
        <v>1.8497757847533634E-2</v>
      </c>
      <c r="F15" s="1">
        <f t="shared" si="6"/>
        <v>8.9973512122393684E-2</v>
      </c>
      <c r="G15" s="2">
        <f t="shared" si="7"/>
        <v>4.8383331996447509E-2</v>
      </c>
      <c r="H15">
        <f t="shared" si="1"/>
        <v>693.38314760709886</v>
      </c>
      <c r="I15" s="1">
        <f t="shared" si="2"/>
        <v>-587.98816953589608</v>
      </c>
      <c r="J15" s="6">
        <v>2.7175835152888603</v>
      </c>
      <c r="K15" s="7">
        <f t="shared" si="3"/>
        <v>2.083805209513025E-2</v>
      </c>
      <c r="L15" s="4">
        <v>130.41446978261209</v>
      </c>
      <c r="M15" s="1">
        <f t="shared" si="4"/>
        <v>0.80815402038505135</v>
      </c>
      <c r="N15" s="4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1:33" x14ac:dyDescent="0.3">
      <c r="A16" s="3" t="s">
        <v>26</v>
      </c>
      <c r="B16" s="6">
        <v>107.2854709514037</v>
      </c>
      <c r="C16" s="2">
        <f t="shared" si="5"/>
        <v>1.7937219730941534E-2</v>
      </c>
      <c r="D16" s="4">
        <v>1.9495707827072259</v>
      </c>
      <c r="E16" s="2">
        <f t="shared" si="0"/>
        <v>1.8171806167400884E-2</v>
      </c>
      <c r="F16" s="1">
        <f t="shared" si="6"/>
        <v>0</v>
      </c>
      <c r="G16" s="2">
        <f t="shared" si="7"/>
        <v>0</v>
      </c>
      <c r="H16">
        <f t="shared" si="1"/>
        <v>703.87094270075204</v>
      </c>
      <c r="I16" s="1">
        <f t="shared" si="2"/>
        <v>-596.58547174934836</v>
      </c>
      <c r="J16" s="6">
        <v>2.7175835152888603</v>
      </c>
      <c r="K16" s="7">
        <f t="shared" si="3"/>
        <v>2.0716054942580511E-2</v>
      </c>
      <c r="L16" s="4">
        <v>131.18248251519373</v>
      </c>
      <c r="M16" s="1">
        <f t="shared" si="4"/>
        <v>0.81783382121143922</v>
      </c>
      <c r="N16" s="4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spans="1:33" x14ac:dyDescent="0.3">
      <c r="A17" s="3" t="s">
        <v>27</v>
      </c>
      <c r="B17" s="6">
        <v>109.94522926241271</v>
      </c>
      <c r="C17" s="2">
        <f t="shared" si="5"/>
        <v>2.479141199104018E-2</v>
      </c>
      <c r="D17" s="4">
        <v>1.9979033951870155</v>
      </c>
      <c r="E17" s="2">
        <f t="shared" si="0"/>
        <v>1.8171806167400884E-2</v>
      </c>
      <c r="F17" s="1">
        <f t="shared" si="6"/>
        <v>4.8332612479789594E-2</v>
      </c>
      <c r="G17" s="2">
        <f t="shared" si="7"/>
        <v>2.479141199104018E-2</v>
      </c>
      <c r="H17">
        <f t="shared" si="1"/>
        <v>719.32299383458121</v>
      </c>
      <c r="I17" s="1">
        <f t="shared" si="2"/>
        <v>-609.37776457216853</v>
      </c>
      <c r="J17" s="6">
        <v>2.7849562478364458</v>
      </c>
      <c r="K17" s="7">
        <f t="shared" si="3"/>
        <v>2.0595477949406766E-2</v>
      </c>
      <c r="L17" s="4">
        <v>135.22173433788478</v>
      </c>
      <c r="M17" s="1">
        <f t="shared" si="4"/>
        <v>0.81307365122005826</v>
      </c>
      <c r="N17" s="4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</row>
    <row r="18" spans="1:33" x14ac:dyDescent="0.3">
      <c r="A18" s="3" t="s">
        <v>28</v>
      </c>
      <c r="B18" s="6">
        <v>111.15607980495029</v>
      </c>
      <c r="C18" s="2">
        <f t="shared" si="5"/>
        <v>1.1013215859030812E-2</v>
      </c>
      <c r="D18" s="4">
        <v>1.9524964998418557</v>
      </c>
      <c r="E18" s="2">
        <f t="shared" si="0"/>
        <v>1.7565359477124183E-2</v>
      </c>
      <c r="F18" s="1">
        <f t="shared" si="6"/>
        <v>-4.5406895345159848E-2</v>
      </c>
      <c r="G18" s="2">
        <f t="shared" si="7"/>
        <v>-2.2727272727272929E-2</v>
      </c>
      <c r="H18">
        <f t="shared" si="1"/>
        <v>725.29255673820398</v>
      </c>
      <c r="I18" s="1">
        <f t="shared" si="2"/>
        <v>-614.13647693325368</v>
      </c>
      <c r="J18" s="6">
        <v>2.6335999300192476</v>
      </c>
      <c r="K18" s="7">
        <f t="shared" si="3"/>
        <v>1.937854994988307E-2</v>
      </c>
      <c r="L18" s="4">
        <v>135.90283776806214</v>
      </c>
      <c r="M18" s="1">
        <f t="shared" si="4"/>
        <v>0.81790845305713356</v>
      </c>
      <c r="N18" s="4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</row>
    <row r="19" spans="1:33" x14ac:dyDescent="0.3">
      <c r="A19" s="3" t="s">
        <v>29</v>
      </c>
      <c r="B19" s="6">
        <v>109.69681673079725</v>
      </c>
      <c r="C19" s="2">
        <f t="shared" si="5"/>
        <v>-1.3128054504204067E-2</v>
      </c>
      <c r="D19" s="4">
        <v>1.9722886569749505</v>
      </c>
      <c r="E19" s="2">
        <f t="shared" si="0"/>
        <v>1.797945205479452E-2</v>
      </c>
      <c r="F19" s="1">
        <f t="shared" si="6"/>
        <v>1.979215713309479E-2</v>
      </c>
      <c r="G19" s="2">
        <f t="shared" si="7"/>
        <v>1.0136846409044997E-2</v>
      </c>
      <c r="H19">
        <f t="shared" si="1"/>
        <v>713.79858786487637</v>
      </c>
      <c r="I19" s="1">
        <f t="shared" si="2"/>
        <v>-604.10177113407917</v>
      </c>
      <c r="J19" s="6">
        <v>2.5671058709832688</v>
      </c>
      <c r="K19" s="7">
        <f t="shared" si="3"/>
        <v>1.8187867361650227E-2</v>
      </c>
      <c r="L19" s="4">
        <v>141.14386365034221</v>
      </c>
      <c r="M19" s="1">
        <f t="shared" si="4"/>
        <v>0.7771986248197853</v>
      </c>
      <c r="N19" s="4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</row>
    <row r="20" spans="1:33" x14ac:dyDescent="0.3">
      <c r="A20" s="3" t="s">
        <v>30</v>
      </c>
      <c r="B20" s="6">
        <v>109.44636737753061</v>
      </c>
      <c r="C20" s="2">
        <f t="shared" si="5"/>
        <v>-2.2831050228309113E-3</v>
      </c>
      <c r="D20" s="4">
        <v>1.9253294032374517</v>
      </c>
      <c r="E20" s="2">
        <f t="shared" si="0"/>
        <v>1.7591533180778031E-2</v>
      </c>
      <c r="F20" s="1">
        <f t="shared" si="6"/>
        <v>-4.6959253737498763E-2</v>
      </c>
      <c r="G20" s="2">
        <f t="shared" si="7"/>
        <v>-2.3809523809523725E-2</v>
      </c>
      <c r="H20">
        <f t="shared" si="1"/>
        <v>710.24358132039504</v>
      </c>
      <c r="I20" s="1">
        <f t="shared" si="2"/>
        <v>-600.79721394286446</v>
      </c>
      <c r="J20" s="6">
        <v>2.4105750251916063</v>
      </c>
      <c r="K20" s="7">
        <f t="shared" si="3"/>
        <v>1.7020335985853233E-2</v>
      </c>
      <c r="L20" s="4">
        <v>141.6291092722964</v>
      </c>
      <c r="M20" s="1">
        <f t="shared" si="4"/>
        <v>0.77276746242263517</v>
      </c>
      <c r="N20" s="4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spans="1:33" x14ac:dyDescent="0.3">
      <c r="A21" s="3" t="s">
        <v>31</v>
      </c>
      <c r="B21" s="6">
        <v>111.35017687542491</v>
      </c>
      <c r="C21" s="2">
        <f t="shared" si="5"/>
        <v>1.7394908058731451E-2</v>
      </c>
      <c r="D21" s="4">
        <v>1.9110442255507707</v>
      </c>
      <c r="E21" s="2">
        <f t="shared" si="0"/>
        <v>1.7162471395881007E-2</v>
      </c>
      <c r="F21" s="1">
        <f t="shared" si="6"/>
        <v>-1.4285177686681028E-2</v>
      </c>
      <c r="G21" s="2">
        <f t="shared" si="7"/>
        <v>-7.4196018939203245E-3</v>
      </c>
      <c r="H21">
        <f t="shared" si="1"/>
        <v>720.68715889121665</v>
      </c>
      <c r="I21" s="1">
        <f t="shared" si="2"/>
        <v>-609.3369820157917</v>
      </c>
      <c r="J21" s="6">
        <v>2.2932530706609247</v>
      </c>
      <c r="K21" s="7">
        <f t="shared" si="3"/>
        <v>1.5873015873015879E-2</v>
      </c>
      <c r="L21" s="4">
        <v>144.47494345163818</v>
      </c>
      <c r="M21" s="1">
        <f t="shared" si="4"/>
        <v>0.77072310405643785</v>
      </c>
      <c r="N21" s="4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</row>
    <row r="22" spans="1:33" x14ac:dyDescent="0.3">
      <c r="A22" s="3" t="s">
        <v>32</v>
      </c>
      <c r="B22" s="6">
        <v>115.9257180866402</v>
      </c>
      <c r="C22" s="2">
        <f t="shared" si="5"/>
        <v>4.1091458851783225E-2</v>
      </c>
      <c r="D22" s="4">
        <v>1.9278112763853692</v>
      </c>
      <c r="E22" s="2">
        <f t="shared" si="0"/>
        <v>1.662971175166297E-2</v>
      </c>
      <c r="F22" s="1">
        <f t="shared" si="6"/>
        <v>1.6767050834598507E-2</v>
      </c>
      <c r="G22" s="2">
        <f t="shared" si="7"/>
        <v>8.7737638985125876E-3</v>
      </c>
      <c r="H22">
        <f t="shared" si="1"/>
        <v>748.37343434941829</v>
      </c>
      <c r="I22" s="1">
        <f t="shared" si="2"/>
        <v>-632.44771626277804</v>
      </c>
      <c r="J22" s="6">
        <v>2.1848527799034185</v>
      </c>
      <c r="K22" s="7">
        <f t="shared" si="3"/>
        <v>1.4964788732394374E-2</v>
      </c>
      <c r="L22" s="4">
        <v>145.99957399825189</v>
      </c>
      <c r="M22" s="1">
        <f t="shared" si="4"/>
        <v>0.79401408450704269</v>
      </c>
      <c r="N22" s="4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</row>
    <row r="23" spans="1:33" x14ac:dyDescent="0.3">
      <c r="A23" s="3" t="s">
        <v>33</v>
      </c>
      <c r="B23" s="6">
        <v>114.72292550844475</v>
      </c>
      <c r="C23" s="2">
        <f t="shared" si="5"/>
        <v>-1.037554563428722E-2</v>
      </c>
      <c r="D23" s="4">
        <v>2.0733058826827362</v>
      </c>
      <c r="E23" s="2">
        <f t="shared" si="0"/>
        <v>1.8072289156626505E-2</v>
      </c>
      <c r="F23" s="1">
        <f t="shared" si="6"/>
        <v>0.14549460629736699</v>
      </c>
      <c r="G23" s="2">
        <f t="shared" si="7"/>
        <v>7.5471394985388907E-2</v>
      </c>
      <c r="H23">
        <f t="shared" si="1"/>
        <v>738.53534574715491</v>
      </c>
      <c r="I23" s="1">
        <f t="shared" si="2"/>
        <v>-623.81242023871016</v>
      </c>
      <c r="J23" s="6">
        <v>2.2115262748615852</v>
      </c>
      <c r="K23" s="7">
        <f t="shared" si="3"/>
        <v>1.4072119613016718E-2</v>
      </c>
      <c r="L23" s="4">
        <v>157.15658590735131</v>
      </c>
      <c r="M23" s="1">
        <f t="shared" si="4"/>
        <v>0.72999120492524239</v>
      </c>
      <c r="N23" s="4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</row>
    <row r="24" spans="1:33" x14ac:dyDescent="0.3">
      <c r="A24" s="3" t="s">
        <v>34</v>
      </c>
      <c r="B24" s="6">
        <v>100.11725037427821</v>
      </c>
      <c r="C24" s="2">
        <f t="shared" si="5"/>
        <v>-0.12731261053041587</v>
      </c>
      <c r="D24" s="4">
        <v>2.0349034628918332</v>
      </c>
      <c r="E24" s="2">
        <f t="shared" si="0"/>
        <v>2.0325203252032516E-2</v>
      </c>
      <c r="F24" s="1">
        <f t="shared" si="6"/>
        <v>-3.8402419790902975E-2</v>
      </c>
      <c r="G24" s="2">
        <f t="shared" si="7"/>
        <v>-1.8522312656158779E-2</v>
      </c>
      <c r="H24">
        <f t="shared" si="1"/>
        <v>642.47557944820949</v>
      </c>
      <c r="I24" s="1">
        <f t="shared" si="2"/>
        <v>-542.35832907393126</v>
      </c>
      <c r="J24" s="6">
        <v>2.0349034628918332</v>
      </c>
      <c r="K24" s="7">
        <f t="shared" si="3"/>
        <v>1.3192612137203172E-2</v>
      </c>
      <c r="L24" s="4">
        <v>154.2456824872009</v>
      </c>
      <c r="M24" s="1">
        <f t="shared" si="4"/>
        <v>0.64907651715039616</v>
      </c>
      <c r="N24" s="4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spans="1:33" x14ac:dyDescent="0.3">
      <c r="A25" s="3" t="s">
        <v>35</v>
      </c>
      <c r="B25" s="6">
        <v>92.834674591191188</v>
      </c>
      <c r="C25" s="2">
        <f t="shared" si="5"/>
        <v>-7.2740469358295923E-2</v>
      </c>
      <c r="D25" s="4">
        <v>1.9448605012121061</v>
      </c>
      <c r="E25" s="2">
        <f t="shared" si="0"/>
        <v>2.0949720670391064E-2</v>
      </c>
      <c r="F25" s="1">
        <f t="shared" si="6"/>
        <v>-9.004296167972714E-2</v>
      </c>
      <c r="G25" s="2">
        <f t="shared" si="7"/>
        <v>-4.424925472963992E-2</v>
      </c>
      <c r="H25">
        <f t="shared" si="1"/>
        <v>593.7967437466915</v>
      </c>
      <c r="I25" s="1">
        <f t="shared" si="2"/>
        <v>-500.96206915550033</v>
      </c>
      <c r="J25" s="6">
        <v>1.8152031344646327</v>
      </c>
      <c r="K25" s="7">
        <f t="shared" si="3"/>
        <v>1.2323943661971841E-2</v>
      </c>
      <c r="L25" s="4">
        <v>147.29076862513008</v>
      </c>
      <c r="M25" s="1">
        <f t="shared" si="4"/>
        <v>0.63028169014084534</v>
      </c>
      <c r="N25" s="4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</row>
    <row r="26" spans="1:33" x14ac:dyDescent="0.3">
      <c r="A26" s="3" t="s">
        <v>36</v>
      </c>
      <c r="B26" s="6">
        <v>86.812571114991769</v>
      </c>
      <c r="C26" s="2">
        <f t="shared" si="5"/>
        <v>-6.4869118168599083E-2</v>
      </c>
      <c r="D26" s="4">
        <v>1.86564870889868</v>
      </c>
      <c r="E26" s="2">
        <f t="shared" si="0"/>
        <v>2.1490536277602529E-2</v>
      </c>
      <c r="F26" s="1">
        <f t="shared" si="6"/>
        <v>-7.9211792313426121E-2</v>
      </c>
      <c r="G26" s="2">
        <f t="shared" si="7"/>
        <v>-4.07287783694813E-2</v>
      </c>
      <c r="H26">
        <f t="shared" si="1"/>
        <v>553.41202389955936</v>
      </c>
      <c r="I26" s="1">
        <f t="shared" si="2"/>
        <v>-466.59945278456757</v>
      </c>
      <c r="J26" s="6">
        <v>1.951228924903206</v>
      </c>
      <c r="K26" s="7">
        <f t="shared" si="3"/>
        <v>1.2537116463213465E-2</v>
      </c>
      <c r="L26" s="4">
        <v>155.63618082583199</v>
      </c>
      <c r="M26" s="1">
        <f t="shared" si="4"/>
        <v>0.55779170790718158</v>
      </c>
      <c r="N26" s="4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</row>
    <row r="27" spans="1:33" x14ac:dyDescent="0.3">
      <c r="A27" s="3" t="s">
        <v>37</v>
      </c>
      <c r="B27" s="6">
        <v>75.468334129651595</v>
      </c>
      <c r="C27" s="2">
        <f t="shared" si="5"/>
        <v>-0.13067504901235583</v>
      </c>
      <c r="D27" s="4">
        <v>1.6931998041909013</v>
      </c>
      <c r="E27" s="2">
        <f t="shared" si="0"/>
        <v>2.2435897435897439E-2</v>
      </c>
      <c r="F27" s="1">
        <f t="shared" si="6"/>
        <v>-0.17244890470777863</v>
      </c>
      <c r="G27" s="2">
        <f t="shared" si="7"/>
        <v>-9.2433749121815012E-2</v>
      </c>
      <c r="H27">
        <f t="shared" si="1"/>
        <v>479.40168074826647</v>
      </c>
      <c r="I27" s="1">
        <f t="shared" si="2"/>
        <v>-403.93334661861491</v>
      </c>
      <c r="J27" s="6">
        <v>2.0041956865933117</v>
      </c>
      <c r="K27" s="7">
        <f t="shared" si="3"/>
        <v>1.2731862583690053E-2</v>
      </c>
      <c r="L27" s="4">
        <v>157.41574914268665</v>
      </c>
      <c r="M27" s="1">
        <f t="shared" si="4"/>
        <v>0.47942048073757026</v>
      </c>
      <c r="N27" s="4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</row>
    <row r="28" spans="1:33" x14ac:dyDescent="0.3">
      <c r="A28" s="3" t="s">
        <v>38</v>
      </c>
      <c r="B28" s="6">
        <v>93.079223593177602</v>
      </c>
      <c r="C28" s="2">
        <f t="shared" si="5"/>
        <v>0.23335468665932391</v>
      </c>
      <c r="D28" s="4">
        <v>1.562093451505874</v>
      </c>
      <c r="E28" s="2">
        <f t="shared" si="0"/>
        <v>1.6782407407407406E-2</v>
      </c>
      <c r="F28" s="1">
        <f t="shared" si="6"/>
        <v>-0.13110635268502735</v>
      </c>
      <c r="G28" s="2">
        <f t="shared" si="7"/>
        <v>-7.7431117320307496E-2</v>
      </c>
      <c r="H28">
        <f t="shared" si="1"/>
        <v>589.71021629172549</v>
      </c>
      <c r="I28" s="1">
        <f t="shared" si="2"/>
        <v>-496.63099269854786</v>
      </c>
      <c r="J28" s="6">
        <v>2.1187014629619898</v>
      </c>
      <c r="K28" s="7">
        <f t="shared" si="3"/>
        <v>1.2907460074381979E-2</v>
      </c>
      <c r="L28" s="4">
        <v>164.14549808812291</v>
      </c>
      <c r="M28" s="1">
        <f t="shared" si="4"/>
        <v>0.56705316123386595</v>
      </c>
      <c r="N28" s="4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</row>
    <row r="29" spans="1:33" x14ac:dyDescent="0.3">
      <c r="A29" s="3" t="s">
        <v>39</v>
      </c>
      <c r="B29" s="6">
        <v>95.233421971747148</v>
      </c>
      <c r="C29" s="2">
        <f t="shared" si="5"/>
        <v>2.3143708073725788E-2</v>
      </c>
      <c r="D29" s="4">
        <v>1.3918730903563044</v>
      </c>
      <c r="E29" s="2">
        <f t="shared" si="0"/>
        <v>1.4615384615384613E-2</v>
      </c>
      <c r="F29" s="1">
        <f t="shared" si="6"/>
        <v>-0.17022036114956962</v>
      </c>
      <c r="G29" s="2">
        <f t="shared" si="7"/>
        <v>-0.10896938399266409</v>
      </c>
      <c r="H29">
        <f t="shared" si="1"/>
        <v>601.96642429531857</v>
      </c>
      <c r="I29" s="1">
        <f t="shared" si="2"/>
        <v>-506.73300232357144</v>
      </c>
      <c r="J29" s="6">
        <v>2.1976943531941648</v>
      </c>
      <c r="K29" s="7">
        <f t="shared" si="3"/>
        <v>1.3063357282821694E-2</v>
      </c>
      <c r="L29" s="4">
        <v>168.2335027370132</v>
      </c>
      <c r="M29" s="1">
        <f t="shared" si="4"/>
        <v>0.56607881558894013</v>
      </c>
      <c r="N29" s="4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</row>
    <row r="30" spans="1:33" x14ac:dyDescent="0.3">
      <c r="A30" s="3" t="s">
        <v>40</v>
      </c>
      <c r="B30" s="6">
        <v>101.00082377999099</v>
      </c>
      <c r="C30" s="2">
        <f t="shared" si="5"/>
        <v>6.0560690657055938E-2</v>
      </c>
      <c r="D30" s="4">
        <v>1.4612387699651475</v>
      </c>
      <c r="E30" s="2">
        <f t="shared" si="0"/>
        <v>1.4467592592592593E-2</v>
      </c>
      <c r="F30" s="1">
        <f t="shared" si="6"/>
        <v>6.93656796088431E-2</v>
      </c>
      <c r="G30" s="2">
        <f t="shared" si="7"/>
        <v>4.9836209988862068E-2</v>
      </c>
      <c r="H30">
        <f t="shared" si="1"/>
        <v>636.9606879330363</v>
      </c>
      <c r="I30" s="1">
        <f t="shared" si="2"/>
        <v>-535.95986415304526</v>
      </c>
      <c r="J30" s="6">
        <v>2.3574652155437712</v>
      </c>
      <c r="K30" s="7">
        <f t="shared" si="3"/>
        <v>1.3106585788561534E-2</v>
      </c>
      <c r="L30" s="4">
        <v>179.86875099090975</v>
      </c>
      <c r="M30" s="1">
        <f t="shared" si="4"/>
        <v>0.56152512998266946</v>
      </c>
      <c r="N30" s="4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</row>
    <row r="31" spans="1:33" x14ac:dyDescent="0.3">
      <c r="A31" s="3" t="s">
        <v>41</v>
      </c>
      <c r="B31" s="6">
        <v>113.54740978002539</v>
      </c>
      <c r="C31" s="2">
        <f t="shared" si="5"/>
        <v>0.12422261057359774</v>
      </c>
      <c r="D31" s="4">
        <v>1.5400491795677931</v>
      </c>
      <c r="E31" s="2">
        <f t="shared" si="0"/>
        <v>1.3563049853372434E-2</v>
      </c>
      <c r="F31" s="1">
        <f t="shared" si="6"/>
        <v>7.8810409602645626E-2</v>
      </c>
      <c r="G31" s="2">
        <f t="shared" si="7"/>
        <v>5.3933971108996337E-2</v>
      </c>
      <c r="H31">
        <f t="shared" si="1"/>
        <v>714.54555824126498</v>
      </c>
      <c r="I31" s="1">
        <f t="shared" si="2"/>
        <v>-600.99814846123957</v>
      </c>
      <c r="J31" s="6">
        <v>2.5389999987469016</v>
      </c>
      <c r="K31" s="7">
        <f t="shared" si="3"/>
        <v>1.3146551724137938E-2</v>
      </c>
      <c r="L31" s="4">
        <v>193.13049170796094</v>
      </c>
      <c r="M31" s="1">
        <f t="shared" si="4"/>
        <v>0.58793103448275907</v>
      </c>
      <c r="N31" s="4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</row>
    <row r="32" spans="1:33" x14ac:dyDescent="0.3">
      <c r="A32" s="3" t="s">
        <v>42</v>
      </c>
      <c r="B32" s="6">
        <v>114.60612430036193</v>
      </c>
      <c r="C32" s="2">
        <f t="shared" si="5"/>
        <v>9.323986539081508E-3</v>
      </c>
      <c r="D32" s="4">
        <v>1.4854842105693218</v>
      </c>
      <c r="E32" s="2">
        <f t="shared" si="0"/>
        <v>1.2961647727272726E-2</v>
      </c>
      <c r="F32" s="1">
        <f t="shared" si="6"/>
        <v>-5.4564968998471297E-2</v>
      </c>
      <c r="G32" s="2">
        <f t="shared" si="7"/>
        <v>-3.5430666580261172E-2</v>
      </c>
      <c r="H32">
        <f t="shared" si="1"/>
        <v>719.72248719729771</v>
      </c>
      <c r="I32" s="1">
        <f t="shared" si="2"/>
        <v>-605.11636289693581</v>
      </c>
      <c r="J32" s="6">
        <v>2.5029391493154325</v>
      </c>
      <c r="K32" s="7">
        <f t="shared" si="3"/>
        <v>1.3183279742765281E-2</v>
      </c>
      <c r="L32" s="4">
        <v>189.85709157002415</v>
      </c>
      <c r="M32" s="1">
        <f t="shared" si="4"/>
        <v>0.60364415862808185</v>
      </c>
      <c r="N32" s="4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</row>
    <row r="33" spans="1:33" x14ac:dyDescent="0.3">
      <c r="A33" s="3" t="s">
        <v>43</v>
      </c>
      <c r="B33" s="6">
        <v>117.55151217858283</v>
      </c>
      <c r="C33" s="2">
        <f t="shared" si="5"/>
        <v>2.5700091475928222E-2</v>
      </c>
      <c r="D33" s="4">
        <v>1.5332805936336891</v>
      </c>
      <c r="E33" s="2">
        <f t="shared" si="0"/>
        <v>1.3043478260869566E-2</v>
      </c>
      <c r="F33" s="1">
        <f t="shared" si="6"/>
        <v>4.7796383064367287E-2</v>
      </c>
      <c r="G33" s="2">
        <f t="shared" si="7"/>
        <v>3.2175625108831651E-2</v>
      </c>
      <c r="H33">
        <f t="shared" si="1"/>
        <v>736.68614036191718</v>
      </c>
      <c r="I33" s="1">
        <f t="shared" si="2"/>
        <v>-619.13462818333437</v>
      </c>
      <c r="J33" s="6">
        <v>2.64064991125802</v>
      </c>
      <c r="K33" s="7">
        <f t="shared" si="3"/>
        <v>1.3216798124067371E-2</v>
      </c>
      <c r="L33" s="4">
        <v>199.79497957598974</v>
      </c>
      <c r="M33" s="1">
        <f t="shared" si="4"/>
        <v>0.58836069068428942</v>
      </c>
      <c r="N33" s="4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</row>
    <row r="34" spans="1:33" x14ac:dyDescent="0.3">
      <c r="A34" s="3" t="s">
        <v>44</v>
      </c>
      <c r="B34" s="6">
        <v>122.93630356100945</v>
      </c>
      <c r="C34" s="2">
        <f t="shared" si="5"/>
        <v>4.5807929499419142E-2</v>
      </c>
      <c r="D34" s="4">
        <v>1.55775453142375</v>
      </c>
      <c r="E34" s="2">
        <f t="shared" si="0"/>
        <v>1.2671232876712329E-2</v>
      </c>
      <c r="F34" s="1">
        <f t="shared" si="6"/>
        <v>2.4473937790060907E-2</v>
      </c>
      <c r="G34" s="2">
        <f t="shared" si="7"/>
        <v>1.5961812789960783E-2</v>
      </c>
      <c r="H34">
        <f t="shared" si="1"/>
        <v>768.87445261139135</v>
      </c>
      <c r="I34" s="1">
        <f t="shared" si="2"/>
        <v>-645.93814905038187</v>
      </c>
      <c r="J34" s="6">
        <v>2.7576465353582598</v>
      </c>
      <c r="K34" s="7">
        <f t="shared" si="3"/>
        <v>1.3878588833562886E-2</v>
      </c>
      <c r="L34" s="4">
        <v>198.69790570417251</v>
      </c>
      <c r="M34" s="1">
        <f t="shared" si="4"/>
        <v>0.61870960906875772</v>
      </c>
      <c r="N34" s="4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</row>
    <row r="35" spans="1:33" x14ac:dyDescent="0.3">
      <c r="A35" s="3" t="s">
        <v>45</v>
      </c>
      <c r="B35" s="6">
        <v>136.51587560509486</v>
      </c>
      <c r="C35" s="2">
        <f t="shared" si="5"/>
        <v>0.11046022737576688</v>
      </c>
      <c r="D35" s="4">
        <v>1.6375010331419206</v>
      </c>
      <c r="E35" s="2">
        <f t="shared" si="0"/>
        <v>1.1994949494949494E-2</v>
      </c>
      <c r="F35" s="1">
        <f t="shared" si="6"/>
        <v>7.9746501718170659E-2</v>
      </c>
      <c r="G35" s="2">
        <f t="shared" si="7"/>
        <v>5.1193240083393876E-2</v>
      </c>
      <c r="H35">
        <f t="shared" si="1"/>
        <v>852.16699843712206</v>
      </c>
      <c r="I35" s="1">
        <f t="shared" si="2"/>
        <v>-715.65112283202723</v>
      </c>
      <c r="J35" s="6">
        <v>2.9733571391261191</v>
      </c>
      <c r="K35" s="7">
        <f t="shared" si="3"/>
        <v>1.4524786864540585E-2</v>
      </c>
      <c r="L35" s="4">
        <v>204.70917520896549</v>
      </c>
      <c r="M35" s="1">
        <f t="shared" si="4"/>
        <v>0.66687717082412423</v>
      </c>
      <c r="N35" s="4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</row>
    <row r="36" spans="1:33" x14ac:dyDescent="0.3">
      <c r="A36" s="3" t="s">
        <v>46</v>
      </c>
      <c r="B36" s="6">
        <v>138.94122757543798</v>
      </c>
      <c r="C36" s="2">
        <f t="shared" si="5"/>
        <v>1.77660800225099E-2</v>
      </c>
      <c r="D36" s="4">
        <v>1.6050674986499054</v>
      </c>
      <c r="E36" s="2">
        <f t="shared" si="0"/>
        <v>1.1552132701421801E-2</v>
      </c>
      <c r="F36" s="1">
        <f t="shared" si="6"/>
        <v>-3.2433534492015248E-2</v>
      </c>
      <c r="G36" s="2">
        <f t="shared" si="7"/>
        <v>-1.9806726124492302E-2</v>
      </c>
      <c r="H36">
        <f t="shared" si="1"/>
        <v>865.70159802524813</v>
      </c>
      <c r="I36" s="1">
        <f t="shared" si="2"/>
        <v>-726.76037044981013</v>
      </c>
      <c r="J36" s="6">
        <v>2.9837793244132853</v>
      </c>
      <c r="K36" s="7">
        <f t="shared" si="3"/>
        <v>1.5154682274247499E-2</v>
      </c>
      <c r="L36" s="4">
        <v>196.88827983438827</v>
      </c>
      <c r="M36" s="1">
        <f t="shared" si="4"/>
        <v>0.70568561872909752</v>
      </c>
      <c r="N36" s="4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</row>
    <row r="37" spans="1:33" x14ac:dyDescent="0.3">
      <c r="A37" s="3" t="s">
        <v>47</v>
      </c>
      <c r="B37" s="6">
        <v>141.34252471556599</v>
      </c>
      <c r="C37" s="2">
        <f t="shared" si="5"/>
        <v>1.7282826573734145E-2</v>
      </c>
      <c r="D37" s="4">
        <v>1.4364077714996542</v>
      </c>
      <c r="E37" s="2">
        <f t="shared" si="0"/>
        <v>1.0162601626016258E-2</v>
      </c>
      <c r="F37" s="1">
        <f t="shared" si="6"/>
        <v>-0.16865972715025124</v>
      </c>
      <c r="G37" s="2">
        <f t="shared" si="7"/>
        <v>-0.10507952300580414</v>
      </c>
      <c r="H37">
        <f t="shared" si="1"/>
        <v>879.2269608370234</v>
      </c>
      <c r="I37" s="1">
        <f t="shared" si="2"/>
        <v>-737.88443612145738</v>
      </c>
      <c r="J37" s="6">
        <v>2.729174765849343</v>
      </c>
      <c r="K37" s="7">
        <f t="shared" si="3"/>
        <v>1.5767634854771798E-2</v>
      </c>
      <c r="L37" s="4">
        <v>173.0871364657082</v>
      </c>
      <c r="M37" s="1">
        <f t="shared" si="4"/>
        <v>0.81659751037344463</v>
      </c>
      <c r="N37" s="4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</row>
    <row r="38" spans="1:33" x14ac:dyDescent="0.3">
      <c r="A38" s="3" t="s">
        <v>48</v>
      </c>
      <c r="B38" s="6">
        <v>146.51361570958002</v>
      </c>
      <c r="C38" s="2">
        <f t="shared" si="5"/>
        <v>3.6585528696478242E-2</v>
      </c>
      <c r="D38" s="4">
        <v>1.4858692159226274</v>
      </c>
      <c r="E38" s="2">
        <f t="shared" si="0"/>
        <v>1.0141509433962264E-2</v>
      </c>
      <c r="F38" s="1">
        <f t="shared" si="6"/>
        <v>4.9461444422973289E-2</v>
      </c>
      <c r="G38" s="2">
        <f t="shared" si="7"/>
        <v>3.4434124768994989E-2</v>
      </c>
      <c r="H38">
        <f t="shared" si="1"/>
        <v>909.90807482752098</v>
      </c>
      <c r="I38" s="1">
        <f t="shared" si="2"/>
        <v>-763.39445911794098</v>
      </c>
      <c r="J38" s="6">
        <v>2.8162404906440499</v>
      </c>
      <c r="K38" s="7">
        <f t="shared" si="3"/>
        <v>1.677472470927242E-2</v>
      </c>
      <c r="L38" s="4">
        <v>167.88594385023444</v>
      </c>
      <c r="M38" s="1">
        <f t="shared" si="4"/>
        <v>0.87269733456828302</v>
      </c>
      <c r="N38" s="4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spans="1:33" x14ac:dyDescent="0.3">
      <c r="A39" s="3" t="s">
        <v>49</v>
      </c>
      <c r="B39" s="6">
        <v>144.70133974831722</v>
      </c>
      <c r="C39" s="2">
        <f t="shared" si="5"/>
        <v>-1.2369334771282325E-2</v>
      </c>
      <c r="D39" s="4">
        <v>1.7370202579390899</v>
      </c>
      <c r="E39" s="2">
        <f t="shared" si="0"/>
        <v>1.2004175365344467E-2</v>
      </c>
      <c r="F39" s="1">
        <f t="shared" si="6"/>
        <v>0.25115104201646243</v>
      </c>
      <c r="G39" s="2">
        <f t="shared" si="7"/>
        <v>0.16902634452959853</v>
      </c>
      <c r="H39">
        <f t="shared" si="1"/>
        <v>896.91609698094726</v>
      </c>
      <c r="I39" s="1">
        <f t="shared" si="2"/>
        <v>-752.21475723263006</v>
      </c>
      <c r="J39" s="6">
        <v>3.2852339661021914</v>
      </c>
      <c r="K39" s="7">
        <f t="shared" si="3"/>
        <v>1.7756913970813363E-2</v>
      </c>
      <c r="L39" s="4">
        <v>185.01153812549049</v>
      </c>
      <c r="M39" s="1">
        <f t="shared" si="4"/>
        <v>0.7821206245535266</v>
      </c>
      <c r="N39" s="4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 spans="1:33" x14ac:dyDescent="0.3">
      <c r="A40" s="3" t="s">
        <v>50</v>
      </c>
      <c r="B40" s="6">
        <v>154.88577162175702</v>
      </c>
      <c r="C40" s="2">
        <f t="shared" si="5"/>
        <v>7.0382429707657401E-2</v>
      </c>
      <c r="D40" s="4">
        <v>1.831419596878884</v>
      </c>
      <c r="E40" s="2">
        <f t="shared" si="0"/>
        <v>1.1824324324324327E-2</v>
      </c>
      <c r="F40" s="1">
        <f t="shared" si="6"/>
        <v>9.4399338939794131E-2</v>
      </c>
      <c r="G40" s="2">
        <f t="shared" si="7"/>
        <v>5.4345560167384344E-2</v>
      </c>
      <c r="H40">
        <f t="shared" si="1"/>
        <v>958.21181153349642</v>
      </c>
      <c r="I40" s="1">
        <f t="shared" si="2"/>
        <v>-803.32603991173937</v>
      </c>
      <c r="J40" s="6">
        <v>3.4572716879856484</v>
      </c>
      <c r="K40" s="7">
        <f t="shared" si="3"/>
        <v>1.8713331984624739E-2</v>
      </c>
      <c r="L40" s="4">
        <v>184.7491238239248</v>
      </c>
      <c r="M40" s="1">
        <f t="shared" si="4"/>
        <v>0.83835727291118811</v>
      </c>
      <c r="N40" s="4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</row>
    <row r="41" spans="1:33" x14ac:dyDescent="0.3">
      <c r="A41" s="3" t="s">
        <v>51</v>
      </c>
      <c r="B41" s="6">
        <v>171.12713363538563</v>
      </c>
      <c r="C41" s="2">
        <f t="shared" si="5"/>
        <v>0.10486025826369172</v>
      </c>
      <c r="D41" s="4">
        <v>1.9046684394349429</v>
      </c>
      <c r="E41" s="2">
        <f t="shared" si="0"/>
        <v>1.1130136986301371E-2</v>
      </c>
      <c r="F41" s="1">
        <f t="shared" si="6"/>
        <v>7.3248842556058902E-2</v>
      </c>
      <c r="G41" s="2">
        <f t="shared" si="7"/>
        <v>3.9995663845079577E-2</v>
      </c>
      <c r="H41">
        <f t="shared" si="1"/>
        <v>1056.7854811227837</v>
      </c>
      <c r="I41" s="1">
        <f t="shared" si="2"/>
        <v>-885.65834748739803</v>
      </c>
      <c r="J41" s="6">
        <v>3.5895674435504694</v>
      </c>
      <c r="K41" s="7">
        <f t="shared" si="3"/>
        <v>1.9643215073160972E-2</v>
      </c>
      <c r="L41" s="4">
        <v>182.73828546809463</v>
      </c>
      <c r="M41" s="1">
        <f t="shared" si="4"/>
        <v>0.93646021246742928</v>
      </c>
      <c r="N41" s="4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</row>
    <row r="42" spans="1:33" x14ac:dyDescent="0.3">
      <c r="A42" s="3" t="s">
        <v>52</v>
      </c>
      <c r="B42" s="6">
        <v>182.8481701857545</v>
      </c>
      <c r="C42" s="2">
        <f t="shared" si="5"/>
        <v>6.8493150684931337E-2</v>
      </c>
      <c r="D42" s="4">
        <v>2.0145531570946509</v>
      </c>
      <c r="E42" s="2">
        <f t="shared" si="0"/>
        <v>1.1017628205128204E-2</v>
      </c>
      <c r="F42" s="1">
        <f t="shared" si="6"/>
        <v>0.10988471765970798</v>
      </c>
      <c r="G42" s="2">
        <f t="shared" si="7"/>
        <v>5.7692307692307487E-2</v>
      </c>
      <c r="H42">
        <f t="shared" si="1"/>
        <v>1127.1534951658796</v>
      </c>
      <c r="I42" s="1">
        <f t="shared" si="2"/>
        <v>-944.30532498012508</v>
      </c>
      <c r="J42" s="6">
        <v>3.4979968455007122</v>
      </c>
      <c r="K42" s="7">
        <f t="shared" si="3"/>
        <v>1.8987970971269526E-2</v>
      </c>
      <c r="L42" s="4">
        <v>184.22172915650069</v>
      </c>
      <c r="M42" s="1">
        <f t="shared" si="4"/>
        <v>0.9925439904563087</v>
      </c>
      <c r="N42" s="4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</row>
    <row r="43" spans="1:33" x14ac:dyDescent="0.3">
      <c r="A43" s="3" t="s">
        <v>53</v>
      </c>
      <c r="B43" s="6">
        <v>192.81105125356805</v>
      </c>
      <c r="C43" s="2">
        <f t="shared" si="5"/>
        <v>5.4487179487179516E-2</v>
      </c>
      <c r="D43" s="4">
        <v>2.1244378747543591</v>
      </c>
      <c r="E43" s="2">
        <f t="shared" si="0"/>
        <v>1.1018237082066869E-2</v>
      </c>
      <c r="F43" s="1">
        <f t="shared" si="6"/>
        <v>0.1098847176597082</v>
      </c>
      <c r="G43" s="2">
        <f t="shared" si="7"/>
        <v>5.4545454545454453E-2</v>
      </c>
      <c r="H43">
        <f t="shared" si="1"/>
        <v>1186.4444720918302</v>
      </c>
      <c r="I43" s="1">
        <f t="shared" si="2"/>
        <v>-993.63342083826217</v>
      </c>
      <c r="J43" s="6">
        <v>3.4064262474509555</v>
      </c>
      <c r="K43" s="7">
        <f t="shared" si="3"/>
        <v>1.836311580610131E-2</v>
      </c>
      <c r="L43" s="4">
        <v>185.5037175291973</v>
      </c>
      <c r="M43" s="1">
        <f t="shared" si="4"/>
        <v>1.0393918451969602</v>
      </c>
      <c r="N43" s="4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 spans="1:33" x14ac:dyDescent="0.3">
      <c r="A44" s="3" t="s">
        <v>54</v>
      </c>
      <c r="B44" s="6">
        <v>171.16043200905315</v>
      </c>
      <c r="C44" s="2">
        <f t="shared" si="5"/>
        <v>-0.11228930657113589</v>
      </c>
      <c r="D44" s="4">
        <v>2.0881572705104485</v>
      </c>
      <c r="E44" s="2">
        <f t="shared" si="0"/>
        <v>1.2200000000000001E-2</v>
      </c>
      <c r="F44" s="1">
        <f t="shared" si="6"/>
        <v>-3.6280604243910552E-2</v>
      </c>
      <c r="G44" s="2">
        <f t="shared" si="7"/>
        <v>-1.7077743093855124E-2</v>
      </c>
      <c r="H44">
        <f t="shared" si="1"/>
        <v>1051.1312877649707</v>
      </c>
      <c r="I44" s="1">
        <f t="shared" si="2"/>
        <v>-879.97085575591757</v>
      </c>
      <c r="J44" s="6">
        <v>3.0980038193638624</v>
      </c>
      <c r="K44" s="7">
        <f t="shared" si="3"/>
        <v>1.776599921476248E-2</v>
      </c>
      <c r="L44" s="4">
        <v>174.37824813082324</v>
      </c>
      <c r="M44" s="1">
        <f t="shared" si="4"/>
        <v>0.98154691794267834</v>
      </c>
      <c r="N44" s="4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</row>
    <row r="45" spans="1:33" x14ac:dyDescent="0.3">
      <c r="A45" s="3" t="s">
        <v>55</v>
      </c>
      <c r="B45" s="6">
        <v>164.58787141990553</v>
      </c>
      <c r="C45" s="2">
        <f t="shared" si="5"/>
        <v>-3.8399999999999879E-2</v>
      </c>
      <c r="D45" s="4">
        <v>2.1908535297158807</v>
      </c>
      <c r="E45" s="2">
        <f t="shared" si="0"/>
        <v>1.3311148086522463E-2</v>
      </c>
      <c r="F45" s="1">
        <f t="shared" si="6"/>
        <v>0.10269625920543213</v>
      </c>
      <c r="G45" s="2">
        <f t="shared" si="7"/>
        <v>4.9180327868852514E-2</v>
      </c>
      <c r="H45">
        <f t="shared" si="1"/>
        <v>1008.5769927850801</v>
      </c>
      <c r="I45" s="1">
        <f t="shared" si="2"/>
        <v>-843.98912136517447</v>
      </c>
      <c r="J45" s="6">
        <v>3.0124236033593359</v>
      </c>
      <c r="K45" s="7">
        <f t="shared" si="3"/>
        <v>1.719421649081674E-2</v>
      </c>
      <c r="L45" s="4">
        <v>175.19981820446668</v>
      </c>
      <c r="M45" s="1">
        <f t="shared" si="4"/>
        <v>0.93942946463462362</v>
      </c>
      <c r="N45" s="4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</row>
    <row r="46" spans="1:33" x14ac:dyDescent="0.3">
      <c r="A46" s="3" t="s">
        <v>56</v>
      </c>
      <c r="B46" s="6">
        <v>156.82322687353061</v>
      </c>
      <c r="C46" s="2">
        <f t="shared" si="5"/>
        <v>-4.7176286316780502E-2</v>
      </c>
      <c r="D46" s="4">
        <v>2.1705636937512889</v>
      </c>
      <c r="E46" s="2">
        <f t="shared" si="0"/>
        <v>1.384083044982699E-2</v>
      </c>
      <c r="F46" s="1">
        <f t="shared" si="6"/>
        <v>-2.0289835964591774E-2</v>
      </c>
      <c r="G46" s="2">
        <f t="shared" si="7"/>
        <v>-9.261155841496671E-3</v>
      </c>
      <c r="H46">
        <f t="shared" si="1"/>
        <v>958.82551210718236</v>
      </c>
      <c r="I46" s="1">
        <f t="shared" si="2"/>
        <v>-802.00228523365172</v>
      </c>
      <c r="J46" s="6">
        <v>2.9675675500505903</v>
      </c>
      <c r="K46" s="7">
        <f t="shared" si="3"/>
        <v>1.7018379850238269E-2</v>
      </c>
      <c r="L46" s="4">
        <v>174.37426924097255</v>
      </c>
      <c r="M46" s="1">
        <f t="shared" si="4"/>
        <v>0.89934843917144869</v>
      </c>
      <c r="N46" s="4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</row>
    <row r="47" spans="1:33" x14ac:dyDescent="0.3">
      <c r="A47" s="3" t="s">
        <v>57</v>
      </c>
      <c r="B47" s="6">
        <v>149.94520587871807</v>
      </c>
      <c r="C47" s="2">
        <f t="shared" si="5"/>
        <v>-4.3858433039126843E-2</v>
      </c>
      <c r="D47" s="4">
        <v>2.111904308150959</v>
      </c>
      <c r="E47" s="2">
        <f t="shared" si="0"/>
        <v>1.4084507042253523E-2</v>
      </c>
      <c r="F47" s="1">
        <f t="shared" si="6"/>
        <v>-5.8659385600329905E-2</v>
      </c>
      <c r="G47" s="2">
        <f t="shared" si="7"/>
        <v>-2.7024954747562169E-2</v>
      </c>
      <c r="H47">
        <f t="shared" si="1"/>
        <v>914.66102328007196</v>
      </c>
      <c r="I47" s="1">
        <f t="shared" si="2"/>
        <v>-764.71581740135389</v>
      </c>
      <c r="J47" s="6">
        <v>2.8708699188927098</v>
      </c>
      <c r="K47" s="7">
        <f t="shared" si="3"/>
        <v>1.6845774034272454E-2</v>
      </c>
      <c r="L47" s="4">
        <v>170.42077811633777</v>
      </c>
      <c r="M47" s="1">
        <f t="shared" si="4"/>
        <v>0.87985284151418408</v>
      </c>
      <c r="N47" s="4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 spans="1:33" x14ac:dyDescent="0.3">
      <c r="A48" s="3" t="s">
        <v>58</v>
      </c>
      <c r="B48" s="6">
        <v>169.30396811260053</v>
      </c>
      <c r="C48" s="2">
        <f t="shared" si="5"/>
        <v>0.12910557640329379</v>
      </c>
      <c r="D48" s="4">
        <v>2.1705636937512889</v>
      </c>
      <c r="E48" s="2">
        <f t="shared" si="0"/>
        <v>1.282051282051282E-2</v>
      </c>
      <c r="F48" s="1">
        <f t="shared" si="6"/>
        <v>5.8659385600329905E-2</v>
      </c>
      <c r="G48" s="2">
        <f t="shared" si="7"/>
        <v>2.7775588777357196E-2</v>
      </c>
      <c r="H48">
        <f t="shared" si="1"/>
        <v>1030.5782982105209</v>
      </c>
      <c r="I48" s="1">
        <f t="shared" si="2"/>
        <v>-861.27433009792037</v>
      </c>
      <c r="J48" s="6">
        <v>2.9336524923357263</v>
      </c>
      <c r="K48" s="7">
        <f t="shared" si="3"/>
        <v>1.6676306149990373E-2</v>
      </c>
      <c r="L48" s="4">
        <v>175.91740436699885</v>
      </c>
      <c r="M48" s="1">
        <f t="shared" si="4"/>
        <v>0.96240601503759471</v>
      </c>
      <c r="N48" s="4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</row>
    <row r="49" spans="1:33" x14ac:dyDescent="0.3">
      <c r="A49" s="3" t="s">
        <v>59</v>
      </c>
      <c r="B49" s="6">
        <v>162.9779582492032</v>
      </c>
      <c r="C49" s="2">
        <f t="shared" si="5"/>
        <v>-3.7364805644661714E-2</v>
      </c>
      <c r="D49" s="4">
        <v>2.2325747705370302</v>
      </c>
      <c r="E49" s="2">
        <f t="shared" si="0"/>
        <v>1.3698630136986302E-2</v>
      </c>
      <c r="F49" s="1">
        <f t="shared" si="6"/>
        <v>6.2011076785741359E-2</v>
      </c>
      <c r="G49" s="2">
        <f t="shared" si="7"/>
        <v>2.8569111776936884E-2</v>
      </c>
      <c r="H49">
        <f t="shared" si="1"/>
        <v>989.83836562574152</v>
      </c>
      <c r="I49" s="1">
        <f t="shared" si="2"/>
        <v>-826.86040737653832</v>
      </c>
      <c r="J49" s="6">
        <v>3.0000223479091344</v>
      </c>
      <c r="K49" s="7">
        <f t="shared" si="3"/>
        <v>1.6509886734497999E-2</v>
      </c>
      <c r="L49" s="4">
        <v>181.71065593324033</v>
      </c>
      <c r="M49" s="1">
        <f t="shared" si="4"/>
        <v>0.8969091956229609</v>
      </c>
      <c r="N49" s="4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</row>
    <row r="50" spans="1:33" x14ac:dyDescent="0.3">
      <c r="A50" s="3" t="s">
        <v>60</v>
      </c>
      <c r="B50" s="6">
        <v>160.46631163234906</v>
      </c>
      <c r="C50" s="2">
        <f t="shared" si="5"/>
        <v>-1.5410958904109484E-2</v>
      </c>
      <c r="D50" s="4">
        <v>2.2500167609318509</v>
      </c>
      <c r="E50" s="2">
        <f t="shared" si="0"/>
        <v>1.4021739130434783E-2</v>
      </c>
      <c r="F50" s="1">
        <f t="shared" si="6"/>
        <v>1.7441990394820639E-2</v>
      </c>
      <c r="G50" s="2">
        <f t="shared" si="7"/>
        <v>7.8125E-3</v>
      </c>
      <c r="H50">
        <f t="shared" si="1"/>
        <v>972.33399049044044</v>
      </c>
      <c r="I50" s="1">
        <f t="shared" si="2"/>
        <v>-811.86767885809138</v>
      </c>
      <c r="J50" s="6">
        <v>2.9476963767246724</v>
      </c>
      <c r="K50" s="7">
        <f t="shared" si="3"/>
        <v>1.615987760566075E-2</v>
      </c>
      <c r="L50" s="4">
        <v>182.40833554903313</v>
      </c>
      <c r="M50" s="1">
        <f t="shared" si="4"/>
        <v>0.87970931344425407</v>
      </c>
      <c r="N50" s="4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</row>
    <row r="51" spans="1:33" x14ac:dyDescent="0.3">
      <c r="A51" s="3" t="s">
        <v>61</v>
      </c>
      <c r="B51" s="6">
        <v>170.54108180786719</v>
      </c>
      <c r="C51" s="2">
        <f t="shared" si="5"/>
        <v>6.278433194501809E-2</v>
      </c>
      <c r="D51" s="4">
        <v>2.3808355492936784</v>
      </c>
      <c r="E51" s="2">
        <f t="shared" si="0"/>
        <v>1.3960481099656356E-2</v>
      </c>
      <c r="F51" s="1">
        <f t="shared" si="6"/>
        <v>0.13081878836182748</v>
      </c>
      <c r="G51" s="2">
        <f t="shared" si="7"/>
        <v>5.8141250604572647E-2</v>
      </c>
      <c r="H51">
        <f t="shared" si="1"/>
        <v>1031.0004949615227</v>
      </c>
      <c r="I51" s="1">
        <f t="shared" si="2"/>
        <v>-860.45941315365553</v>
      </c>
      <c r="J51" s="6">
        <v>3.040143855251928</v>
      </c>
      <c r="K51" s="7">
        <f t="shared" si="3"/>
        <v>1.5818562988374325E-2</v>
      </c>
      <c r="L51" s="4">
        <v>192.18837118682953</v>
      </c>
      <c r="M51" s="1">
        <f t="shared" si="4"/>
        <v>0.88736420811892591</v>
      </c>
      <c r="N51" s="4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 spans="1:33" x14ac:dyDescent="0.3">
      <c r="A52" s="3" t="s">
        <v>62</v>
      </c>
      <c r="B52" s="6">
        <v>167.05603524179421</v>
      </c>
      <c r="C52" s="2">
        <f t="shared" si="5"/>
        <v>-2.0435231963634726E-2</v>
      </c>
      <c r="D52" s="4">
        <v>2.4733658020654432</v>
      </c>
      <c r="E52" s="2">
        <f t="shared" si="0"/>
        <v>1.4805605786618445E-2</v>
      </c>
      <c r="F52" s="1">
        <f t="shared" si="6"/>
        <v>9.2530252771764854E-2</v>
      </c>
      <c r="G52" s="2">
        <f t="shared" si="7"/>
        <v>3.8864613223376976E-2</v>
      </c>
      <c r="H52">
        <f t="shared" si="1"/>
        <v>1007.4583948902962</v>
      </c>
      <c r="I52" s="1">
        <f t="shared" si="2"/>
        <v>-840.40235964850194</v>
      </c>
      <c r="J52" s="6">
        <v>3.0775467613486045</v>
      </c>
      <c r="K52" s="7">
        <f t="shared" si="3"/>
        <v>1.5485464563936934E-2</v>
      </c>
      <c r="L52" s="4">
        <v>198.73777429420477</v>
      </c>
      <c r="M52" s="1">
        <f t="shared" si="4"/>
        <v>0.84058521755652771</v>
      </c>
      <c r="N52" s="4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 spans="1:33" x14ac:dyDescent="0.3">
      <c r="A53" s="3" t="s">
        <v>63</v>
      </c>
      <c r="B53" s="6">
        <v>161.31631612860414</v>
      </c>
      <c r="C53" s="2">
        <f t="shared" si="5"/>
        <v>-3.4358047016274984E-2</v>
      </c>
      <c r="D53" s="4">
        <v>2.4922464570430418</v>
      </c>
      <c r="E53" s="2">
        <f t="shared" si="0"/>
        <v>1.5449438202247192E-2</v>
      </c>
      <c r="F53" s="1">
        <f t="shared" si="6"/>
        <v>1.888065497759861E-2</v>
      </c>
      <c r="G53" s="2">
        <f t="shared" si="7"/>
        <v>7.6335877862594437E-3</v>
      </c>
      <c r="H53">
        <f t="shared" si="1"/>
        <v>970.35184553467138</v>
      </c>
      <c r="I53" s="1">
        <f t="shared" si="2"/>
        <v>-809.03552940606721</v>
      </c>
      <c r="J53" s="6">
        <v>3.0209047964158082</v>
      </c>
      <c r="K53" s="7">
        <f t="shared" si="3"/>
        <v>1.5160128861095336E-2</v>
      </c>
      <c r="L53" s="4">
        <v>199.26643263357752</v>
      </c>
      <c r="M53" s="1">
        <f t="shared" si="4"/>
        <v>0.80955088118249086</v>
      </c>
      <c r="N53" s="4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</row>
    <row r="54" spans="1:33" x14ac:dyDescent="0.3">
      <c r="A54" s="3" t="s">
        <v>64</v>
      </c>
      <c r="B54" s="6">
        <v>160.10795421003783</v>
      </c>
      <c r="C54" s="2">
        <f t="shared" si="5"/>
        <v>-7.4906367041197575E-3</v>
      </c>
      <c r="D54" s="4">
        <v>2.4544851470878442</v>
      </c>
      <c r="E54" s="2">
        <f t="shared" si="0"/>
        <v>1.5330188679245283E-2</v>
      </c>
      <c r="F54" s="1">
        <f t="shared" si="6"/>
        <v>-3.7761309955197664E-2</v>
      </c>
      <c r="G54" s="2">
        <f t="shared" si="7"/>
        <v>-1.5151515151515138E-2</v>
      </c>
      <c r="H54">
        <f t="shared" si="1"/>
        <v>960.62880723751118</v>
      </c>
      <c r="I54" s="1">
        <f t="shared" si="2"/>
        <v>-800.52085302747332</v>
      </c>
      <c r="J54" s="6">
        <v>2.850978901617419</v>
      </c>
      <c r="K54" s="7">
        <f t="shared" si="3"/>
        <v>1.4278959810874717E-2</v>
      </c>
      <c r="L54" s="4">
        <v>199.66292638810714</v>
      </c>
      <c r="M54" s="1">
        <f t="shared" si="4"/>
        <v>0.80189125295508346</v>
      </c>
      <c r="N54" s="4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</row>
    <row r="55" spans="1:33" x14ac:dyDescent="0.3">
      <c r="A55" s="3" t="s">
        <v>65</v>
      </c>
      <c r="B55" s="6">
        <v>140.52728060874634</v>
      </c>
      <c r="C55" s="2">
        <f t="shared" si="5"/>
        <v>-0.1222966947388795</v>
      </c>
      <c r="D55" s="4">
        <v>2.5206687104707868</v>
      </c>
      <c r="E55" s="2">
        <f t="shared" si="0"/>
        <v>1.7937219730941707E-2</v>
      </c>
      <c r="F55" s="1">
        <f t="shared" si="6"/>
        <v>6.6183563382942623E-2</v>
      </c>
      <c r="G55" s="2">
        <f t="shared" si="7"/>
        <v>2.6964336476619888E-2</v>
      </c>
      <c r="H55">
        <f t="shared" si="1"/>
        <v>840.62641053094057</v>
      </c>
      <c r="I55" s="1">
        <f t="shared" si="2"/>
        <v>-700.09912992219427</v>
      </c>
      <c r="J55" s="6">
        <v>2.7963668506785284</v>
      </c>
      <c r="K55" s="7">
        <f t="shared" si="3"/>
        <v>1.3410142600812176E-2</v>
      </c>
      <c r="L55" s="4">
        <v>208.52625761855572</v>
      </c>
      <c r="M55" s="1">
        <f t="shared" si="4"/>
        <v>0.67390688450278657</v>
      </c>
      <c r="N55" s="4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</row>
    <row r="56" spans="1:33" x14ac:dyDescent="0.3">
      <c r="A56" s="3" t="s">
        <v>66</v>
      </c>
      <c r="B56" s="6">
        <v>147.80120408828068</v>
      </c>
      <c r="C56" s="2">
        <f t="shared" si="5"/>
        <v>5.1761646906028691E-2</v>
      </c>
      <c r="D56" s="4">
        <v>2.5358049721028553</v>
      </c>
      <c r="E56" s="2">
        <f t="shared" si="0"/>
        <v>1.7156862745098041E-2</v>
      </c>
      <c r="F56" s="1">
        <f t="shared" si="6"/>
        <v>1.5136261632068493E-2</v>
      </c>
      <c r="G56" s="2">
        <f t="shared" si="7"/>
        <v>6.0048595712689501E-3</v>
      </c>
      <c r="H56">
        <f t="shared" si="1"/>
        <v>881.60281300062263</v>
      </c>
      <c r="I56" s="1">
        <f t="shared" si="2"/>
        <v>-733.80160891234198</v>
      </c>
      <c r="J56" s="6">
        <v>2.6766830261085692</v>
      </c>
      <c r="K56" s="7">
        <f t="shared" si="3"/>
        <v>1.2551906379765962E-2</v>
      </c>
      <c r="L56" s="4">
        <v>213.24912289207799</v>
      </c>
      <c r="M56" s="1">
        <f t="shared" si="4"/>
        <v>0.69309173272933244</v>
      </c>
      <c r="N56" s="4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 spans="1:33" x14ac:dyDescent="0.3">
      <c r="A57" s="3" t="s">
        <v>67</v>
      </c>
      <c r="B57" s="6">
        <v>146.17631711089891</v>
      </c>
      <c r="C57" s="2">
        <f t="shared" si="5"/>
        <v>-1.0993733017298335E-2</v>
      </c>
      <c r="D57" s="4">
        <v>2.6102913769803378</v>
      </c>
      <c r="E57" s="2">
        <f t="shared" si="0"/>
        <v>1.785714285714286E-2</v>
      </c>
      <c r="F57" s="1">
        <f t="shared" si="6"/>
        <v>7.4486404877482482E-2</v>
      </c>
      <c r="G57" s="2">
        <f t="shared" si="7"/>
        <v>2.9373869716689427E-2</v>
      </c>
      <c r="H57">
        <f t="shared" si="1"/>
        <v>869.30041567021431</v>
      </c>
      <c r="I57" s="1">
        <f t="shared" si="2"/>
        <v>-723.12409855931537</v>
      </c>
      <c r="J57" s="6">
        <v>2.6102913769803378</v>
      </c>
      <c r="K57" s="7">
        <f t="shared" si="3"/>
        <v>1.1702529256323153E-2</v>
      </c>
      <c r="L57" s="4">
        <v>223.05360831035185</v>
      </c>
      <c r="M57" s="1">
        <f t="shared" si="4"/>
        <v>0.65534163835409653</v>
      </c>
      <c r="N57" s="4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 spans="1:33" x14ac:dyDescent="0.3">
      <c r="A58" s="3" t="s">
        <v>68</v>
      </c>
      <c r="B58" s="6">
        <v>149.23931111367907</v>
      </c>
      <c r="C58" s="2">
        <f t="shared" si="5"/>
        <v>2.0954105721902705E-2</v>
      </c>
      <c r="D58" s="4">
        <v>2.4915809646547449</v>
      </c>
      <c r="E58" s="2">
        <f t="shared" si="0"/>
        <v>1.6695205479452056E-2</v>
      </c>
      <c r="F58" s="1">
        <f t="shared" si="6"/>
        <v>-0.11871041232559287</v>
      </c>
      <c r="G58" s="2">
        <f t="shared" si="7"/>
        <v>-4.5477839513426543E-2</v>
      </c>
      <c r="H58">
        <f t="shared" si="1"/>
        <v>885.02424751960723</v>
      </c>
      <c r="I58" s="1">
        <f t="shared" si="2"/>
        <v>-735.78493640592819</v>
      </c>
      <c r="J58" s="6">
        <v>2.5554676560561482</v>
      </c>
      <c r="K58" s="7">
        <f t="shared" si="3"/>
        <v>1.1321822813472979E-2</v>
      </c>
      <c r="L58" s="4">
        <v>225.7116807211591</v>
      </c>
      <c r="M58" s="1">
        <f t="shared" si="4"/>
        <v>0.66119445230682206</v>
      </c>
      <c r="N58" s="4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</row>
    <row r="59" spans="1:33" x14ac:dyDescent="0.3">
      <c r="A59" s="3" t="s">
        <v>69</v>
      </c>
      <c r="B59" s="6">
        <v>151.80888617924529</v>
      </c>
      <c r="C59" s="2">
        <f t="shared" si="5"/>
        <v>1.7217816447899104E-2</v>
      </c>
      <c r="D59" s="4">
        <v>2.4271769592611894</v>
      </c>
      <c r="E59" s="2">
        <f t="shared" si="0"/>
        <v>1.5988372093023256E-2</v>
      </c>
      <c r="F59" s="1">
        <f t="shared" si="6"/>
        <v>-6.4404005393555508E-2</v>
      </c>
      <c r="G59" s="2">
        <f t="shared" si="7"/>
        <v>-2.5848650438088372E-2</v>
      </c>
      <c r="H59">
        <f t="shared" si="1"/>
        <v>897.8352556060787</v>
      </c>
      <c r="I59" s="1">
        <f t="shared" si="2"/>
        <v>-746.02636942683341</v>
      </c>
      <c r="J59" s="6">
        <v>2.5595684297663452</v>
      </c>
      <c r="K59" s="7">
        <f t="shared" si="3"/>
        <v>1.093823668081095E-2</v>
      </c>
      <c r="L59" s="4">
        <v>234.00192411786261</v>
      </c>
      <c r="M59" s="1">
        <f t="shared" si="4"/>
        <v>0.64875058934464935</v>
      </c>
      <c r="N59" s="4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</row>
    <row r="60" spans="1:33" x14ac:dyDescent="0.3">
      <c r="A60" s="3" t="s">
        <v>70</v>
      </c>
      <c r="B60" s="6">
        <v>164.1654234263932</v>
      </c>
      <c r="C60" s="2">
        <f t="shared" si="5"/>
        <v>8.1395348837209669E-2</v>
      </c>
      <c r="D60" s="4">
        <v>2.272720243671841</v>
      </c>
      <c r="E60" s="2">
        <f t="shared" si="0"/>
        <v>1.3844086021505374E-2</v>
      </c>
      <c r="F60" s="1">
        <f t="shared" si="6"/>
        <v>-0.15445671558934837</v>
      </c>
      <c r="G60" s="2">
        <f t="shared" si="7"/>
        <v>-6.3636363636363602E-2</v>
      </c>
      <c r="H60">
        <f t="shared" si="1"/>
        <v>968.64214919080894</v>
      </c>
      <c r="I60" s="1">
        <f t="shared" si="2"/>
        <v>-804.47672576441573</v>
      </c>
      <c r="J60" s="6">
        <v>2.4713074494295748</v>
      </c>
      <c r="K60" s="7">
        <f t="shared" si="3"/>
        <v>1.0552100998680997E-2</v>
      </c>
      <c r="L60" s="4">
        <v>234.20051132362039</v>
      </c>
      <c r="M60" s="1">
        <f t="shared" si="4"/>
        <v>0.70096099491238062</v>
      </c>
      <c r="N60" s="4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</row>
    <row r="61" spans="1:33" x14ac:dyDescent="0.3">
      <c r="A61" s="3" t="s">
        <v>71</v>
      </c>
      <c r="B61" s="6">
        <v>177.17909081989296</v>
      </c>
      <c r="C61" s="2">
        <f t="shared" si="5"/>
        <v>7.9271670744568867E-2</v>
      </c>
      <c r="D61" s="4">
        <v>2.0443741248449188</v>
      </c>
      <c r="E61" s="2">
        <f t="shared" si="0"/>
        <v>1.1538461538461537E-2</v>
      </c>
      <c r="F61" s="1">
        <f t="shared" si="6"/>
        <v>-0.22834611882692224</v>
      </c>
      <c r="G61" s="2">
        <f t="shared" si="7"/>
        <v>-0.10047260302394401</v>
      </c>
      <c r="H61">
        <f t="shared" si="1"/>
        <v>1043.3836565859294</v>
      </c>
      <c r="I61" s="1">
        <f t="shared" si="2"/>
        <v>-866.20456576603647</v>
      </c>
      <c r="J61" s="6">
        <v>2.2999208904505335</v>
      </c>
      <c r="K61" s="7">
        <f t="shared" si="3"/>
        <v>1.0163749294184085E-2</v>
      </c>
      <c r="L61" s="4">
        <v>226.28666094377175</v>
      </c>
      <c r="M61" s="1">
        <f t="shared" si="4"/>
        <v>0.78298513081121845</v>
      </c>
      <c r="N61" s="4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 spans="1:33" x14ac:dyDescent="0.3">
      <c r="A62" s="3" t="s">
        <v>72</v>
      </c>
      <c r="B62" s="6">
        <v>183.22979517913561</v>
      </c>
      <c r="C62" s="2">
        <f t="shared" si="5"/>
        <v>3.4150216773565889E-2</v>
      </c>
      <c r="D62" s="4">
        <v>2.0741330379141072</v>
      </c>
      <c r="E62" s="2">
        <f t="shared" si="0"/>
        <v>1.1319845857418111E-2</v>
      </c>
      <c r="F62" s="1">
        <f t="shared" si="6"/>
        <v>2.9758913069188431E-2</v>
      </c>
      <c r="G62" s="2">
        <f t="shared" si="7"/>
        <v>1.4556490765331942E-2</v>
      </c>
      <c r="H62">
        <f t="shared" si="1"/>
        <v>1076.9413015984205</v>
      </c>
      <c r="I62" s="1">
        <f t="shared" si="2"/>
        <v>-893.71150641928489</v>
      </c>
      <c r="J62" s="6">
        <v>2.5154379395979594</v>
      </c>
      <c r="K62" s="7">
        <f t="shared" si="3"/>
        <v>1.0708247229006207E-2</v>
      </c>
      <c r="L62" s="4">
        <v>234.90659916631452</v>
      </c>
      <c r="M62" s="1">
        <f t="shared" si="4"/>
        <v>0.78001127183918917</v>
      </c>
      <c r="N62" s="4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</row>
    <row r="63" spans="1:33" x14ac:dyDescent="0.3">
      <c r="A63" s="3" t="s">
        <v>73</v>
      </c>
      <c r="B63" s="6">
        <v>194.73291462788663</v>
      </c>
      <c r="C63" s="2">
        <f t="shared" si="5"/>
        <v>6.2779742986149856E-2</v>
      </c>
      <c r="D63" s="4">
        <v>2.132789064972092</v>
      </c>
      <c r="E63" s="2">
        <f t="shared" si="0"/>
        <v>1.0952380952380955E-2</v>
      </c>
      <c r="F63" s="1">
        <f t="shared" si="6"/>
        <v>5.8656027057984783E-2</v>
      </c>
      <c r="G63" s="2">
        <f t="shared" si="7"/>
        <v>2.827978050866653E-2</v>
      </c>
      <c r="H63">
        <f t="shared" si="1"/>
        <v>1142.4186106589671</v>
      </c>
      <c r="I63" s="1">
        <f t="shared" si="2"/>
        <v>-947.6856960310804</v>
      </c>
      <c r="J63" s="6">
        <v>2.7818987803983806</v>
      </c>
      <c r="K63" s="7">
        <f t="shared" si="3"/>
        <v>1.1242270938729633E-2</v>
      </c>
      <c r="L63" s="4">
        <v>247.44989651643576</v>
      </c>
      <c r="M63" s="1">
        <f t="shared" si="4"/>
        <v>0.78695896571107427</v>
      </c>
      <c r="N63" s="4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</row>
    <row r="64" spans="1:33" x14ac:dyDescent="0.3">
      <c r="A64" s="3" t="s">
        <v>74</v>
      </c>
      <c r="B64" s="6">
        <v>199.33051806741992</v>
      </c>
      <c r="C64" s="2">
        <f t="shared" si="5"/>
        <v>2.3609791125033031E-2</v>
      </c>
      <c r="D64" s="4">
        <v>2.0349077388915373</v>
      </c>
      <c r="E64" s="2">
        <f t="shared" si="0"/>
        <v>1.0208711433756805E-2</v>
      </c>
      <c r="F64" s="1">
        <f t="shared" si="6"/>
        <v>-9.7881326080554665E-2</v>
      </c>
      <c r="G64" s="2">
        <f t="shared" si="7"/>
        <v>-4.5893580236372578E-2</v>
      </c>
      <c r="H64">
        <f t="shared" si="1"/>
        <v>1167.3559676950842</v>
      </c>
      <c r="I64" s="1">
        <f t="shared" si="2"/>
        <v>-968.02544962766433</v>
      </c>
      <c r="J64" s="6">
        <v>2.8488708344481521</v>
      </c>
      <c r="K64" s="7">
        <f t="shared" si="3"/>
        <v>1.1764705882352951E-2</v>
      </c>
      <c r="L64" s="4">
        <v>242.15402092809273</v>
      </c>
      <c r="M64" s="1">
        <f t="shared" si="4"/>
        <v>0.82315592903828261</v>
      </c>
      <c r="N64" s="4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</row>
    <row r="65" spans="1:33" x14ac:dyDescent="0.3">
      <c r="A65" s="3" t="s">
        <v>75</v>
      </c>
      <c r="B65" s="6">
        <v>201.54511318159848</v>
      </c>
      <c r="C65" s="2">
        <f t="shared" si="5"/>
        <v>1.1110165847406872E-2</v>
      </c>
      <c r="D65" s="4">
        <v>1.9654222030120423</v>
      </c>
      <c r="E65" s="2">
        <f t="shared" si="0"/>
        <v>9.751773049645392E-3</v>
      </c>
      <c r="F65" s="1">
        <f t="shared" si="6"/>
        <v>-6.948553587949502E-2</v>
      </c>
      <c r="G65" s="2">
        <f t="shared" si="7"/>
        <v>-3.4146774593989959E-2</v>
      </c>
      <c r="H65">
        <f t="shared" si="1"/>
        <v>1178.3600638961248</v>
      </c>
      <c r="I65" s="1">
        <f t="shared" si="2"/>
        <v>-976.81495071452628</v>
      </c>
      <c r="J65" s="6">
        <v>2.9481333045180635</v>
      </c>
      <c r="K65" s="7">
        <f t="shared" si="3"/>
        <v>1.2274502510693707E-2</v>
      </c>
      <c r="L65" s="4">
        <v>240.18352694535776</v>
      </c>
      <c r="M65" s="1">
        <f t="shared" si="4"/>
        <v>0.83912962618560605</v>
      </c>
      <c r="N65" s="4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</row>
    <row r="66" spans="1:33" x14ac:dyDescent="0.3">
      <c r="A66" s="3" t="s">
        <v>76</v>
      </c>
      <c r="B66" s="6">
        <v>195.46591279820402</v>
      </c>
      <c r="C66" s="2">
        <f t="shared" si="5"/>
        <v>-3.0162975858992525E-2</v>
      </c>
      <c r="D66" s="4">
        <v>1.9606920265251946</v>
      </c>
      <c r="E66" s="2">
        <f t="shared" ref="E66:E129" si="8">D66/B66</f>
        <v>1.0030864197530864E-2</v>
      </c>
      <c r="F66" s="1">
        <f t="shared" ref="F66:F129" si="9">D66-D65</f>
        <v>-4.7301764868477036E-3</v>
      </c>
      <c r="G66" s="2">
        <f t="shared" ref="G66:G129" si="10">D66/D65-1</f>
        <v>-2.4066973903106303E-3</v>
      </c>
      <c r="H66">
        <f t="shared" ref="H66:H129" si="11">(H67+D67)/POWER(1+C67,1)</f>
        <v>1140.8565257090997</v>
      </c>
      <c r="I66" s="1">
        <f t="shared" ref="I66:I129" si="12">B66-H66</f>
        <v>-945.3906129108957</v>
      </c>
      <c r="J66" s="6">
        <v>2.9087189404494644</v>
      </c>
      <c r="K66" s="7">
        <f t="shared" ref="K66:K129" si="13">J66/L66</f>
        <v>1.2502315243563634E-2</v>
      </c>
      <c r="L66" s="4">
        <v>232.65442310350585</v>
      </c>
      <c r="M66" s="1">
        <f t="shared" ref="M66:M129" si="14">B66/L66</f>
        <v>0.84015558436747617</v>
      </c>
      <c r="N66" s="4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</row>
    <row r="67" spans="1:33" x14ac:dyDescent="0.3">
      <c r="A67" s="3" t="s">
        <v>77</v>
      </c>
      <c r="B67" s="6">
        <v>199.88602017653179</v>
      </c>
      <c r="C67" s="2">
        <f t="shared" ref="C67:C130" si="15">(B67/B66-1)</f>
        <v>2.2613187716729932E-2</v>
      </c>
      <c r="D67" s="4">
        <v>2.0494421789478605</v>
      </c>
      <c r="E67" s="2">
        <f t="shared" si="8"/>
        <v>1.025305410122164E-2</v>
      </c>
      <c r="F67" s="1">
        <f t="shared" si="9"/>
        <v>8.8750152422665929E-2</v>
      </c>
      <c r="G67" s="2">
        <f t="shared" si="10"/>
        <v>4.5264708185686953E-2</v>
      </c>
      <c r="H67">
        <f t="shared" si="11"/>
        <v>1164.605486303868</v>
      </c>
      <c r="I67" s="1">
        <f t="shared" si="12"/>
        <v>-964.7194661273362</v>
      </c>
      <c r="J67" s="6">
        <v>3.0087555393064336</v>
      </c>
      <c r="K67" s="7">
        <f t="shared" si="13"/>
        <v>1.2728278915329285E-2</v>
      </c>
      <c r="L67" s="4">
        <v>236.38353302290091</v>
      </c>
      <c r="M67" s="1">
        <f t="shared" si="14"/>
        <v>0.8456004427227457</v>
      </c>
      <c r="N67" s="4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</row>
    <row r="68" spans="1:33" x14ac:dyDescent="0.3">
      <c r="A68" s="3" t="s">
        <v>78</v>
      </c>
      <c r="B68" s="6">
        <v>189.93762968473015</v>
      </c>
      <c r="C68" s="2">
        <f t="shared" si="15"/>
        <v>-4.9770316518461866E-2</v>
      </c>
      <c r="D68" s="4">
        <v>2.1403287731666851</v>
      </c>
      <c r="E68" s="2">
        <f t="shared" si="8"/>
        <v>1.1268587360594795E-2</v>
      </c>
      <c r="F68" s="1">
        <f t="shared" si="9"/>
        <v>9.0886594218824612E-2</v>
      </c>
      <c r="G68" s="2">
        <f t="shared" si="10"/>
        <v>4.4346991172731665E-2</v>
      </c>
      <c r="H68">
        <f t="shared" si="11"/>
        <v>1104.5023738582206</v>
      </c>
      <c r="I68" s="1">
        <f t="shared" si="12"/>
        <v>-914.56474417349045</v>
      </c>
      <c r="J68" s="6">
        <v>3.1111995568711608</v>
      </c>
      <c r="K68" s="7">
        <f t="shared" si="13"/>
        <v>1.2952415947088014E-2</v>
      </c>
      <c r="L68" s="4">
        <v>240.20225798652075</v>
      </c>
      <c r="M68" s="1">
        <f t="shared" si="14"/>
        <v>0.79074040051442296</v>
      </c>
      <c r="N68" s="4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</row>
    <row r="69" spans="1:33" x14ac:dyDescent="0.3">
      <c r="A69" s="3" t="s">
        <v>79</v>
      </c>
      <c r="B69" s="6">
        <v>177.49981363466296</v>
      </c>
      <c r="C69" s="2">
        <f t="shared" si="15"/>
        <v>-6.5483685727321328E-2</v>
      </c>
      <c r="D69" s="4">
        <v>2.1050736911131755</v>
      </c>
      <c r="E69" s="2">
        <f t="shared" si="8"/>
        <v>1.1859582542694497E-2</v>
      </c>
      <c r="F69" s="1">
        <f t="shared" si="9"/>
        <v>-3.5255082053509579E-2</v>
      </c>
      <c r="G69" s="2">
        <f t="shared" si="10"/>
        <v>-1.6471806806273248E-2</v>
      </c>
      <c r="H69">
        <f t="shared" si="11"/>
        <v>1030.0704138322953</v>
      </c>
      <c r="I69" s="1">
        <f t="shared" si="12"/>
        <v>-852.57060019763242</v>
      </c>
      <c r="J69" s="6">
        <v>3.0313061152029728</v>
      </c>
      <c r="K69" s="7">
        <f t="shared" si="13"/>
        <v>1.3174748398902116E-2</v>
      </c>
      <c r="L69" s="4">
        <v>230.08455443866987</v>
      </c>
      <c r="M69" s="1">
        <f t="shared" si="14"/>
        <v>0.77145471180237946</v>
      </c>
      <c r="N69" s="4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 spans="1:33" x14ac:dyDescent="0.3">
      <c r="A70" s="3" t="s">
        <v>80</v>
      </c>
      <c r="B70" s="6">
        <v>171.10038961367891</v>
      </c>
      <c r="C70" s="2">
        <f t="shared" si="15"/>
        <v>-3.6053130929791233E-2</v>
      </c>
      <c r="D70" s="4">
        <v>2.0629722172909122</v>
      </c>
      <c r="E70" s="2">
        <f t="shared" si="8"/>
        <v>1.2057086614173229E-2</v>
      </c>
      <c r="F70" s="1">
        <f t="shared" si="9"/>
        <v>-4.2101473822263369E-2</v>
      </c>
      <c r="G70" s="2">
        <f t="shared" si="10"/>
        <v>-1.9999999999999907E-2</v>
      </c>
      <c r="H70">
        <f t="shared" si="11"/>
        <v>990.87017811820431</v>
      </c>
      <c r="I70" s="1">
        <f t="shared" si="12"/>
        <v>-819.76978850452542</v>
      </c>
      <c r="J70" s="6">
        <v>2.820798746091655</v>
      </c>
      <c r="K70" s="7">
        <f t="shared" si="13"/>
        <v>1.2219587816888576E-2</v>
      </c>
      <c r="L70" s="4">
        <v>230.8423809674706</v>
      </c>
      <c r="M70" s="1">
        <f t="shared" si="14"/>
        <v>0.7412000729527638</v>
      </c>
      <c r="N70" s="4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 spans="1:33" x14ac:dyDescent="0.3">
      <c r="A71" s="3" t="s">
        <v>81</v>
      </c>
      <c r="B71" s="6">
        <v>174.76945219623457</v>
      </c>
      <c r="C71" s="2">
        <f t="shared" si="15"/>
        <v>2.1443917169562843E-2</v>
      </c>
      <c r="D71" s="4">
        <v>2.093047331691432</v>
      </c>
      <c r="E71" s="2">
        <f t="shared" si="8"/>
        <v>1.1976047904191617E-2</v>
      </c>
      <c r="F71" s="1">
        <f t="shared" si="9"/>
        <v>3.0075114400519798E-2</v>
      </c>
      <c r="G71" s="2">
        <f t="shared" si="10"/>
        <v>1.4578535837004303E-2</v>
      </c>
      <c r="H71">
        <f t="shared" si="11"/>
        <v>1010.0252688118696</v>
      </c>
      <c r="I71" s="1">
        <f t="shared" si="12"/>
        <v>-835.25581661563501</v>
      </c>
      <c r="J71" s="6">
        <v>2.7035194701014333</v>
      </c>
      <c r="K71" s="7">
        <f t="shared" si="13"/>
        <v>1.1278879388757516E-2</v>
      </c>
      <c r="L71" s="4">
        <v>239.69752463141231</v>
      </c>
      <c r="M71" s="1">
        <f t="shared" si="14"/>
        <v>0.72912497726032444</v>
      </c>
      <c r="N71" s="4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</row>
    <row r="72" spans="1:33" x14ac:dyDescent="0.3">
      <c r="A72" s="3" t="s">
        <v>82</v>
      </c>
      <c r="B72" s="6">
        <v>185.46853806954806</v>
      </c>
      <c r="C72" s="2">
        <f t="shared" si="15"/>
        <v>6.1218283509296256E-2</v>
      </c>
      <c r="D72" s="4">
        <v>2.0253302252018495</v>
      </c>
      <c r="E72" s="2">
        <f t="shared" si="8"/>
        <v>1.0920074349442381E-2</v>
      </c>
      <c r="F72" s="1">
        <f t="shared" si="9"/>
        <v>-6.7717106489582513E-2</v>
      </c>
      <c r="G72" s="2">
        <f t="shared" si="10"/>
        <v>-3.2353356498086905E-2</v>
      </c>
      <c r="H72">
        <f t="shared" si="11"/>
        <v>1069.8319518443461</v>
      </c>
      <c r="I72" s="1">
        <f t="shared" si="12"/>
        <v>-884.36341377479812</v>
      </c>
      <c r="J72" s="6">
        <v>2.4562515497128805</v>
      </c>
      <c r="K72" s="7">
        <f t="shared" si="13"/>
        <v>1.0350463047031059E-2</v>
      </c>
      <c r="L72" s="4">
        <v>237.30837340822498</v>
      </c>
      <c r="M72" s="1">
        <f t="shared" si="14"/>
        <v>0.78155075358634529</v>
      </c>
      <c r="N72" s="4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</row>
    <row r="73" spans="1:33" x14ac:dyDescent="0.3">
      <c r="A73" s="3" t="s">
        <v>83</v>
      </c>
      <c r="B73" s="6">
        <v>173.12126035714755</v>
      </c>
      <c r="C73" s="2">
        <f t="shared" si="15"/>
        <v>-6.6573435262483494E-2</v>
      </c>
      <c r="D73" s="4">
        <v>1.9366677958241216</v>
      </c>
      <c r="E73" s="2">
        <f t="shared" si="8"/>
        <v>1.1186770428015566E-2</v>
      </c>
      <c r="F73" s="1">
        <f t="shared" si="9"/>
        <v>-8.8662429377727836E-2</v>
      </c>
      <c r="G73" s="2">
        <f t="shared" si="10"/>
        <v>-4.3776776880368518E-2</v>
      </c>
      <c r="H73">
        <f t="shared" si="11"/>
        <v>996.67289586067591</v>
      </c>
      <c r="I73" s="1">
        <f t="shared" si="12"/>
        <v>-823.55163550352836</v>
      </c>
      <c r="J73" s="6">
        <v>2.1892766387577027</v>
      </c>
      <c r="K73" s="7">
        <f t="shared" si="13"/>
        <v>9.4322510429893074E-3</v>
      </c>
      <c r="L73" s="4">
        <v>232.1054251821385</v>
      </c>
      <c r="M73" s="1">
        <f t="shared" si="14"/>
        <v>0.74587339016869292</v>
      </c>
      <c r="N73" s="4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</row>
    <row r="74" spans="1:33" x14ac:dyDescent="0.3">
      <c r="A74" s="3" t="s">
        <v>84</v>
      </c>
      <c r="B74" s="6">
        <v>185.46438606604545</v>
      </c>
      <c r="C74" s="2">
        <f t="shared" si="15"/>
        <v>7.1297573061992248E-2</v>
      </c>
      <c r="D74" s="4">
        <v>2.0324252326601804</v>
      </c>
      <c r="E74" s="2">
        <f t="shared" si="8"/>
        <v>1.0958574181117535E-2</v>
      </c>
      <c r="F74" s="1">
        <f t="shared" si="9"/>
        <v>9.5757436836058751E-2</v>
      </c>
      <c r="G74" s="2">
        <f t="shared" si="10"/>
        <v>4.9444430811795836E-2</v>
      </c>
      <c r="H74">
        <f t="shared" si="11"/>
        <v>1065.7008292395496</v>
      </c>
      <c r="I74" s="1">
        <f t="shared" si="12"/>
        <v>-880.2364431735042</v>
      </c>
      <c r="J74" s="6">
        <v>2.412109067332961</v>
      </c>
      <c r="K74" s="7">
        <f t="shared" si="13"/>
        <v>9.7799511002445074E-3</v>
      </c>
      <c r="L74" s="4">
        <v>246.63815213479506</v>
      </c>
      <c r="M74" s="1">
        <f t="shared" si="14"/>
        <v>0.75196957348546656</v>
      </c>
      <c r="N74" s="4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 spans="1:33" x14ac:dyDescent="0.3">
      <c r="A75" s="3" t="s">
        <v>85</v>
      </c>
      <c r="B75" s="6">
        <v>198.15919587728925</v>
      </c>
      <c r="C75" s="2">
        <f t="shared" si="15"/>
        <v>6.8448773807835428E-2</v>
      </c>
      <c r="D75" s="4">
        <v>2.0603428406834605</v>
      </c>
      <c r="E75" s="2">
        <f t="shared" si="8"/>
        <v>1.0397412199630316E-2</v>
      </c>
      <c r="F75" s="1">
        <f t="shared" si="9"/>
        <v>2.7917608023280138E-2</v>
      </c>
      <c r="G75" s="2">
        <f t="shared" si="10"/>
        <v>1.3736105798460185E-2</v>
      </c>
      <c r="H75">
        <f t="shared" si="11"/>
        <v>1136.5864014063068</v>
      </c>
      <c r="I75" s="1">
        <f t="shared" si="12"/>
        <v>-938.42720552901756</v>
      </c>
      <c r="J75" s="6">
        <v>2.5639822017394174</v>
      </c>
      <c r="K75" s="7">
        <f t="shared" si="13"/>
        <v>1.0122006326253962E-2</v>
      </c>
      <c r="L75" s="4">
        <v>253.30770591291633</v>
      </c>
      <c r="M75" s="1">
        <f t="shared" si="14"/>
        <v>0.78228648892905617</v>
      </c>
      <c r="N75" s="4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</row>
    <row r="76" spans="1:33" x14ac:dyDescent="0.3">
      <c r="A76" s="3" t="s">
        <v>86</v>
      </c>
      <c r="B76" s="6">
        <v>198.96875669161699</v>
      </c>
      <c r="C76" s="2">
        <f t="shared" si="15"/>
        <v>4.0854062348389952E-3</v>
      </c>
      <c r="D76" s="4">
        <v>2.0122976529038539</v>
      </c>
      <c r="E76" s="2">
        <f t="shared" si="8"/>
        <v>1.0113636363636365E-2</v>
      </c>
      <c r="F76" s="1">
        <f t="shared" si="9"/>
        <v>-4.8045187779606646E-2</v>
      </c>
      <c r="G76" s="2">
        <f t="shared" si="10"/>
        <v>-2.3319025761590728E-2</v>
      </c>
      <c r="H76">
        <f t="shared" si="11"/>
        <v>1139.2175209241414</v>
      </c>
      <c r="I76" s="1">
        <f t="shared" si="12"/>
        <v>-940.24876423252431</v>
      </c>
      <c r="J76" s="6">
        <v>2.6227699745713147</v>
      </c>
      <c r="K76" s="7">
        <f t="shared" si="13"/>
        <v>1.0457987738910934E-2</v>
      </c>
      <c r="L76" s="4">
        <v>250.79107377538793</v>
      </c>
      <c r="M76" s="1">
        <f t="shared" si="14"/>
        <v>0.79336458708979507</v>
      </c>
      <c r="N76" s="4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</row>
    <row r="77" spans="1:33" x14ac:dyDescent="0.3">
      <c r="A77" s="3" t="s">
        <v>87</v>
      </c>
      <c r="B77" s="6">
        <v>190.10992945498299</v>
      </c>
      <c r="C77" s="2">
        <f t="shared" si="15"/>
        <v>-4.4523710073558709E-2</v>
      </c>
      <c r="D77" s="4">
        <v>1.9654222030120423</v>
      </c>
      <c r="E77" s="2">
        <f t="shared" si="8"/>
        <v>1.0338345864661655E-2</v>
      </c>
      <c r="F77" s="1">
        <f t="shared" si="9"/>
        <v>-4.6875449891811583E-2</v>
      </c>
      <c r="G77" s="2">
        <f t="shared" si="10"/>
        <v>-2.329449116246185E-2</v>
      </c>
      <c r="H77">
        <f t="shared" si="11"/>
        <v>1086.5299081087846</v>
      </c>
      <c r="I77" s="1">
        <f t="shared" si="12"/>
        <v>-896.41997865380165</v>
      </c>
      <c r="J77" s="6">
        <v>2.6801211859255121</v>
      </c>
      <c r="K77" s="7">
        <f t="shared" si="13"/>
        <v>1.0787486515641863E-2</v>
      </c>
      <c r="L77" s="4">
        <v>248.44723393529478</v>
      </c>
      <c r="M77" s="1">
        <f t="shared" si="14"/>
        <v>0.7651923768428629</v>
      </c>
      <c r="N77" s="4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</row>
    <row r="78" spans="1:33" x14ac:dyDescent="0.3">
      <c r="A78" s="3" t="s">
        <v>88</v>
      </c>
      <c r="B78" s="6">
        <v>193.39751464548749</v>
      </c>
      <c r="C78" s="2">
        <f t="shared" si="15"/>
        <v>1.7293074590735591E-2</v>
      </c>
      <c r="D78" s="4">
        <v>2.0145574442238279</v>
      </c>
      <c r="E78" s="2">
        <f t="shared" si="8"/>
        <v>1.0416666666666666E-2</v>
      </c>
      <c r="F78" s="1">
        <f t="shared" si="9"/>
        <v>4.9135241211785585E-2</v>
      </c>
      <c r="G78" s="2">
        <f t="shared" si="10"/>
        <v>2.4999840307331933E-2</v>
      </c>
      <c r="H78">
        <f t="shared" si="11"/>
        <v>1103.3047934105512</v>
      </c>
      <c r="I78" s="1">
        <f t="shared" si="12"/>
        <v>-909.90727876506367</v>
      </c>
      <c r="J78" s="6">
        <v>2.7242310893481307</v>
      </c>
      <c r="K78" s="7">
        <f t="shared" si="13"/>
        <v>1.066786194531601E-2</v>
      </c>
      <c r="L78" s="4">
        <v>255.36804875359979</v>
      </c>
      <c r="M78" s="1">
        <f t="shared" si="14"/>
        <v>0.75732855221873663</v>
      </c>
      <c r="N78" s="4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spans="1:33" x14ac:dyDescent="0.3">
      <c r="A79" s="3" t="s">
        <v>89</v>
      </c>
      <c r="B79" s="6">
        <v>201.86284769804053</v>
      </c>
      <c r="C79" s="2">
        <f t="shared" si="15"/>
        <v>4.3771674460608478E-2</v>
      </c>
      <c r="D79" s="4">
        <v>1.98968756691617</v>
      </c>
      <c r="E79" s="2">
        <f t="shared" si="8"/>
        <v>9.8566308243727592E-3</v>
      </c>
      <c r="F79" s="1">
        <f t="shared" si="9"/>
        <v>-2.4869877307657884E-2</v>
      </c>
      <c r="G79" s="2">
        <f t="shared" si="10"/>
        <v>-1.2345082230822091E-2</v>
      </c>
      <c r="H79">
        <f t="shared" si="11"/>
        <v>1149.6086040916305</v>
      </c>
      <c r="I79" s="1">
        <f t="shared" si="12"/>
        <v>-947.74575639359</v>
      </c>
      <c r="J79" s="6">
        <v>2.667990146546682</v>
      </c>
      <c r="K79" s="7">
        <f t="shared" si="13"/>
        <v>1.0549843540455975E-2</v>
      </c>
      <c r="L79" s="4">
        <v>252.89381177224254</v>
      </c>
      <c r="M79" s="1">
        <f t="shared" si="14"/>
        <v>0.79821189092534706</v>
      </c>
      <c r="N79" s="4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</row>
    <row r="80" spans="1:33" x14ac:dyDescent="0.3">
      <c r="A80" s="3" t="s">
        <v>90</v>
      </c>
      <c r="B80" s="6">
        <v>183.40011571189513</v>
      </c>
      <c r="C80" s="2">
        <f t="shared" si="15"/>
        <v>-9.1461763255035189E-2</v>
      </c>
      <c r="D80" s="4">
        <v>1.8960538278485397</v>
      </c>
      <c r="E80" s="2">
        <f t="shared" si="8"/>
        <v>1.0338345864661654E-2</v>
      </c>
      <c r="F80" s="1">
        <f t="shared" si="9"/>
        <v>-9.3633739067630284E-2</v>
      </c>
      <c r="G80" s="2">
        <f t="shared" si="10"/>
        <v>-4.7059518602085793E-2</v>
      </c>
      <c r="H80">
        <f t="shared" si="11"/>
        <v>1042.5673202804016</v>
      </c>
      <c r="I80" s="1">
        <f t="shared" si="12"/>
        <v>-859.16720456850658</v>
      </c>
      <c r="J80" s="6">
        <v>2.5208897483895361</v>
      </c>
      <c r="K80" s="7">
        <f t="shared" si="13"/>
        <v>1.0433386837881227E-2</v>
      </c>
      <c r="L80" s="4">
        <v>241.61758665333537</v>
      </c>
      <c r="M80" s="1">
        <f t="shared" si="14"/>
        <v>0.75905118601747867</v>
      </c>
      <c r="N80" s="4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</row>
    <row r="81" spans="1:33" x14ac:dyDescent="0.3">
      <c r="A81" s="3" t="s">
        <v>91</v>
      </c>
      <c r="B81" s="6">
        <v>162.40020381965775</v>
      </c>
      <c r="C81" s="2">
        <f t="shared" si="15"/>
        <v>-0.11450326413766454</v>
      </c>
      <c r="D81" s="4">
        <v>1.9417415674089515</v>
      </c>
      <c r="E81" s="2">
        <f t="shared" si="8"/>
        <v>1.1956521739130437E-2</v>
      </c>
      <c r="F81" s="1">
        <f t="shared" si="9"/>
        <v>4.5687739560411833E-2</v>
      </c>
      <c r="G81" s="2">
        <f t="shared" si="10"/>
        <v>2.4096224953831458E-2</v>
      </c>
      <c r="H81">
        <f t="shared" si="11"/>
        <v>921.2482174576287</v>
      </c>
      <c r="I81" s="1">
        <f t="shared" si="12"/>
        <v>-758.84801363797101</v>
      </c>
      <c r="J81" s="6">
        <v>2.5595684297663452</v>
      </c>
      <c r="K81" s="7">
        <f t="shared" si="13"/>
        <v>1.0318448674613064E-2</v>
      </c>
      <c r="L81" s="4">
        <v>248.05748523649342</v>
      </c>
      <c r="M81" s="1">
        <f t="shared" si="14"/>
        <v>0.65468777797544953</v>
      </c>
      <c r="N81" s="4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</row>
    <row r="82" spans="1:33" x14ac:dyDescent="0.3">
      <c r="A82" s="3" t="s">
        <v>92</v>
      </c>
      <c r="B82" s="6">
        <v>167.79262775726315</v>
      </c>
      <c r="C82" s="2">
        <f t="shared" si="15"/>
        <v>3.3204539223322449E-2</v>
      </c>
      <c r="D82" s="4">
        <v>1.9186267207171461</v>
      </c>
      <c r="E82" s="2">
        <f t="shared" si="8"/>
        <v>1.1434511434511433E-2</v>
      </c>
      <c r="F82" s="1">
        <f t="shared" si="9"/>
        <v>-2.3114846691805413E-2</v>
      </c>
      <c r="G82" s="2">
        <f t="shared" si="10"/>
        <v>-1.190418286335071E-2</v>
      </c>
      <c r="H82">
        <f t="shared" si="11"/>
        <v>949.91921330789921</v>
      </c>
      <c r="I82" s="1">
        <f t="shared" si="12"/>
        <v>-782.12658555063604</v>
      </c>
      <c r="J82" s="6">
        <v>2.6381117409860759</v>
      </c>
      <c r="K82" s="7">
        <f t="shared" si="13"/>
        <v>1.0731707317073177E-2</v>
      </c>
      <c r="L82" s="4">
        <v>245.82404859188421</v>
      </c>
      <c r="M82" s="1">
        <f t="shared" si="14"/>
        <v>0.68257206208425758</v>
      </c>
      <c r="N82" s="4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 spans="1:33" x14ac:dyDescent="0.3">
      <c r="A83" s="3" t="s">
        <v>93</v>
      </c>
      <c r="B83" s="6">
        <v>173.31450335651644</v>
      </c>
      <c r="C83" s="2">
        <f t="shared" si="15"/>
        <v>3.2908928556989459E-2</v>
      </c>
      <c r="D83" s="4">
        <v>1.9654222030120423</v>
      </c>
      <c r="E83" s="2">
        <f t="shared" si="8"/>
        <v>1.1340206185567012E-2</v>
      </c>
      <c r="F83" s="1">
        <f t="shared" si="9"/>
        <v>4.6795482294896162E-2</v>
      </c>
      <c r="G83" s="2">
        <f t="shared" si="10"/>
        <v>2.4390092032808175E-2</v>
      </c>
      <c r="H83">
        <f t="shared" si="11"/>
        <v>979.21461463054845</v>
      </c>
      <c r="I83" s="1">
        <f t="shared" si="12"/>
        <v>-805.90011127403204</v>
      </c>
      <c r="J83" s="6">
        <v>2.8141272452217878</v>
      </c>
      <c r="K83" s="7">
        <f t="shared" si="13"/>
        <v>1.1137629276054103E-2</v>
      </c>
      <c r="L83" s="4">
        <v>252.66842480312752</v>
      </c>
      <c r="M83" s="1">
        <f t="shared" si="14"/>
        <v>0.6859365331919034</v>
      </c>
      <c r="N83" s="4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</row>
    <row r="84" spans="1:33" x14ac:dyDescent="0.3">
      <c r="A84" s="3" t="s">
        <v>94</v>
      </c>
      <c r="B84" s="6">
        <v>195.22893050387276</v>
      </c>
      <c r="C84" s="2">
        <f t="shared" si="15"/>
        <v>0.12644312347176889</v>
      </c>
      <c r="D84" s="4">
        <v>2.0145574442238279</v>
      </c>
      <c r="E84" s="2">
        <f t="shared" si="8"/>
        <v>1.0318949343339589E-2</v>
      </c>
      <c r="F84" s="1">
        <f t="shared" si="9"/>
        <v>4.9135241211785585E-2</v>
      </c>
      <c r="G84" s="2">
        <f t="shared" si="10"/>
        <v>2.4999840307331933E-2</v>
      </c>
      <c r="H84">
        <f t="shared" si="11"/>
        <v>1101.0150116094158</v>
      </c>
      <c r="I84" s="1">
        <f t="shared" si="12"/>
        <v>-905.78608110554296</v>
      </c>
      <c r="J84" s="6">
        <v>2.9989434681059257</v>
      </c>
      <c r="K84" s="7">
        <f t="shared" si="13"/>
        <v>1.1535752025361048E-2</v>
      </c>
      <c r="L84" s="4">
        <v>259.96948109779294</v>
      </c>
      <c r="M84" s="1">
        <f t="shared" si="14"/>
        <v>0.75096865093342757</v>
      </c>
      <c r="N84" s="4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</row>
    <row r="85" spans="1:33" x14ac:dyDescent="0.3">
      <c r="A85" s="3" t="s">
        <v>95</v>
      </c>
      <c r="B85" s="6">
        <v>200.66763202606987</v>
      </c>
      <c r="C85" s="2">
        <f t="shared" si="15"/>
        <v>2.7858071588878763E-2</v>
      </c>
      <c r="D85" s="4">
        <v>2.0400591056254789</v>
      </c>
      <c r="E85" s="2">
        <f t="shared" si="8"/>
        <v>1.0166358595194084E-2</v>
      </c>
      <c r="F85" s="1">
        <f t="shared" si="9"/>
        <v>2.5501661401650999E-2</v>
      </c>
      <c r="G85" s="2">
        <f t="shared" si="10"/>
        <v>1.2658691602351668E-2</v>
      </c>
      <c r="H85">
        <f t="shared" si="11"/>
        <v>1129.6471075176355</v>
      </c>
      <c r="I85" s="1">
        <f t="shared" si="12"/>
        <v>-928.97947549156561</v>
      </c>
      <c r="J85" s="6">
        <v>3.1528186177848316</v>
      </c>
      <c r="K85" s="7">
        <f t="shared" si="13"/>
        <v>1.1925640126271491E-2</v>
      </c>
      <c r="L85" s="4">
        <v>264.37311409719263</v>
      </c>
      <c r="M85" s="1">
        <f t="shared" si="14"/>
        <v>0.75903191862504427</v>
      </c>
      <c r="N85" s="4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</row>
    <row r="86" spans="1:33" x14ac:dyDescent="0.3">
      <c r="A86" s="3" t="s">
        <v>96</v>
      </c>
      <c r="B86" s="6">
        <v>218.01177470583417</v>
      </c>
      <c r="C86" s="2">
        <f t="shared" si="15"/>
        <v>8.6432188911817365E-2</v>
      </c>
      <c r="D86" s="4">
        <v>2.1976993417926831</v>
      </c>
      <c r="E86" s="2">
        <f t="shared" si="8"/>
        <v>1.0080645161290322E-2</v>
      </c>
      <c r="F86" s="1">
        <f t="shared" si="9"/>
        <v>0.15764023616720424</v>
      </c>
      <c r="G86" s="2">
        <f t="shared" si="10"/>
        <v>7.7272386732575526E-2</v>
      </c>
      <c r="H86">
        <f t="shared" si="11"/>
        <v>1225.0872803764951</v>
      </c>
      <c r="I86" s="1">
        <f t="shared" si="12"/>
        <v>-1007.075505670661</v>
      </c>
      <c r="J86" s="6">
        <v>3.3942245389909211</v>
      </c>
      <c r="K86" s="7">
        <f t="shared" si="13"/>
        <v>1.2136558107046194E-2</v>
      </c>
      <c r="L86" s="4">
        <v>279.66945068390652</v>
      </c>
      <c r="M86" s="1">
        <f t="shared" si="14"/>
        <v>0.77953374661660746</v>
      </c>
      <c r="N86" s="4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spans="1:33" x14ac:dyDescent="0.3">
      <c r="A87" s="3" t="s">
        <v>97</v>
      </c>
      <c r="B87" s="6">
        <v>219.37405998840907</v>
      </c>
      <c r="C87" s="2">
        <f t="shared" si="15"/>
        <v>6.2486775515362414E-3</v>
      </c>
      <c r="D87" s="4">
        <v>2.276896832009661</v>
      </c>
      <c r="E87" s="2">
        <f t="shared" si="8"/>
        <v>1.0379061371841155E-2</v>
      </c>
      <c r="F87" s="1">
        <f t="shared" si="9"/>
        <v>7.9197490216977862E-2</v>
      </c>
      <c r="G87" s="2">
        <f t="shared" si="10"/>
        <v>3.6036544540426485E-2</v>
      </c>
      <c r="H87">
        <f t="shared" si="11"/>
        <v>1230.4655589320466</v>
      </c>
      <c r="I87" s="1">
        <f t="shared" si="12"/>
        <v>-1011.0914989436376</v>
      </c>
      <c r="J87" s="6">
        <v>3.5143407624496938</v>
      </c>
      <c r="K87" s="7">
        <f t="shared" si="13"/>
        <v>1.2344605755020437E-2</v>
      </c>
      <c r="L87" s="4">
        <v>284.68635063703385</v>
      </c>
      <c r="M87" s="1">
        <f t="shared" si="14"/>
        <v>0.77058158741197991</v>
      </c>
      <c r="N87" s="4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spans="1:33" x14ac:dyDescent="0.3">
      <c r="A88" s="3" t="s">
        <v>98</v>
      </c>
      <c r="B88" s="6">
        <v>208.54362505327239</v>
      </c>
      <c r="C88" s="2">
        <f t="shared" si="15"/>
        <v>-4.936971552474767E-2</v>
      </c>
      <c r="D88" s="4">
        <v>2.2357551043576191</v>
      </c>
      <c r="E88" s="2">
        <f t="shared" si="8"/>
        <v>1.0720802919708028E-2</v>
      </c>
      <c r="F88" s="1">
        <f t="shared" si="9"/>
        <v>-4.1141727652041826E-2</v>
      </c>
      <c r="G88" s="2">
        <f t="shared" si="10"/>
        <v>-1.8069210283774173E-2</v>
      </c>
      <c r="H88">
        <f t="shared" si="11"/>
        <v>1167.4820692202143</v>
      </c>
      <c r="I88" s="1">
        <f t="shared" si="12"/>
        <v>-958.93844416694185</v>
      </c>
      <c r="J88" s="6">
        <v>3.4487711716154759</v>
      </c>
      <c r="K88" s="7">
        <f t="shared" si="13"/>
        <v>1.2549766314696212E-2</v>
      </c>
      <c r="L88" s="4">
        <v>274.80760080582894</v>
      </c>
      <c r="M88" s="1">
        <f t="shared" si="14"/>
        <v>0.75887138653280284</v>
      </c>
      <c r="N88" s="4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spans="1:33" x14ac:dyDescent="0.3">
      <c r="A89" s="3" t="s">
        <v>99</v>
      </c>
      <c r="B89" s="6">
        <v>201.82202759405985</v>
      </c>
      <c r="C89" s="2">
        <f t="shared" si="15"/>
        <v>-3.2231133689632152E-2</v>
      </c>
      <c r="D89" s="4">
        <v>2.1976990300623576</v>
      </c>
      <c r="E89" s="2">
        <f t="shared" si="8"/>
        <v>1.0889292196007259E-2</v>
      </c>
      <c r="F89" s="1">
        <f t="shared" si="9"/>
        <v>-3.8056074295261588E-2</v>
      </c>
      <c r="G89" s="2">
        <f t="shared" si="10"/>
        <v>-1.7021575494153174E-2</v>
      </c>
      <c r="H89">
        <f t="shared" si="11"/>
        <v>1127.6550995368668</v>
      </c>
      <c r="I89" s="1">
        <f t="shared" si="12"/>
        <v>-925.83307194280701</v>
      </c>
      <c r="J89" s="6">
        <v>3.3881193380128014</v>
      </c>
      <c r="K89" s="7">
        <f t="shared" si="13"/>
        <v>1.2752024814750995E-2</v>
      </c>
      <c r="L89" s="4">
        <v>265.69265565524705</v>
      </c>
      <c r="M89" s="1">
        <f t="shared" si="14"/>
        <v>0.75960709977597818</v>
      </c>
      <c r="N89" s="4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</row>
    <row r="90" spans="1:33" x14ac:dyDescent="0.3">
      <c r="A90" s="3" t="s">
        <v>100</v>
      </c>
      <c r="B90" s="6">
        <v>189.75257996352624</v>
      </c>
      <c r="C90" s="2">
        <f t="shared" si="15"/>
        <v>-5.9802429766535714E-2</v>
      </c>
      <c r="D90" s="4">
        <v>2.1664312919564557</v>
      </c>
      <c r="E90" s="2">
        <f t="shared" si="8"/>
        <v>1.1417137476459512E-2</v>
      </c>
      <c r="F90" s="1">
        <f t="shared" si="9"/>
        <v>-3.1267738105901888E-2</v>
      </c>
      <c r="G90" s="2">
        <f t="shared" si="10"/>
        <v>-1.4227488695308099E-2</v>
      </c>
      <c r="H90">
        <f t="shared" si="11"/>
        <v>1058.0521533539809</v>
      </c>
      <c r="I90" s="1">
        <f t="shared" si="12"/>
        <v>-868.29957339045461</v>
      </c>
      <c r="J90" s="6">
        <v>3.0598050205982932</v>
      </c>
      <c r="K90" s="7">
        <f t="shared" si="13"/>
        <v>1.1763695689507131E-2</v>
      </c>
      <c r="L90" s="4">
        <v>260.10576109407089</v>
      </c>
      <c r="M90" s="1">
        <f t="shared" si="14"/>
        <v>0.72952086553323048</v>
      </c>
      <c r="N90" s="4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 spans="1:33" x14ac:dyDescent="0.3">
      <c r="A91" s="3" t="s">
        <v>101</v>
      </c>
      <c r="B91" s="6">
        <v>173.18616872750351</v>
      </c>
      <c r="C91" s="2">
        <f t="shared" si="15"/>
        <v>-8.7305328018238759E-2</v>
      </c>
      <c r="D91" s="4">
        <v>2.3010092916615164</v>
      </c>
      <c r="E91" s="2">
        <f t="shared" si="8"/>
        <v>1.3286334056399132E-2</v>
      </c>
      <c r="F91" s="1">
        <f t="shared" si="9"/>
        <v>0.13457799970506068</v>
      </c>
      <c r="G91" s="2">
        <f t="shared" si="10"/>
        <v>6.2119671279086131E-2</v>
      </c>
      <c r="H91">
        <f t="shared" si="11"/>
        <v>963.37755375334609</v>
      </c>
      <c r="I91" s="1">
        <f t="shared" si="12"/>
        <v>-790.19138502584258</v>
      </c>
      <c r="J91" s="6">
        <v>2.9584405178505206</v>
      </c>
      <c r="K91" s="7">
        <f t="shared" si="13"/>
        <v>1.0793215692992979E-2</v>
      </c>
      <c r="L91" s="4">
        <v>274.1018619475156</v>
      </c>
      <c r="M91" s="1">
        <f t="shared" si="14"/>
        <v>0.63183142025012884</v>
      </c>
      <c r="N91" s="4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</row>
    <row r="92" spans="1:33" x14ac:dyDescent="0.3">
      <c r="A92" s="3" t="s">
        <v>102</v>
      </c>
      <c r="B92" s="6">
        <v>168.49020234916949</v>
      </c>
      <c r="C92" s="2">
        <f t="shared" si="15"/>
        <v>-2.7115135191441264E-2</v>
      </c>
      <c r="D92" s="4">
        <v>2.3856593296006547</v>
      </c>
      <c r="E92" s="2">
        <f t="shared" si="8"/>
        <v>1.4159038901601828E-2</v>
      </c>
      <c r="F92" s="1">
        <f t="shared" si="9"/>
        <v>8.4650037939138389E-2</v>
      </c>
      <c r="G92" s="2">
        <f t="shared" si="10"/>
        <v>3.6788220823747331E-2</v>
      </c>
      <c r="H92">
        <f t="shared" si="11"/>
        <v>934.86978181332347</v>
      </c>
      <c r="I92" s="1">
        <f t="shared" si="12"/>
        <v>-766.37957946415395</v>
      </c>
      <c r="J92" s="6">
        <v>2.7712204333744976</v>
      </c>
      <c r="K92" s="7">
        <f t="shared" si="13"/>
        <v>9.8374679213002574E-3</v>
      </c>
      <c r="L92" s="4">
        <v>281.70058144476411</v>
      </c>
      <c r="M92" s="1">
        <f t="shared" si="14"/>
        <v>0.59811804961505577</v>
      </c>
      <c r="N92" s="4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</row>
    <row r="93" spans="1:33" x14ac:dyDescent="0.3">
      <c r="A93" s="3" t="s">
        <v>103</v>
      </c>
      <c r="B93" s="6">
        <v>174.62808746369745</v>
      </c>
      <c r="C93" s="2">
        <f t="shared" si="15"/>
        <v>3.6428736086435265E-2</v>
      </c>
      <c r="D93" s="4">
        <v>2.4748878608800662</v>
      </c>
      <c r="E93" s="2">
        <f t="shared" si="8"/>
        <v>1.417233560090703E-2</v>
      </c>
      <c r="F93" s="1">
        <f t="shared" si="9"/>
        <v>8.9228531279411438E-2</v>
      </c>
      <c r="G93" s="2">
        <f t="shared" si="10"/>
        <v>3.7402042350425546E-2</v>
      </c>
      <c r="H93">
        <f t="shared" si="11"/>
        <v>966.45101850930428</v>
      </c>
      <c r="I93" s="1">
        <f t="shared" si="12"/>
        <v>-791.82293104560677</v>
      </c>
      <c r="J93" s="6">
        <v>2.573883375315269</v>
      </c>
      <c r="K93" s="7">
        <f t="shared" si="13"/>
        <v>8.8934496322900652E-3</v>
      </c>
      <c r="L93" s="4">
        <v>289.41338645131492</v>
      </c>
      <c r="M93" s="1">
        <f t="shared" si="14"/>
        <v>0.60338635197537194</v>
      </c>
      <c r="N93" s="4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</row>
    <row r="94" spans="1:33" x14ac:dyDescent="0.3">
      <c r="A94" s="3" t="s">
        <v>104</v>
      </c>
      <c r="B94" s="6">
        <v>191.52886282744473</v>
      </c>
      <c r="C94" s="2">
        <f t="shared" si="15"/>
        <v>9.6781540754494522E-2</v>
      </c>
      <c r="D94" s="4">
        <v>2.548055824755362</v>
      </c>
      <c r="E94" s="2">
        <f t="shared" si="8"/>
        <v>1.3303769401330375E-2</v>
      </c>
      <c r="F94" s="1">
        <f t="shared" si="9"/>
        <v>7.3167963875295783E-2</v>
      </c>
      <c r="G94" s="2">
        <f t="shared" si="10"/>
        <v>2.9564153201380838E-2</v>
      </c>
      <c r="H94">
        <f t="shared" si="11"/>
        <v>1057.4375813196298</v>
      </c>
      <c r="I94" s="1">
        <f t="shared" si="12"/>
        <v>-865.90871849218502</v>
      </c>
      <c r="J94" s="6">
        <v>2.494971328406292</v>
      </c>
      <c r="K94" s="7">
        <f t="shared" si="13"/>
        <v>8.0396852548751292E-3</v>
      </c>
      <c r="L94" s="4">
        <v>310.33196565666344</v>
      </c>
      <c r="M94" s="1">
        <f t="shared" si="14"/>
        <v>0.61717413616147798</v>
      </c>
      <c r="N94" s="4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 spans="1:33" x14ac:dyDescent="0.3">
      <c r="A95" s="3" t="s">
        <v>105</v>
      </c>
      <c r="B95" s="6">
        <v>184.30937132397119</v>
      </c>
      <c r="C95" s="2">
        <f t="shared" si="15"/>
        <v>-3.7694013303769425E-2</v>
      </c>
      <c r="D95" s="4">
        <v>2.4418868320572225</v>
      </c>
      <c r="E95" s="2">
        <f t="shared" si="8"/>
        <v>1.3248847926267283E-2</v>
      </c>
      <c r="F95" s="1">
        <f t="shared" si="9"/>
        <v>-0.10616899269813951</v>
      </c>
      <c r="G95" s="2">
        <f t="shared" si="10"/>
        <v>-4.1666666666666408E-2</v>
      </c>
      <c r="H95">
        <f t="shared" si="11"/>
        <v>1015.1366282294047</v>
      </c>
      <c r="I95" s="1">
        <f t="shared" si="12"/>
        <v>-830.8272569054335</v>
      </c>
      <c r="J95" s="6">
        <v>2.2295488466609417</v>
      </c>
      <c r="K95" s="7">
        <f t="shared" si="13"/>
        <v>7.1893187264635405E-3</v>
      </c>
      <c r="L95" s="4">
        <v>310.11962767126715</v>
      </c>
      <c r="M95" s="1">
        <f t="shared" si="14"/>
        <v>0.59431701472098608</v>
      </c>
      <c r="N95" s="4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</row>
    <row r="96" spans="1:33" x14ac:dyDescent="0.3">
      <c r="A96" s="3" t="s">
        <v>106</v>
      </c>
      <c r="B96" s="6">
        <v>182.32770946569008</v>
      </c>
      <c r="C96" s="2">
        <f t="shared" si="15"/>
        <v>-1.0751823654141957E-2</v>
      </c>
      <c r="D96" s="4">
        <v>2.2383982188868199</v>
      </c>
      <c r="E96" s="2">
        <f t="shared" si="8"/>
        <v>1.2276785714285712E-2</v>
      </c>
      <c r="F96" s="1">
        <f t="shared" si="9"/>
        <v>-0.20348861317040257</v>
      </c>
      <c r="G96" s="2">
        <f t="shared" si="10"/>
        <v>-8.3332532244735136E-2</v>
      </c>
      <c r="H96">
        <f t="shared" si="11"/>
        <v>1001.9836599989351</v>
      </c>
      <c r="I96" s="1">
        <f t="shared" si="12"/>
        <v>-819.655950533245</v>
      </c>
      <c r="J96" s="6">
        <v>1.8822894113366442</v>
      </c>
      <c r="K96" s="7">
        <f t="shared" si="13"/>
        <v>6.341045415595545E-3</v>
      </c>
      <c r="L96" s="4">
        <v>296.84212743646805</v>
      </c>
      <c r="M96" s="1">
        <f t="shared" si="14"/>
        <v>0.61422450728363331</v>
      </c>
      <c r="N96" s="4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</row>
    <row r="97" spans="1:33" x14ac:dyDescent="0.3">
      <c r="A97" s="3" t="s">
        <v>107</v>
      </c>
      <c r="B97" s="6">
        <v>182.61066744080094</v>
      </c>
      <c r="C97" s="2">
        <f t="shared" si="15"/>
        <v>1.5519197599753731E-3</v>
      </c>
      <c r="D97" s="4">
        <v>2.2295488466609417</v>
      </c>
      <c r="E97" s="2">
        <f t="shared" si="8"/>
        <v>1.2209302325581395E-2</v>
      </c>
      <c r="F97" s="1">
        <f t="shared" si="9"/>
        <v>-8.849372225878227E-3</v>
      </c>
      <c r="G97" s="2">
        <f t="shared" si="10"/>
        <v>-3.9534396298256391E-3</v>
      </c>
      <c r="H97">
        <f t="shared" si="11"/>
        <v>1001.309109393399</v>
      </c>
      <c r="I97" s="1">
        <f t="shared" si="12"/>
        <v>-818.69844195259805</v>
      </c>
      <c r="J97" s="6">
        <v>1.6987038831702415</v>
      </c>
      <c r="K97" s="7">
        <f t="shared" si="13"/>
        <v>5.493562231759657E-3</v>
      </c>
      <c r="L97" s="4">
        <v>309.21719123333298</v>
      </c>
      <c r="M97" s="1">
        <f t="shared" si="14"/>
        <v>0.59055793991416305</v>
      </c>
      <c r="N97" s="4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</row>
    <row r="98" spans="1:33" x14ac:dyDescent="0.3">
      <c r="A98" s="3" t="s">
        <v>108</v>
      </c>
      <c r="B98" s="6">
        <v>177.93923176208281</v>
      </c>
      <c r="C98" s="2">
        <f t="shared" si="15"/>
        <v>-2.5581395348836966E-2</v>
      </c>
      <c r="D98" s="4">
        <v>2.1764643503118717</v>
      </c>
      <c r="E98" s="2">
        <f t="shared" si="8"/>
        <v>1.2231503579952265E-2</v>
      </c>
      <c r="F98" s="1">
        <f t="shared" si="9"/>
        <v>-5.3084496349069976E-2</v>
      </c>
      <c r="G98" s="2">
        <f t="shared" si="10"/>
        <v>-2.3809523809523836E-2</v>
      </c>
      <c r="H98">
        <f t="shared" si="11"/>
        <v>973.5177608493027</v>
      </c>
      <c r="I98" s="1">
        <f t="shared" si="12"/>
        <v>-795.57852908721986</v>
      </c>
      <c r="J98" s="6">
        <v>1.9375841167410566</v>
      </c>
      <c r="K98" s="7">
        <f t="shared" si="13"/>
        <v>6.2709389227729572E-3</v>
      </c>
      <c r="L98" s="4">
        <v>308.97831099976219</v>
      </c>
      <c r="M98" s="1">
        <f t="shared" si="14"/>
        <v>0.57589554162013579</v>
      </c>
      <c r="N98" s="4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</row>
    <row r="99" spans="1:33" x14ac:dyDescent="0.3">
      <c r="A99" s="3" t="s">
        <v>109</v>
      </c>
      <c r="B99" s="6">
        <v>186.11156713818096</v>
      </c>
      <c r="C99" s="2">
        <f t="shared" si="15"/>
        <v>4.5927675955267366E-2</v>
      </c>
      <c r="D99" s="4">
        <v>1.9799102887040529</v>
      </c>
      <c r="E99" s="2">
        <f t="shared" si="8"/>
        <v>1.0638297872340427E-2</v>
      </c>
      <c r="F99" s="1">
        <f t="shared" si="9"/>
        <v>-0.19655406160781874</v>
      </c>
      <c r="G99" s="2">
        <f t="shared" si="10"/>
        <v>-9.0308881732730439E-2</v>
      </c>
      <c r="H99">
        <f t="shared" si="11"/>
        <v>1016.2492588175828</v>
      </c>
      <c r="I99" s="1">
        <f t="shared" si="12"/>
        <v>-830.13769167940188</v>
      </c>
      <c r="J99" s="6">
        <v>2.0294080459216541</v>
      </c>
      <c r="K99" s="7">
        <f t="shared" si="13"/>
        <v>7.0428583698359526E-3</v>
      </c>
      <c r="L99" s="4">
        <v>288.15119364226609</v>
      </c>
      <c r="M99" s="1">
        <f t="shared" si="14"/>
        <v>0.64588164562397998</v>
      </c>
      <c r="N99" s="4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</row>
    <row r="100" spans="1:33" x14ac:dyDescent="0.3">
      <c r="A100" s="3" t="s">
        <v>110</v>
      </c>
      <c r="B100" s="6">
        <v>196.16508027335405</v>
      </c>
      <c r="C100" s="2">
        <f t="shared" si="15"/>
        <v>5.4018744185355905E-2</v>
      </c>
      <c r="D100" s="4">
        <v>1.9840347849224085</v>
      </c>
      <c r="E100" s="2">
        <f t="shared" si="8"/>
        <v>1.0114107883817426E-2</v>
      </c>
      <c r="F100" s="1">
        <f t="shared" si="9"/>
        <v>4.1244962183555334E-3</v>
      </c>
      <c r="G100" s="2">
        <f t="shared" si="10"/>
        <v>2.0831732841062323E-3</v>
      </c>
      <c r="H100">
        <f t="shared" si="11"/>
        <v>1069.1617327732849</v>
      </c>
      <c r="I100" s="1">
        <f t="shared" si="12"/>
        <v>-872.99665249993086</v>
      </c>
      <c r="J100" s="6">
        <v>2.3147072490761436</v>
      </c>
      <c r="K100" s="7">
        <f t="shared" si="13"/>
        <v>7.8071379547014425E-3</v>
      </c>
      <c r="L100" s="4">
        <v>296.48601862891786</v>
      </c>
      <c r="M100" s="1">
        <f t="shared" si="14"/>
        <v>0.66163349347975298</v>
      </c>
      <c r="N100" s="4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spans="1:33" x14ac:dyDescent="0.3">
      <c r="A101" s="3" t="s">
        <v>111</v>
      </c>
      <c r="B101" s="6">
        <v>178.29216560731533</v>
      </c>
      <c r="C101" s="2">
        <f t="shared" si="15"/>
        <v>-9.1111601724083613E-2</v>
      </c>
      <c r="D101" s="4">
        <v>1.960388394987842</v>
      </c>
      <c r="E101" s="2">
        <f t="shared" si="8"/>
        <v>1.0995370370370369E-2</v>
      </c>
      <c r="F101" s="1">
        <f t="shared" si="9"/>
        <v>-2.364638993456647E-2</v>
      </c>
      <c r="G101" s="2">
        <f t="shared" si="10"/>
        <v>-1.1918334352938875E-2</v>
      </c>
      <c r="H101">
        <f t="shared" si="11"/>
        <v>969.78830640322644</v>
      </c>
      <c r="I101" s="1">
        <f t="shared" si="12"/>
        <v>-791.49614079591106</v>
      </c>
      <c r="J101" s="6">
        <v>2.5794584144576871</v>
      </c>
      <c r="K101" s="7">
        <f t="shared" si="13"/>
        <v>8.5616438356164396E-3</v>
      </c>
      <c r="L101" s="4">
        <v>301.28074280865781</v>
      </c>
      <c r="M101" s="1">
        <f t="shared" si="14"/>
        <v>0.59178082191780834</v>
      </c>
      <c r="N101" s="4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</row>
    <row r="102" spans="1:33" x14ac:dyDescent="0.3">
      <c r="A102" s="3" t="s">
        <v>112</v>
      </c>
      <c r="B102" s="6">
        <v>186.00807520714145</v>
      </c>
      <c r="C102" s="2">
        <f t="shared" si="15"/>
        <v>4.3276773118681167E-2</v>
      </c>
      <c r="D102" s="4">
        <v>1.9906686130901268</v>
      </c>
      <c r="E102" s="2">
        <f t="shared" si="8"/>
        <v>1.0702054794520547E-2</v>
      </c>
      <c r="F102" s="1">
        <f t="shared" si="9"/>
        <v>3.0280218102284762E-2</v>
      </c>
      <c r="G102" s="2">
        <f t="shared" si="10"/>
        <v>1.5446030072256534E-2</v>
      </c>
      <c r="H102">
        <f t="shared" si="11"/>
        <v>1009.7669462994987</v>
      </c>
      <c r="I102" s="1">
        <f t="shared" si="12"/>
        <v>-823.75887109235725</v>
      </c>
      <c r="J102" s="6">
        <v>2.548055824755362</v>
      </c>
      <c r="K102" s="7">
        <f t="shared" si="13"/>
        <v>8.204426972053671E-3</v>
      </c>
      <c r="L102" s="4">
        <v>310.57084589023424</v>
      </c>
      <c r="M102" s="1">
        <f t="shared" si="14"/>
        <v>0.59892316895991804</v>
      </c>
      <c r="N102" s="4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</row>
    <row r="103" spans="1:33" x14ac:dyDescent="0.3">
      <c r="A103" s="3" t="s">
        <v>113</v>
      </c>
      <c r="B103" s="6">
        <v>191.79917571811893</v>
      </c>
      <c r="C103" s="2">
        <f t="shared" si="15"/>
        <v>3.1133597315753159E-2</v>
      </c>
      <c r="D103" s="4">
        <v>2.0534055270747684</v>
      </c>
      <c r="E103" s="2">
        <f t="shared" si="8"/>
        <v>1.0706018518518517E-2</v>
      </c>
      <c r="F103" s="1">
        <f t="shared" si="9"/>
        <v>6.2736913984641651E-2</v>
      </c>
      <c r="G103" s="2">
        <f t="shared" si="10"/>
        <v>3.1515498648092333E-2</v>
      </c>
      <c r="H103">
        <f t="shared" si="11"/>
        <v>1039.1512182612703</v>
      </c>
      <c r="I103" s="1">
        <f t="shared" si="12"/>
        <v>-847.35204254315136</v>
      </c>
      <c r="J103" s="6">
        <v>2.5528825471740366</v>
      </c>
      <c r="K103" s="7">
        <f t="shared" si="13"/>
        <v>7.8504991893506293E-3</v>
      </c>
      <c r="L103" s="4">
        <v>325.18728880796226</v>
      </c>
      <c r="M103" s="1">
        <f t="shared" si="14"/>
        <v>0.58981141735642983</v>
      </c>
      <c r="N103" s="4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</row>
    <row r="104" spans="1:33" x14ac:dyDescent="0.3">
      <c r="A104" s="3" t="s">
        <v>114</v>
      </c>
      <c r="B104" s="6">
        <v>178.03580894205018</v>
      </c>
      <c r="C104" s="2">
        <f t="shared" si="15"/>
        <v>-7.1759259259259411E-2</v>
      </c>
      <c r="D104" s="4">
        <v>2.0256568037359202</v>
      </c>
      <c r="E104" s="2">
        <f t="shared" si="8"/>
        <v>1.137780548628429E-2</v>
      </c>
      <c r="F104" s="1">
        <f t="shared" si="9"/>
        <v>-2.7748723338848258E-2</v>
      </c>
      <c r="G104" s="2">
        <f t="shared" si="10"/>
        <v>-1.3513513513513487E-2</v>
      </c>
      <c r="H104">
        <f t="shared" si="11"/>
        <v>962.55683977674857</v>
      </c>
      <c r="I104" s="1">
        <f t="shared" si="12"/>
        <v>-784.52103083469842</v>
      </c>
      <c r="J104" s="6">
        <v>2.4418876538186436</v>
      </c>
      <c r="K104" s="7">
        <f t="shared" si="13"/>
        <v>7.4995738878472834E-3</v>
      </c>
      <c r="L104" s="4">
        <v>325.60351965804495</v>
      </c>
      <c r="M104" s="1">
        <f t="shared" si="14"/>
        <v>0.54678711436850191</v>
      </c>
      <c r="N104" s="4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</row>
    <row r="105" spans="1:33" x14ac:dyDescent="0.3">
      <c r="A105" s="3" t="s">
        <v>115</v>
      </c>
      <c r="B105" s="6">
        <v>176.65319480359813</v>
      </c>
      <c r="C105" s="2">
        <f t="shared" si="15"/>
        <v>-7.7659328573730368E-3</v>
      </c>
      <c r="D105" s="4">
        <v>1.8837425986165677</v>
      </c>
      <c r="E105" s="2">
        <f t="shared" si="8"/>
        <v>1.0663507109004738E-2</v>
      </c>
      <c r="F105" s="1">
        <f t="shared" si="9"/>
        <v>-0.14191420511935249</v>
      </c>
      <c r="G105" s="2">
        <f t="shared" si="10"/>
        <v>-7.0058365690387481E-2</v>
      </c>
      <c r="H105">
        <f t="shared" si="11"/>
        <v>953.19794538902067</v>
      </c>
      <c r="I105" s="1">
        <f t="shared" si="12"/>
        <v>-776.54475058542255</v>
      </c>
      <c r="J105" s="6">
        <v>2.1976996983859953</v>
      </c>
      <c r="K105" s="7">
        <f t="shared" si="13"/>
        <v>7.1513706793802151E-3</v>
      </c>
      <c r="L105" s="4">
        <v>307.31167449097501</v>
      </c>
      <c r="M105" s="1">
        <f t="shared" si="14"/>
        <v>0.57483398603780023</v>
      </c>
      <c r="N105" s="4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</row>
    <row r="106" spans="1:33" x14ac:dyDescent="0.3">
      <c r="A106" s="3" t="s">
        <v>116</v>
      </c>
      <c r="B106" s="6">
        <v>180.55608016841052</v>
      </c>
      <c r="C106" s="2">
        <f t="shared" si="15"/>
        <v>2.2093488709058473E-2</v>
      </c>
      <c r="D106" s="4">
        <v>1.9391464457227858</v>
      </c>
      <c r="E106" s="2">
        <f t="shared" si="8"/>
        <v>1.0739856801909307E-2</v>
      </c>
      <c r="F106" s="1">
        <f t="shared" si="9"/>
        <v>5.5403847106218151E-2</v>
      </c>
      <c r="G106" s="2">
        <f t="shared" si="10"/>
        <v>2.9411580513657887E-2</v>
      </c>
      <c r="H106">
        <f t="shared" si="11"/>
        <v>972.31826698724785</v>
      </c>
      <c r="I106" s="1">
        <f t="shared" si="12"/>
        <v>-791.76218681883734</v>
      </c>
      <c r="J106" s="6">
        <v>2.5316634152491928</v>
      </c>
      <c r="K106" s="7">
        <f t="shared" si="13"/>
        <v>7.9877634262406558E-3</v>
      </c>
      <c r="L106" s="4">
        <v>316.9427135175797</v>
      </c>
      <c r="M106" s="1">
        <f t="shared" si="14"/>
        <v>0.56968048946295058</v>
      </c>
      <c r="N106" s="4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</row>
    <row r="107" spans="1:33" x14ac:dyDescent="0.3">
      <c r="A107" s="3" t="s">
        <v>117</v>
      </c>
      <c r="B107" s="6">
        <v>189.57927785101103</v>
      </c>
      <c r="C107" s="2">
        <f t="shared" si="15"/>
        <v>4.9974488115738236E-2</v>
      </c>
      <c r="D107" s="4">
        <v>1.9979080803970721</v>
      </c>
      <c r="E107" s="2">
        <f t="shared" si="8"/>
        <v>1.0538641686182671E-2</v>
      </c>
      <c r="F107" s="1">
        <f t="shared" si="9"/>
        <v>5.87616346742863E-2</v>
      </c>
      <c r="G107" s="2">
        <f t="shared" si="10"/>
        <v>3.0302834942609991E-2</v>
      </c>
      <c r="H107">
        <f t="shared" si="11"/>
        <v>1018.9114665851201</v>
      </c>
      <c r="I107" s="1">
        <f t="shared" si="12"/>
        <v>-829.33218873410908</v>
      </c>
      <c r="J107" s="6">
        <v>2.8858672272402153</v>
      </c>
      <c r="K107" s="7">
        <f t="shared" si="13"/>
        <v>8.8135593220338999E-3</v>
      </c>
      <c r="L107" s="4">
        <v>327.43493539840898</v>
      </c>
      <c r="M107" s="1">
        <f t="shared" si="14"/>
        <v>0.5789830508474576</v>
      </c>
      <c r="N107" s="4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</row>
    <row r="108" spans="1:33" x14ac:dyDescent="0.3">
      <c r="A108" s="3" t="s">
        <v>118</v>
      </c>
      <c r="B108" s="6">
        <v>205.53124646398854</v>
      </c>
      <c r="C108" s="2">
        <f t="shared" si="15"/>
        <v>8.4144051996621894E-2</v>
      </c>
      <c r="D108" s="4">
        <v>1.8572100584095346</v>
      </c>
      <c r="E108" s="2">
        <f t="shared" si="8"/>
        <v>9.0361445783132509E-3</v>
      </c>
      <c r="F108" s="1">
        <f t="shared" si="9"/>
        <v>-0.14069802198753756</v>
      </c>
      <c r="G108" s="2">
        <f t="shared" si="10"/>
        <v>-7.0422670275989252E-2</v>
      </c>
      <c r="H108">
        <f t="shared" si="11"/>
        <v>1102.7895959510033</v>
      </c>
      <c r="I108" s="1">
        <f t="shared" si="12"/>
        <v>-897.25834948701481</v>
      </c>
      <c r="J108" s="6">
        <v>2.9405825924817628</v>
      </c>
      <c r="K108" s="7">
        <f t="shared" si="13"/>
        <v>9.626752237797671E-3</v>
      </c>
      <c r="L108" s="4">
        <v>305.45946544007921</v>
      </c>
      <c r="M108" s="1">
        <f t="shared" si="14"/>
        <v>0.67285931430501633</v>
      </c>
      <c r="N108" s="4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</row>
    <row r="109" spans="1:33" x14ac:dyDescent="0.3">
      <c r="A109" s="3" t="s">
        <v>119</v>
      </c>
      <c r="B109" s="6">
        <v>198.83949652063768</v>
      </c>
      <c r="C109" s="2">
        <f t="shared" si="15"/>
        <v>-3.2558309544059139E-2</v>
      </c>
      <c r="D109" s="4">
        <v>1.8837425986165677</v>
      </c>
      <c r="E109" s="2">
        <f t="shared" si="8"/>
        <v>9.4736842105263164E-3</v>
      </c>
      <c r="F109" s="1">
        <f t="shared" si="9"/>
        <v>2.6532540207033106E-2</v>
      </c>
      <c r="G109" s="2">
        <f t="shared" si="10"/>
        <v>1.428623546749197E-2</v>
      </c>
      <c r="H109">
        <f t="shared" si="11"/>
        <v>1065.0008883254459</v>
      </c>
      <c r="I109" s="1">
        <f t="shared" si="12"/>
        <v>-866.1613918048082</v>
      </c>
      <c r="J109" s="6">
        <v>3.244223364284089</v>
      </c>
      <c r="K109" s="7">
        <f t="shared" si="13"/>
        <v>1.042542458382378E-2</v>
      </c>
      <c r="L109" s="4">
        <v>311.1838120547979</v>
      </c>
      <c r="M109" s="1">
        <f t="shared" si="14"/>
        <v>0.6389776357827478</v>
      </c>
      <c r="N109" s="4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</row>
    <row r="110" spans="1:33" x14ac:dyDescent="0.3">
      <c r="A110" s="3" t="s">
        <v>120</v>
      </c>
      <c r="B110" s="6">
        <v>191.91170603565195</v>
      </c>
      <c r="C110" s="2">
        <f t="shared" si="15"/>
        <v>-3.4841118621856348E-2</v>
      </c>
      <c r="D110" s="4">
        <v>1.9087992266986884</v>
      </c>
      <c r="E110" s="2">
        <f t="shared" si="8"/>
        <v>9.9462365591397837E-3</v>
      </c>
      <c r="F110" s="1">
        <f t="shared" si="9"/>
        <v>2.5056628082120724E-2</v>
      </c>
      <c r="G110" s="2">
        <f t="shared" si="10"/>
        <v>1.3301513752740135E-2</v>
      </c>
      <c r="H110">
        <f t="shared" si="11"/>
        <v>1025.9862668162179</v>
      </c>
      <c r="I110" s="1">
        <f t="shared" si="12"/>
        <v>-834.074560780566</v>
      </c>
      <c r="J110" s="6">
        <v>3.3017067705058394</v>
      </c>
      <c r="K110" s="7">
        <f t="shared" si="13"/>
        <v>1.0713090056913293E-2</v>
      </c>
      <c r="L110" s="4">
        <v>308.1936913594044</v>
      </c>
      <c r="M110" s="1">
        <f t="shared" si="14"/>
        <v>0.62269835955808528</v>
      </c>
      <c r="N110" s="4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</row>
    <row r="111" spans="1:33" x14ac:dyDescent="0.3">
      <c r="A111" s="3" t="s">
        <v>121</v>
      </c>
      <c r="B111" s="6">
        <v>208.83295323449431</v>
      </c>
      <c r="C111" s="2">
        <f t="shared" si="15"/>
        <v>8.8172043010752432E-2</v>
      </c>
      <c r="D111" s="4">
        <v>1.960388394987842</v>
      </c>
      <c r="E111" s="2">
        <f t="shared" si="8"/>
        <v>9.3873517786561278E-3</v>
      </c>
      <c r="F111" s="1">
        <f t="shared" si="9"/>
        <v>5.1589168289153609E-2</v>
      </c>
      <c r="G111" s="2">
        <f t="shared" si="10"/>
        <v>2.7027027027026973E-2</v>
      </c>
      <c r="H111">
        <f t="shared" si="11"/>
        <v>1114.489183667391</v>
      </c>
      <c r="I111" s="1">
        <f t="shared" si="12"/>
        <v>-905.65623043289668</v>
      </c>
      <c r="J111" s="6">
        <v>3.404885107084147</v>
      </c>
      <c r="K111" s="7">
        <f t="shared" si="13"/>
        <v>1.0996334555148287E-2</v>
      </c>
      <c r="L111" s="4">
        <v>309.63818807150068</v>
      </c>
      <c r="M111" s="1">
        <f t="shared" si="14"/>
        <v>0.67444185271576151</v>
      </c>
      <c r="N111" s="4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</row>
    <row r="112" spans="1:33" x14ac:dyDescent="0.3">
      <c r="A112" s="3" t="s">
        <v>122</v>
      </c>
      <c r="B112" s="6">
        <v>220.18857930495878</v>
      </c>
      <c r="C112" s="2">
        <f t="shared" si="15"/>
        <v>5.4376600505732675E-2</v>
      </c>
      <c r="D112" s="4">
        <v>2.0407211485012815</v>
      </c>
      <c r="E112" s="2">
        <f t="shared" si="8"/>
        <v>9.2680608365019006E-3</v>
      </c>
      <c r="F112" s="1">
        <f t="shared" si="9"/>
        <v>8.0332753513439492E-2</v>
      </c>
      <c r="G112" s="2">
        <f t="shared" si="10"/>
        <v>4.097797850611018E-2</v>
      </c>
      <c r="H112">
        <f t="shared" si="11"/>
        <v>1173.0505956271315</v>
      </c>
      <c r="I112" s="1">
        <f t="shared" si="12"/>
        <v>-952.86201632217274</v>
      </c>
      <c r="J112" s="6">
        <v>3.5581804640535171</v>
      </c>
      <c r="K112" s="7">
        <f t="shared" si="13"/>
        <v>1.127507875974134E-2</v>
      </c>
      <c r="L112" s="4">
        <v>315.5792114515699</v>
      </c>
      <c r="M112" s="1">
        <f t="shared" si="14"/>
        <v>0.69772840324987573</v>
      </c>
      <c r="N112" s="4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</row>
    <row r="113" spans="1:33" x14ac:dyDescent="0.3">
      <c r="A113" s="3" t="s">
        <v>123</v>
      </c>
      <c r="B113" s="6">
        <v>233.1830406669749</v>
      </c>
      <c r="C113" s="2">
        <f t="shared" si="15"/>
        <v>5.9015146939201291E-2</v>
      </c>
      <c r="D113" s="4">
        <v>2.0635667315661497</v>
      </c>
      <c r="E113" s="2">
        <f t="shared" si="8"/>
        <v>8.8495575221238937E-3</v>
      </c>
      <c r="F113" s="1">
        <f t="shared" si="9"/>
        <v>2.2845583064868169E-2</v>
      </c>
      <c r="G113" s="2">
        <f t="shared" si="10"/>
        <v>1.119485779899243E-2</v>
      </c>
      <c r="H113">
        <f t="shared" si="11"/>
        <v>1240.2147821636181</v>
      </c>
      <c r="I113" s="1">
        <f t="shared" si="12"/>
        <v>-1007.0317414966432</v>
      </c>
      <c r="J113" s="6">
        <v>3.6112417802407619</v>
      </c>
      <c r="K113" s="7">
        <f t="shared" si="13"/>
        <v>1.154924929879558E-2</v>
      </c>
      <c r="L113" s="4">
        <v>312.68194900056079</v>
      </c>
      <c r="M113" s="1">
        <f t="shared" si="14"/>
        <v>0.7457515261508002</v>
      </c>
      <c r="N113" s="4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</row>
    <row r="114" spans="1:33" x14ac:dyDescent="0.3">
      <c r="A114" s="3" t="s">
        <v>124</v>
      </c>
      <c r="B114" s="6">
        <v>256.89997045945086</v>
      </c>
      <c r="C114" s="2">
        <f t="shared" si="15"/>
        <v>0.10170949707422228</v>
      </c>
      <c r="D114" s="4">
        <v>2.0321189069546408</v>
      </c>
      <c r="E114" s="2">
        <f t="shared" si="8"/>
        <v>7.9101562500000014E-3</v>
      </c>
      <c r="F114" s="1">
        <f t="shared" si="9"/>
        <v>-3.1447824611508857E-2</v>
      </c>
      <c r="G114" s="2">
        <f t="shared" si="10"/>
        <v>-1.5239548171840034E-2</v>
      </c>
      <c r="H114">
        <f t="shared" si="11"/>
        <v>1364.3242850145414</v>
      </c>
      <c r="I114" s="1">
        <f t="shared" si="12"/>
        <v>-1107.4243145550904</v>
      </c>
      <c r="J114" s="6">
        <v>3.8384468242476548</v>
      </c>
      <c r="K114" s="7">
        <f t="shared" si="13"/>
        <v>1.2547154338199118E-2</v>
      </c>
      <c r="L114" s="4">
        <v>305.921703103764</v>
      </c>
      <c r="M114" s="1">
        <f t="shared" si="14"/>
        <v>0.83975725766770548</v>
      </c>
      <c r="N114" s="4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</row>
    <row r="115" spans="1:33" x14ac:dyDescent="0.3">
      <c r="A115" s="3" t="s">
        <v>125</v>
      </c>
      <c r="B115" s="6">
        <v>237.156177861006</v>
      </c>
      <c r="C115" s="2">
        <f t="shared" si="15"/>
        <v>-7.6854008831274689E-2</v>
      </c>
      <c r="D115" s="4">
        <v>2.0023482891888889</v>
      </c>
      <c r="E115" s="2">
        <f t="shared" si="8"/>
        <v>8.4431630971993389E-3</v>
      </c>
      <c r="F115" s="1">
        <f t="shared" si="9"/>
        <v>-2.9770617765751961E-2</v>
      </c>
      <c r="G115" s="2">
        <f t="shared" si="10"/>
        <v>-1.4650037290567131E-2</v>
      </c>
      <c r="H115">
        <f t="shared" si="11"/>
        <v>1257.4681460761224</v>
      </c>
      <c r="I115" s="1">
        <f t="shared" si="12"/>
        <v>-1020.3119682151164</v>
      </c>
      <c r="J115" s="6">
        <v>4.0535343415287262</v>
      </c>
      <c r="K115" s="7">
        <f t="shared" si="13"/>
        <v>1.3520117282945105E-2</v>
      </c>
      <c r="L115" s="4">
        <v>299.81502798367291</v>
      </c>
      <c r="M115" s="1">
        <f t="shared" si="14"/>
        <v>0.79100830754194507</v>
      </c>
      <c r="N115" s="4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</row>
    <row r="116" spans="1:33" x14ac:dyDescent="0.3">
      <c r="A116" s="3" t="s">
        <v>126</v>
      </c>
      <c r="B116" s="6">
        <v>233.32238035828698</v>
      </c>
      <c r="C116" s="2">
        <f t="shared" si="15"/>
        <v>-1.6165707919976513E-2</v>
      </c>
      <c r="D116" s="4">
        <v>1.9000939530747467</v>
      </c>
      <c r="E116" s="2">
        <f t="shared" si="8"/>
        <v>8.1436420722135004E-3</v>
      </c>
      <c r="F116" s="1">
        <f t="shared" si="9"/>
        <v>-0.10225433611414214</v>
      </c>
      <c r="G116" s="2">
        <f t="shared" si="10"/>
        <v>-5.1067207771113288E-2</v>
      </c>
      <c r="H116">
        <f t="shared" si="11"/>
        <v>1235.2401893549068</v>
      </c>
      <c r="I116" s="1">
        <f t="shared" si="12"/>
        <v>-1001.9178089966198</v>
      </c>
      <c r="J116" s="6">
        <v>4.0977929831371043</v>
      </c>
      <c r="K116" s="7">
        <f t="shared" si="13"/>
        <v>1.4465815419427834E-2</v>
      </c>
      <c r="L116" s="4">
        <v>283.27424789574593</v>
      </c>
      <c r="M116" s="1">
        <f t="shared" si="14"/>
        <v>0.82366251818328773</v>
      </c>
      <c r="N116" s="4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</row>
    <row r="117" spans="1:33" x14ac:dyDescent="0.3">
      <c r="A117" s="3" t="s">
        <v>127</v>
      </c>
      <c r="B117" s="6">
        <v>212.53244065094341</v>
      </c>
      <c r="C117" s="2">
        <f t="shared" si="15"/>
        <v>-8.9103924258867817E-2</v>
      </c>
      <c r="D117" s="4">
        <v>1.8534805870721809</v>
      </c>
      <c r="E117" s="2">
        <f t="shared" si="8"/>
        <v>8.7209302325581394E-3</v>
      </c>
      <c r="F117" s="1">
        <f t="shared" si="9"/>
        <v>-4.6613366002565826E-2</v>
      </c>
      <c r="G117" s="2">
        <f t="shared" si="10"/>
        <v>-2.453213743832805E-2</v>
      </c>
      <c r="H117">
        <f t="shared" si="11"/>
        <v>1123.3219604940455</v>
      </c>
      <c r="I117" s="1">
        <f t="shared" si="12"/>
        <v>-910.78951984310208</v>
      </c>
      <c r="J117" s="6">
        <v>4.2365270561649853</v>
      </c>
      <c r="K117" s="7">
        <f t="shared" si="13"/>
        <v>1.5382150296426854E-2</v>
      </c>
      <c r="L117" s="4">
        <v>275.41838914089243</v>
      </c>
      <c r="M117" s="1">
        <f t="shared" si="14"/>
        <v>0.77167120653741383</v>
      </c>
      <c r="N117" s="4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</row>
    <row r="118" spans="1:33" x14ac:dyDescent="0.3">
      <c r="A118" s="3">
        <v>90</v>
      </c>
      <c r="B118" s="6">
        <v>218.37460493980606</v>
      </c>
      <c r="C118" s="2">
        <f t="shared" si="15"/>
        <v>2.7488341407877703E-2</v>
      </c>
      <c r="D118" s="4">
        <v>2.027639602576075</v>
      </c>
      <c r="E118" s="2">
        <f t="shared" si="8"/>
        <v>9.285143769968052E-3</v>
      </c>
      <c r="F118" s="1">
        <f t="shared" si="9"/>
        <v>0.17415901550389412</v>
      </c>
      <c r="G118" s="2">
        <f t="shared" si="10"/>
        <v>9.396322611557606E-2</v>
      </c>
      <c r="H118">
        <f t="shared" si="11"/>
        <v>1152.1725784524963</v>
      </c>
      <c r="I118" s="1">
        <f t="shared" si="12"/>
        <v>-933.79797351269019</v>
      </c>
      <c r="J118" s="6">
        <v>4.186094663382864</v>
      </c>
      <c r="K118" s="7">
        <f t="shared" si="13"/>
        <v>1.5261108020030206E-2</v>
      </c>
      <c r="L118" s="4">
        <v>274.29821333343648</v>
      </c>
      <c r="M118" s="1">
        <f t="shared" si="14"/>
        <v>0.79612113504490911</v>
      </c>
      <c r="N118" s="4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</row>
    <row r="119" spans="1:33" x14ac:dyDescent="0.3">
      <c r="A119" s="3">
        <v>181</v>
      </c>
      <c r="B119" s="6">
        <v>211.99216622052285</v>
      </c>
      <c r="C119" s="2">
        <f t="shared" si="15"/>
        <v>-2.9227018961488271E-2</v>
      </c>
      <c r="D119" s="4">
        <v>2.3062287707437421</v>
      </c>
      <c r="E119" s="2">
        <f t="shared" si="8"/>
        <v>1.0878839590443683E-2</v>
      </c>
      <c r="F119" s="1">
        <f t="shared" si="9"/>
        <v>0.2785891681676671</v>
      </c>
      <c r="G119" s="2">
        <f t="shared" si="10"/>
        <v>0.13739580141052943</v>
      </c>
      <c r="H119">
        <f t="shared" si="11"/>
        <v>1116.1917798844147</v>
      </c>
      <c r="I119" s="1">
        <f t="shared" si="12"/>
        <v>-904.1996136638918</v>
      </c>
      <c r="J119" s="6">
        <v>4.3411365096352794</v>
      </c>
      <c r="K119" s="7">
        <f t="shared" si="13"/>
        <v>1.5152710914687079E-2</v>
      </c>
      <c r="L119" s="4">
        <v>286.49239954994079</v>
      </c>
      <c r="M119" s="1">
        <f t="shared" si="14"/>
        <v>0.73995738300055247</v>
      </c>
      <c r="N119" s="4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</row>
    <row r="120" spans="1:33" x14ac:dyDescent="0.3">
      <c r="A120" s="3">
        <v>272</v>
      </c>
      <c r="B120" s="6">
        <v>207.26270504490626</v>
      </c>
      <c r="C120" s="2">
        <f t="shared" si="15"/>
        <v>-2.2309603510050513E-2</v>
      </c>
      <c r="D120" s="4">
        <v>2.4791120969810989</v>
      </c>
      <c r="E120" s="2">
        <f t="shared" si="8"/>
        <v>1.1961206896551725E-2</v>
      </c>
      <c r="F120" s="1">
        <f t="shared" si="9"/>
        <v>0.1728833262373568</v>
      </c>
      <c r="G120" s="2">
        <f t="shared" si="10"/>
        <v>7.4963649933828203E-2</v>
      </c>
      <c r="H120">
        <f t="shared" si="11"/>
        <v>1088.8108717370349</v>
      </c>
      <c r="I120" s="1">
        <f t="shared" si="12"/>
        <v>-881.54816669212858</v>
      </c>
      <c r="J120" s="6">
        <v>4.2881938974808191</v>
      </c>
      <c r="K120" s="7">
        <f t="shared" si="13"/>
        <v>1.5056461731493097E-2</v>
      </c>
      <c r="L120" s="4">
        <v>284.80754469101777</v>
      </c>
      <c r="M120" s="1">
        <f t="shared" si="14"/>
        <v>0.72772898368883299</v>
      </c>
      <c r="N120" s="4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</row>
    <row r="121" spans="1:33" x14ac:dyDescent="0.3">
      <c r="A121" s="3">
        <v>366</v>
      </c>
      <c r="B121" s="6">
        <v>251.63653894213994</v>
      </c>
      <c r="C121" s="2">
        <f t="shared" si="15"/>
        <v>0.21409463843299492</v>
      </c>
      <c r="D121" s="4">
        <v>2.7471237875779471</v>
      </c>
      <c r="E121" s="2">
        <f t="shared" si="8"/>
        <v>1.0917030567685591E-2</v>
      </c>
      <c r="F121" s="1">
        <f t="shared" si="9"/>
        <v>0.26801169059684815</v>
      </c>
      <c r="G121" s="2">
        <f t="shared" si="10"/>
        <v>0.10810793546738573</v>
      </c>
      <c r="H121">
        <f t="shared" si="11"/>
        <v>1319.1723178559114</v>
      </c>
      <c r="I121" s="1">
        <f t="shared" si="12"/>
        <v>-1067.5357789137715</v>
      </c>
      <c r="J121" s="6">
        <v>4.3953980601247151</v>
      </c>
      <c r="K121" s="7">
        <f t="shared" si="13"/>
        <v>1.4971927635683092E-2</v>
      </c>
      <c r="L121" s="4">
        <v>293.57596209916329</v>
      </c>
      <c r="M121" s="1">
        <f t="shared" si="14"/>
        <v>0.8571428571428571</v>
      </c>
      <c r="N121" s="4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</row>
    <row r="122" spans="1:33" x14ac:dyDescent="0.3">
      <c r="A122" s="3">
        <v>454</v>
      </c>
      <c r="B122" s="6">
        <v>275.07866192947176</v>
      </c>
      <c r="C122" s="2">
        <f t="shared" si="15"/>
        <v>9.3158660844250507E-2</v>
      </c>
      <c r="D122" s="4">
        <v>2.7929091840375793</v>
      </c>
      <c r="E122" s="2">
        <f t="shared" si="8"/>
        <v>1.0153129161118508E-2</v>
      </c>
      <c r="F122" s="1">
        <f t="shared" si="9"/>
        <v>4.5785396459632199E-2</v>
      </c>
      <c r="G122" s="2">
        <f t="shared" si="10"/>
        <v>1.6666666666666607E-2</v>
      </c>
      <c r="H122">
        <f t="shared" si="11"/>
        <v>1439.2717352261363</v>
      </c>
      <c r="I122" s="1">
        <f t="shared" si="12"/>
        <v>-1164.1930732966646</v>
      </c>
      <c r="J122" s="6">
        <v>4.4411834565843478</v>
      </c>
      <c r="K122" s="7">
        <f t="shared" si="13"/>
        <v>1.5043424317617862E-2</v>
      </c>
      <c r="L122" s="4">
        <v>295.22423637171011</v>
      </c>
      <c r="M122" s="1">
        <f t="shared" si="14"/>
        <v>0.93176178660049602</v>
      </c>
      <c r="N122" s="4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 spans="1:33" x14ac:dyDescent="0.3">
      <c r="A123" s="3">
        <v>545</v>
      </c>
      <c r="B123" s="6">
        <v>315.28186177848312</v>
      </c>
      <c r="C123" s="2">
        <f t="shared" si="15"/>
        <v>0.14615164828495186</v>
      </c>
      <c r="D123" s="4">
        <v>2.8746287397449932</v>
      </c>
      <c r="E123" s="2">
        <f t="shared" si="8"/>
        <v>9.1176470588235289E-3</v>
      </c>
      <c r="F123" s="1">
        <f t="shared" si="9"/>
        <v>8.171955570741396E-2</v>
      </c>
      <c r="G123" s="2">
        <f t="shared" si="10"/>
        <v>2.9259653759767357E-2</v>
      </c>
      <c r="H123">
        <f t="shared" si="11"/>
        <v>1646.7490429196339</v>
      </c>
      <c r="I123" s="1">
        <f t="shared" si="12"/>
        <v>-1331.4671811411508</v>
      </c>
      <c r="J123" s="6">
        <v>4.5437680079840224</v>
      </c>
      <c r="K123" s="7">
        <f t="shared" si="13"/>
        <v>1.511412708204812E-2</v>
      </c>
      <c r="L123" s="4">
        <v>300.63052820171833</v>
      </c>
      <c r="M123" s="1">
        <f t="shared" si="14"/>
        <v>1.0487353485502775</v>
      </c>
      <c r="N123" s="4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spans="1:33" x14ac:dyDescent="0.3">
      <c r="A124" s="3">
        <v>639</v>
      </c>
      <c r="B124" s="6">
        <v>285.87959316538797</v>
      </c>
      <c r="C124" s="2">
        <f t="shared" si="15"/>
        <v>-9.3257088902098495E-2</v>
      </c>
      <c r="D124" s="4">
        <v>2.8141272452217878</v>
      </c>
      <c r="E124" s="2">
        <f t="shared" si="8"/>
        <v>9.8437500000000001E-3</v>
      </c>
      <c r="F124" s="1">
        <f t="shared" si="9"/>
        <v>-6.0501494523205412E-2</v>
      </c>
      <c r="G124" s="2">
        <f t="shared" si="10"/>
        <v>-2.104671594168106E-2</v>
      </c>
      <c r="H124">
        <f t="shared" si="11"/>
        <v>1490.3638937794103</v>
      </c>
      <c r="I124" s="1">
        <f t="shared" si="12"/>
        <v>-1204.4843006140222</v>
      </c>
      <c r="J124" s="6">
        <v>4.4221999567770949</v>
      </c>
      <c r="K124" s="7">
        <f t="shared" si="13"/>
        <v>1.51840490797546E-2</v>
      </c>
      <c r="L124" s="4">
        <v>291.239835537239</v>
      </c>
      <c r="M124" s="1">
        <f t="shared" si="14"/>
        <v>0.98159509202453987</v>
      </c>
      <c r="N124" s="4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</row>
    <row r="125" spans="1:33" x14ac:dyDescent="0.3">
      <c r="A125" s="3">
        <v>731</v>
      </c>
      <c r="B125" s="6">
        <v>277.32877144911475</v>
      </c>
      <c r="C125" s="2">
        <f t="shared" si="15"/>
        <v>-2.991057046637946E-2</v>
      </c>
      <c r="D125" s="4">
        <v>2.7907297755885763</v>
      </c>
      <c r="E125" s="2">
        <f t="shared" si="8"/>
        <v>1.0062893081761008E-2</v>
      </c>
      <c r="F125" s="1">
        <f t="shared" si="9"/>
        <v>-2.3397469633211543E-2</v>
      </c>
      <c r="G125" s="2">
        <f t="shared" si="10"/>
        <v>-8.3142898648023156E-3</v>
      </c>
      <c r="H125">
        <f t="shared" si="11"/>
        <v>1442.9955297383851</v>
      </c>
      <c r="I125" s="1">
        <f t="shared" si="12"/>
        <v>-1165.6667582892703</v>
      </c>
      <c r="J125" s="6">
        <v>4.3605152743571507</v>
      </c>
      <c r="K125" s="7">
        <f t="shared" si="13"/>
        <v>1.5253203172666261E-2</v>
      </c>
      <c r="L125" s="4">
        <v>285.87538138685477</v>
      </c>
      <c r="M125" s="1">
        <f t="shared" si="14"/>
        <v>0.97010372178157411</v>
      </c>
      <c r="N125" s="4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</row>
    <row r="126" spans="1:33" x14ac:dyDescent="0.3">
      <c r="A126" s="3">
        <v>821</v>
      </c>
      <c r="B126" s="6">
        <v>289.49601550460727</v>
      </c>
      <c r="C126" s="2">
        <f t="shared" si="15"/>
        <v>4.3872995909928436E-2</v>
      </c>
      <c r="D126" s="4">
        <v>2.846416615860849</v>
      </c>
      <c r="E126" s="2">
        <f t="shared" si="8"/>
        <v>9.8323170731707318E-3</v>
      </c>
      <c r="F126" s="1">
        <f t="shared" si="9"/>
        <v>5.5686840272272775E-2</v>
      </c>
      <c r="G126" s="2">
        <f t="shared" si="10"/>
        <v>1.9954221565765318E-2</v>
      </c>
      <c r="H126">
        <f t="shared" si="11"/>
        <v>1503.4576500967814</v>
      </c>
      <c r="I126" s="1">
        <f t="shared" si="12"/>
        <v>-1213.9616345921741</v>
      </c>
      <c r="J126" s="6">
        <v>4.6998972029330295</v>
      </c>
      <c r="K126" s="7">
        <f t="shared" si="13"/>
        <v>1.6141254925735069E-2</v>
      </c>
      <c r="L126" s="4">
        <v>291.17297413100596</v>
      </c>
      <c r="M126" s="1">
        <f t="shared" si="14"/>
        <v>0.99424067899363422</v>
      </c>
      <c r="N126" s="4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</row>
    <row r="127" spans="1:33" x14ac:dyDescent="0.3">
      <c r="A127" s="3">
        <v>912</v>
      </c>
      <c r="B127" s="6">
        <v>286.55310649909615</v>
      </c>
      <c r="C127" s="2">
        <f t="shared" si="15"/>
        <v>-1.016562870608595E-2</v>
      </c>
      <c r="D127" s="4">
        <v>2.7684232940608275</v>
      </c>
      <c r="E127" s="2">
        <f t="shared" si="8"/>
        <v>9.6611177170035662E-3</v>
      </c>
      <c r="F127" s="1">
        <f t="shared" si="9"/>
        <v>-7.7993321800021498E-2</v>
      </c>
      <c r="G127" s="2">
        <f t="shared" si="10"/>
        <v>-2.7400529270882545E-2</v>
      </c>
      <c r="H127">
        <f t="shared" si="11"/>
        <v>1485.4056345565123</v>
      </c>
      <c r="I127" s="1">
        <f t="shared" si="12"/>
        <v>-1198.8525280574161</v>
      </c>
      <c r="J127" s="6">
        <v>4.8127974189057463</v>
      </c>
      <c r="K127" s="7">
        <f t="shared" si="13"/>
        <v>1.7002708396027692E-2</v>
      </c>
      <c r="L127" s="4">
        <v>283.06063403581931</v>
      </c>
      <c r="M127" s="1">
        <f t="shared" si="14"/>
        <v>1.0123382485705692</v>
      </c>
      <c r="N127" s="4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</row>
    <row r="128" spans="1:33" x14ac:dyDescent="0.3">
      <c r="A128" s="3">
        <v>1004</v>
      </c>
      <c r="B128" s="6">
        <v>301.54518341462546</v>
      </c>
      <c r="C128" s="2">
        <f t="shared" si="15"/>
        <v>5.2318668252080425E-2</v>
      </c>
      <c r="D128" s="4">
        <v>2.7897188578612955</v>
      </c>
      <c r="E128" s="2">
        <f t="shared" si="8"/>
        <v>9.2514124293785333E-3</v>
      </c>
      <c r="F128" s="1">
        <f t="shared" si="9"/>
        <v>2.1295563800467932E-2</v>
      </c>
      <c r="G128" s="2">
        <f t="shared" si="10"/>
        <v>7.692307692307665E-3</v>
      </c>
      <c r="H128">
        <f t="shared" si="11"/>
        <v>1560.330360312784</v>
      </c>
      <c r="I128" s="1">
        <f t="shared" si="12"/>
        <v>-1258.7851768981586</v>
      </c>
      <c r="J128" s="6">
        <v>5.0896397483118294</v>
      </c>
      <c r="K128" s="7">
        <f t="shared" si="13"/>
        <v>1.7835820895522395E-2</v>
      </c>
      <c r="L128" s="4">
        <v>285.36055492626986</v>
      </c>
      <c r="M128" s="1">
        <f t="shared" si="14"/>
        <v>1.0567164179104478</v>
      </c>
      <c r="N128" s="4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</row>
    <row r="129" spans="1:33" x14ac:dyDescent="0.3">
      <c r="A129" s="3">
        <v>1096</v>
      </c>
      <c r="B129" s="6">
        <v>262.09639222099815</v>
      </c>
      <c r="C129" s="2">
        <f t="shared" si="15"/>
        <v>-0.13082215655683382</v>
      </c>
      <c r="D129" s="4">
        <v>2.6860810382897329</v>
      </c>
      <c r="E129" s="2">
        <f t="shared" si="8"/>
        <v>1.0248447204968945E-2</v>
      </c>
      <c r="F129" s="1">
        <f t="shared" si="9"/>
        <v>-0.10363781957156259</v>
      </c>
      <c r="G129" s="2">
        <f t="shared" si="10"/>
        <v>-3.7149915404384282E-2</v>
      </c>
      <c r="H129">
        <f t="shared" si="11"/>
        <v>1353.5184965972742</v>
      </c>
      <c r="I129" s="1">
        <f t="shared" si="12"/>
        <v>-1091.4221043762759</v>
      </c>
      <c r="J129" s="6">
        <v>5.1279728912803986</v>
      </c>
      <c r="K129" s="7">
        <f t="shared" si="13"/>
        <v>1.8639053254437869E-2</v>
      </c>
      <c r="L129" s="4">
        <v>275.11981543694839</v>
      </c>
      <c r="M129" s="1">
        <f t="shared" si="14"/>
        <v>0.9526627218934911</v>
      </c>
      <c r="N129" s="4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</row>
    <row r="130" spans="1:33" x14ac:dyDescent="0.3">
      <c r="A130" s="3">
        <v>1186</v>
      </c>
      <c r="B130" s="6">
        <v>269.05075396557334</v>
      </c>
      <c r="C130" s="2">
        <f t="shared" si="15"/>
        <v>2.6533603479407253E-2</v>
      </c>
      <c r="D130" s="4">
        <v>2.7887377035416789</v>
      </c>
      <c r="E130" s="2">
        <f t="shared" ref="E130:E193" si="16">D130/B130</f>
        <v>1.0365099009900989E-2</v>
      </c>
      <c r="F130" s="1">
        <f t="shared" ref="F130:F193" si="17">D130-D129</f>
        <v>0.10265666525194606</v>
      </c>
      <c r="G130" s="2">
        <f t="shared" ref="G130:G193" si="18">D130/D129-1</f>
        <v>3.8218007494408734E-2</v>
      </c>
      <c r="H130">
        <f t="shared" ref="H130:H193" si="19">(H131+D131)/POWER(1+C131,1)</f>
        <v>1386.6434819844878</v>
      </c>
      <c r="I130" s="1">
        <f t="shared" ref="I130:I193" si="20">B130-H130</f>
        <v>-1117.5927280189144</v>
      </c>
      <c r="J130" s="6">
        <v>5.0363770466946747</v>
      </c>
      <c r="K130" s="7">
        <f t="shared" ref="K130:K193" si="21">J130/L130</f>
        <v>1.7757557968887592E-2</v>
      </c>
      <c r="L130" s="4">
        <v>283.61878674526861</v>
      </c>
      <c r="M130" s="1">
        <f t="shared" ref="M130:M193" si="22">B130/L130</f>
        <v>0.94863516289991212</v>
      </c>
      <c r="N130" s="4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</row>
    <row r="131" spans="1:33" x14ac:dyDescent="0.3">
      <c r="A131" s="3">
        <v>1277</v>
      </c>
      <c r="B131" s="6">
        <v>244.64343693977526</v>
      </c>
      <c r="C131" s="2">
        <f t="shared" ref="C131:C194" si="23">(B131/B130-1)</f>
        <v>-9.071640449266738E-2</v>
      </c>
      <c r="D131" s="4">
        <v>2.8961966768636351</v>
      </c>
      <c r="E131" s="2">
        <f t="shared" si="16"/>
        <v>1.1838440111420614E-2</v>
      </c>
      <c r="F131" s="1">
        <f t="shared" si="17"/>
        <v>0.1074589733219562</v>
      </c>
      <c r="G131" s="2">
        <f t="shared" si="18"/>
        <v>3.8533194852095276E-2</v>
      </c>
      <c r="H131">
        <f t="shared" si="19"/>
        <v>1257.9559743087987</v>
      </c>
      <c r="I131" s="1">
        <f t="shared" si="20"/>
        <v>-1013.3125373690234</v>
      </c>
      <c r="J131" s="6">
        <v>4.940570801708553</v>
      </c>
      <c r="K131" s="7">
        <f t="shared" si="21"/>
        <v>1.6904692509472463E-2</v>
      </c>
      <c r="L131" s="4">
        <v>292.26031759762139</v>
      </c>
      <c r="M131" s="1">
        <f t="shared" si="22"/>
        <v>0.83707373943456742</v>
      </c>
      <c r="N131" s="4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</row>
    <row r="132" spans="1:33" x14ac:dyDescent="0.3">
      <c r="A132" s="3">
        <v>1369</v>
      </c>
      <c r="B132" s="6">
        <v>217.9172285040359</v>
      </c>
      <c r="C132" s="2">
        <f t="shared" si="23"/>
        <v>-0.10924555659475399</v>
      </c>
      <c r="D132" s="4">
        <v>2.9050016937361818</v>
      </c>
      <c r="E132" s="2">
        <f t="shared" si="16"/>
        <v>1.3330757341576507E-2</v>
      </c>
      <c r="F132" s="1">
        <f t="shared" si="17"/>
        <v>8.8050168725466449E-3</v>
      </c>
      <c r="G132" s="2">
        <f t="shared" si="18"/>
        <v>3.0401999086890896E-3</v>
      </c>
      <c r="H132">
        <f t="shared" si="19"/>
        <v>1117.6248720300016</v>
      </c>
      <c r="I132" s="1">
        <f t="shared" si="20"/>
        <v>-899.70764352596575</v>
      </c>
      <c r="J132" s="6">
        <v>4.6732635942712495</v>
      </c>
      <c r="K132" s="7">
        <f t="shared" si="21"/>
        <v>1.6077636152954811E-2</v>
      </c>
      <c r="L132" s="4">
        <v>290.6685752689072</v>
      </c>
      <c r="M132" s="1">
        <f t="shared" si="22"/>
        <v>0.74971031286210899</v>
      </c>
      <c r="N132" s="4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</row>
    <row r="133" spans="1:33" x14ac:dyDescent="0.3">
      <c r="A133" s="3">
        <v>1461</v>
      </c>
      <c r="B133" s="6">
        <v>226.49224816299829</v>
      </c>
      <c r="C133" s="2">
        <f t="shared" si="23"/>
        <v>3.9349893158188598E-2</v>
      </c>
      <c r="D133" s="4">
        <v>3.0164492715772222</v>
      </c>
      <c r="E133" s="2">
        <f t="shared" si="16"/>
        <v>1.3318112633181126E-2</v>
      </c>
      <c r="F133" s="1">
        <f t="shared" si="17"/>
        <v>0.11144757784104042</v>
      </c>
      <c r="G133" s="2">
        <f t="shared" si="18"/>
        <v>3.8364031966434231E-2</v>
      </c>
      <c r="H133">
        <f t="shared" si="19"/>
        <v>1158.5868420637391</v>
      </c>
      <c r="I133" s="1">
        <f t="shared" si="20"/>
        <v>-932.09459390074085</v>
      </c>
      <c r="J133" s="6">
        <v>4.5677660398169362</v>
      </c>
      <c r="K133" s="7">
        <f t="shared" si="21"/>
        <v>1.5273775216138331E-2</v>
      </c>
      <c r="L133" s="4">
        <v>299.05939921065595</v>
      </c>
      <c r="M133" s="1">
        <f t="shared" si="22"/>
        <v>0.757348703170029</v>
      </c>
      <c r="N133" s="4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</row>
    <row r="134" spans="1:33" x14ac:dyDescent="0.3">
      <c r="A134" s="3">
        <v>1552</v>
      </c>
      <c r="B134" s="6">
        <v>215.77337694268755</v>
      </c>
      <c r="C134" s="2">
        <f t="shared" si="23"/>
        <v>-4.7325554438387485E-2</v>
      </c>
      <c r="D134" s="4">
        <v>2.8303606543408089</v>
      </c>
      <c r="E134" s="2">
        <f t="shared" si="16"/>
        <v>1.3117283950617283E-2</v>
      </c>
      <c r="F134" s="1">
        <f t="shared" si="17"/>
        <v>-0.18608861723641335</v>
      </c>
      <c r="G134" s="2">
        <f t="shared" si="18"/>
        <v>-6.1691280204792753E-2</v>
      </c>
      <c r="H134">
        <f t="shared" si="19"/>
        <v>1100.9257167437113</v>
      </c>
      <c r="I134" s="1">
        <f t="shared" si="20"/>
        <v>-885.1523398010238</v>
      </c>
      <c r="J134" s="6">
        <v>4.3287868831094718</v>
      </c>
      <c r="K134" s="7">
        <f t="shared" si="21"/>
        <v>1.4908256880733949E-2</v>
      </c>
      <c r="L134" s="4">
        <v>290.36170477472757</v>
      </c>
      <c r="M134" s="1">
        <f t="shared" si="22"/>
        <v>0.74311926605504619</v>
      </c>
      <c r="N134" s="4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</row>
    <row r="135" spans="1:33" x14ac:dyDescent="0.3">
      <c r="A135" s="3">
        <v>1643</v>
      </c>
      <c r="B135" s="6">
        <v>224.42382580534536</v>
      </c>
      <c r="C135" s="2">
        <f t="shared" si="23"/>
        <v>4.0090436481213798E-2</v>
      </c>
      <c r="D135" s="4">
        <v>2.8440807417728098</v>
      </c>
      <c r="E135" s="2">
        <f t="shared" si="16"/>
        <v>1.2672811059907833E-2</v>
      </c>
      <c r="F135" s="1">
        <f t="shared" si="17"/>
        <v>1.3720087432000927E-2</v>
      </c>
      <c r="G135" s="2">
        <f t="shared" si="18"/>
        <v>4.8474696717391019E-3</v>
      </c>
      <c r="H135">
        <f t="shared" si="19"/>
        <v>1142.218228519587</v>
      </c>
      <c r="I135" s="1">
        <f t="shared" si="20"/>
        <v>-917.79440271424164</v>
      </c>
      <c r="J135" s="6">
        <v>4.3953975100125238</v>
      </c>
      <c r="K135" s="7">
        <f t="shared" si="21"/>
        <v>1.4546491728465493E-2</v>
      </c>
      <c r="L135" s="4">
        <v>302.16203274713536</v>
      </c>
      <c r="M135" s="1">
        <f t="shared" si="22"/>
        <v>0.74272675413576761</v>
      </c>
      <c r="N135" s="4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</row>
    <row r="136" spans="1:33" x14ac:dyDescent="0.3">
      <c r="A136" s="3">
        <v>1735</v>
      </c>
      <c r="B136" s="6">
        <v>246.5462307031751</v>
      </c>
      <c r="C136" s="2">
        <f t="shared" si="23"/>
        <v>9.8574225880177613E-2</v>
      </c>
      <c r="D136" s="4">
        <v>2.6944943246248649</v>
      </c>
      <c r="E136" s="2">
        <f t="shared" si="16"/>
        <v>1.0928961748633882E-2</v>
      </c>
      <c r="F136" s="1">
        <f t="shared" si="17"/>
        <v>-0.14958641714794485</v>
      </c>
      <c r="G136" s="2">
        <f t="shared" si="18"/>
        <v>-5.2595699886741842E-2</v>
      </c>
      <c r="H136">
        <f t="shared" si="19"/>
        <v>1252.1170118575083</v>
      </c>
      <c r="I136" s="1">
        <f t="shared" si="20"/>
        <v>-1005.5707811543332</v>
      </c>
      <c r="J136" s="6">
        <v>4.2101473822263511</v>
      </c>
      <c r="K136" s="7">
        <f t="shared" si="21"/>
        <v>1.4188422247446091E-2</v>
      </c>
      <c r="L136" s="4">
        <v>296.73118749931308</v>
      </c>
      <c r="M136" s="1">
        <f t="shared" si="22"/>
        <v>0.83087400681044299</v>
      </c>
      <c r="N136" s="4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</row>
    <row r="137" spans="1:33" x14ac:dyDescent="0.3">
      <c r="A137" s="3">
        <v>1826</v>
      </c>
      <c r="B137" s="6">
        <v>271.62680746383012</v>
      </c>
      <c r="C137" s="2">
        <f t="shared" si="23"/>
        <v>0.10172768283304379</v>
      </c>
      <c r="D137" s="4">
        <v>2.551645767084465</v>
      </c>
      <c r="E137" s="2">
        <f t="shared" si="16"/>
        <v>9.3939393939393954E-3</v>
      </c>
      <c r="F137" s="1">
        <f t="shared" si="17"/>
        <v>-0.14284855754039993</v>
      </c>
      <c r="G137" s="2">
        <f t="shared" si="18"/>
        <v>-5.3014978073961161E-2</v>
      </c>
      <c r="H137">
        <f t="shared" si="19"/>
        <v>1376.9403283425229</v>
      </c>
      <c r="I137" s="1">
        <f t="shared" si="20"/>
        <v>-1105.3135208786928</v>
      </c>
      <c r="J137" s="6">
        <v>4.0332465350689937</v>
      </c>
      <c r="K137" s="7">
        <f t="shared" si="21"/>
        <v>1.3833992094861667E-2</v>
      </c>
      <c r="L137" s="4">
        <v>291.54610667784425</v>
      </c>
      <c r="M137" s="1">
        <f t="shared" si="22"/>
        <v>0.93167701863354058</v>
      </c>
      <c r="N137" s="4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</row>
    <row r="138" spans="1:33" x14ac:dyDescent="0.3">
      <c r="A138" s="3">
        <v>1917</v>
      </c>
      <c r="B138" s="6">
        <v>301.35016378569787</v>
      </c>
      <c r="C138" s="2">
        <f t="shared" si="23"/>
        <v>0.10942718282997799</v>
      </c>
      <c r="D138" s="4">
        <v>2.6222459003451606</v>
      </c>
      <c r="E138" s="2">
        <f t="shared" si="16"/>
        <v>8.7016574585635342E-3</v>
      </c>
      <c r="F138" s="1">
        <f t="shared" si="17"/>
        <v>7.0600133260695586E-2</v>
      </c>
      <c r="G138" s="2">
        <f t="shared" si="18"/>
        <v>2.7668469570274246E-2</v>
      </c>
      <c r="H138">
        <f t="shared" si="19"/>
        <v>1524.9927834976847</v>
      </c>
      <c r="I138" s="1">
        <f t="shared" si="20"/>
        <v>-1223.6426197119868</v>
      </c>
      <c r="J138" s="6">
        <v>4.4536557355068602</v>
      </c>
      <c r="K138" s="7">
        <f t="shared" si="21"/>
        <v>1.5011223344556684E-2</v>
      </c>
      <c r="L138" s="4">
        <v>296.68839329619522</v>
      </c>
      <c r="M138" s="1">
        <f t="shared" si="22"/>
        <v>1.0157126823793496</v>
      </c>
      <c r="N138" s="4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</row>
    <row r="139" spans="1:33" x14ac:dyDescent="0.3">
      <c r="A139" s="3">
        <v>2008</v>
      </c>
      <c r="B139" s="6">
        <v>289.65813989717293</v>
      </c>
      <c r="C139" s="2">
        <f t="shared" si="23"/>
        <v>-3.8798797192091783E-2</v>
      </c>
      <c r="D139" s="4">
        <v>2.6944943246248649</v>
      </c>
      <c r="E139" s="2">
        <f t="shared" si="16"/>
        <v>9.3023255813953504E-3</v>
      </c>
      <c r="F139" s="1">
        <f t="shared" si="17"/>
        <v>7.2248424279704349E-2</v>
      </c>
      <c r="G139" s="2">
        <f t="shared" si="18"/>
        <v>2.755211640151467E-2</v>
      </c>
      <c r="H139">
        <f t="shared" si="19"/>
        <v>1463.1304034467296</v>
      </c>
      <c r="I139" s="1">
        <f t="shared" si="20"/>
        <v>-1173.4722635495566</v>
      </c>
      <c r="J139" s="6">
        <v>4.8837709633825668</v>
      </c>
      <c r="K139" s="7">
        <f t="shared" si="21"/>
        <v>1.6155988857938723E-2</v>
      </c>
      <c r="L139" s="4">
        <v>302.28858204385187</v>
      </c>
      <c r="M139" s="1">
        <f t="shared" si="22"/>
        <v>0.95821727019498637</v>
      </c>
      <c r="N139" s="4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</row>
    <row r="140" spans="1:33" x14ac:dyDescent="0.3">
      <c r="A140" s="3">
        <v>2099</v>
      </c>
      <c r="B140" s="6">
        <v>310.87728270359378</v>
      </c>
      <c r="C140" s="2">
        <f t="shared" si="23"/>
        <v>7.3255813953488458E-2</v>
      </c>
      <c r="D140" s="4">
        <v>2.7365957984471279</v>
      </c>
      <c r="E140" s="2">
        <f t="shared" si="16"/>
        <v>8.8028169014084494E-3</v>
      </c>
      <c r="F140" s="1">
        <f t="shared" si="17"/>
        <v>4.2101473822262925E-2</v>
      </c>
      <c r="G140" s="2">
        <f t="shared" si="18"/>
        <v>1.5624999999999778E-2</v>
      </c>
      <c r="H140">
        <f t="shared" si="19"/>
        <v>1567.5766162728687</v>
      </c>
      <c r="I140" s="1">
        <f t="shared" si="20"/>
        <v>-1256.699333569275</v>
      </c>
      <c r="J140" s="6">
        <v>5.2626842277829393</v>
      </c>
      <c r="K140" s="7">
        <f t="shared" si="21"/>
        <v>1.7265193370165757E-2</v>
      </c>
      <c r="L140" s="4">
        <v>304.81467047318762</v>
      </c>
      <c r="M140" s="1">
        <f t="shared" si="22"/>
        <v>1.0198895027624317</v>
      </c>
      <c r="N140" s="4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</row>
    <row r="141" spans="1:33" x14ac:dyDescent="0.3">
      <c r="A141" s="3">
        <v>2190</v>
      </c>
      <c r="B141" s="6">
        <v>314.0993628127199</v>
      </c>
      <c r="C141" s="2">
        <f t="shared" si="23"/>
        <v>1.0364475915077387E-2</v>
      </c>
      <c r="D141" s="4">
        <v>2.7162680746383017</v>
      </c>
      <c r="E141" s="2">
        <f t="shared" si="16"/>
        <v>8.6477987421383663E-3</v>
      </c>
      <c r="F141" s="1">
        <f t="shared" si="17"/>
        <v>-2.0327723808826192E-2</v>
      </c>
      <c r="G141" s="2">
        <f t="shared" si="18"/>
        <v>-7.4281060507221941E-3</v>
      </c>
      <c r="H141">
        <f t="shared" si="19"/>
        <v>1581.1074582826291</v>
      </c>
      <c r="I141" s="1">
        <f t="shared" si="20"/>
        <v>-1267.0080954699092</v>
      </c>
      <c r="J141" s="6">
        <v>5.5148473030535214</v>
      </c>
      <c r="K141" s="7">
        <f t="shared" si="21"/>
        <v>1.8336070060207998E-2</v>
      </c>
      <c r="L141" s="4">
        <v>300.76495590085909</v>
      </c>
      <c r="M141" s="1">
        <f t="shared" si="22"/>
        <v>1.0443349753694584</v>
      </c>
      <c r="N141" s="4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</row>
    <row r="142" spans="1:33" x14ac:dyDescent="0.3">
      <c r="A142" s="3">
        <v>2281</v>
      </c>
      <c r="B142" s="6">
        <v>314.75785204293533</v>
      </c>
      <c r="C142" s="2">
        <f t="shared" si="23"/>
        <v>2.0964360587003572E-3</v>
      </c>
      <c r="D142" s="4">
        <v>2.8603125937479081</v>
      </c>
      <c r="E142" s="2">
        <f t="shared" si="16"/>
        <v>9.0873430962343082E-3</v>
      </c>
      <c r="F142" s="1">
        <f t="shared" si="17"/>
        <v>0.14404451910960647</v>
      </c>
      <c r="G142" s="2">
        <f t="shared" si="18"/>
        <v>5.3030303030302761E-2</v>
      </c>
      <c r="H142">
        <f t="shared" si="19"/>
        <v>1581.5618363771048</v>
      </c>
      <c r="I142" s="1">
        <f t="shared" si="20"/>
        <v>-1266.8039843341694</v>
      </c>
      <c r="J142" s="6">
        <v>5.700047399051587</v>
      </c>
      <c r="K142" s="7">
        <f t="shared" si="21"/>
        <v>1.8774569608241837E-2</v>
      </c>
      <c r="L142" s="4">
        <v>303.60469070616278</v>
      </c>
      <c r="M142" s="1">
        <f t="shared" si="22"/>
        <v>1.0367358004608924</v>
      </c>
      <c r="N142" s="4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</row>
    <row r="143" spans="1:33" x14ac:dyDescent="0.3">
      <c r="A143" s="3">
        <v>2372</v>
      </c>
      <c r="B143" s="6">
        <v>302.79458977084261</v>
      </c>
      <c r="C143" s="2">
        <f t="shared" si="23"/>
        <v>-3.8007827904673941E-2</v>
      </c>
      <c r="D143" s="4">
        <v>2.9709684211386436</v>
      </c>
      <c r="E143" s="2">
        <f t="shared" si="16"/>
        <v>9.8118279569892469E-3</v>
      </c>
      <c r="F143" s="1">
        <f t="shared" si="17"/>
        <v>0.11065582739073543</v>
      </c>
      <c r="G143" s="2">
        <f t="shared" si="18"/>
        <v>3.8686620347932577E-2</v>
      </c>
      <c r="H143">
        <f t="shared" si="19"/>
        <v>1518.479137858345</v>
      </c>
      <c r="I143" s="1">
        <f t="shared" si="20"/>
        <v>-1215.6845480875024</v>
      </c>
      <c r="J143" s="6">
        <v>5.8198422496277535</v>
      </c>
      <c r="K143" s="7">
        <f t="shared" si="21"/>
        <v>1.9202363367799118E-2</v>
      </c>
      <c r="L143" s="4">
        <v>303.07947715369141</v>
      </c>
      <c r="M143" s="1">
        <f t="shared" si="22"/>
        <v>0.99906002417080741</v>
      </c>
      <c r="N143" s="4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</row>
    <row r="144" spans="1:33" x14ac:dyDescent="0.3">
      <c r="A144" s="3">
        <v>2463</v>
      </c>
      <c r="B144" s="6">
        <v>326.56233713995169</v>
      </c>
      <c r="C144" s="2">
        <f t="shared" si="23"/>
        <v>7.8494623655913864E-2</v>
      </c>
      <c r="D144" s="4">
        <v>3.1134121125630991</v>
      </c>
      <c r="E144" s="2">
        <f t="shared" si="16"/>
        <v>9.5338983050847464E-3</v>
      </c>
      <c r="F144" s="1">
        <f t="shared" si="17"/>
        <v>0.14244369142445557</v>
      </c>
      <c r="G144" s="2">
        <f t="shared" si="18"/>
        <v>4.7945205479452024E-2</v>
      </c>
      <c r="H144">
        <f t="shared" si="19"/>
        <v>1634.5581742013292</v>
      </c>
      <c r="I144" s="1">
        <f t="shared" si="20"/>
        <v>-1307.9958370613774</v>
      </c>
      <c r="J144" s="6">
        <v>6.0029841386020548</v>
      </c>
      <c r="K144" s="7">
        <f t="shared" si="21"/>
        <v>1.9619579675445604E-2</v>
      </c>
      <c r="L144" s="4">
        <v>305.9690491797304</v>
      </c>
      <c r="M144" s="1">
        <f t="shared" si="22"/>
        <v>1.0673051343442406</v>
      </c>
      <c r="N144" s="4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</row>
    <row r="145" spans="1:33" x14ac:dyDescent="0.3">
      <c r="A145" s="3">
        <v>2557</v>
      </c>
      <c r="B145" s="6">
        <v>306.74324259108374</v>
      </c>
      <c r="C145" s="2">
        <f t="shared" si="23"/>
        <v>-6.0690080559946069E-2</v>
      </c>
      <c r="D145" s="4">
        <v>3.1173093759256476</v>
      </c>
      <c r="E145" s="2">
        <f t="shared" si="16"/>
        <v>1.016260162601626E-2</v>
      </c>
      <c r="F145" s="1">
        <f t="shared" si="17"/>
        <v>3.8972633625484754E-3</v>
      </c>
      <c r="G145" s="2">
        <f t="shared" si="18"/>
        <v>1.2517659794610836E-3</v>
      </c>
      <c r="H145">
        <f t="shared" si="19"/>
        <v>1532.2393975532063</v>
      </c>
      <c r="I145" s="1">
        <f t="shared" si="20"/>
        <v>-1225.4961549621225</v>
      </c>
      <c r="J145" s="6">
        <v>5.92288781425873</v>
      </c>
      <c r="K145" s="7">
        <f t="shared" si="21"/>
        <v>2.0026350461133074E-2</v>
      </c>
      <c r="L145" s="4">
        <v>295.75472704094574</v>
      </c>
      <c r="M145" s="1">
        <f t="shared" si="22"/>
        <v>1.0371541501976287</v>
      </c>
      <c r="N145" s="4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</row>
    <row r="146" spans="1:33" x14ac:dyDescent="0.3">
      <c r="A146" s="3">
        <v>2645</v>
      </c>
      <c r="B146" s="6">
        <v>260.29533288979161</v>
      </c>
      <c r="C146" s="2">
        <f t="shared" si="23"/>
        <v>-0.15142276422764223</v>
      </c>
      <c r="D146" s="4">
        <v>3.1952421103237887</v>
      </c>
      <c r="E146" s="2">
        <f t="shared" si="16"/>
        <v>1.2275449101796405E-2</v>
      </c>
      <c r="F146" s="1">
        <f t="shared" si="17"/>
        <v>7.7932734398141079E-2</v>
      </c>
      <c r="G146" s="2">
        <f t="shared" si="18"/>
        <v>2.4999999999999911E-2</v>
      </c>
      <c r="H146">
        <f t="shared" si="19"/>
        <v>1297.0282304068789</v>
      </c>
      <c r="I146" s="1">
        <f t="shared" si="20"/>
        <v>-1036.7328975170874</v>
      </c>
      <c r="J146" s="6">
        <v>5.7280559782633782</v>
      </c>
      <c r="K146" s="7">
        <f t="shared" si="21"/>
        <v>1.9203135205747884E-2</v>
      </c>
      <c r="L146" s="4">
        <v>298.28754090888532</v>
      </c>
      <c r="M146" s="1">
        <f t="shared" si="22"/>
        <v>0.87263226649248893</v>
      </c>
      <c r="N146" s="4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</row>
    <row r="147" spans="1:33" x14ac:dyDescent="0.3">
      <c r="A147" s="3">
        <v>2736</v>
      </c>
      <c r="B147" s="6">
        <v>236.83893603899938</v>
      </c>
      <c r="C147" s="2">
        <f t="shared" si="23"/>
        <v>-9.0114550231769286E-2</v>
      </c>
      <c r="D147" s="4">
        <v>3.1719500362365984</v>
      </c>
      <c r="E147" s="2">
        <f t="shared" si="16"/>
        <v>1.3392857142857142E-2</v>
      </c>
      <c r="F147" s="1">
        <f t="shared" si="17"/>
        <v>-2.3292074087190251E-2</v>
      </c>
      <c r="G147" s="2">
        <f t="shared" si="18"/>
        <v>-7.289611642239513E-3</v>
      </c>
      <c r="H147">
        <f t="shared" si="19"/>
        <v>1176.9751647496187</v>
      </c>
      <c r="I147" s="1">
        <f t="shared" si="20"/>
        <v>-940.13622871061932</v>
      </c>
      <c r="J147" s="6">
        <v>5.3621060136380594</v>
      </c>
      <c r="K147" s="7">
        <f t="shared" si="21"/>
        <v>1.8410475820044087E-2</v>
      </c>
      <c r="L147" s="4">
        <v>291.25298368443902</v>
      </c>
      <c r="M147" s="1">
        <f t="shared" si="22"/>
        <v>0.81317256579800368</v>
      </c>
      <c r="N147" s="4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</row>
    <row r="148" spans="1:33" x14ac:dyDescent="0.3">
      <c r="A148" s="3">
        <v>2830</v>
      </c>
      <c r="B148" s="6">
        <v>225.0574073329777</v>
      </c>
      <c r="C148" s="2">
        <f t="shared" si="23"/>
        <v>-4.9744897959183798E-2</v>
      </c>
      <c r="D148" s="4">
        <v>3.2474726561469938</v>
      </c>
      <c r="E148" s="2">
        <f t="shared" si="16"/>
        <v>1.4429530201342283E-2</v>
      </c>
      <c r="F148" s="1">
        <f t="shared" si="17"/>
        <v>7.5522619910395328E-2</v>
      </c>
      <c r="G148" s="2">
        <f t="shared" si="18"/>
        <v>2.3809523809523947E-2</v>
      </c>
      <c r="H148">
        <f t="shared" si="19"/>
        <v>1115.1791826225083</v>
      </c>
      <c r="I148" s="1">
        <f t="shared" si="20"/>
        <v>-890.12177528953055</v>
      </c>
      <c r="J148" s="6">
        <v>5.1732994638620715</v>
      </c>
      <c r="K148" s="7">
        <f t="shared" si="21"/>
        <v>1.7645543534260694E-2</v>
      </c>
      <c r="L148" s="4">
        <v>293.17881049215413</v>
      </c>
      <c r="M148" s="1">
        <f t="shared" si="22"/>
        <v>0.76764554353426084</v>
      </c>
      <c r="N148" s="4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</row>
    <row r="149" spans="1:33" x14ac:dyDescent="0.3">
      <c r="A149" s="3">
        <v>2922</v>
      </c>
      <c r="B149" s="6">
        <v>209.25856831086386</v>
      </c>
      <c r="C149" s="2">
        <f t="shared" si="23"/>
        <v>-7.0199151449119368E-2</v>
      </c>
      <c r="D149" s="4">
        <v>3.5035681147937634</v>
      </c>
      <c r="E149" s="2">
        <f t="shared" si="16"/>
        <v>1.6742770167427701E-2</v>
      </c>
      <c r="F149" s="1">
        <f t="shared" si="17"/>
        <v>0.25609545864676964</v>
      </c>
      <c r="G149" s="2">
        <f t="shared" si="18"/>
        <v>7.8859927630804849E-2</v>
      </c>
      <c r="H149">
        <f t="shared" si="19"/>
        <v>1033.3909821738919</v>
      </c>
      <c r="I149" s="1">
        <f t="shared" si="20"/>
        <v>-824.13241386302798</v>
      </c>
      <c r="J149" s="6">
        <v>5.255352172190646</v>
      </c>
      <c r="K149" s="7">
        <f t="shared" si="21"/>
        <v>1.6905737704918041E-2</v>
      </c>
      <c r="L149" s="4">
        <v>310.86204363988293</v>
      </c>
      <c r="M149" s="1">
        <f t="shared" si="22"/>
        <v>0.67315573770491821</v>
      </c>
      <c r="N149" s="4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</row>
    <row r="150" spans="1:33" x14ac:dyDescent="0.3">
      <c r="A150" s="3">
        <v>3013</v>
      </c>
      <c r="B150" s="6">
        <v>223.67729373394499</v>
      </c>
      <c r="C150" s="2">
        <f t="shared" si="23"/>
        <v>6.8903871126851035E-2</v>
      </c>
      <c r="D150" s="4">
        <v>3.500044989286621</v>
      </c>
      <c r="E150" s="2">
        <f t="shared" si="16"/>
        <v>1.5647743813682679E-2</v>
      </c>
      <c r="F150" s="1">
        <f t="shared" si="17"/>
        <v>-3.5231255071423995E-3</v>
      </c>
      <c r="G150" s="2">
        <f t="shared" si="18"/>
        <v>-1.0055821356137473E-3</v>
      </c>
      <c r="H150">
        <f t="shared" si="19"/>
        <v>1101.0955762439651</v>
      </c>
      <c r="I150" s="1">
        <f t="shared" si="20"/>
        <v>-877.41828251002005</v>
      </c>
      <c r="J150" s="6">
        <v>5.2093692863800882</v>
      </c>
      <c r="K150" s="7">
        <f t="shared" si="21"/>
        <v>1.6305732484076439E-2</v>
      </c>
      <c r="L150" s="4">
        <v>319.48085076627876</v>
      </c>
      <c r="M150" s="1">
        <f t="shared" si="22"/>
        <v>0.70012738853503187</v>
      </c>
      <c r="N150" s="4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</row>
    <row r="151" spans="1:33" x14ac:dyDescent="0.3">
      <c r="A151" s="3">
        <v>3104</v>
      </c>
      <c r="B151" s="6">
        <v>246.01333316655004</v>
      </c>
      <c r="C151" s="2">
        <f t="shared" si="23"/>
        <v>9.985832294257313E-2</v>
      </c>
      <c r="D151" s="4">
        <v>3.3810732961371399</v>
      </c>
      <c r="E151" s="2">
        <f t="shared" si="16"/>
        <v>1.3743455497382196E-2</v>
      </c>
      <c r="F151" s="1">
        <f t="shared" si="17"/>
        <v>-0.11897169314948108</v>
      </c>
      <c r="G151" s="2">
        <f t="shared" si="18"/>
        <v>-3.3991475399214766E-2</v>
      </c>
      <c r="H151">
        <f t="shared" si="19"/>
        <v>1207.6680605910365</v>
      </c>
      <c r="I151" s="1">
        <f t="shared" si="20"/>
        <v>-961.6547274244864</v>
      </c>
      <c r="J151" s="6">
        <v>4.991108199059588</v>
      </c>
      <c r="K151" s="7">
        <f t="shared" si="21"/>
        <v>1.5716096324461346E-2</v>
      </c>
      <c r="L151" s="4">
        <v>317.57938460145277</v>
      </c>
      <c r="M151" s="1">
        <f t="shared" si="22"/>
        <v>0.77465145754119158</v>
      </c>
      <c r="N151" s="4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</row>
    <row r="152" spans="1:33" x14ac:dyDescent="0.3">
      <c r="A152" s="3">
        <v>3196</v>
      </c>
      <c r="B152" s="6">
        <v>260.21955907150044</v>
      </c>
      <c r="C152" s="2">
        <f t="shared" si="23"/>
        <v>5.7745755980359137E-2</v>
      </c>
      <c r="D152" s="4">
        <v>3.2646884706032795</v>
      </c>
      <c r="E152" s="2">
        <f t="shared" si="16"/>
        <v>1.2545899632802936E-2</v>
      </c>
      <c r="F152" s="1">
        <f t="shared" si="17"/>
        <v>-0.11638482553386043</v>
      </c>
      <c r="G152" s="2">
        <f t="shared" si="18"/>
        <v>-3.4422449719392234E-2</v>
      </c>
      <c r="H152">
        <f t="shared" si="19"/>
        <v>1274.1410772525969</v>
      </c>
      <c r="I152" s="1">
        <f t="shared" si="20"/>
        <v>-1013.9215181810964</v>
      </c>
      <c r="J152" s="6">
        <v>4.7775928838096773</v>
      </c>
      <c r="K152" s="7">
        <f t="shared" si="21"/>
        <v>1.5136226034308779E-2</v>
      </c>
      <c r="L152" s="4">
        <v>315.63963652369267</v>
      </c>
      <c r="M152" s="1">
        <f t="shared" si="22"/>
        <v>0.82441977800201827</v>
      </c>
      <c r="N152" s="4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</row>
    <row r="153" spans="1:33" x14ac:dyDescent="0.3">
      <c r="A153" s="3">
        <v>3288</v>
      </c>
      <c r="B153" s="6">
        <v>278.52934139703905</v>
      </c>
      <c r="C153" s="2">
        <f t="shared" si="23"/>
        <v>7.0362821268587394E-2</v>
      </c>
      <c r="D153" s="4">
        <v>3.0844888305319937</v>
      </c>
      <c r="E153" s="2">
        <f t="shared" si="16"/>
        <v>1.1074197120708748E-2</v>
      </c>
      <c r="F153" s="1">
        <f t="shared" si="17"/>
        <v>-0.18019964007128575</v>
      </c>
      <c r="G153" s="2">
        <f t="shared" si="18"/>
        <v>-5.5196580529469852E-2</v>
      </c>
      <c r="H153">
        <f t="shared" si="19"/>
        <v>1360.7087493117549</v>
      </c>
      <c r="I153" s="1">
        <f t="shared" si="20"/>
        <v>-1082.1794079147157</v>
      </c>
      <c r="J153" s="6">
        <v>4.4725088042713903</v>
      </c>
      <c r="K153" s="7">
        <f t="shared" si="21"/>
        <v>1.4565544952285285E-2</v>
      </c>
      <c r="L153" s="4">
        <v>307.06086307945992</v>
      </c>
      <c r="M153" s="1">
        <f t="shared" si="22"/>
        <v>0.90708186840783545</v>
      </c>
      <c r="N153" s="4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</row>
    <row r="154" spans="1:33" x14ac:dyDescent="0.3">
      <c r="A154" s="3">
        <v>3378</v>
      </c>
      <c r="B154" s="6">
        <v>275.13640368345386</v>
      </c>
      <c r="C154" s="2">
        <f t="shared" si="23"/>
        <v>-1.2181616832779629E-2</v>
      </c>
      <c r="D154" s="4">
        <v>3.1616010512952935</v>
      </c>
      <c r="E154" s="2">
        <f t="shared" si="16"/>
        <v>1.1491031390134528E-2</v>
      </c>
      <c r="F154" s="1">
        <f t="shared" si="17"/>
        <v>7.711222076329971E-2</v>
      </c>
      <c r="G154" s="2">
        <f t="shared" si="18"/>
        <v>2.4999999999999911E-2</v>
      </c>
      <c r="H154">
        <f t="shared" si="19"/>
        <v>1340.971515655333</v>
      </c>
      <c r="I154" s="1">
        <f t="shared" si="20"/>
        <v>-1065.8351119718791</v>
      </c>
      <c r="J154" s="6">
        <v>4.8195137977062403</v>
      </c>
      <c r="K154" s="7">
        <f t="shared" si="21"/>
        <v>1.5611340077432249E-2</v>
      </c>
      <c r="L154" s="4">
        <v>308.71877582587086</v>
      </c>
      <c r="M154" s="1">
        <f t="shared" si="22"/>
        <v>0.8912201823404523</v>
      </c>
      <c r="N154" s="4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</row>
    <row r="155" spans="1:33" x14ac:dyDescent="0.3">
      <c r="A155" s="3">
        <v>3469</v>
      </c>
      <c r="B155" s="6">
        <v>290.06665462002951</v>
      </c>
      <c r="C155" s="2">
        <f t="shared" si="23"/>
        <v>5.4264905467591218E-2</v>
      </c>
      <c r="D155" s="4">
        <v>3.1078570137860302</v>
      </c>
      <c r="E155" s="2">
        <f t="shared" si="16"/>
        <v>1.0714285714285713E-2</v>
      </c>
      <c r="F155" s="1">
        <f t="shared" si="17"/>
        <v>-5.3744037509263265E-2</v>
      </c>
      <c r="G155" s="2">
        <f t="shared" si="18"/>
        <v>-1.6998994065758111E-2</v>
      </c>
      <c r="H155">
        <f t="shared" si="19"/>
        <v>1410.631351173316</v>
      </c>
      <c r="I155" s="1">
        <f t="shared" si="20"/>
        <v>-1120.5646965532865</v>
      </c>
      <c r="J155" s="6">
        <v>4.9577719029443825</v>
      </c>
      <c r="K155" s="7">
        <f t="shared" si="21"/>
        <v>1.6631500558520543E-2</v>
      </c>
      <c r="L155" s="4">
        <v>298.09528523897677</v>
      </c>
      <c r="M155" s="1">
        <f t="shared" si="22"/>
        <v>0.97306689834926141</v>
      </c>
      <c r="N155" s="4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</row>
    <row r="156" spans="1:33" x14ac:dyDescent="0.3">
      <c r="A156" s="3">
        <v>3561</v>
      </c>
      <c r="B156" s="6">
        <v>295.63892945074497</v>
      </c>
      <c r="C156" s="2">
        <f t="shared" si="23"/>
        <v>1.921032542680523E-2</v>
      </c>
      <c r="D156" s="4">
        <v>3.1188601487688992</v>
      </c>
      <c r="E156" s="2">
        <f t="shared" si="16"/>
        <v>1.0549558390578999E-2</v>
      </c>
      <c r="F156" s="1">
        <f t="shared" si="17"/>
        <v>1.1003134982868978E-2</v>
      </c>
      <c r="G156" s="2">
        <f t="shared" si="18"/>
        <v>3.5404251013031462E-3</v>
      </c>
      <c r="H156">
        <f t="shared" si="19"/>
        <v>1434.6111783378406</v>
      </c>
      <c r="I156" s="1">
        <f t="shared" si="20"/>
        <v>-1138.9722488870957</v>
      </c>
      <c r="J156" s="6">
        <v>5.1860116427203788</v>
      </c>
      <c r="K156" s="7">
        <f t="shared" si="21"/>
        <v>1.7623859995070247E-2</v>
      </c>
      <c r="L156" s="4">
        <v>294.26082845477731</v>
      </c>
      <c r="M156" s="1">
        <f t="shared" si="22"/>
        <v>1.0046832634951934</v>
      </c>
      <c r="N156" s="4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</row>
    <row r="157" spans="1:33" x14ac:dyDescent="0.3">
      <c r="A157" s="3">
        <v>3653</v>
      </c>
      <c r="B157" s="6">
        <v>287.44400170664267</v>
      </c>
      <c r="C157" s="2">
        <f t="shared" si="23"/>
        <v>-2.7719379715409276E-2</v>
      </c>
      <c r="D157" s="4">
        <v>3.0697903094884165</v>
      </c>
      <c r="E157" s="2">
        <f t="shared" si="16"/>
        <v>1.0679611650485435E-2</v>
      </c>
      <c r="F157" s="1">
        <f t="shared" si="17"/>
        <v>-4.9069839280482697E-2</v>
      </c>
      <c r="G157" s="2">
        <f t="shared" si="18"/>
        <v>-1.573326053104751E-2</v>
      </c>
      <c r="H157">
        <f t="shared" si="19"/>
        <v>1391.7748560320349</v>
      </c>
      <c r="I157" s="1">
        <f t="shared" si="20"/>
        <v>-1104.3308543253922</v>
      </c>
      <c r="J157" s="6">
        <v>5.3023650800254467</v>
      </c>
      <c r="K157" s="7">
        <f t="shared" si="21"/>
        <v>1.8586451455123498E-2</v>
      </c>
      <c r="L157" s="4">
        <v>285.28119489768494</v>
      </c>
      <c r="M157" s="1">
        <f t="shared" si="22"/>
        <v>1.0075813157251161</v>
      </c>
      <c r="N157" s="4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</row>
    <row r="158" spans="1:33" x14ac:dyDescent="0.3">
      <c r="A158" s="3">
        <v>3743</v>
      </c>
      <c r="B158" s="6">
        <v>275.33502122026738</v>
      </c>
      <c r="C158" s="2">
        <f t="shared" si="23"/>
        <v>-4.2126398235762696E-2</v>
      </c>
      <c r="D158" s="4">
        <v>3.0926812750017478</v>
      </c>
      <c r="E158" s="2">
        <f t="shared" si="16"/>
        <v>1.1232429718875501E-2</v>
      </c>
      <c r="F158" s="1">
        <f t="shared" si="17"/>
        <v>2.2890965513331363E-2</v>
      </c>
      <c r="G158" s="2">
        <f t="shared" si="18"/>
        <v>7.4568498840386077E-3</v>
      </c>
      <c r="H158">
        <f t="shared" si="19"/>
        <v>1330.0517129173063</v>
      </c>
      <c r="I158" s="1">
        <f t="shared" si="20"/>
        <v>-1054.7166916970389</v>
      </c>
      <c r="J158" s="6">
        <v>5.2005422557291965</v>
      </c>
      <c r="K158" s="7">
        <f t="shared" si="21"/>
        <v>1.826677994902294E-2</v>
      </c>
      <c r="L158" s="4">
        <v>284.69945279038438</v>
      </c>
      <c r="M158" s="1">
        <f t="shared" si="22"/>
        <v>0.96710765869644377</v>
      </c>
      <c r="N158" s="4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</row>
    <row r="159" spans="1:33" x14ac:dyDescent="0.3">
      <c r="A159" s="3">
        <v>3834</v>
      </c>
      <c r="B159" s="6">
        <v>256.39775849124777</v>
      </c>
      <c r="C159" s="2">
        <f t="shared" si="23"/>
        <v>-6.8778982946269829E-2</v>
      </c>
      <c r="D159" s="4">
        <v>3.2049719811405977</v>
      </c>
      <c r="E159" s="2">
        <f t="shared" si="16"/>
        <v>1.2500000000000002E-2</v>
      </c>
      <c r="F159" s="1">
        <f t="shared" si="17"/>
        <v>0.11229070613884984</v>
      </c>
      <c r="G159" s="2">
        <f t="shared" si="18"/>
        <v>3.6308528475436308E-2</v>
      </c>
      <c r="H159">
        <f t="shared" si="19"/>
        <v>1235.3671368557693</v>
      </c>
      <c r="I159" s="1">
        <f t="shared" si="20"/>
        <v>-978.96937836452162</v>
      </c>
      <c r="J159" s="6">
        <v>5.2477013757137252</v>
      </c>
      <c r="K159" s="7">
        <f t="shared" si="21"/>
        <v>1.7958298180065082E-2</v>
      </c>
      <c r="L159" s="4">
        <v>292.215961840918</v>
      </c>
      <c r="M159" s="1">
        <f t="shared" si="22"/>
        <v>0.87742557550922007</v>
      </c>
      <c r="N159" s="4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</row>
    <row r="160" spans="1:33" x14ac:dyDescent="0.3">
      <c r="A160" s="3">
        <v>3926</v>
      </c>
      <c r="B160" s="6">
        <v>255.96786488123837</v>
      </c>
      <c r="C160" s="2">
        <f t="shared" si="23"/>
        <v>-1.6766668029356557E-3</v>
      </c>
      <c r="D160" s="4">
        <v>3.3216929715929506</v>
      </c>
      <c r="E160" s="2">
        <f t="shared" si="16"/>
        <v>1.2976992143658812E-2</v>
      </c>
      <c r="F160" s="1">
        <f t="shared" si="17"/>
        <v>0.11672099045235296</v>
      </c>
      <c r="G160" s="2">
        <f t="shared" si="18"/>
        <v>3.6418724138366443E-2</v>
      </c>
      <c r="H160">
        <f t="shared" si="19"/>
        <v>1229.9741448163727</v>
      </c>
      <c r="I160" s="1">
        <f t="shared" si="20"/>
        <v>-974.00627993513433</v>
      </c>
      <c r="J160" s="6">
        <v>5.2967536574049756</v>
      </c>
      <c r="K160" s="7">
        <f t="shared" si="21"/>
        <v>1.7660440613026823E-2</v>
      </c>
      <c r="L160" s="4">
        <v>299.92194268912777</v>
      </c>
      <c r="M160" s="1">
        <f t="shared" si="22"/>
        <v>0.85344827586206895</v>
      </c>
      <c r="N160" s="4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</row>
    <row r="161" spans="1:33" x14ac:dyDescent="0.3">
      <c r="A161" s="3">
        <v>4017</v>
      </c>
      <c r="B161" s="6">
        <v>273.39188407563068</v>
      </c>
      <c r="C161" s="2">
        <f t="shared" si="23"/>
        <v>6.8071119796528246E-2</v>
      </c>
      <c r="D161" s="4">
        <v>3.5495631357885746</v>
      </c>
      <c r="E161" s="2">
        <f t="shared" si="16"/>
        <v>1.298342541436464E-2</v>
      </c>
      <c r="F161" s="1">
        <f t="shared" si="17"/>
        <v>0.227870164195624</v>
      </c>
      <c r="G161" s="2">
        <f t="shared" si="18"/>
        <v>6.8600610033607845E-2</v>
      </c>
      <c r="H161">
        <f t="shared" si="19"/>
        <v>1310.1502990390118</v>
      </c>
      <c r="I161" s="1">
        <f t="shared" si="20"/>
        <v>-1036.758414963381</v>
      </c>
      <c r="J161" s="6">
        <v>5.51315125345885</v>
      </c>
      <c r="K161" s="7">
        <f t="shared" si="21"/>
        <v>1.7372679676344604E-2</v>
      </c>
      <c r="L161" s="4">
        <v>317.34604886348058</v>
      </c>
      <c r="M161" s="1">
        <f t="shared" si="22"/>
        <v>0.86149452641599278</v>
      </c>
      <c r="N161" s="4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</row>
    <row r="162" spans="1:33" x14ac:dyDescent="0.3">
      <c r="A162" s="3">
        <v>4108</v>
      </c>
      <c r="B162" s="6">
        <v>287.47435900558185</v>
      </c>
      <c r="C162" s="2">
        <f t="shared" si="23"/>
        <v>5.1510215738721055E-2</v>
      </c>
      <c r="D162" s="4">
        <v>3.6242743758750926</v>
      </c>
      <c r="E162" s="2">
        <f t="shared" si="16"/>
        <v>1.2607296137339054E-2</v>
      </c>
      <c r="F162" s="1">
        <f t="shared" si="17"/>
        <v>7.4711240086517972E-2</v>
      </c>
      <c r="G162" s="2">
        <f t="shared" si="18"/>
        <v>2.1048009917964183E-2</v>
      </c>
      <c r="H162">
        <f t="shared" si="19"/>
        <v>1374.0121492167862</v>
      </c>
      <c r="I162" s="1">
        <f t="shared" si="20"/>
        <v>-1086.5377902112043</v>
      </c>
      <c r="J162" s="6">
        <v>5.3592993430493392</v>
      </c>
      <c r="K162" s="7">
        <f t="shared" si="21"/>
        <v>1.6451651082968401E-2</v>
      </c>
      <c r="L162" s="4">
        <v>325.76057661456014</v>
      </c>
      <c r="M162" s="1">
        <f t="shared" si="22"/>
        <v>0.88247129837850657</v>
      </c>
      <c r="N162" s="4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</row>
    <row r="163" spans="1:33" x14ac:dyDescent="0.3">
      <c r="A163" s="3">
        <v>4199</v>
      </c>
      <c r="B163" s="6">
        <v>307.99548790959722</v>
      </c>
      <c r="C163" s="2">
        <f t="shared" si="23"/>
        <v>7.1384206142770967E-2</v>
      </c>
      <c r="D163" s="4">
        <v>3.7424477589842478</v>
      </c>
      <c r="E163" s="2">
        <f t="shared" si="16"/>
        <v>1.2150982419855223E-2</v>
      </c>
      <c r="F163" s="1">
        <f t="shared" si="17"/>
        <v>0.11817338310915515</v>
      </c>
      <c r="G163" s="2">
        <f t="shared" si="18"/>
        <v>3.2606080791171221E-2</v>
      </c>
      <c r="H163">
        <f t="shared" si="19"/>
        <v>1468.3524679601646</v>
      </c>
      <c r="I163" s="1">
        <f t="shared" si="20"/>
        <v>-1160.3569800505675</v>
      </c>
      <c r="J163" s="6">
        <v>5.255352172190646</v>
      </c>
      <c r="K163" s="7">
        <f t="shared" si="21"/>
        <v>1.5553199010250977E-2</v>
      </c>
      <c r="L163" s="4">
        <v>337.89525670743939</v>
      </c>
      <c r="M163" s="1">
        <f t="shared" si="22"/>
        <v>0.91151172381289047</v>
      </c>
      <c r="N163" s="4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</row>
    <row r="164" spans="1:33" x14ac:dyDescent="0.3">
      <c r="A164" s="3">
        <v>4290</v>
      </c>
      <c r="B164" s="6">
        <v>261.91244584925056</v>
      </c>
      <c r="C164" s="2">
        <f t="shared" si="23"/>
        <v>-0.14962245834547072</v>
      </c>
      <c r="D164" s="4">
        <v>3.5495631357885746</v>
      </c>
      <c r="E164" s="2">
        <f t="shared" si="16"/>
        <v>1.3552479815455595E-2</v>
      </c>
      <c r="F164" s="1">
        <f t="shared" si="17"/>
        <v>-0.19288462319567312</v>
      </c>
      <c r="G164" s="2">
        <f t="shared" si="18"/>
        <v>-5.1539696908962207E-2</v>
      </c>
      <c r="H164">
        <f t="shared" si="19"/>
        <v>1245.1043988505373</v>
      </c>
      <c r="I164" s="1">
        <f t="shared" si="20"/>
        <v>-983.19195300128672</v>
      </c>
      <c r="J164" s="6">
        <v>4.7201637443997004</v>
      </c>
      <c r="K164" s="7">
        <f t="shared" si="21"/>
        <v>1.4674806292556939E-2</v>
      </c>
      <c r="L164" s="4">
        <v>321.65083819837315</v>
      </c>
      <c r="M164" s="1">
        <f t="shared" si="22"/>
        <v>0.81427565156139947</v>
      </c>
      <c r="N164" s="4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</row>
    <row r="165" spans="1:33" x14ac:dyDescent="0.3">
      <c r="A165" s="3">
        <v>4381</v>
      </c>
      <c r="B165" s="6">
        <v>280.99693246146461</v>
      </c>
      <c r="C165" s="2">
        <f t="shared" si="23"/>
        <v>7.2865902001459482E-2</v>
      </c>
      <c r="D165" s="4">
        <v>3.6242743758750926</v>
      </c>
      <c r="E165" s="2">
        <f t="shared" si="16"/>
        <v>1.2897914379802415E-2</v>
      </c>
      <c r="F165" s="1">
        <f t="shared" si="17"/>
        <v>7.4711240086517972E-2</v>
      </c>
      <c r="G165" s="2">
        <f t="shared" si="18"/>
        <v>2.1048009917964183E-2</v>
      </c>
      <c r="H165">
        <f t="shared" si="19"/>
        <v>1332.2057795828916</v>
      </c>
      <c r="I165" s="1">
        <f t="shared" si="20"/>
        <v>-1051.208847121427</v>
      </c>
      <c r="J165" s="6">
        <v>4.54962102503469</v>
      </c>
      <c r="K165" s="7">
        <f t="shared" si="21"/>
        <v>1.3814095059704982E-2</v>
      </c>
      <c r="L165" s="4">
        <v>329.34629488005368</v>
      </c>
      <c r="M165" s="1">
        <f t="shared" si="22"/>
        <v>0.85319597284008408</v>
      </c>
      <c r="N165" s="4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</row>
    <row r="166" spans="1:33" x14ac:dyDescent="0.3">
      <c r="A166" s="3">
        <v>4472</v>
      </c>
      <c r="B166" s="6">
        <v>275.26733550676272</v>
      </c>
      <c r="C166" s="2">
        <f t="shared" si="23"/>
        <v>-2.0390247340111523E-2</v>
      </c>
      <c r="D166" s="4">
        <v>3.4963391405092841</v>
      </c>
      <c r="E166" s="2">
        <f t="shared" si="16"/>
        <v>1.2701612903225804E-2</v>
      </c>
      <c r="F166" s="1">
        <f t="shared" si="17"/>
        <v>-0.12793523536580853</v>
      </c>
      <c r="G166" s="2">
        <f t="shared" si="18"/>
        <v>-3.5299544708150887E-2</v>
      </c>
      <c r="H166">
        <f t="shared" si="19"/>
        <v>1301.5454350887612</v>
      </c>
      <c r="I166" s="1">
        <f t="shared" si="20"/>
        <v>-1026.2780995819985</v>
      </c>
      <c r="J166" s="6">
        <v>4.5692897762211286</v>
      </c>
      <c r="K166" s="7">
        <f t="shared" si="21"/>
        <v>1.4409053786022634E-2</v>
      </c>
      <c r="L166" s="4">
        <v>317.11241029952464</v>
      </c>
      <c r="M166" s="1">
        <f t="shared" si="22"/>
        <v>0.86804340217010845</v>
      </c>
      <c r="N166" s="4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</row>
    <row r="167" spans="1:33" x14ac:dyDescent="0.3">
      <c r="A167" s="3">
        <v>4563</v>
      </c>
      <c r="B167" s="6">
        <v>277.94121139726565</v>
      </c>
      <c r="C167" s="2">
        <f t="shared" si="23"/>
        <v>9.7137420449120437E-3</v>
      </c>
      <c r="D167" s="4">
        <v>3.4452524899191328</v>
      </c>
      <c r="E167" s="2">
        <f t="shared" si="16"/>
        <v>1.2395615866388307E-2</v>
      </c>
      <c r="F167" s="1">
        <f t="shared" si="17"/>
        <v>-5.1086650590151272E-2</v>
      </c>
      <c r="G167" s="2">
        <f t="shared" si="18"/>
        <v>-1.4611468892777313E-2</v>
      </c>
      <c r="H167">
        <f t="shared" si="19"/>
        <v>1310.7430592150272</v>
      </c>
      <c r="I167" s="1">
        <f t="shared" si="20"/>
        <v>-1032.8018478177614</v>
      </c>
      <c r="J167" s="6">
        <v>4.6782902231533487</v>
      </c>
      <c r="K167" s="7">
        <f t="shared" si="21"/>
        <v>1.4991284137129572E-2</v>
      </c>
      <c r="L167" s="4">
        <v>312.0673439553068</v>
      </c>
      <c r="M167" s="1">
        <f t="shared" si="22"/>
        <v>0.89064497385241126</v>
      </c>
      <c r="N167" s="4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</row>
    <row r="168" spans="1:33" x14ac:dyDescent="0.3">
      <c r="A168" s="3">
        <v>4657</v>
      </c>
      <c r="B168" s="6">
        <v>280.50895102040818</v>
      </c>
      <c r="C168" s="2">
        <f t="shared" si="23"/>
        <v>9.2384271128200801E-3</v>
      </c>
      <c r="D168" s="4">
        <v>3.3961213010204081</v>
      </c>
      <c r="E168" s="2">
        <f t="shared" si="16"/>
        <v>1.2106997971602433E-2</v>
      </c>
      <c r="F168" s="1">
        <f t="shared" si="17"/>
        <v>-4.9131188898724698E-2</v>
      </c>
      <c r="G168" s="2">
        <f t="shared" si="18"/>
        <v>-1.4260548114393146E-2</v>
      </c>
      <c r="H168">
        <f t="shared" si="19"/>
        <v>1319.4561421301996</v>
      </c>
      <c r="I168" s="1">
        <f t="shared" si="20"/>
        <v>-1038.9471911097914</v>
      </c>
      <c r="J168" s="6">
        <v>4.7830190051020409</v>
      </c>
      <c r="K168" s="7">
        <f t="shared" si="21"/>
        <v>1.5559925960203608E-2</v>
      </c>
      <c r="L168" s="4">
        <v>307.39342959183676</v>
      </c>
      <c r="M168" s="1">
        <f t="shared" si="22"/>
        <v>0.91254049051365105</v>
      </c>
      <c r="N168" s="4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</row>
    <row r="169" spans="1:33" x14ac:dyDescent="0.3">
      <c r="A169" s="3">
        <v>4749</v>
      </c>
      <c r="B169" s="6">
        <v>269.47009793333518</v>
      </c>
      <c r="C169" s="2">
        <f t="shared" si="23"/>
        <v>-3.9352944164230519E-2</v>
      </c>
      <c r="D169" s="4">
        <v>3.4473786515991698</v>
      </c>
      <c r="E169" s="2">
        <f t="shared" si="16"/>
        <v>1.2793176972281446E-2</v>
      </c>
      <c r="F169" s="1">
        <f t="shared" si="17"/>
        <v>5.1257350578761685E-2</v>
      </c>
      <c r="G169" s="2">
        <f t="shared" si="18"/>
        <v>1.5092909244248887E-2</v>
      </c>
      <c r="H169">
        <f t="shared" si="19"/>
        <v>1264.0842795901997</v>
      </c>
      <c r="I169" s="1">
        <f t="shared" si="20"/>
        <v>-994.6141816568645</v>
      </c>
      <c r="J169" s="6">
        <v>5.0274272002487894</v>
      </c>
      <c r="K169" s="7">
        <f t="shared" si="21"/>
        <v>1.6114180478821356E-2</v>
      </c>
      <c r="L169" s="4">
        <v>311.98776796972498</v>
      </c>
      <c r="M169" s="1">
        <f t="shared" si="22"/>
        <v>0.86372007366482495</v>
      </c>
      <c r="N169" s="4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</row>
    <row r="170" spans="1:33" x14ac:dyDescent="0.3">
      <c r="A170" s="3">
        <v>4839</v>
      </c>
      <c r="B170" s="6">
        <v>250.35281632653061</v>
      </c>
      <c r="C170" s="2">
        <f t="shared" si="23"/>
        <v>-7.094398136721658E-2</v>
      </c>
      <c r="D170" s="4">
        <v>3.4139020408163265</v>
      </c>
      <c r="E170" s="2">
        <f t="shared" si="16"/>
        <v>1.3636363636363636E-2</v>
      </c>
      <c r="F170" s="1">
        <f t="shared" si="17"/>
        <v>-3.3476610782843252E-2</v>
      </c>
      <c r="G170" s="2">
        <f t="shared" si="18"/>
        <v>-9.7107437755101778E-3</v>
      </c>
      <c r="H170">
        <f t="shared" si="19"/>
        <v>1170.9912059715448</v>
      </c>
      <c r="I170" s="1">
        <f t="shared" si="20"/>
        <v>-920.63838964501417</v>
      </c>
      <c r="J170" s="6">
        <v>4.8541419642857146</v>
      </c>
      <c r="K170" s="7">
        <f t="shared" si="21"/>
        <v>1.563842584636535E-2</v>
      </c>
      <c r="L170" s="4">
        <v>310.39837461734703</v>
      </c>
      <c r="M170" s="1">
        <f t="shared" si="22"/>
        <v>0.80655324511657189</v>
      </c>
      <c r="N170" s="4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</row>
    <row r="171" spans="1:33" x14ac:dyDescent="0.3">
      <c r="A171" s="3">
        <v>4930</v>
      </c>
      <c r="B171" s="6">
        <v>231.00737142857142</v>
      </c>
      <c r="C171" s="2">
        <f t="shared" si="23"/>
        <v>-7.7272727272727382E-2</v>
      </c>
      <c r="D171" s="4">
        <v>3.4139020408163265</v>
      </c>
      <c r="E171" s="2">
        <f t="shared" si="16"/>
        <v>1.477832512315271E-2</v>
      </c>
      <c r="F171" s="1">
        <f t="shared" si="17"/>
        <v>0</v>
      </c>
      <c r="G171" s="2">
        <f t="shared" si="18"/>
        <v>0</v>
      </c>
      <c r="H171">
        <f t="shared" si="19"/>
        <v>1077.0916198329271</v>
      </c>
      <c r="I171" s="1">
        <f t="shared" si="20"/>
        <v>-846.08424840435566</v>
      </c>
      <c r="J171" s="6">
        <v>4.7296767857142861</v>
      </c>
      <c r="K171" s="7">
        <f t="shared" si="21"/>
        <v>1.5173121898351488E-2</v>
      </c>
      <c r="L171" s="4">
        <v>311.714149362245</v>
      </c>
      <c r="M171" s="1">
        <f t="shared" si="22"/>
        <v>0.74108721693000945</v>
      </c>
      <c r="N171" s="4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</row>
    <row r="172" spans="1:33" x14ac:dyDescent="0.3">
      <c r="A172" s="3">
        <v>5022</v>
      </c>
      <c r="B172" s="6">
        <v>237.818106</v>
      </c>
      <c r="C172" s="2">
        <f t="shared" si="23"/>
        <v>2.9482758620689609E-2</v>
      </c>
      <c r="D172" s="4">
        <v>3.3456239999999999</v>
      </c>
      <c r="E172" s="2">
        <f t="shared" si="16"/>
        <v>1.4067995310668229E-2</v>
      </c>
      <c r="F172" s="1">
        <f t="shared" si="17"/>
        <v>-6.8278040816326602E-2</v>
      </c>
      <c r="G172" s="2">
        <f t="shared" si="18"/>
        <v>-2.0000000000000018E-2</v>
      </c>
      <c r="H172">
        <f t="shared" si="19"/>
        <v>1105.5016280728289</v>
      </c>
      <c r="I172" s="1">
        <f t="shared" si="20"/>
        <v>-867.68352207282896</v>
      </c>
      <c r="J172" s="6">
        <v>4.5131073749999997</v>
      </c>
      <c r="K172" s="7">
        <f t="shared" si="21"/>
        <v>1.4717581543357191E-2</v>
      </c>
      <c r="L172" s="4">
        <v>306.64734975000016</v>
      </c>
      <c r="M172" s="1">
        <f t="shared" si="22"/>
        <v>0.77554267530401144</v>
      </c>
      <c r="N172" s="4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</row>
    <row r="173" spans="1:33" x14ac:dyDescent="0.3">
      <c r="A173" s="3">
        <v>5114</v>
      </c>
      <c r="B173" s="6">
        <v>224.15680800000001</v>
      </c>
      <c r="C173" s="2">
        <f t="shared" si="23"/>
        <v>-5.7444314185228551E-2</v>
      </c>
      <c r="D173" s="4">
        <v>3.3456239999999999</v>
      </c>
      <c r="E173" s="2">
        <f t="shared" si="16"/>
        <v>1.4925373134328358E-2</v>
      </c>
      <c r="F173" s="1">
        <f t="shared" si="17"/>
        <v>0</v>
      </c>
      <c r="G173" s="2">
        <f t="shared" si="18"/>
        <v>0</v>
      </c>
      <c r="H173">
        <f t="shared" si="19"/>
        <v>1038.6512212175317</v>
      </c>
      <c r="I173" s="1">
        <f t="shared" si="20"/>
        <v>-814.4944132175317</v>
      </c>
      <c r="J173" s="6">
        <v>4.3911315000000002</v>
      </c>
      <c r="K173" s="7">
        <f t="shared" si="21"/>
        <v>1.4271151885830776E-2</v>
      </c>
      <c r="L173" s="4">
        <v>307.6928572500002</v>
      </c>
      <c r="M173" s="1">
        <f t="shared" si="22"/>
        <v>0.72850832483859962</v>
      </c>
      <c r="N173" s="4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</row>
    <row r="174" spans="1:33" x14ac:dyDescent="0.3">
      <c r="A174" s="3">
        <v>5204</v>
      </c>
      <c r="B174" s="6">
        <v>234.30632727272729</v>
      </c>
      <c r="C174" s="2">
        <f t="shared" si="23"/>
        <v>4.5278657218955631E-2</v>
      </c>
      <c r="D174" s="4">
        <v>3.2738113636363635</v>
      </c>
      <c r="E174" s="2">
        <f t="shared" si="16"/>
        <v>1.3972355769230768E-2</v>
      </c>
      <c r="F174" s="1">
        <f t="shared" si="17"/>
        <v>-7.181263636363644E-2</v>
      </c>
      <c r="G174" s="2">
        <f t="shared" si="18"/>
        <v>-2.146464646464652E-2</v>
      </c>
      <c r="H174">
        <f t="shared" si="19"/>
        <v>1082.4061424694535</v>
      </c>
      <c r="I174" s="1">
        <f t="shared" si="20"/>
        <v>-848.09981519672624</v>
      </c>
      <c r="J174" s="6">
        <v>4.2418738636363642</v>
      </c>
      <c r="K174" s="7">
        <f t="shared" si="21"/>
        <v>1.3605826229323091E-2</v>
      </c>
      <c r="L174" s="4">
        <v>311.76892840909107</v>
      </c>
      <c r="M174" s="1">
        <f t="shared" si="22"/>
        <v>0.75153841811099154</v>
      </c>
      <c r="N174" s="4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</row>
    <row r="175" spans="1:33" x14ac:dyDescent="0.3">
      <c r="A175" s="3">
        <v>5295</v>
      </c>
      <c r="B175" s="6">
        <v>228.95558181818186</v>
      </c>
      <c r="C175" s="2">
        <f t="shared" si="23"/>
        <v>-2.2836538461538325E-2</v>
      </c>
      <c r="D175" s="4">
        <v>3.1682045454545458</v>
      </c>
      <c r="E175" s="2">
        <f t="shared" si="16"/>
        <v>1.3837638376383764E-2</v>
      </c>
      <c r="F175" s="1">
        <f t="shared" si="17"/>
        <v>-0.10560681818181772</v>
      </c>
      <c r="G175" s="2">
        <f t="shared" si="18"/>
        <v>-3.2258064516128893E-2</v>
      </c>
      <c r="H175">
        <f t="shared" si="19"/>
        <v>1054.5195284204899</v>
      </c>
      <c r="I175" s="1">
        <f t="shared" si="20"/>
        <v>-825.56394660230808</v>
      </c>
      <c r="J175" s="6">
        <v>4.0482613636363638</v>
      </c>
      <c r="K175" s="7">
        <f t="shared" si="21"/>
        <v>1.2948263243821421E-2</v>
      </c>
      <c r="L175" s="4">
        <v>312.64898522727287</v>
      </c>
      <c r="M175" s="1">
        <f t="shared" si="22"/>
        <v>0.7323087316331699</v>
      </c>
      <c r="N175" s="4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</row>
    <row r="176" spans="1:33" x14ac:dyDescent="0.3">
      <c r="A176" s="3">
        <v>5387</v>
      </c>
      <c r="B176" s="6">
        <v>209.92150588235296</v>
      </c>
      <c r="C176" s="2">
        <f t="shared" si="23"/>
        <v>-8.3134360755372283E-2</v>
      </c>
      <c r="D176" s="4">
        <v>2.9725213235294121</v>
      </c>
      <c r="E176" s="2">
        <f t="shared" si="16"/>
        <v>1.416015625E-2</v>
      </c>
      <c r="F176" s="1">
        <f t="shared" si="17"/>
        <v>-0.19568322192513365</v>
      </c>
      <c r="G176" s="2">
        <f t="shared" si="18"/>
        <v>-6.1764705882352944E-2</v>
      </c>
      <c r="H176">
        <f t="shared" si="19"/>
        <v>963.88020019766645</v>
      </c>
      <c r="I176" s="1">
        <f t="shared" si="20"/>
        <v>-753.95869431531355</v>
      </c>
      <c r="J176" s="6">
        <v>3.741276838235295</v>
      </c>
      <c r="K176" s="7">
        <f t="shared" si="21"/>
        <v>1.229784366576819E-2</v>
      </c>
      <c r="L176" s="4">
        <v>304.22218235294133</v>
      </c>
      <c r="M176" s="1">
        <f t="shared" si="22"/>
        <v>0.69002695417789728</v>
      </c>
      <c r="N176" s="4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</row>
    <row r="177" spans="1:33" x14ac:dyDescent="0.3">
      <c r="A177" s="3">
        <v>5479</v>
      </c>
      <c r="B177" s="6">
        <v>202.89056435643565</v>
      </c>
      <c r="C177" s="2">
        <f t="shared" si="23"/>
        <v>-3.3493193069306981E-2</v>
      </c>
      <c r="D177" s="4">
        <v>2.8984366336633665</v>
      </c>
      <c r="E177" s="2">
        <f t="shared" si="16"/>
        <v>1.4285714285714285E-2</v>
      </c>
      <c r="F177" s="1">
        <f t="shared" si="17"/>
        <v>-7.4084689866045661E-2</v>
      </c>
      <c r="G177" s="2">
        <f t="shared" si="18"/>
        <v>-2.4923181973369846E-2</v>
      </c>
      <c r="H177">
        <f t="shared" si="19"/>
        <v>928.69833792310044</v>
      </c>
      <c r="I177" s="1">
        <f t="shared" si="20"/>
        <v>-725.80777356666476</v>
      </c>
      <c r="J177" s="6">
        <v>3.5885405940594066</v>
      </c>
      <c r="K177" s="7">
        <f t="shared" si="21"/>
        <v>1.1653966831017477E-2</v>
      </c>
      <c r="L177" s="4">
        <v>307.92438712871302</v>
      </c>
      <c r="M177" s="1">
        <f t="shared" si="22"/>
        <v>0.65889735544598804</v>
      </c>
      <c r="N177" s="4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</row>
    <row r="178" spans="1:33" x14ac:dyDescent="0.3">
      <c r="A178" s="3">
        <v>5569</v>
      </c>
      <c r="B178" s="6">
        <v>213.18496363636365</v>
      </c>
      <c r="C178" s="2">
        <f t="shared" si="23"/>
        <v>5.0738679310107893E-2</v>
      </c>
      <c r="D178" s="4">
        <v>2.9745920454545454</v>
      </c>
      <c r="E178" s="2">
        <f t="shared" si="16"/>
        <v>1.3953104359313077E-2</v>
      </c>
      <c r="F178" s="1">
        <f t="shared" si="17"/>
        <v>7.6155411791178906E-2</v>
      </c>
      <c r="G178" s="2">
        <f t="shared" si="18"/>
        <v>2.6274651274651228E-2</v>
      </c>
      <c r="H178">
        <f t="shared" si="19"/>
        <v>972.84467302135636</v>
      </c>
      <c r="I178" s="1">
        <f t="shared" si="20"/>
        <v>-759.65970938499277</v>
      </c>
      <c r="J178" s="6">
        <v>4.2946772727272728</v>
      </c>
      <c r="K178" s="7">
        <f t="shared" si="21"/>
        <v>1.3613792333872672E-2</v>
      </c>
      <c r="L178" s="4">
        <v>315.46516704545468</v>
      </c>
      <c r="M178" s="1">
        <f t="shared" si="22"/>
        <v>0.67577972437649925</v>
      </c>
      <c r="N178" s="4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</row>
    <row r="179" spans="1:33" x14ac:dyDescent="0.3">
      <c r="A179" s="3">
        <v>5660</v>
      </c>
      <c r="B179" s="6">
        <v>221.93743366336633</v>
      </c>
      <c r="C179" s="2">
        <f t="shared" si="23"/>
        <v>4.1055756830636669E-2</v>
      </c>
      <c r="D179" s="4">
        <v>2.9329418316831686</v>
      </c>
      <c r="E179" s="2">
        <f t="shared" si="16"/>
        <v>1.3215174129353234E-2</v>
      </c>
      <c r="F179" s="1">
        <f t="shared" si="17"/>
        <v>-4.1650213771376787E-2</v>
      </c>
      <c r="G179" s="2">
        <f t="shared" si="18"/>
        <v>-1.4001991915167711E-2</v>
      </c>
      <c r="H179">
        <f t="shared" si="19"/>
        <v>1009.8526055192183</v>
      </c>
      <c r="I179" s="1">
        <f t="shared" si="20"/>
        <v>-787.9151718558519</v>
      </c>
      <c r="J179" s="6">
        <v>4.830727722772278</v>
      </c>
      <c r="K179" s="7">
        <f t="shared" si="21"/>
        <v>1.5527089225309151E-2</v>
      </c>
      <c r="L179" s="4">
        <v>311.11611794554472</v>
      </c>
      <c r="M179" s="1">
        <f t="shared" si="22"/>
        <v>0.71335884212277456</v>
      </c>
      <c r="N179" s="4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</row>
    <row r="180" spans="1:33" x14ac:dyDescent="0.3">
      <c r="A180" s="3">
        <v>5752</v>
      </c>
      <c r="B180" s="6">
        <v>239.05201188118815</v>
      </c>
      <c r="C180" s="2">
        <f t="shared" si="23"/>
        <v>7.7114427860696777E-2</v>
      </c>
      <c r="D180" s="4">
        <v>2.9501944306930699</v>
      </c>
      <c r="E180" s="2">
        <f t="shared" si="16"/>
        <v>1.2341224018475752E-2</v>
      </c>
      <c r="F180" s="1">
        <f t="shared" si="17"/>
        <v>1.7252599009901282E-2</v>
      </c>
      <c r="G180" s="2">
        <f t="shared" si="18"/>
        <v>5.8823529411766717E-3</v>
      </c>
      <c r="H180">
        <f t="shared" si="19"/>
        <v>1084.7766169867737</v>
      </c>
      <c r="I180" s="1">
        <f t="shared" si="20"/>
        <v>-845.72460510558551</v>
      </c>
      <c r="J180" s="6">
        <v>5.4518212871287135</v>
      </c>
      <c r="K180" s="7">
        <f t="shared" si="21"/>
        <v>1.7383650566618981E-2</v>
      </c>
      <c r="L180" s="4">
        <v>313.61774480198039</v>
      </c>
      <c r="M180" s="1">
        <f t="shared" si="22"/>
        <v>0.7622400704147867</v>
      </c>
      <c r="N180" s="4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</row>
    <row r="181" spans="1:33" x14ac:dyDescent="0.3">
      <c r="A181" s="3">
        <v>5844</v>
      </c>
      <c r="B181" s="6">
        <v>256.60611262135922</v>
      </c>
      <c r="C181" s="2">
        <f t="shared" si="23"/>
        <v>7.3432139734074475E-2</v>
      </c>
      <c r="D181" s="4">
        <v>2.9098266990291259</v>
      </c>
      <c r="E181" s="2">
        <f t="shared" si="16"/>
        <v>1.1339662447257383E-2</v>
      </c>
      <c r="F181" s="1">
        <f t="shared" si="17"/>
        <v>-4.0367731663943918E-2</v>
      </c>
      <c r="G181" s="2">
        <f t="shared" si="18"/>
        <v>-1.3683075001419631E-2</v>
      </c>
      <c r="H181">
        <f t="shared" si="19"/>
        <v>1161.5242584065738</v>
      </c>
      <c r="I181" s="1">
        <f t="shared" si="20"/>
        <v>-904.91814578521462</v>
      </c>
      <c r="J181" s="6">
        <v>5.9549941747572817</v>
      </c>
      <c r="K181" s="7">
        <f t="shared" si="21"/>
        <v>1.9174201982786784E-2</v>
      </c>
      <c r="L181" s="4">
        <v>310.57324733009727</v>
      </c>
      <c r="M181" s="1">
        <f t="shared" si="22"/>
        <v>0.8262337945309941</v>
      </c>
      <c r="N181" s="4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</row>
    <row r="182" spans="1:33" x14ac:dyDescent="0.3">
      <c r="A182" s="3">
        <v>5935</v>
      </c>
      <c r="B182" s="6">
        <v>243.48708000000002</v>
      </c>
      <c r="C182" s="2">
        <f t="shared" si="23"/>
        <v>-5.1125175808720003E-2</v>
      </c>
      <c r="D182" s="4">
        <v>3.070141071428572</v>
      </c>
      <c r="E182" s="2">
        <f t="shared" si="16"/>
        <v>1.2609051254089423E-2</v>
      </c>
      <c r="F182" s="1">
        <f t="shared" si="17"/>
        <v>0.16031437239944601</v>
      </c>
      <c r="G182" s="2">
        <f t="shared" si="18"/>
        <v>5.5094130675526376E-2</v>
      </c>
      <c r="H182">
        <f t="shared" si="19"/>
        <v>1099.0709854180159</v>
      </c>
      <c r="I182" s="1">
        <f t="shared" si="20"/>
        <v>-855.58390541801589</v>
      </c>
      <c r="J182" s="6">
        <v>6.9169448571428589</v>
      </c>
      <c r="K182" s="7">
        <f t="shared" si="21"/>
        <v>2.2420897481414528E-2</v>
      </c>
      <c r="L182" s="4">
        <v>308.50437021428593</v>
      </c>
      <c r="M182" s="1">
        <f t="shared" si="22"/>
        <v>0.78925001882752854</v>
      </c>
      <c r="N182" s="4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</row>
    <row r="183" spans="1:33" x14ac:dyDescent="0.3">
      <c r="A183" s="3">
        <v>6026</v>
      </c>
      <c r="B183" s="6">
        <v>241.6284</v>
      </c>
      <c r="C183" s="2">
        <f t="shared" si="23"/>
        <v>-7.6335877862596657E-3</v>
      </c>
      <c r="D183" s="4">
        <v>3.1946062499999996</v>
      </c>
      <c r="E183" s="2">
        <f t="shared" si="16"/>
        <v>1.3221153846153844E-2</v>
      </c>
      <c r="F183" s="1">
        <f t="shared" si="17"/>
        <v>0.12446517857142769</v>
      </c>
      <c r="G183" s="2">
        <f t="shared" si="18"/>
        <v>4.0540540540540349E-2</v>
      </c>
      <c r="H183">
        <f t="shared" si="19"/>
        <v>1087.4865243174963</v>
      </c>
      <c r="I183" s="1">
        <f t="shared" si="20"/>
        <v>-845.85812431749628</v>
      </c>
      <c r="J183" s="6">
        <v>7.7767687500000013</v>
      </c>
      <c r="K183" s="7">
        <f t="shared" si="21"/>
        <v>2.5538047452023427E-2</v>
      </c>
      <c r="L183" s="4">
        <v>304.51696687500021</v>
      </c>
      <c r="M183" s="1">
        <f t="shared" si="22"/>
        <v>0.79348091004461152</v>
      </c>
      <c r="N183" s="4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</row>
    <row r="184" spans="1:33" x14ac:dyDescent="0.3">
      <c r="A184" s="3">
        <v>6117</v>
      </c>
      <c r="B184" s="6">
        <v>243.13543783783788</v>
      </c>
      <c r="C184" s="2">
        <f t="shared" si="23"/>
        <v>6.2370062370065149E-3</v>
      </c>
      <c r="D184" s="4">
        <v>3.3123435810810817</v>
      </c>
      <c r="E184" s="2">
        <f t="shared" si="16"/>
        <v>1.362345041322314E-2</v>
      </c>
      <c r="F184" s="1">
        <f t="shared" si="17"/>
        <v>0.11773733108108209</v>
      </c>
      <c r="G184" s="2">
        <f t="shared" si="18"/>
        <v>3.6855036855037104E-2</v>
      </c>
      <c r="H184">
        <f t="shared" si="19"/>
        <v>1090.956840971244</v>
      </c>
      <c r="I184" s="1">
        <f t="shared" si="20"/>
        <v>-847.82140313340608</v>
      </c>
      <c r="J184" s="6">
        <v>8.590115675675678</v>
      </c>
      <c r="K184" s="7">
        <f t="shared" si="21"/>
        <v>2.8485163977095249E-2</v>
      </c>
      <c r="L184" s="4">
        <v>301.56455067567589</v>
      </c>
      <c r="M184" s="1">
        <f t="shared" si="22"/>
        <v>0.80624674648620465</v>
      </c>
      <c r="N184" s="4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</row>
    <row r="185" spans="1:33" x14ac:dyDescent="0.3">
      <c r="A185" s="3">
        <v>6208</v>
      </c>
      <c r="B185" s="6">
        <v>235.53962068965521</v>
      </c>
      <c r="C185" s="2">
        <f t="shared" si="23"/>
        <v>-3.1241094328868679E-2</v>
      </c>
      <c r="D185" s="4">
        <v>3.3648517241379317</v>
      </c>
      <c r="E185" s="2">
        <f t="shared" si="16"/>
        <v>1.4285714285714287E-2</v>
      </c>
      <c r="F185" s="1">
        <f t="shared" si="17"/>
        <v>5.2508143056849921E-2</v>
      </c>
      <c r="G185" s="2">
        <f t="shared" si="18"/>
        <v>1.5852263441738845E-2</v>
      </c>
      <c r="H185">
        <f t="shared" si="19"/>
        <v>1053.5093036695989</v>
      </c>
      <c r="I185" s="1">
        <f t="shared" si="20"/>
        <v>-817.96968297994374</v>
      </c>
      <c r="J185" s="6">
        <v>9.1932556034482769</v>
      </c>
      <c r="K185" s="7">
        <f t="shared" si="21"/>
        <v>3.1227676293499325E-2</v>
      </c>
      <c r="L185" s="4">
        <v>294.39448254310361</v>
      </c>
      <c r="M185" s="1">
        <f t="shared" si="22"/>
        <v>0.80008164098377355</v>
      </c>
      <c r="N185" s="4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</row>
    <row r="186" spans="1:33" x14ac:dyDescent="0.3">
      <c r="A186" s="3">
        <v>6299</v>
      </c>
      <c r="B186" s="6">
        <v>216.30388500000004</v>
      </c>
      <c r="C186" s="2">
        <f t="shared" si="23"/>
        <v>-8.1666666666666665E-2</v>
      </c>
      <c r="D186" s="4">
        <v>3.4414621875000004</v>
      </c>
      <c r="E186" s="2">
        <f t="shared" si="16"/>
        <v>1.5910311493018258E-2</v>
      </c>
      <c r="F186" s="1">
        <f t="shared" si="17"/>
        <v>7.6610463362068781E-2</v>
      </c>
      <c r="G186" s="2">
        <f t="shared" si="18"/>
        <v>2.2767857142857117E-2</v>
      </c>
      <c r="H186">
        <f t="shared" si="19"/>
        <v>964.03124834908181</v>
      </c>
      <c r="I186" s="1">
        <f t="shared" si="20"/>
        <v>-747.72736334908177</v>
      </c>
      <c r="J186" s="6">
        <v>8.5266944999999996</v>
      </c>
      <c r="K186" s="7">
        <f t="shared" si="21"/>
        <v>2.9436239861240599E-2</v>
      </c>
      <c r="L186" s="4">
        <v>289.66656543750014</v>
      </c>
      <c r="M186" s="1">
        <f t="shared" si="22"/>
        <v>0.74673404116662134</v>
      </c>
      <c r="N186" s="4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</row>
    <row r="187" spans="1:33" x14ac:dyDescent="0.3">
      <c r="A187" s="3">
        <v>6390</v>
      </c>
      <c r="B187" s="6">
        <v>193.87462153846155</v>
      </c>
      <c r="C187" s="2">
        <f t="shared" si="23"/>
        <v>-0.10369329918202108</v>
      </c>
      <c r="D187" s="4">
        <v>3.3509855769230774</v>
      </c>
      <c r="E187" s="2">
        <f t="shared" si="16"/>
        <v>1.7284292035398233E-2</v>
      </c>
      <c r="F187" s="1">
        <f t="shared" si="17"/>
        <v>-9.0476610576923022E-2</v>
      </c>
      <c r="G187" s="2">
        <f t="shared" si="18"/>
        <v>-2.6290165530671872E-2</v>
      </c>
      <c r="H187">
        <f t="shared" si="19"/>
        <v>860.71668211628014</v>
      </c>
      <c r="I187" s="1">
        <f t="shared" si="20"/>
        <v>-666.84206057781853</v>
      </c>
      <c r="J187" s="6">
        <v>7.5330155769230771</v>
      </c>
      <c r="K187" s="7">
        <f t="shared" si="21"/>
        <v>2.7739114125230731E-2</v>
      </c>
      <c r="L187" s="4">
        <v>271.56655194230785</v>
      </c>
      <c r="M187" s="1">
        <f t="shared" si="22"/>
        <v>0.7139120048173262</v>
      </c>
      <c r="N187" s="4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</row>
    <row r="188" spans="1:33" x14ac:dyDescent="0.3">
      <c r="A188" s="3">
        <v>6481</v>
      </c>
      <c r="B188" s="6">
        <v>170.21595789473685</v>
      </c>
      <c r="C188" s="2">
        <f t="shared" si="23"/>
        <v>-0.12203074056823482</v>
      </c>
      <c r="D188" s="4">
        <v>3.4457202067669175</v>
      </c>
      <c r="E188" s="2">
        <f t="shared" si="16"/>
        <v>2.0243226600985223E-2</v>
      </c>
      <c r="F188" s="1">
        <f t="shared" si="17"/>
        <v>9.4734629843840068E-2</v>
      </c>
      <c r="G188" s="2">
        <f t="shared" si="18"/>
        <v>2.8270676691729335E-2</v>
      </c>
      <c r="H188">
        <f t="shared" si="19"/>
        <v>752.23706777142957</v>
      </c>
      <c r="I188" s="1">
        <f t="shared" si="20"/>
        <v>-582.02110987669266</v>
      </c>
      <c r="J188" s="6">
        <v>7.0381783082706759</v>
      </c>
      <c r="K188" s="7">
        <f t="shared" si="21"/>
        <v>2.6160978650459701E-2</v>
      </c>
      <c r="L188" s="4">
        <v>269.03344872180463</v>
      </c>
      <c r="M188" s="1">
        <f t="shared" si="22"/>
        <v>0.6326944054854291</v>
      </c>
      <c r="N188" s="4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</row>
    <row r="189" spans="1:33" x14ac:dyDescent="0.3">
      <c r="A189" s="3">
        <v>6575</v>
      </c>
      <c r="B189" s="6">
        <v>138.38347445255476</v>
      </c>
      <c r="C189" s="2">
        <f t="shared" si="23"/>
        <v>-0.18701233324943356</v>
      </c>
      <c r="D189" s="4">
        <v>3.5104631386861316</v>
      </c>
      <c r="E189" s="2">
        <f t="shared" si="16"/>
        <v>2.5367647058823526E-2</v>
      </c>
      <c r="F189" s="1">
        <f t="shared" si="17"/>
        <v>6.4742931919214097E-2</v>
      </c>
      <c r="G189" s="2">
        <f t="shared" si="18"/>
        <v>1.8789375815270182E-2</v>
      </c>
      <c r="H189">
        <f t="shared" si="19"/>
        <v>608.04899543209615</v>
      </c>
      <c r="I189" s="1">
        <f t="shared" si="20"/>
        <v>-469.66552097954138</v>
      </c>
      <c r="J189" s="6">
        <v>6.5121635036496359</v>
      </c>
      <c r="K189" s="7">
        <f t="shared" si="21"/>
        <v>2.4650464122019784E-2</v>
      </c>
      <c r="L189" s="4">
        <v>264.18015788321185</v>
      </c>
      <c r="M189" s="1">
        <f t="shared" si="22"/>
        <v>0.52382236259292048</v>
      </c>
      <c r="N189" s="4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</row>
    <row r="190" spans="1:33" x14ac:dyDescent="0.3">
      <c r="A190" s="3">
        <v>6663</v>
      </c>
      <c r="B190" s="6">
        <v>144.97704000000002</v>
      </c>
      <c r="C190" s="2">
        <f t="shared" si="23"/>
        <v>4.7647058823529376E-2</v>
      </c>
      <c r="D190" s="4">
        <v>3.2858807142857147</v>
      </c>
      <c r="E190" s="2">
        <f t="shared" si="16"/>
        <v>2.2664835164835164E-2</v>
      </c>
      <c r="F190" s="1">
        <f t="shared" si="17"/>
        <v>-0.22458242440041687</v>
      </c>
      <c r="G190" s="2">
        <f t="shared" si="18"/>
        <v>-6.3975155279503038E-2</v>
      </c>
      <c r="H190">
        <f t="shared" si="19"/>
        <v>633.73486097075147</v>
      </c>
      <c r="I190" s="1">
        <f t="shared" si="20"/>
        <v>-488.75782097075148</v>
      </c>
      <c r="J190" s="6">
        <v>6.014157428571429</v>
      </c>
      <c r="K190" s="7">
        <f t="shared" si="21"/>
        <v>2.3020924648397289E-2</v>
      </c>
      <c r="L190" s="4">
        <v>261.24743121428588</v>
      </c>
      <c r="M190" s="1">
        <f t="shared" si="22"/>
        <v>0.55494149483553734</v>
      </c>
      <c r="N190" s="4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</row>
    <row r="191" spans="1:33" x14ac:dyDescent="0.3">
      <c r="A191" s="3">
        <v>6754</v>
      </c>
      <c r="B191" s="6">
        <v>141.29761224489798</v>
      </c>
      <c r="C191" s="2">
        <f t="shared" si="23"/>
        <v>-2.5379382522239702E-2</v>
      </c>
      <c r="D191" s="4">
        <v>2.9871642857142859</v>
      </c>
      <c r="E191" s="2">
        <f t="shared" si="16"/>
        <v>2.1140939597315434E-2</v>
      </c>
      <c r="F191" s="1">
        <f t="shared" si="17"/>
        <v>-0.29871642857142877</v>
      </c>
      <c r="G191" s="2">
        <f t="shared" si="18"/>
        <v>-9.0909090909090939E-2</v>
      </c>
      <c r="H191">
        <f t="shared" si="19"/>
        <v>614.66389723078214</v>
      </c>
      <c r="I191" s="1">
        <f t="shared" si="20"/>
        <v>-473.36628498588414</v>
      </c>
      <c r="J191" s="6">
        <v>5.3816372448979592</v>
      </c>
      <c r="K191" s="7">
        <f t="shared" si="21"/>
        <v>2.1423582929085097E-2</v>
      </c>
      <c r="L191" s="4">
        <v>251.20155030612261</v>
      </c>
      <c r="M191" s="1">
        <f t="shared" si="22"/>
        <v>0.56248702316011978</v>
      </c>
      <c r="N191" s="4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</row>
    <row r="192" spans="1:33" x14ac:dyDescent="0.3">
      <c r="A192" s="3">
        <v>6848</v>
      </c>
      <c r="B192" s="6">
        <v>133.89599235668791</v>
      </c>
      <c r="C192" s="2">
        <f t="shared" si="23"/>
        <v>-5.238319155302873E-2</v>
      </c>
      <c r="D192" s="4">
        <v>2.6637133757961786</v>
      </c>
      <c r="E192" s="2">
        <f t="shared" si="16"/>
        <v>1.9893899204244031E-2</v>
      </c>
      <c r="F192" s="1">
        <f t="shared" si="17"/>
        <v>-0.32345090991810732</v>
      </c>
      <c r="G192" s="2">
        <f t="shared" si="18"/>
        <v>-0.10828025477707004</v>
      </c>
      <c r="H192">
        <f t="shared" si="19"/>
        <v>579.80212718561472</v>
      </c>
      <c r="I192" s="1">
        <f t="shared" si="20"/>
        <v>-445.90613482892684</v>
      </c>
      <c r="J192" s="6">
        <v>4.7192121974522294</v>
      </c>
      <c r="K192" s="7">
        <f t="shared" si="21"/>
        <v>1.9890722652595325E-2</v>
      </c>
      <c r="L192" s="4">
        <v>237.25695038216574</v>
      </c>
      <c r="M192" s="1">
        <f t="shared" si="22"/>
        <v>0.56435013659668398</v>
      </c>
      <c r="N192" s="4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</row>
    <row r="193" spans="1:33" x14ac:dyDescent="0.3">
      <c r="A193" s="3">
        <v>6940</v>
      </c>
      <c r="B193" s="6">
        <v>133.4870181818182</v>
      </c>
      <c r="C193" s="2">
        <f t="shared" si="23"/>
        <v>-3.0544168475202804E-3</v>
      </c>
      <c r="D193" s="4">
        <v>2.4078354545454546</v>
      </c>
      <c r="E193" s="2">
        <f t="shared" si="16"/>
        <v>1.8037974683544303E-2</v>
      </c>
      <c r="F193" s="1">
        <f t="shared" si="17"/>
        <v>-0.25587792125072406</v>
      </c>
      <c r="G193" s="2">
        <f t="shared" si="18"/>
        <v>-9.606060606060618E-2</v>
      </c>
      <c r="H193">
        <f t="shared" si="19"/>
        <v>575.62333434556547</v>
      </c>
      <c r="I193" s="1">
        <f t="shared" si="20"/>
        <v>-442.13631616374727</v>
      </c>
      <c r="J193" s="6">
        <v>4.1820300000000001</v>
      </c>
      <c r="K193" s="7">
        <f t="shared" si="21"/>
        <v>1.8380305224462504E-2</v>
      </c>
      <c r="L193" s="4">
        <v>227.52777763636379</v>
      </c>
      <c r="M193" s="1">
        <f t="shared" si="22"/>
        <v>0.58668448999294465</v>
      </c>
      <c r="N193" s="4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</row>
    <row r="194" spans="1:33" x14ac:dyDescent="0.3">
      <c r="A194" s="3">
        <v>7030</v>
      </c>
      <c r="B194" s="6">
        <v>138.04099024390246</v>
      </c>
      <c r="C194" s="2">
        <f t="shared" si="23"/>
        <v>3.4115467736955729E-2</v>
      </c>
      <c r="D194" s="4">
        <v>2.3800170731707322</v>
      </c>
      <c r="E194" s="2">
        <f t="shared" ref="E194:E257" si="24">D194/B194</f>
        <v>1.7241379310344827E-2</v>
      </c>
      <c r="F194" s="1">
        <f t="shared" ref="F194:F257" si="25">D194-D193</f>
        <v>-2.7818381374722367E-2</v>
      </c>
      <c r="G194" s="2">
        <f t="shared" ref="G194:G257" si="26">D194/D193-1</f>
        <v>-1.1553273427470923E-2</v>
      </c>
      <c r="H194">
        <f t="shared" ref="H194:H257" si="27">(H195+D195)/POWER(1+C195,1)</f>
        <v>592.88097656389971</v>
      </c>
      <c r="I194" s="1">
        <f t="shared" ref="I194:I257" si="28">B194-H194</f>
        <v>-454.83998631999725</v>
      </c>
      <c r="J194" s="6">
        <v>4.1437797256097566</v>
      </c>
      <c r="K194" s="7">
        <f t="shared" ref="K194:K257" si="29">J194/L194</f>
        <v>1.7963409915802264E-2</v>
      </c>
      <c r="L194" s="4">
        <v>230.67890478658552</v>
      </c>
      <c r="M194" s="1">
        <f t="shared" ref="M194:M257" si="30">B194/L194</f>
        <v>0.5984118503233411</v>
      </c>
      <c r="N194" s="4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</row>
    <row r="195" spans="1:33" x14ac:dyDescent="0.3">
      <c r="A195" s="3">
        <v>7121</v>
      </c>
      <c r="B195" s="6">
        <v>151.93884142011837</v>
      </c>
      <c r="C195" s="2">
        <f t="shared" ref="C195:C258" si="31">(B195/B194-1)</f>
        <v>0.10067916168711921</v>
      </c>
      <c r="D195" s="4">
        <v>2.2683594674556216</v>
      </c>
      <c r="E195" s="2">
        <f t="shared" si="24"/>
        <v>1.4929424538545059E-2</v>
      </c>
      <c r="F195" s="1">
        <f t="shared" si="25"/>
        <v>-0.11165760571511063</v>
      </c>
      <c r="G195" s="2">
        <f t="shared" si="26"/>
        <v>-4.6914623837700842E-2</v>
      </c>
      <c r="H195">
        <f t="shared" si="27"/>
        <v>650.30337679713807</v>
      </c>
      <c r="I195" s="1">
        <f t="shared" si="28"/>
        <v>-498.36453537701971</v>
      </c>
      <c r="J195" s="6">
        <v>3.9593183431952665</v>
      </c>
      <c r="K195" s="7">
        <f t="shared" si="29"/>
        <v>1.755444621207964E-2</v>
      </c>
      <c r="L195" s="4">
        <v>225.54504399408302</v>
      </c>
      <c r="M195" s="1">
        <f t="shared" si="30"/>
        <v>0.67365187338855625</v>
      </c>
      <c r="N195" s="4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</row>
    <row r="196" spans="1:33" x14ac:dyDescent="0.3">
      <c r="A196" s="3">
        <v>7213</v>
      </c>
      <c r="B196" s="6">
        <v>141.12393370786518</v>
      </c>
      <c r="C196" s="2">
        <f t="shared" si="31"/>
        <v>-7.1179348290207334E-2</v>
      </c>
      <c r="D196" s="4">
        <v>2.1145095505617979</v>
      </c>
      <c r="E196" s="2">
        <f t="shared" si="24"/>
        <v>1.4983351831298557E-2</v>
      </c>
      <c r="F196" s="1">
        <f t="shared" si="25"/>
        <v>-0.15384991689382366</v>
      </c>
      <c r="G196" s="2">
        <f t="shared" si="26"/>
        <v>-6.7824310520939735E-2</v>
      </c>
      <c r="H196">
        <f t="shared" si="27"/>
        <v>601.90069669523484</v>
      </c>
      <c r="I196" s="1">
        <f t="shared" si="28"/>
        <v>-460.77676298736969</v>
      </c>
      <c r="J196" s="6">
        <v>3.7003917134831461</v>
      </c>
      <c r="K196" s="7">
        <f t="shared" si="29"/>
        <v>1.715312568067958E-2</v>
      </c>
      <c r="L196" s="4">
        <v>215.72696325842711</v>
      </c>
      <c r="M196" s="1">
        <f t="shared" si="30"/>
        <v>0.65417846511290167</v>
      </c>
      <c r="N196" s="4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</row>
    <row r="197" spans="1:33" x14ac:dyDescent="0.3">
      <c r="A197" s="3">
        <v>7305</v>
      </c>
      <c r="B197" s="6">
        <v>131.58274285714288</v>
      </c>
      <c r="C197" s="2">
        <f t="shared" si="31"/>
        <v>-6.7608594800603661E-2</v>
      </c>
      <c r="D197" s="4">
        <v>1.954564285714286</v>
      </c>
      <c r="E197" s="2">
        <f t="shared" si="24"/>
        <v>1.4854260089686098E-2</v>
      </c>
      <c r="F197" s="1">
        <f t="shared" si="25"/>
        <v>-0.15994526484751193</v>
      </c>
      <c r="G197" s="2">
        <f t="shared" si="26"/>
        <v>-7.5641779345482996E-2</v>
      </c>
      <c r="H197">
        <f t="shared" si="27"/>
        <v>559.25247209645147</v>
      </c>
      <c r="I197" s="1">
        <f t="shared" si="28"/>
        <v>-427.66972923930859</v>
      </c>
      <c r="J197" s="6">
        <v>3.4297071428571435</v>
      </c>
      <c r="K197" s="7">
        <f t="shared" si="29"/>
        <v>1.6759172493332364E-2</v>
      </c>
      <c r="L197" s="4">
        <v>204.64656857142873</v>
      </c>
      <c r="M197" s="1">
        <f t="shared" si="30"/>
        <v>0.64297556404526734</v>
      </c>
      <c r="N197" s="4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</row>
    <row r="198" spans="1:33" x14ac:dyDescent="0.3">
      <c r="A198" s="3">
        <v>7396</v>
      </c>
      <c r="B198" s="6">
        <v>122.70118477157362</v>
      </c>
      <c r="C198" s="2">
        <f t="shared" si="31"/>
        <v>-6.7497894425348814E-2</v>
      </c>
      <c r="D198" s="4">
        <v>1.8575006345177669</v>
      </c>
      <c r="E198" s="2">
        <f t="shared" si="24"/>
        <v>1.5138408304498271E-2</v>
      </c>
      <c r="F198" s="1">
        <f t="shared" si="25"/>
        <v>-9.7063651196519052E-2</v>
      </c>
      <c r="G198" s="2">
        <f t="shared" si="26"/>
        <v>-4.9659994253423934E-2</v>
      </c>
      <c r="H198">
        <f t="shared" si="27"/>
        <v>519.64660714325203</v>
      </c>
      <c r="I198" s="1">
        <f t="shared" si="28"/>
        <v>-396.94542237167843</v>
      </c>
      <c r="J198" s="6">
        <v>3.1754415609137059</v>
      </c>
      <c r="K198" s="7">
        <f t="shared" si="29"/>
        <v>1.6065658871018258E-2</v>
      </c>
      <c r="L198" s="4">
        <v>197.65398894670065</v>
      </c>
      <c r="M198" s="1">
        <f t="shared" si="30"/>
        <v>0.62078779904948544</v>
      </c>
      <c r="N198" s="4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</row>
    <row r="199" spans="1:33" x14ac:dyDescent="0.3">
      <c r="A199" s="3">
        <v>7487</v>
      </c>
      <c r="B199" s="6">
        <v>105.65128421052633</v>
      </c>
      <c r="C199" s="2">
        <f t="shared" si="31"/>
        <v>-0.13895465306865784</v>
      </c>
      <c r="D199" s="4">
        <v>1.7341751196172253</v>
      </c>
      <c r="E199" s="2">
        <f t="shared" si="24"/>
        <v>1.6414141414141416E-2</v>
      </c>
      <c r="F199" s="1">
        <f t="shared" si="25"/>
        <v>-0.12332551490054167</v>
      </c>
      <c r="G199" s="2">
        <f t="shared" si="26"/>
        <v>-6.6393255866940115E-2</v>
      </c>
      <c r="H199">
        <f t="shared" si="27"/>
        <v>445.70511800973901</v>
      </c>
      <c r="I199" s="1">
        <f t="shared" si="28"/>
        <v>-340.05383379921267</v>
      </c>
      <c r="J199" s="6">
        <v>2.8847336124401917</v>
      </c>
      <c r="K199" s="7">
        <f t="shared" si="29"/>
        <v>1.538885775536163E-2</v>
      </c>
      <c r="L199" s="4">
        <v>187.45599305023936</v>
      </c>
      <c r="M199" s="1">
        <f t="shared" si="30"/>
        <v>0.56360579617324447</v>
      </c>
      <c r="N199" s="4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</row>
    <row r="200" spans="1:33" x14ac:dyDescent="0.3">
      <c r="A200" s="3">
        <v>7579</v>
      </c>
      <c r="B200" s="6">
        <v>109.70858700000001</v>
      </c>
      <c r="C200" s="2">
        <f t="shared" si="31"/>
        <v>3.8402777777777786E-2</v>
      </c>
      <c r="D200" s="4">
        <v>1.7947878750000001</v>
      </c>
      <c r="E200" s="2">
        <f t="shared" si="24"/>
        <v>1.6359593392630243E-2</v>
      </c>
      <c r="F200" s="1">
        <f t="shared" si="25"/>
        <v>6.0612755382774886E-2</v>
      </c>
      <c r="G200" s="2">
        <f t="shared" si="26"/>
        <v>3.4951923076922853E-2</v>
      </c>
      <c r="H200">
        <f t="shared" si="27"/>
        <v>461.02664473608525</v>
      </c>
      <c r="I200" s="1">
        <f t="shared" si="28"/>
        <v>-351.31805773608522</v>
      </c>
      <c r="J200" s="6">
        <v>2.9012833125000004</v>
      </c>
      <c r="K200" s="7">
        <f t="shared" si="29"/>
        <v>1.472747536575441E-2</v>
      </c>
      <c r="L200" s="4">
        <v>196.99800817500014</v>
      </c>
      <c r="M200" s="1">
        <f t="shared" si="30"/>
        <v>0.55690201142816675</v>
      </c>
      <c r="N200" s="4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</row>
    <row r="201" spans="1:33" x14ac:dyDescent="0.3">
      <c r="A201" s="3">
        <v>7671</v>
      </c>
      <c r="B201" s="6">
        <v>97.868124742268051</v>
      </c>
      <c r="C201" s="2">
        <f t="shared" si="31"/>
        <v>-0.10792648580673048</v>
      </c>
      <c r="D201" s="4">
        <v>1.832332731958763</v>
      </c>
      <c r="E201" s="2">
        <f t="shared" si="24"/>
        <v>1.8722466960352423E-2</v>
      </c>
      <c r="F201" s="1">
        <f t="shared" si="25"/>
        <v>3.7544856958762862E-2</v>
      </c>
      <c r="G201" s="2">
        <f t="shared" si="26"/>
        <v>2.0918826944249735E-2</v>
      </c>
      <c r="H201">
        <f t="shared" si="27"/>
        <v>409.43732637449278</v>
      </c>
      <c r="I201" s="1">
        <f t="shared" si="28"/>
        <v>-311.56920163222475</v>
      </c>
      <c r="J201" s="6">
        <v>2.8742474226804129</v>
      </c>
      <c r="K201" s="7">
        <f t="shared" si="29"/>
        <v>1.4080292870091691E-2</v>
      </c>
      <c r="L201" s="4">
        <v>204.13264476804139</v>
      </c>
      <c r="M201" s="1">
        <f t="shared" si="30"/>
        <v>0.47943397222662198</v>
      </c>
      <c r="N201" s="4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</row>
    <row r="202" spans="1:33" x14ac:dyDescent="0.3">
      <c r="A202" s="3">
        <v>7761</v>
      </c>
      <c r="B202" s="6">
        <v>104.81736393442623</v>
      </c>
      <c r="C202" s="2">
        <f t="shared" si="31"/>
        <v>7.1006154562159418E-2</v>
      </c>
      <c r="D202" s="4">
        <v>1.8948633196721314</v>
      </c>
      <c r="E202" s="2">
        <f t="shared" si="24"/>
        <v>1.8077761627906981E-2</v>
      </c>
      <c r="F202" s="1">
        <f t="shared" si="25"/>
        <v>6.2530587713368391E-2</v>
      </c>
      <c r="G202" s="2">
        <f t="shared" si="26"/>
        <v>3.4126218793528507E-2</v>
      </c>
      <c r="H202">
        <f t="shared" si="27"/>
        <v>436.61503313488521</v>
      </c>
      <c r="I202" s="1">
        <f t="shared" si="28"/>
        <v>-331.79766920045898</v>
      </c>
      <c r="J202" s="6">
        <v>2.561398155737705</v>
      </c>
      <c r="K202" s="7">
        <f t="shared" si="29"/>
        <v>1.1799901740595165E-2</v>
      </c>
      <c r="L202" s="4">
        <v>217.06944786885259</v>
      </c>
      <c r="M202" s="1">
        <f t="shared" si="30"/>
        <v>0.4828747894441322</v>
      </c>
      <c r="N202" s="4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</row>
    <row r="203" spans="1:33" x14ac:dyDescent="0.3">
      <c r="A203" s="3">
        <v>7852</v>
      </c>
      <c r="B203" s="6">
        <v>103.75869886363635</v>
      </c>
      <c r="C203" s="2">
        <f t="shared" si="31"/>
        <v>-1.0100092494714663E-2</v>
      </c>
      <c r="D203" s="4">
        <v>1.9207240056818182</v>
      </c>
      <c r="E203" s="2">
        <f t="shared" si="24"/>
        <v>1.8511450381679392E-2</v>
      </c>
      <c r="F203" s="1">
        <f t="shared" si="25"/>
        <v>2.5860686009686829E-2</v>
      </c>
      <c r="G203" s="2">
        <f t="shared" si="26"/>
        <v>1.3647784376427552E-2</v>
      </c>
      <c r="H203">
        <f t="shared" si="27"/>
        <v>430.28445690995818</v>
      </c>
      <c r="I203" s="1">
        <f t="shared" si="28"/>
        <v>-326.52575804632181</v>
      </c>
      <c r="J203" s="6">
        <v>2.1583393465909095</v>
      </c>
      <c r="K203" s="7">
        <f t="shared" si="29"/>
        <v>9.5526887751524892E-3</v>
      </c>
      <c r="L203" s="4">
        <v>225.94050715909103</v>
      </c>
      <c r="M203" s="1">
        <f t="shared" si="30"/>
        <v>0.45923017597980759</v>
      </c>
      <c r="N203" s="4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</row>
    <row r="204" spans="1:33" x14ac:dyDescent="0.3">
      <c r="A204" s="3">
        <v>7944</v>
      </c>
      <c r="B204" s="6">
        <v>105.3074982857143</v>
      </c>
      <c r="C204" s="2">
        <f t="shared" si="31"/>
        <v>1.4926935659760332E-2</v>
      </c>
      <c r="D204" s="4">
        <v>1.8819135</v>
      </c>
      <c r="E204" s="2">
        <f t="shared" si="24"/>
        <v>1.7870650529500754E-2</v>
      </c>
      <c r="F204" s="1">
        <f t="shared" si="25"/>
        <v>-3.8810505681818208E-2</v>
      </c>
      <c r="G204" s="2">
        <f t="shared" si="26"/>
        <v>-2.0206185567010371E-2</v>
      </c>
      <c r="H204">
        <f t="shared" si="27"/>
        <v>434.82537181364808</v>
      </c>
      <c r="I204" s="1">
        <f t="shared" si="28"/>
        <v>-329.51787352793377</v>
      </c>
      <c r="J204" s="6">
        <v>1.6628547857142859</v>
      </c>
      <c r="K204" s="7">
        <f t="shared" si="29"/>
        <v>7.3249469270312432E-3</v>
      </c>
      <c r="L204" s="4">
        <v>227.01253705714302</v>
      </c>
      <c r="M204" s="1">
        <f t="shared" si="30"/>
        <v>0.46388406407354749</v>
      </c>
      <c r="N204" s="4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</row>
    <row r="205" spans="1:33" x14ac:dyDescent="0.3">
      <c r="A205" s="3">
        <v>8035</v>
      </c>
      <c r="B205" s="6">
        <v>117.80593179190751</v>
      </c>
      <c r="C205" s="2">
        <f t="shared" si="31"/>
        <v>0.11868512413316634</v>
      </c>
      <c r="D205" s="4">
        <v>1.8533080924855494</v>
      </c>
      <c r="E205" s="2">
        <f t="shared" si="24"/>
        <v>1.5731874145006843E-2</v>
      </c>
      <c r="F205" s="1">
        <f t="shared" si="25"/>
        <v>-2.860540751445062E-2</v>
      </c>
      <c r="G205" s="2">
        <f t="shared" si="26"/>
        <v>-1.5200171269535323E-2</v>
      </c>
      <c r="H205">
        <f t="shared" si="27"/>
        <v>484.57936695111556</v>
      </c>
      <c r="I205" s="1">
        <f t="shared" si="28"/>
        <v>-366.77343515920802</v>
      </c>
      <c r="J205" s="6">
        <v>1.1683898843930636</v>
      </c>
      <c r="K205" s="7">
        <f t="shared" si="29"/>
        <v>5.1032079821211711E-3</v>
      </c>
      <c r="L205" s="4">
        <v>228.95204124277473</v>
      </c>
      <c r="M205" s="1">
        <f t="shared" si="30"/>
        <v>0.51454414274904503</v>
      </c>
      <c r="N205" s="4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</row>
    <row r="206" spans="1:33" x14ac:dyDescent="0.3">
      <c r="A206" s="3">
        <v>8126</v>
      </c>
      <c r="B206" s="6">
        <v>129.21721437125751</v>
      </c>
      <c r="C206" s="2">
        <f t="shared" si="31"/>
        <v>9.6865093342726638E-2</v>
      </c>
      <c r="D206" s="4">
        <v>1.9720650449101798</v>
      </c>
      <c r="E206" s="2">
        <f t="shared" si="24"/>
        <v>1.5261627906976742E-2</v>
      </c>
      <c r="F206" s="1">
        <f t="shared" si="25"/>
        <v>0.11875695242463036</v>
      </c>
      <c r="G206" s="2">
        <f t="shared" si="26"/>
        <v>6.4078365009112126E-2</v>
      </c>
      <c r="H206">
        <f t="shared" si="27"/>
        <v>529.54612751788454</v>
      </c>
      <c r="I206" s="1">
        <f t="shared" si="28"/>
        <v>-400.32891314662703</v>
      </c>
      <c r="J206" s="6">
        <v>1.6277362275449103</v>
      </c>
      <c r="K206" s="7">
        <f t="shared" si="29"/>
        <v>6.8729127933103602E-3</v>
      </c>
      <c r="L206" s="4">
        <v>236.83353426646724</v>
      </c>
      <c r="M206" s="1">
        <f t="shared" si="30"/>
        <v>0.54560353866894562</v>
      </c>
      <c r="N206" s="4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</row>
    <row r="207" spans="1:33" x14ac:dyDescent="0.3">
      <c r="A207" s="3">
        <v>8217</v>
      </c>
      <c r="B207" s="6">
        <v>141.07047305389224</v>
      </c>
      <c r="C207" s="2">
        <f t="shared" si="31"/>
        <v>9.1731266149870816E-2</v>
      </c>
      <c r="D207" s="4">
        <v>2.0242360778443116</v>
      </c>
      <c r="E207" s="2">
        <f t="shared" si="24"/>
        <v>1.4349112426035501E-2</v>
      </c>
      <c r="F207" s="1">
        <f t="shared" si="25"/>
        <v>5.2171032934131834E-2</v>
      </c>
      <c r="G207" s="2">
        <f t="shared" si="26"/>
        <v>2.6455026455026509E-2</v>
      </c>
      <c r="H207">
        <f t="shared" si="27"/>
        <v>576.09782820201679</v>
      </c>
      <c r="I207" s="1">
        <f t="shared" si="28"/>
        <v>-435.02735514812457</v>
      </c>
      <c r="J207" s="6">
        <v>2.0451044910179643</v>
      </c>
      <c r="K207" s="7">
        <f t="shared" si="29"/>
        <v>8.6344373078176828E-3</v>
      </c>
      <c r="L207" s="4">
        <v>236.85440267964094</v>
      </c>
      <c r="M207" s="1">
        <f t="shared" si="30"/>
        <v>0.59559996123313819</v>
      </c>
      <c r="N207" s="4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</row>
    <row r="208" spans="1:33" x14ac:dyDescent="0.3">
      <c r="A208" s="3">
        <v>8308</v>
      </c>
      <c r="B208" s="6">
        <v>152.16542891566266</v>
      </c>
      <c r="C208" s="2">
        <f t="shared" si="31"/>
        <v>7.8648321095030838E-2</v>
      </c>
      <c r="D208" s="4">
        <v>2.0889155873493976</v>
      </c>
      <c r="E208" s="2">
        <f t="shared" si="24"/>
        <v>1.3727924944812361E-2</v>
      </c>
      <c r="F208" s="1">
        <f t="shared" si="25"/>
        <v>6.4679509505086052E-2</v>
      </c>
      <c r="G208" s="2">
        <f t="shared" si="26"/>
        <v>3.1952552477952922E-2</v>
      </c>
      <c r="H208">
        <f t="shared" si="27"/>
        <v>619.31803958924945</v>
      </c>
      <c r="I208" s="1">
        <f t="shared" si="28"/>
        <v>-467.15261067358676</v>
      </c>
      <c r="J208" s="6">
        <v>2.4773069277108433</v>
      </c>
      <c r="K208" s="7">
        <f t="shared" si="29"/>
        <v>1.0379648851201568E-2</v>
      </c>
      <c r="L208" s="4">
        <v>238.66962777108452</v>
      </c>
      <c r="M208" s="1">
        <f t="shared" si="30"/>
        <v>0.6375567362161777</v>
      </c>
      <c r="N208" s="4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</row>
    <row r="209" spans="1:33" x14ac:dyDescent="0.3">
      <c r="A209" s="3">
        <v>8399</v>
      </c>
      <c r="B209" s="6">
        <v>144.8450627218935</v>
      </c>
      <c r="C209" s="2">
        <f t="shared" si="31"/>
        <v>-4.810794571365129E-2</v>
      </c>
      <c r="D209" s="4">
        <v>2.1033878698224853</v>
      </c>
      <c r="E209" s="2">
        <f t="shared" si="24"/>
        <v>1.4521640091116172E-2</v>
      </c>
      <c r="F209" s="1">
        <f t="shared" si="25"/>
        <v>1.4472282473087628E-2</v>
      </c>
      <c r="G209" s="2">
        <f t="shared" si="26"/>
        <v>6.9281317831761946E-3</v>
      </c>
      <c r="H209">
        <f t="shared" si="27"/>
        <v>587.42053309138237</v>
      </c>
      <c r="I209" s="1">
        <f t="shared" si="28"/>
        <v>-442.57547036948887</v>
      </c>
      <c r="J209" s="6">
        <v>2.8457600591715977</v>
      </c>
      <c r="K209" s="7">
        <f t="shared" si="29"/>
        <v>1.2100592753674011E-2</v>
      </c>
      <c r="L209" s="4">
        <v>235.17526100591735</v>
      </c>
      <c r="M209" s="1">
        <f t="shared" si="30"/>
        <v>0.61590263407105983</v>
      </c>
      <c r="N209" s="4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</row>
    <row r="210" spans="1:33" x14ac:dyDescent="0.3">
      <c r="A210" s="3">
        <v>8490</v>
      </c>
      <c r="B210" s="6">
        <v>156.49421785714284</v>
      </c>
      <c r="C210" s="2">
        <f t="shared" si="31"/>
        <v>8.0424937628809978E-2</v>
      </c>
      <c r="D210" s="4">
        <v>2.1366522321428572</v>
      </c>
      <c r="E210" s="2">
        <f t="shared" si="24"/>
        <v>1.3653234358430542E-2</v>
      </c>
      <c r="F210" s="1">
        <f t="shared" si="25"/>
        <v>3.3264362320371887E-2</v>
      </c>
      <c r="G210" s="2">
        <f t="shared" si="26"/>
        <v>1.5814659197012082E-2</v>
      </c>
      <c r="H210">
        <f t="shared" si="27"/>
        <v>632.52714059499624</v>
      </c>
      <c r="I210" s="1">
        <f t="shared" si="28"/>
        <v>-476.03292273785337</v>
      </c>
      <c r="J210" s="6">
        <v>3.1634899553571425</v>
      </c>
      <c r="K210" s="7">
        <f t="shared" si="29"/>
        <v>1.3314242310479387E-2</v>
      </c>
      <c r="L210" s="4">
        <v>237.60195147321448</v>
      </c>
      <c r="M210" s="1">
        <f t="shared" si="30"/>
        <v>0.65864028846069833</v>
      </c>
      <c r="N210" s="4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</row>
    <row r="211" spans="1:33" x14ac:dyDescent="0.3">
      <c r="A211" s="3">
        <v>8581</v>
      </c>
      <c r="B211" s="6">
        <v>136.7769811764706</v>
      </c>
      <c r="C211" s="2">
        <f t="shared" si="31"/>
        <v>-0.1259933878111158</v>
      </c>
      <c r="D211" s="4">
        <v>2.1320152941176471</v>
      </c>
      <c r="E211" s="2">
        <f t="shared" si="24"/>
        <v>1.5587529976019183E-2</v>
      </c>
      <c r="F211" s="1">
        <f t="shared" si="25"/>
        <v>-4.6369380252100356E-3</v>
      </c>
      <c r="G211" s="2">
        <f t="shared" si="26"/>
        <v>-2.1701884637349567E-3</v>
      </c>
      <c r="H211">
        <f t="shared" si="27"/>
        <v>550.70088797483709</v>
      </c>
      <c r="I211" s="1">
        <f t="shared" si="28"/>
        <v>-413.92390679836649</v>
      </c>
      <c r="J211" s="6">
        <v>3.4235245588235297</v>
      </c>
      <c r="K211" s="7">
        <f t="shared" si="29"/>
        <v>1.4500429803158826E-2</v>
      </c>
      <c r="L211" s="4">
        <v>236.09814366176488</v>
      </c>
      <c r="M211" s="1">
        <f t="shared" si="30"/>
        <v>0.57932256075853705</v>
      </c>
      <c r="N211" s="4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</row>
    <row r="212" spans="1:33" x14ac:dyDescent="0.3">
      <c r="A212" s="3">
        <v>8672</v>
      </c>
      <c r="B212" s="6">
        <v>132.10676162790702</v>
      </c>
      <c r="C212" s="2">
        <f t="shared" si="31"/>
        <v>-3.4144777201494336E-2</v>
      </c>
      <c r="D212" s="4">
        <v>2.1274861918604655</v>
      </c>
      <c r="E212" s="2">
        <f t="shared" si="24"/>
        <v>1.6104294478527605E-2</v>
      </c>
      <c r="F212" s="1">
        <f t="shared" si="25"/>
        <v>-4.5291022571816164E-3</v>
      </c>
      <c r="G212" s="2">
        <f t="shared" si="26"/>
        <v>-2.124329159212679E-3</v>
      </c>
      <c r="H212">
        <f t="shared" si="27"/>
        <v>529.76984265841065</v>
      </c>
      <c r="I212" s="1">
        <f t="shared" si="28"/>
        <v>-397.66308103050363</v>
      </c>
      <c r="J212" s="6">
        <v>3.6775118459302329</v>
      </c>
      <c r="K212" s="7">
        <f t="shared" si="29"/>
        <v>1.5655459140545471E-2</v>
      </c>
      <c r="L212" s="4">
        <v>234.90284206395367</v>
      </c>
      <c r="M212" s="1">
        <f t="shared" si="30"/>
        <v>0.56238894543447104</v>
      </c>
      <c r="N212" s="4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</row>
    <row r="213" spans="1:33" x14ac:dyDescent="0.3">
      <c r="A213" s="3">
        <v>8766</v>
      </c>
      <c r="B213" s="6">
        <v>137.78942774566474</v>
      </c>
      <c r="C213" s="2">
        <f t="shared" si="31"/>
        <v>4.3015709776942135E-2</v>
      </c>
      <c r="D213" s="4">
        <v>2.1353332369942195</v>
      </c>
      <c r="E213" s="2">
        <f t="shared" si="24"/>
        <v>1.5497076023391811E-2</v>
      </c>
      <c r="F213" s="1">
        <f t="shared" si="25"/>
        <v>7.8470451337540048E-3</v>
      </c>
      <c r="G213" s="2">
        <f t="shared" si="26"/>
        <v>3.6884117808970718E-3</v>
      </c>
      <c r="H213">
        <f t="shared" si="27"/>
        <v>550.42293522178693</v>
      </c>
      <c r="I213" s="1">
        <f t="shared" si="28"/>
        <v>-412.63350747612219</v>
      </c>
      <c r="J213" s="6">
        <v>3.9483520231213878</v>
      </c>
      <c r="K213" s="7">
        <f t="shared" si="29"/>
        <v>1.6775938511049856E-2</v>
      </c>
      <c r="L213" s="4">
        <v>235.35804095375738</v>
      </c>
      <c r="M213" s="1">
        <f t="shared" si="30"/>
        <v>0.58544601742643365</v>
      </c>
      <c r="N213" s="4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</row>
    <row r="214" spans="1:33" x14ac:dyDescent="0.3">
      <c r="A214" s="3">
        <v>8857</v>
      </c>
      <c r="B214" s="6">
        <v>141.84663157894735</v>
      </c>
      <c r="C214" s="2">
        <f t="shared" si="31"/>
        <v>2.9444957422796625E-2</v>
      </c>
      <c r="D214" s="4">
        <v>2.1806881578947368</v>
      </c>
      <c r="E214" s="2">
        <f t="shared" si="24"/>
        <v>1.5373563218390805E-2</v>
      </c>
      <c r="F214" s="1">
        <f t="shared" si="25"/>
        <v>4.5354920900517293E-2</v>
      </c>
      <c r="G214" s="2">
        <f t="shared" si="26"/>
        <v>2.1240207436831193E-2</v>
      </c>
      <c r="H214">
        <f t="shared" si="27"/>
        <v>564.44942695602845</v>
      </c>
      <c r="I214" s="1">
        <f t="shared" si="28"/>
        <v>-422.60279537708107</v>
      </c>
      <c r="J214" s="6">
        <v>3.9435809210526318</v>
      </c>
      <c r="K214" s="7">
        <f t="shared" si="29"/>
        <v>1.6440241633318878E-2</v>
      </c>
      <c r="L214" s="4">
        <v>239.87365934210544</v>
      </c>
      <c r="M214" s="1">
        <f t="shared" si="30"/>
        <v>0.591338923865113</v>
      </c>
      <c r="N214" s="4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</row>
    <row r="215" spans="1:33" x14ac:dyDescent="0.3">
      <c r="A215" s="3">
        <v>8948</v>
      </c>
      <c r="B215" s="6">
        <v>141.53301529411766</v>
      </c>
      <c r="C215" s="2">
        <f t="shared" si="31"/>
        <v>-2.2109533468557263E-3</v>
      </c>
      <c r="D215" s="4">
        <v>2.2140158823529417</v>
      </c>
      <c r="E215" s="2">
        <f t="shared" si="24"/>
        <v>1.5643105446118195E-2</v>
      </c>
      <c r="F215" s="1">
        <f t="shared" si="25"/>
        <v>3.3327724458204866E-2</v>
      </c>
      <c r="G215" s="2">
        <f t="shared" si="26"/>
        <v>1.5283122594832665E-2</v>
      </c>
      <c r="H215">
        <f t="shared" si="27"/>
        <v>560.98743972401633</v>
      </c>
      <c r="I215" s="1">
        <f t="shared" si="28"/>
        <v>-419.45442442989867</v>
      </c>
      <c r="J215" s="6">
        <v>3.9155280882352947</v>
      </c>
      <c r="K215" s="7">
        <f t="shared" si="29"/>
        <v>1.6114199900446297E-2</v>
      </c>
      <c r="L215" s="4">
        <v>242.98619307352959</v>
      </c>
      <c r="M215" s="1">
        <f t="shared" si="30"/>
        <v>0.58247348750094874</v>
      </c>
      <c r="N215" s="4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</row>
    <row r="216" spans="1:33" x14ac:dyDescent="0.3">
      <c r="A216" s="3">
        <v>9040</v>
      </c>
      <c r="B216" s="6">
        <v>150.81394736842105</v>
      </c>
      <c r="C216" s="2">
        <f t="shared" si="31"/>
        <v>6.5574325926829324E-2</v>
      </c>
      <c r="D216" s="4">
        <v>2.2214486842105265</v>
      </c>
      <c r="E216" s="2">
        <f t="shared" si="24"/>
        <v>1.4729729729729732E-2</v>
      </c>
      <c r="F216" s="1">
        <f t="shared" si="25"/>
        <v>7.4328018575848809E-3</v>
      </c>
      <c r="G216" s="2">
        <f t="shared" si="26"/>
        <v>3.3571583279183859E-3</v>
      </c>
      <c r="H216">
        <f t="shared" si="27"/>
        <v>595.55236425312603</v>
      </c>
      <c r="I216" s="1">
        <f t="shared" si="28"/>
        <v>-444.73841688470498</v>
      </c>
      <c r="J216" s="6">
        <v>3.8416796052631579</v>
      </c>
      <c r="K216" s="7">
        <f t="shared" si="29"/>
        <v>1.5797324930441475E-2</v>
      </c>
      <c r="L216" s="4">
        <v>243.18545210526332</v>
      </c>
      <c r="M216" s="1">
        <f t="shared" si="30"/>
        <v>0.62016023599611103</v>
      </c>
      <c r="N216" s="4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</row>
    <row r="217" spans="1:33" x14ac:dyDescent="0.3">
      <c r="A217" s="3">
        <v>9132</v>
      </c>
      <c r="B217" s="6">
        <v>163.73574104046244</v>
      </c>
      <c r="C217" s="2">
        <f t="shared" si="31"/>
        <v>8.5680362443368407E-2</v>
      </c>
      <c r="D217" s="4">
        <v>2.2159118497109827</v>
      </c>
      <c r="E217" s="2">
        <f t="shared" si="24"/>
        <v>1.3533464566929132E-2</v>
      </c>
      <c r="F217" s="1">
        <f t="shared" si="25"/>
        <v>-5.5368344995438967E-3</v>
      </c>
      <c r="G217" s="2">
        <f t="shared" si="26"/>
        <v>-2.4924431245691991E-3</v>
      </c>
      <c r="H217">
        <f t="shared" si="27"/>
        <v>644.36359482662783</v>
      </c>
      <c r="I217" s="1">
        <f t="shared" si="28"/>
        <v>-480.62785378616536</v>
      </c>
      <c r="J217" s="6">
        <v>3.7469054913294797</v>
      </c>
      <c r="K217" s="7">
        <f t="shared" si="29"/>
        <v>1.5489157589687205E-2</v>
      </c>
      <c r="L217" s="4">
        <v>241.90505323699443</v>
      </c>
      <c r="M217" s="1">
        <f t="shared" si="30"/>
        <v>0.67685953166116997</v>
      </c>
      <c r="N217" s="4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</row>
    <row r="218" spans="1:33" x14ac:dyDescent="0.3">
      <c r="A218" s="3">
        <v>9222</v>
      </c>
      <c r="B218" s="6">
        <v>167.44235722543354</v>
      </c>
      <c r="C218" s="2">
        <f t="shared" si="31"/>
        <v>2.2637795275590511E-2</v>
      </c>
      <c r="D218" s="4">
        <v>2.2662734826589599</v>
      </c>
      <c r="E218" s="2">
        <f t="shared" si="24"/>
        <v>1.3534648700673725E-2</v>
      </c>
      <c r="F218" s="1">
        <f t="shared" si="25"/>
        <v>5.0361632947977242E-2</v>
      </c>
      <c r="G218" s="2">
        <f t="shared" si="26"/>
        <v>2.2727272727272929E-2</v>
      </c>
      <c r="H218">
        <f t="shared" si="27"/>
        <v>656.68429248669759</v>
      </c>
      <c r="I218" s="1">
        <f t="shared" si="28"/>
        <v>-489.24193526126408</v>
      </c>
      <c r="J218" s="6">
        <v>4.0692199421965318</v>
      </c>
      <c r="K218" s="7">
        <f t="shared" si="29"/>
        <v>1.6697112722042658E-2</v>
      </c>
      <c r="L218" s="4">
        <v>243.70799969653194</v>
      </c>
      <c r="M218" s="1">
        <f t="shared" si="30"/>
        <v>0.68706139081989404</v>
      </c>
      <c r="N218" s="4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</row>
    <row r="219" spans="1:33" x14ac:dyDescent="0.3">
      <c r="A219" s="3">
        <v>9313</v>
      </c>
      <c r="B219" s="6">
        <v>172.06066285714289</v>
      </c>
      <c r="C219" s="2">
        <f t="shared" si="31"/>
        <v>2.7581465695036611E-2</v>
      </c>
      <c r="D219" s="4">
        <v>2.2901592857142856</v>
      </c>
      <c r="E219" s="2">
        <f t="shared" si="24"/>
        <v>1.3310185185185182E-2</v>
      </c>
      <c r="F219" s="1">
        <f t="shared" si="25"/>
        <v>2.3885803055325727E-2</v>
      </c>
      <c r="G219" s="2">
        <f t="shared" si="26"/>
        <v>1.0539682539682405E-2</v>
      </c>
      <c r="H219">
        <f t="shared" si="27"/>
        <v>672.50644848667457</v>
      </c>
      <c r="I219" s="1">
        <f t="shared" si="28"/>
        <v>-500.44578562953166</v>
      </c>
      <c r="J219" s="6">
        <v>4.3413454285714295</v>
      </c>
      <c r="K219" s="7">
        <f t="shared" si="29"/>
        <v>1.7867534362219172E-2</v>
      </c>
      <c r="L219" s="4">
        <v>242.97395155714304</v>
      </c>
      <c r="M219" s="1">
        <f t="shared" si="30"/>
        <v>0.70814448114483319</v>
      </c>
      <c r="N219" s="4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</row>
    <row r="220" spans="1:33" x14ac:dyDescent="0.3">
      <c r="A220" s="3">
        <v>9405</v>
      </c>
      <c r="B220" s="6">
        <v>181.30005762711866</v>
      </c>
      <c r="C220" s="2">
        <f t="shared" si="31"/>
        <v>5.3698472483783233E-2</v>
      </c>
      <c r="D220" s="4">
        <v>2.3135052966101695</v>
      </c>
      <c r="E220" s="2">
        <f t="shared" si="24"/>
        <v>1.2760642919200694E-2</v>
      </c>
      <c r="F220" s="1">
        <f t="shared" si="25"/>
        <v>2.334601089588384E-2</v>
      </c>
      <c r="G220" s="2">
        <f t="shared" si="26"/>
        <v>1.0194055514615608E-2</v>
      </c>
      <c r="H220">
        <f t="shared" si="27"/>
        <v>706.30551220929283</v>
      </c>
      <c r="I220" s="1">
        <f t="shared" si="28"/>
        <v>-525.00545458217414</v>
      </c>
      <c r="J220" s="6">
        <v>4.6073211864406787</v>
      </c>
      <c r="K220" s="7">
        <f t="shared" si="29"/>
        <v>1.8997515709484131E-2</v>
      </c>
      <c r="L220" s="4">
        <v>242.52229906779681</v>
      </c>
      <c r="M220" s="1">
        <f t="shared" si="30"/>
        <v>0.74756036176465757</v>
      </c>
      <c r="N220" s="4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</row>
    <row r="221" spans="1:33" x14ac:dyDescent="0.3">
      <c r="A221" s="3">
        <v>9497</v>
      </c>
      <c r="B221" s="6">
        <v>194.07111284916206</v>
      </c>
      <c r="C221" s="2">
        <f t="shared" si="31"/>
        <v>7.044153978323453E-2</v>
      </c>
      <c r="D221" s="4">
        <v>2.3363296089385477</v>
      </c>
      <c r="E221" s="2">
        <f t="shared" si="24"/>
        <v>1.2038523274478328E-2</v>
      </c>
      <c r="F221" s="1">
        <f t="shared" si="25"/>
        <v>2.2824312328378227E-2</v>
      </c>
      <c r="G221" s="2">
        <f t="shared" si="26"/>
        <v>9.8656840603827956E-3</v>
      </c>
      <c r="H221">
        <f t="shared" si="27"/>
        <v>753.72243043776302</v>
      </c>
      <c r="I221" s="1">
        <f t="shared" si="28"/>
        <v>-559.65131758860093</v>
      </c>
      <c r="J221" s="6">
        <v>4.867353351955308</v>
      </c>
      <c r="K221" s="7">
        <f t="shared" si="29"/>
        <v>2.0084515641820767E-2</v>
      </c>
      <c r="L221" s="4">
        <v>242.34357645251418</v>
      </c>
      <c r="M221" s="1">
        <f t="shared" si="30"/>
        <v>0.80080980767067766</v>
      </c>
      <c r="N221" s="4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</row>
    <row r="222" spans="1:33" x14ac:dyDescent="0.3">
      <c r="A222" s="3">
        <v>9587</v>
      </c>
      <c r="B222" s="6">
        <v>184.98042808988765</v>
      </c>
      <c r="C222" s="2">
        <f t="shared" si="31"/>
        <v>-4.6842029325301793E-2</v>
      </c>
      <c r="D222" s="4">
        <v>2.4375596207865171</v>
      </c>
      <c r="E222" s="2">
        <f t="shared" si="24"/>
        <v>1.3177392040643523E-2</v>
      </c>
      <c r="F222" s="1">
        <f t="shared" si="25"/>
        <v>0.10123001184796943</v>
      </c>
      <c r="G222" s="2">
        <f t="shared" si="26"/>
        <v>4.3328651685393238E-2</v>
      </c>
      <c r="H222">
        <f t="shared" si="27"/>
        <v>715.97898262727313</v>
      </c>
      <c r="I222" s="1">
        <f t="shared" si="28"/>
        <v>-530.99855453738542</v>
      </c>
      <c r="J222" s="6">
        <v>4.8868665168539325</v>
      </c>
      <c r="K222" s="7">
        <f t="shared" si="29"/>
        <v>1.9852853449990045E-2</v>
      </c>
      <c r="L222" s="4">
        <v>246.15436411516868</v>
      </c>
      <c r="M222" s="1">
        <f t="shared" si="30"/>
        <v>0.75148140783455919</v>
      </c>
      <c r="N222" s="4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</row>
    <row r="223" spans="1:33" x14ac:dyDescent="0.3">
      <c r="A223" s="3">
        <v>9678</v>
      </c>
      <c r="B223" s="6">
        <v>190.75097288135595</v>
      </c>
      <c r="C223" s="2">
        <f t="shared" si="31"/>
        <v>3.1195434301104719E-2</v>
      </c>
      <c r="D223" s="4">
        <v>2.5399334745762712</v>
      </c>
      <c r="E223" s="2">
        <f t="shared" si="24"/>
        <v>1.3315441783649875E-2</v>
      </c>
      <c r="F223" s="1">
        <f t="shared" si="25"/>
        <v>0.10237385378975405</v>
      </c>
      <c r="G223" s="2">
        <f t="shared" si="26"/>
        <v>4.19985024845142E-2</v>
      </c>
      <c r="H223">
        <f t="shared" si="27"/>
        <v>735.77432446621776</v>
      </c>
      <c r="I223" s="1">
        <f t="shared" si="28"/>
        <v>-545.02335158486176</v>
      </c>
      <c r="J223" s="6">
        <v>4.9026622881355948</v>
      </c>
      <c r="K223" s="7">
        <f t="shared" si="29"/>
        <v>1.9617884577506392E-2</v>
      </c>
      <c r="L223" s="4">
        <v>249.90779555084765</v>
      </c>
      <c r="M223" s="1">
        <f t="shared" si="30"/>
        <v>0.7632854047665939</v>
      </c>
      <c r="N223" s="4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</row>
    <row r="224" spans="1:33" x14ac:dyDescent="0.3">
      <c r="A224" s="3">
        <v>9770</v>
      </c>
      <c r="B224" s="6">
        <v>212.2081508571429</v>
      </c>
      <c r="C224" s="2">
        <f t="shared" si="31"/>
        <v>0.11248790845818113</v>
      </c>
      <c r="D224" s="4">
        <v>2.6585762142857141</v>
      </c>
      <c r="E224" s="2">
        <f t="shared" si="24"/>
        <v>1.252815315315315E-2</v>
      </c>
      <c r="F224" s="1">
        <f t="shared" si="25"/>
        <v>0.11864273970944295</v>
      </c>
      <c r="G224" s="2">
        <f t="shared" si="26"/>
        <v>4.6710963455149468E-2</v>
      </c>
      <c r="H224">
        <f t="shared" si="27"/>
        <v>815.88146310836794</v>
      </c>
      <c r="I224" s="1">
        <f t="shared" si="28"/>
        <v>-603.67331225122507</v>
      </c>
      <c r="J224" s="6">
        <v>4.9467440571428574</v>
      </c>
      <c r="K224" s="7">
        <f t="shared" si="29"/>
        <v>1.9395037244093249E-2</v>
      </c>
      <c r="L224" s="4">
        <v>255.05205248571443</v>
      </c>
      <c r="M224" s="1">
        <f t="shared" si="30"/>
        <v>0.83201898902197136</v>
      </c>
      <c r="N224" s="4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</row>
    <row r="225" spans="1:33" x14ac:dyDescent="0.3">
      <c r="A225" s="3">
        <v>9862</v>
      </c>
      <c r="B225" s="6">
        <v>212.48807796610171</v>
      </c>
      <c r="C225" s="2">
        <f t="shared" si="31"/>
        <v>1.3191157258953812E-3</v>
      </c>
      <c r="D225" s="4">
        <v>2.7171381355932205</v>
      </c>
      <c r="E225" s="2">
        <f t="shared" si="24"/>
        <v>1.2787249814677538E-2</v>
      </c>
      <c r="F225" s="1">
        <f t="shared" si="25"/>
        <v>5.856192130750637E-2</v>
      </c>
      <c r="G225" s="2">
        <f t="shared" si="26"/>
        <v>2.2027550307877952E-2</v>
      </c>
      <c r="H225">
        <f t="shared" si="27"/>
        <v>814.24056704122745</v>
      </c>
      <c r="I225" s="1">
        <f t="shared" si="28"/>
        <v>-601.75248907512571</v>
      </c>
      <c r="J225" s="6">
        <v>4.8829728813559328</v>
      </c>
      <c r="K225" s="7">
        <f t="shared" si="29"/>
        <v>1.9198909997367879E-2</v>
      </c>
      <c r="L225" s="4">
        <v>254.3359431355934</v>
      </c>
      <c r="M225" s="1">
        <f t="shared" si="30"/>
        <v>0.83546224472416997</v>
      </c>
      <c r="N225" s="4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</row>
    <row r="226" spans="1:33" x14ac:dyDescent="0.3">
      <c r="A226" s="3">
        <v>9952</v>
      </c>
      <c r="B226" s="6">
        <v>223.52507167630057</v>
      </c>
      <c r="C226" s="2">
        <f t="shared" si="31"/>
        <v>5.1941708051778779E-2</v>
      </c>
      <c r="D226" s="4">
        <v>2.8605407514450865</v>
      </c>
      <c r="E226" s="2">
        <f t="shared" si="24"/>
        <v>1.2797404470079307E-2</v>
      </c>
      <c r="F226" s="1">
        <f t="shared" si="25"/>
        <v>0.14340261585186598</v>
      </c>
      <c r="G226" s="2">
        <f t="shared" si="26"/>
        <v>5.2777079668258287E-2</v>
      </c>
      <c r="H226">
        <f t="shared" si="27"/>
        <v>853.67307210695253</v>
      </c>
      <c r="I226" s="1">
        <f t="shared" si="28"/>
        <v>-630.14800043065202</v>
      </c>
      <c r="J226" s="6">
        <v>4.8669482080924853</v>
      </c>
      <c r="K226" s="7">
        <f t="shared" si="29"/>
        <v>1.8560344165322255E-2</v>
      </c>
      <c r="L226" s="4">
        <v>262.22295043352619</v>
      </c>
      <c r="M226" s="1">
        <f t="shared" si="30"/>
        <v>0.85242375355304545</v>
      </c>
      <c r="N226" s="4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</row>
    <row r="227" spans="1:33" x14ac:dyDescent="0.3">
      <c r="A227" s="3">
        <v>10043</v>
      </c>
      <c r="B227" s="6">
        <v>235.87282840909091</v>
      </c>
      <c r="C227" s="2">
        <f t="shared" si="31"/>
        <v>5.524103690109472E-2</v>
      </c>
      <c r="D227" s="4">
        <v>2.8909866477272725</v>
      </c>
      <c r="E227" s="2">
        <f t="shared" si="24"/>
        <v>1.2256548018804566E-2</v>
      </c>
      <c r="F227" s="1">
        <f t="shared" si="25"/>
        <v>3.044589628218608E-2</v>
      </c>
      <c r="G227" s="2">
        <f t="shared" si="26"/>
        <v>1.0643405889884772E-2</v>
      </c>
      <c r="H227">
        <f t="shared" si="27"/>
        <v>897.9398711369563</v>
      </c>
      <c r="I227" s="1">
        <f t="shared" si="28"/>
        <v>-662.06704272786533</v>
      </c>
      <c r="J227" s="6">
        <v>4.6533004261363633</v>
      </c>
      <c r="K227" s="7">
        <f t="shared" si="29"/>
        <v>1.7930718754768798E-2</v>
      </c>
      <c r="L227" s="4">
        <v>259.51555482954558</v>
      </c>
      <c r="M227" s="1">
        <f t="shared" si="30"/>
        <v>0.90889668853959982</v>
      </c>
      <c r="N227" s="4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</row>
    <row r="228" spans="1:33" x14ac:dyDescent="0.3">
      <c r="A228" s="3">
        <v>10135</v>
      </c>
      <c r="B228" s="6">
        <v>273.0003398843931</v>
      </c>
      <c r="C228" s="2">
        <f t="shared" si="31"/>
        <v>0.157404783440801</v>
      </c>
      <c r="D228" s="4">
        <v>3.0216979768786127</v>
      </c>
      <c r="E228" s="2">
        <f t="shared" si="24"/>
        <v>1.1068476977567885E-2</v>
      </c>
      <c r="F228" s="1">
        <f t="shared" si="25"/>
        <v>0.13071132915134021</v>
      </c>
      <c r="G228" s="2">
        <f t="shared" si="26"/>
        <v>4.521339773537103E-2</v>
      </c>
      <c r="H228">
        <f t="shared" si="27"/>
        <v>1036.2582041192511</v>
      </c>
      <c r="I228" s="1">
        <f t="shared" si="28"/>
        <v>-763.25786423485806</v>
      </c>
      <c r="J228" s="6">
        <v>4.6050677167630063</v>
      </c>
      <c r="K228" s="7">
        <f t="shared" si="29"/>
        <v>1.7338409963138807E-2</v>
      </c>
      <c r="L228" s="4">
        <v>265.59919430635853</v>
      </c>
      <c r="M228" s="1">
        <f t="shared" si="30"/>
        <v>1.0278658434840644</v>
      </c>
      <c r="N228" s="4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</row>
    <row r="229" spans="1:33" x14ac:dyDescent="0.3">
      <c r="A229" s="3">
        <v>10226</v>
      </c>
      <c r="B229" s="6">
        <v>281.38051560693646</v>
      </c>
      <c r="C229" s="2">
        <f t="shared" si="31"/>
        <v>3.0696576151121535E-2</v>
      </c>
      <c r="D229" s="4">
        <v>3.1022765895953759</v>
      </c>
      <c r="E229" s="2">
        <f t="shared" si="24"/>
        <v>1.1025200458190148E-2</v>
      </c>
      <c r="F229" s="1">
        <f t="shared" si="25"/>
        <v>8.0578612716763143E-2</v>
      </c>
      <c r="G229" s="2">
        <f t="shared" si="26"/>
        <v>2.6666666666666616E-2</v>
      </c>
      <c r="H229">
        <f t="shared" si="27"/>
        <v>1064.9655064046267</v>
      </c>
      <c r="I229" s="1">
        <f t="shared" si="28"/>
        <v>-783.58499079769024</v>
      </c>
      <c r="J229" s="6">
        <v>4.4721130057803471</v>
      </c>
      <c r="K229" s="7">
        <f t="shared" si="29"/>
        <v>1.6751429908093498E-2</v>
      </c>
      <c r="L229" s="4">
        <v>266.96903072254349</v>
      </c>
      <c r="M229" s="1">
        <f t="shared" si="30"/>
        <v>1.0539818601632882</v>
      </c>
      <c r="N229" s="4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</row>
    <row r="230" spans="1:33" x14ac:dyDescent="0.3">
      <c r="A230" s="3">
        <v>10317</v>
      </c>
      <c r="B230" s="6">
        <v>297.55184210526318</v>
      </c>
      <c r="C230" s="2">
        <f t="shared" si="31"/>
        <v>5.7471379862408911E-2</v>
      </c>
      <c r="D230" s="4">
        <v>3.2200815789473687</v>
      </c>
      <c r="E230" s="2">
        <f t="shared" si="24"/>
        <v>1.0821917808219178E-2</v>
      </c>
      <c r="F230" s="1">
        <f t="shared" si="25"/>
        <v>0.11780498935199279</v>
      </c>
      <c r="G230" s="2">
        <f t="shared" si="26"/>
        <v>3.7973722184248437E-2</v>
      </c>
      <c r="H230">
        <f t="shared" si="27"/>
        <v>1122.9504619846223</v>
      </c>
      <c r="I230" s="1">
        <f t="shared" si="28"/>
        <v>-825.3986198793591</v>
      </c>
      <c r="J230" s="6">
        <v>4.7975139473684214</v>
      </c>
      <c r="K230" s="7">
        <f t="shared" si="29"/>
        <v>1.7659414853713418E-2</v>
      </c>
      <c r="L230" s="4">
        <v>271.668907894737</v>
      </c>
      <c r="M230" s="1">
        <f t="shared" si="30"/>
        <v>1.0952738184546131</v>
      </c>
      <c r="N230" s="4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</row>
    <row r="231" spans="1:33" x14ac:dyDescent="0.3">
      <c r="A231" s="3">
        <v>10408</v>
      </c>
      <c r="B231" s="6">
        <v>310.10608421052632</v>
      </c>
      <c r="C231" s="2">
        <f t="shared" si="31"/>
        <v>4.2191780821917657E-2</v>
      </c>
      <c r="D231" s="4">
        <v>3.3016026315789477</v>
      </c>
      <c r="E231" s="2">
        <f t="shared" si="24"/>
        <v>1.0646687697160885E-2</v>
      </c>
      <c r="F231" s="1">
        <f t="shared" si="25"/>
        <v>8.152105263157905E-2</v>
      </c>
      <c r="G231" s="2">
        <f t="shared" si="26"/>
        <v>2.5316455696202667E-2</v>
      </c>
      <c r="H231">
        <f t="shared" si="27"/>
        <v>1167.0281391189696</v>
      </c>
      <c r="I231" s="1">
        <f t="shared" si="28"/>
        <v>-856.92205490844333</v>
      </c>
      <c r="J231" s="6">
        <v>5.0746855263157897</v>
      </c>
      <c r="K231" s="7">
        <f t="shared" si="29"/>
        <v>1.8558545129313549E-2</v>
      </c>
      <c r="L231" s="4">
        <v>273.44199078947383</v>
      </c>
      <c r="M231" s="1">
        <f t="shared" si="30"/>
        <v>1.1340836252515458</v>
      </c>
      <c r="N231" s="4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</row>
    <row r="232" spans="1:33" x14ac:dyDescent="0.3">
      <c r="A232" s="3">
        <v>10499</v>
      </c>
      <c r="B232" s="6">
        <v>341.16984624277461</v>
      </c>
      <c r="C232" s="2">
        <f t="shared" si="31"/>
        <v>0.10017140460604312</v>
      </c>
      <c r="D232" s="4">
        <v>3.3440124277456649</v>
      </c>
      <c r="E232" s="2">
        <f t="shared" si="24"/>
        <v>9.8016060462919209E-3</v>
      </c>
      <c r="F232" s="1">
        <f t="shared" si="25"/>
        <v>4.240979616671714E-2</v>
      </c>
      <c r="G232" s="2">
        <f t="shared" si="26"/>
        <v>1.2845215157353707E-2</v>
      </c>
      <c r="H232">
        <f t="shared" si="27"/>
        <v>1280.5869746015478</v>
      </c>
      <c r="I232" s="1">
        <f t="shared" si="28"/>
        <v>-939.4171283587732</v>
      </c>
      <c r="J232" s="6">
        <v>5.2859569942196538</v>
      </c>
      <c r="K232" s="7">
        <f t="shared" si="29"/>
        <v>1.9417763109210111E-2</v>
      </c>
      <c r="L232" s="4">
        <v>272.22275627167642</v>
      </c>
      <c r="M232" s="1">
        <f t="shared" si="30"/>
        <v>1.2532745275060306</v>
      </c>
      <c r="N232" s="4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</row>
    <row r="233" spans="1:33" x14ac:dyDescent="0.3">
      <c r="A233" s="3">
        <v>10593</v>
      </c>
      <c r="B233" s="6">
        <v>377.44247368421048</v>
      </c>
      <c r="C233" s="2">
        <f t="shared" si="31"/>
        <v>0.10631838610855571</v>
      </c>
      <c r="D233" s="4">
        <v>3.4646447368421054</v>
      </c>
      <c r="E233" s="2">
        <f t="shared" si="24"/>
        <v>9.1792656587473022E-3</v>
      </c>
      <c r="F233" s="1">
        <f t="shared" si="25"/>
        <v>0.12063230909644052</v>
      </c>
      <c r="G233" s="2">
        <f t="shared" si="26"/>
        <v>3.6074121045585938E-2</v>
      </c>
      <c r="H233">
        <f t="shared" si="27"/>
        <v>1413.2722702759804</v>
      </c>
      <c r="I233" s="1">
        <f t="shared" si="28"/>
        <v>-1035.82979659177</v>
      </c>
      <c r="J233" s="6">
        <v>5.6249526315789469</v>
      </c>
      <c r="K233" s="7">
        <f t="shared" si="29"/>
        <v>2.0265209921141888E-2</v>
      </c>
      <c r="L233" s="4">
        <v>277.56695605263172</v>
      </c>
      <c r="M233" s="1">
        <f t="shared" si="30"/>
        <v>1.3598249555780715</v>
      </c>
      <c r="N233" s="4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</row>
    <row r="234" spans="1:33" x14ac:dyDescent="0.3">
      <c r="A234" s="3">
        <v>10681</v>
      </c>
      <c r="B234" s="6">
        <v>417.0549917647059</v>
      </c>
      <c r="C234" s="2">
        <f t="shared" si="31"/>
        <v>0.10494981577944373</v>
      </c>
      <c r="D234" s="4">
        <v>3.6080258823529414</v>
      </c>
      <c r="E234" s="2">
        <f t="shared" si="24"/>
        <v>8.6511993708218646E-3</v>
      </c>
      <c r="F234" s="1">
        <f t="shared" si="25"/>
        <v>0.14338114551083603</v>
      </c>
      <c r="G234" s="2">
        <f t="shared" si="26"/>
        <v>4.1384083044982756E-2</v>
      </c>
      <c r="H234">
        <f t="shared" si="27"/>
        <v>1557.9869088052878</v>
      </c>
      <c r="I234" s="1">
        <f t="shared" si="28"/>
        <v>-1140.931917040582</v>
      </c>
      <c r="J234" s="6">
        <v>5.8958422941176476</v>
      </c>
      <c r="K234" s="7">
        <f t="shared" si="29"/>
        <v>2.0945306241351675E-2</v>
      </c>
      <c r="L234" s="4">
        <v>281.48751926470607</v>
      </c>
      <c r="M234" s="1">
        <f t="shared" si="30"/>
        <v>1.4816109533173103</v>
      </c>
      <c r="N234" s="4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</row>
    <row r="235" spans="1:33" x14ac:dyDescent="0.3">
      <c r="A235" s="3">
        <v>10772</v>
      </c>
      <c r="B235" s="6">
        <v>426.3551052631579</v>
      </c>
      <c r="C235" s="2">
        <f t="shared" si="31"/>
        <v>2.2299489712615417E-2</v>
      </c>
      <c r="D235" s="4">
        <v>3.7092078947368425</v>
      </c>
      <c r="E235" s="2">
        <f t="shared" si="24"/>
        <v>8.699808795411091E-3</v>
      </c>
      <c r="F235" s="1">
        <f t="shared" si="25"/>
        <v>0.10118201238390112</v>
      </c>
      <c r="G235" s="2">
        <f t="shared" si="26"/>
        <v>2.8043593833067648E-2</v>
      </c>
      <c r="H235">
        <f t="shared" si="27"/>
        <v>1589.020013955844</v>
      </c>
      <c r="I235" s="1">
        <f t="shared" si="28"/>
        <v>-1162.6649086926861</v>
      </c>
      <c r="J235" s="6">
        <v>6.0936986842105263</v>
      </c>
      <c r="K235" s="7">
        <f t="shared" si="29"/>
        <v>2.1591565569035222E-2</v>
      </c>
      <c r="L235" s="4">
        <v>282.22588421052654</v>
      </c>
      <c r="M235" s="1">
        <f t="shared" si="30"/>
        <v>1.5106874638937018</v>
      </c>
      <c r="N235" s="4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</row>
    <row r="236" spans="1:33" x14ac:dyDescent="0.3">
      <c r="A236" s="3">
        <v>10866</v>
      </c>
      <c r="B236" s="6">
        <v>504.42211560693647</v>
      </c>
      <c r="C236" s="2">
        <f t="shared" si="31"/>
        <v>0.18310326153029988</v>
      </c>
      <c r="D236" s="4">
        <v>3.7871947976878615</v>
      </c>
      <c r="E236" s="2">
        <f t="shared" si="24"/>
        <v>7.5079872204472835E-3</v>
      </c>
      <c r="F236" s="1">
        <f t="shared" si="25"/>
        <v>7.7986902951018955E-2</v>
      </c>
      <c r="G236" s="2">
        <f t="shared" si="26"/>
        <v>2.1025217557009368E-2</v>
      </c>
      <c r="H236">
        <f t="shared" si="27"/>
        <v>1876.1875663503938</v>
      </c>
      <c r="I236" s="1">
        <f t="shared" si="28"/>
        <v>-1371.7654507434572</v>
      </c>
      <c r="J236" s="6">
        <v>6.2529003468208098</v>
      </c>
      <c r="K236" s="7">
        <f t="shared" si="29"/>
        <v>2.2218404626925477E-2</v>
      </c>
      <c r="L236" s="4">
        <v>281.42886277456677</v>
      </c>
      <c r="M236" s="1">
        <f t="shared" si="30"/>
        <v>1.7923609918112564</v>
      </c>
      <c r="N236" s="4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</row>
    <row r="237" spans="1:33" x14ac:dyDescent="0.3">
      <c r="A237" s="3">
        <v>10958</v>
      </c>
      <c r="B237" s="6">
        <v>346.88155813953489</v>
      </c>
      <c r="C237" s="2">
        <f t="shared" si="31"/>
        <v>-0.31231889442009075</v>
      </c>
      <c r="D237" s="4">
        <v>3.9307840116279076</v>
      </c>
      <c r="E237" s="2">
        <f t="shared" si="24"/>
        <v>1.1331775700934582E-2</v>
      </c>
      <c r="F237" s="1">
        <f t="shared" si="25"/>
        <v>0.14358921394004609</v>
      </c>
      <c r="G237" s="2">
        <f t="shared" si="26"/>
        <v>3.7914398812469274E-2</v>
      </c>
      <c r="H237">
        <f t="shared" si="27"/>
        <v>1286.2879558914901</v>
      </c>
      <c r="I237" s="1">
        <f t="shared" si="28"/>
        <v>-939.40639775195518</v>
      </c>
      <c r="J237" s="6">
        <v>6.5242909883720941</v>
      </c>
      <c r="K237" s="7">
        <f t="shared" si="29"/>
        <v>2.2839471145661903E-2</v>
      </c>
      <c r="L237" s="4">
        <v>285.6585840697677</v>
      </c>
      <c r="M237" s="1">
        <f t="shared" si="30"/>
        <v>1.2143221925892289</v>
      </c>
      <c r="N237" s="4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</row>
    <row r="238" spans="1:33" x14ac:dyDescent="0.3">
      <c r="A238" s="3">
        <v>11048</v>
      </c>
      <c r="B238" s="6">
        <v>394.94200473372791</v>
      </c>
      <c r="C238" s="2">
        <f t="shared" si="31"/>
        <v>0.13855001935519584</v>
      </c>
      <c r="D238" s="4">
        <v>4.0108719674556221</v>
      </c>
      <c r="E238" s="2">
        <f t="shared" si="24"/>
        <v>1.0155597326649958E-2</v>
      </c>
      <c r="F238" s="1">
        <f t="shared" si="25"/>
        <v>8.0087955827714552E-2</v>
      </c>
      <c r="G238" s="2">
        <f t="shared" si="26"/>
        <v>2.0374550112853163E-2</v>
      </c>
      <c r="H238">
        <f t="shared" si="27"/>
        <v>1460.4923051091557</v>
      </c>
      <c r="I238" s="1">
        <f t="shared" si="28"/>
        <v>-1065.5503003754279</v>
      </c>
      <c r="J238" s="6">
        <v>5.9802204142011837</v>
      </c>
      <c r="K238" s="7">
        <f t="shared" si="29"/>
        <v>2.0431312042497107E-2</v>
      </c>
      <c r="L238" s="4">
        <v>292.69879495562162</v>
      </c>
      <c r="M238" s="1">
        <f t="shared" si="30"/>
        <v>1.3493120284065678</v>
      </c>
      <c r="N238" s="4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</row>
    <row r="239" spans="1:33" x14ac:dyDescent="0.3">
      <c r="A239" s="3">
        <v>11139</v>
      </c>
      <c r="B239" s="6">
        <v>357.13208571428572</v>
      </c>
      <c r="C239" s="2">
        <f t="shared" si="31"/>
        <v>-9.573537017146061E-2</v>
      </c>
      <c r="D239" s="4">
        <v>4.0451183035714289</v>
      </c>
      <c r="E239" s="2">
        <f t="shared" si="24"/>
        <v>1.1326672862453532E-2</v>
      </c>
      <c r="F239" s="1">
        <f t="shared" si="25"/>
        <v>3.4246336115806741E-2</v>
      </c>
      <c r="G239" s="2">
        <f t="shared" si="26"/>
        <v>8.5383767903046692E-3</v>
      </c>
      <c r="H239">
        <f t="shared" si="27"/>
        <v>1316.6264153433895</v>
      </c>
      <c r="I239" s="1">
        <f t="shared" si="28"/>
        <v>-959.49432962910373</v>
      </c>
      <c r="J239" s="6">
        <v>5.3520026785714281</v>
      </c>
      <c r="K239" s="7">
        <f t="shared" si="29"/>
        <v>1.8096500641794477E-2</v>
      </c>
      <c r="L239" s="4">
        <v>295.74793406250035</v>
      </c>
      <c r="M239" s="1">
        <f t="shared" si="30"/>
        <v>1.2075556397253246</v>
      </c>
      <c r="N239" s="4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</row>
    <row r="240" spans="1:33" x14ac:dyDescent="0.3">
      <c r="A240" s="3">
        <v>11231</v>
      </c>
      <c r="B240" s="6">
        <v>349.0063590361446</v>
      </c>
      <c r="C240" s="2">
        <f t="shared" si="31"/>
        <v>-2.2752720920858116E-2</v>
      </c>
      <c r="D240" s="4">
        <v>4.1043517319277116</v>
      </c>
      <c r="E240" s="2">
        <f t="shared" si="24"/>
        <v>1.1760105871029838E-2</v>
      </c>
      <c r="F240" s="1">
        <f t="shared" si="25"/>
        <v>5.9233428356282758E-2</v>
      </c>
      <c r="G240" s="2">
        <f t="shared" si="26"/>
        <v>1.4643188137164254E-2</v>
      </c>
      <c r="H240">
        <f t="shared" si="27"/>
        <v>1282.565230226124</v>
      </c>
      <c r="I240" s="1">
        <f t="shared" si="28"/>
        <v>-933.5588711899793</v>
      </c>
      <c r="J240" s="6">
        <v>4.7446725903614455</v>
      </c>
      <c r="K240" s="7">
        <f t="shared" si="29"/>
        <v>1.5818133460251675E-2</v>
      </c>
      <c r="L240" s="4">
        <v>299.95148304216895</v>
      </c>
      <c r="M240" s="1">
        <f t="shared" si="30"/>
        <v>1.1635427019611677</v>
      </c>
      <c r="N240" s="4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</row>
    <row r="241" spans="1:33" x14ac:dyDescent="0.3">
      <c r="A241" s="3">
        <v>11323</v>
      </c>
      <c r="B241" s="6">
        <v>268.58503229813664</v>
      </c>
      <c r="C241" s="2">
        <f t="shared" si="31"/>
        <v>-0.23042940237567189</v>
      </c>
      <c r="D241" s="4">
        <v>4.2426391304347826</v>
      </c>
      <c r="E241" s="2">
        <f t="shared" si="24"/>
        <v>1.5796260477111541E-2</v>
      </c>
      <c r="F241" s="1">
        <f t="shared" si="25"/>
        <v>0.13828739850707095</v>
      </c>
      <c r="G241" s="2">
        <f t="shared" si="26"/>
        <v>3.3692872233959559E-2</v>
      </c>
      <c r="H241">
        <f t="shared" si="27"/>
        <v>982.78185158686733</v>
      </c>
      <c r="I241" s="1">
        <f t="shared" si="28"/>
        <v>-714.19681928873069</v>
      </c>
      <c r="J241" s="6">
        <v>4.1993468944099384</v>
      </c>
      <c r="K241" s="7">
        <f t="shared" si="29"/>
        <v>1.3580298766572853E-2</v>
      </c>
      <c r="L241" s="4">
        <v>309.22345425465869</v>
      </c>
      <c r="M241" s="1">
        <f t="shared" si="30"/>
        <v>0.86857910874039146</v>
      </c>
      <c r="N241" s="4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</row>
    <row r="242" spans="1:33" x14ac:dyDescent="0.3">
      <c r="A242" s="3">
        <v>11413</v>
      </c>
      <c r="B242" s="6">
        <v>313.2948115384616</v>
      </c>
      <c r="C242" s="2">
        <f t="shared" si="31"/>
        <v>0.16646415050670393</v>
      </c>
      <c r="D242" s="4">
        <v>4.1999019230769239</v>
      </c>
      <c r="E242" s="2">
        <f t="shared" si="24"/>
        <v>1.3405590416428978E-2</v>
      </c>
      <c r="F242" s="1">
        <f t="shared" si="25"/>
        <v>-4.2737207357858686E-2</v>
      </c>
      <c r="G242" s="2">
        <f t="shared" si="26"/>
        <v>-1.0073260073259926E-2</v>
      </c>
      <c r="H242">
        <f t="shared" si="27"/>
        <v>1142.179895721604</v>
      </c>
      <c r="I242" s="1">
        <f t="shared" si="28"/>
        <v>-828.88508418314245</v>
      </c>
      <c r="J242" s="6">
        <v>3.9318230769230773</v>
      </c>
      <c r="K242" s="7">
        <f t="shared" si="29"/>
        <v>1.2330629002199887E-2</v>
      </c>
      <c r="L242" s="4">
        <v>318.86638355769259</v>
      </c>
      <c r="M242" s="1">
        <f t="shared" si="30"/>
        <v>0.98252693822074566</v>
      </c>
      <c r="N242" s="4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</row>
    <row r="243" spans="1:33" x14ac:dyDescent="0.3">
      <c r="A243" s="3">
        <v>11504</v>
      </c>
      <c r="B243" s="6">
        <v>256.09163841059603</v>
      </c>
      <c r="C243" s="2">
        <f t="shared" si="31"/>
        <v>-0.18258576593389586</v>
      </c>
      <c r="D243" s="4">
        <v>4.1543344370860931</v>
      </c>
      <c r="E243" s="2">
        <f t="shared" si="24"/>
        <v>1.6222062004325886E-2</v>
      </c>
      <c r="F243" s="1">
        <f t="shared" si="25"/>
        <v>-4.5567485990830825E-2</v>
      </c>
      <c r="G243" s="2">
        <f t="shared" si="26"/>
        <v>-1.0849654783711582E-2</v>
      </c>
      <c r="H243">
        <f t="shared" si="27"/>
        <v>929.4797701898915</v>
      </c>
      <c r="I243" s="1">
        <f t="shared" si="28"/>
        <v>-673.38813177929546</v>
      </c>
      <c r="J243" s="6">
        <v>3.6465824503311262</v>
      </c>
      <c r="K243" s="7">
        <f t="shared" si="29"/>
        <v>1.1086630085465277E-2</v>
      </c>
      <c r="L243" s="4">
        <v>328.91712109271555</v>
      </c>
      <c r="M243" s="1">
        <f t="shared" si="30"/>
        <v>0.77859017359697924</v>
      </c>
      <c r="N243" s="4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</row>
    <row r="244" spans="1:33" x14ac:dyDescent="0.3">
      <c r="A244" s="3">
        <v>11596</v>
      </c>
      <c r="B244" s="6">
        <v>219.88184400000003</v>
      </c>
      <c r="C244" s="2">
        <f t="shared" si="31"/>
        <v>-0.14139389569814942</v>
      </c>
      <c r="D244" s="4">
        <v>3.996162</v>
      </c>
      <c r="E244" s="2">
        <f t="shared" si="24"/>
        <v>1.8174133558748942E-2</v>
      </c>
      <c r="F244" s="1">
        <f t="shared" si="25"/>
        <v>-0.15817243708609308</v>
      </c>
      <c r="G244" s="2">
        <f t="shared" si="26"/>
        <v>-3.8074074074074149E-2</v>
      </c>
      <c r="H244">
        <f t="shared" si="27"/>
        <v>794.06084251012203</v>
      </c>
      <c r="I244" s="1">
        <f t="shared" si="28"/>
        <v>-574.17899851012203</v>
      </c>
      <c r="J244" s="6">
        <v>3.2526900000000003</v>
      </c>
      <c r="K244" s="7">
        <f t="shared" si="29"/>
        <v>9.8457037568392396E-3</v>
      </c>
      <c r="L244" s="4">
        <v>330.3664299000003</v>
      </c>
      <c r="M244" s="1">
        <f t="shared" si="30"/>
        <v>0.66556957396233263</v>
      </c>
      <c r="N244" s="4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</row>
    <row r="245" spans="1:33" x14ac:dyDescent="0.3">
      <c r="A245" s="3">
        <v>11688</v>
      </c>
      <c r="B245" s="6">
        <v>161.17047123287674</v>
      </c>
      <c r="C245" s="2">
        <f t="shared" si="31"/>
        <v>-0.26701328176565264</v>
      </c>
      <c r="D245" s="4">
        <v>3.9146856164383563</v>
      </c>
      <c r="E245" s="2">
        <f t="shared" si="24"/>
        <v>2.4289099526066348E-2</v>
      </c>
      <c r="F245" s="1">
        <f t="shared" si="25"/>
        <v>-8.1476383561643662E-2</v>
      </c>
      <c r="G245" s="2">
        <f t="shared" si="26"/>
        <v>-2.0388658808537685E-2</v>
      </c>
      <c r="H245">
        <f t="shared" si="27"/>
        <v>578.12136541345694</v>
      </c>
      <c r="I245" s="1">
        <f t="shared" si="28"/>
        <v>-416.95089418058024</v>
      </c>
      <c r="J245" s="6">
        <v>2.9121441780821917</v>
      </c>
      <c r="K245" s="7">
        <f t="shared" si="29"/>
        <v>8.6052449673423796E-3</v>
      </c>
      <c r="L245" s="4">
        <v>338.41502352739764</v>
      </c>
      <c r="M245" s="1">
        <f t="shared" si="30"/>
        <v>0.47625093458603085</v>
      </c>
      <c r="N245" s="4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</row>
    <row r="246" spans="1:33" x14ac:dyDescent="0.3">
      <c r="A246" s="3">
        <v>11779</v>
      </c>
      <c r="B246" s="6">
        <v>164.49318</v>
      </c>
      <c r="C246" s="2">
        <f t="shared" si="31"/>
        <v>2.0616113744075681E-2</v>
      </c>
      <c r="D246" s="4">
        <v>3.6841692857142863</v>
      </c>
      <c r="E246" s="2">
        <f t="shared" si="24"/>
        <v>2.2397094430992741E-2</v>
      </c>
      <c r="F246" s="1">
        <f t="shared" si="25"/>
        <v>-0.23051633072407007</v>
      </c>
      <c r="G246" s="2">
        <f t="shared" si="26"/>
        <v>-5.8885017421602681E-2</v>
      </c>
      <c r="H246">
        <f t="shared" si="27"/>
        <v>586.35581195498685</v>
      </c>
      <c r="I246" s="1">
        <f t="shared" si="28"/>
        <v>-421.86263195498685</v>
      </c>
      <c r="J246" s="6">
        <v>2.7880200000000004</v>
      </c>
      <c r="K246" s="7">
        <f t="shared" si="29"/>
        <v>7.9200079200079116E-3</v>
      </c>
      <c r="L246" s="4">
        <v>352.02237525000044</v>
      </c>
      <c r="M246" s="1">
        <f t="shared" si="30"/>
        <v>0.46728046728046668</v>
      </c>
      <c r="N246" s="4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</row>
    <row r="247" spans="1:33" x14ac:dyDescent="0.3">
      <c r="A247" s="3">
        <v>11870</v>
      </c>
      <c r="B247" s="6">
        <v>97.785701470588236</v>
      </c>
      <c r="C247" s="2">
        <f t="shared" si="31"/>
        <v>-0.40553339980059822</v>
      </c>
      <c r="D247" s="4">
        <v>3.3825242647058831</v>
      </c>
      <c r="E247" s="2">
        <f t="shared" si="24"/>
        <v>3.4591194968553465E-2</v>
      </c>
      <c r="F247" s="1">
        <f t="shared" si="25"/>
        <v>-0.30164502100840318</v>
      </c>
      <c r="G247" s="2">
        <f t="shared" si="26"/>
        <v>-8.1875993640699418E-2</v>
      </c>
      <c r="H247">
        <f t="shared" si="27"/>
        <v>345.18642177533491</v>
      </c>
      <c r="I247" s="1">
        <f t="shared" si="28"/>
        <v>-247.40072030474667</v>
      </c>
      <c r="J247" s="6">
        <v>2.6137687500000002</v>
      </c>
      <c r="K247" s="7">
        <f t="shared" si="29"/>
        <v>7.2281984778264294E-3</v>
      </c>
      <c r="L247" s="4">
        <v>361.60721900735342</v>
      </c>
      <c r="M247" s="1">
        <f t="shared" si="30"/>
        <v>0.27041966069985934</v>
      </c>
      <c r="N247" s="4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</row>
    <row r="248" spans="1:33" x14ac:dyDescent="0.3">
      <c r="A248" s="3">
        <v>11962</v>
      </c>
      <c r="B248" s="6">
        <v>171.85854626865671</v>
      </c>
      <c r="C248" s="2">
        <f t="shared" si="31"/>
        <v>0.75750179918019955</v>
      </c>
      <c r="D248" s="4">
        <v>3.0168873134328358</v>
      </c>
      <c r="E248" s="2">
        <f t="shared" si="24"/>
        <v>1.7554479418886198E-2</v>
      </c>
      <c r="F248" s="1">
        <f t="shared" si="25"/>
        <v>-0.36563695127304729</v>
      </c>
      <c r="G248" s="2">
        <f t="shared" si="26"/>
        <v>-0.10809588421528737</v>
      </c>
      <c r="H248">
        <f t="shared" si="27"/>
        <v>603.64887000929355</v>
      </c>
      <c r="I248" s="1">
        <f t="shared" si="28"/>
        <v>-431.79032374063684</v>
      </c>
      <c r="J248" s="6">
        <v>2.3927037313432842</v>
      </c>
      <c r="K248" s="7">
        <f t="shared" si="29"/>
        <v>6.5306586027229939E-3</v>
      </c>
      <c r="L248" s="4">
        <v>366.3801580970154</v>
      </c>
      <c r="M248" s="1">
        <f t="shared" si="30"/>
        <v>0.46907165268253836</v>
      </c>
      <c r="N248" s="4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</row>
    <row r="249" spans="1:33" x14ac:dyDescent="0.3">
      <c r="A249" s="3">
        <v>12053</v>
      </c>
      <c r="B249" s="6">
        <v>145.1473007633588</v>
      </c>
      <c r="C249" s="2">
        <f t="shared" si="31"/>
        <v>-0.15542576197253366</v>
      </c>
      <c r="D249" s="4">
        <v>2.6603244274809161</v>
      </c>
      <c r="E249" s="2">
        <f t="shared" si="24"/>
        <v>1.8328445747800584E-2</v>
      </c>
      <c r="F249" s="1">
        <f t="shared" si="25"/>
        <v>-0.35656288595191965</v>
      </c>
      <c r="G249" s="2">
        <f t="shared" si="26"/>
        <v>-0.11818899710450115</v>
      </c>
      <c r="H249">
        <f t="shared" si="27"/>
        <v>507.16595999675923</v>
      </c>
      <c r="I249" s="1">
        <f t="shared" si="28"/>
        <v>-362.0186592334004</v>
      </c>
      <c r="J249" s="6">
        <v>2.181466030534351</v>
      </c>
      <c r="K249" s="7">
        <f t="shared" si="29"/>
        <v>5.828251382432789E-3</v>
      </c>
      <c r="L249" s="4">
        <v>374.29168500000048</v>
      </c>
      <c r="M249" s="1">
        <f t="shared" si="30"/>
        <v>0.38779194564089398</v>
      </c>
      <c r="N249" s="4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</row>
    <row r="250" spans="1:33" x14ac:dyDescent="0.3">
      <c r="A250" s="3">
        <v>12144</v>
      </c>
      <c r="B250" s="6">
        <v>137.85210000000004</v>
      </c>
      <c r="C250" s="2">
        <f t="shared" si="31"/>
        <v>-5.0260671228413045E-2</v>
      </c>
      <c r="D250" s="4">
        <v>2.6829160714285716</v>
      </c>
      <c r="E250" s="2">
        <f t="shared" si="24"/>
        <v>1.9462279293739965E-2</v>
      </c>
      <c r="F250" s="1">
        <f t="shared" si="25"/>
        <v>2.2591643947655449E-2</v>
      </c>
      <c r="G250" s="2">
        <f t="shared" si="26"/>
        <v>8.4920634920635507E-3</v>
      </c>
      <c r="H250">
        <f t="shared" si="27"/>
        <v>478.99254235169104</v>
      </c>
      <c r="I250" s="1">
        <f t="shared" si="28"/>
        <v>-341.14044235169104</v>
      </c>
      <c r="J250" s="6">
        <v>2.3095205357142858</v>
      </c>
      <c r="K250" s="7">
        <f t="shared" si="29"/>
        <v>5.9405658833656975E-3</v>
      </c>
      <c r="L250" s="4">
        <v>388.77113410714333</v>
      </c>
      <c r="M250" s="1">
        <f t="shared" si="30"/>
        <v>0.35458419596041485</v>
      </c>
      <c r="N250" s="4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</row>
    <row r="251" spans="1:33" x14ac:dyDescent="0.3">
      <c r="A251" s="3">
        <v>12235</v>
      </c>
      <c r="B251" s="6">
        <v>228.09077007874018</v>
      </c>
      <c r="C251" s="2">
        <f t="shared" si="31"/>
        <v>0.65460497213129232</v>
      </c>
      <c r="D251" s="4">
        <v>2.5794673228346463</v>
      </c>
      <c r="E251" s="2">
        <f t="shared" si="24"/>
        <v>1.1308950914340714E-2</v>
      </c>
      <c r="F251" s="1">
        <f t="shared" si="25"/>
        <v>-0.10344874859392528</v>
      </c>
      <c r="G251" s="2">
        <f t="shared" si="26"/>
        <v>-3.8558324539329281E-2</v>
      </c>
      <c r="H251">
        <f t="shared" si="27"/>
        <v>789.96397486608203</v>
      </c>
      <c r="I251" s="1">
        <f t="shared" si="28"/>
        <v>-561.87320478734182</v>
      </c>
      <c r="J251" s="6">
        <v>2.3324970472440949</v>
      </c>
      <c r="K251" s="7">
        <f t="shared" si="29"/>
        <v>6.0511571948258982E-3</v>
      </c>
      <c r="L251" s="4">
        <v>385.4629737992131</v>
      </c>
      <c r="M251" s="1">
        <f t="shared" si="30"/>
        <v>0.59173198356932777</v>
      </c>
      <c r="N251" s="4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</row>
    <row r="252" spans="1:33" x14ac:dyDescent="0.3">
      <c r="A252" s="3">
        <v>12326</v>
      </c>
      <c r="B252" s="6">
        <v>223.46402727272732</v>
      </c>
      <c r="C252" s="2">
        <f t="shared" si="31"/>
        <v>-2.0284655992066858E-2</v>
      </c>
      <c r="D252" s="4">
        <v>2.4025551136363643</v>
      </c>
      <c r="E252" s="2">
        <f t="shared" si="24"/>
        <v>1.0751417769376182E-2</v>
      </c>
      <c r="F252" s="1">
        <f t="shared" si="25"/>
        <v>-0.17691220919828199</v>
      </c>
      <c r="G252" s="2">
        <f t="shared" si="26"/>
        <v>-6.8584784010315869E-2</v>
      </c>
      <c r="H252">
        <f t="shared" si="27"/>
        <v>771.53727227616139</v>
      </c>
      <c r="I252" s="1">
        <f t="shared" si="28"/>
        <v>-548.07324500343407</v>
      </c>
      <c r="J252" s="6">
        <v>2.2837474431818183</v>
      </c>
      <c r="K252" s="7">
        <f t="shared" si="29"/>
        <v>6.1599156839286656E-3</v>
      </c>
      <c r="L252" s="4">
        <v>370.74329590909139</v>
      </c>
      <c r="M252" s="1">
        <f t="shared" si="30"/>
        <v>0.60274596934996805</v>
      </c>
      <c r="N252" s="4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</row>
    <row r="253" spans="1:33" x14ac:dyDescent="0.3">
      <c r="A253" s="3">
        <v>12417</v>
      </c>
      <c r="B253" s="6">
        <v>210.5799954545455</v>
      </c>
      <c r="C253" s="2">
        <f t="shared" si="31"/>
        <v>-5.7655954631379958E-2</v>
      </c>
      <c r="D253" s="4">
        <v>2.32335</v>
      </c>
      <c r="E253" s="2">
        <f t="shared" si="24"/>
        <v>1.103309929789368E-2</v>
      </c>
      <c r="F253" s="1">
        <f t="shared" si="25"/>
        <v>-7.9205113636364288E-2</v>
      </c>
      <c r="G253" s="2">
        <f t="shared" si="26"/>
        <v>-3.2967032967033183E-2</v>
      </c>
      <c r="H253">
        <f t="shared" si="27"/>
        <v>724.73020430938834</v>
      </c>
      <c r="I253" s="1">
        <f t="shared" si="28"/>
        <v>-514.15020885484284</v>
      </c>
      <c r="J253" s="6">
        <v>2.32335</v>
      </c>
      <c r="K253" s="7">
        <f t="shared" si="29"/>
        <v>6.2667350310488153E-3</v>
      </c>
      <c r="L253" s="4">
        <v>370.74329590909139</v>
      </c>
      <c r="M253" s="1">
        <f t="shared" si="30"/>
        <v>0.56799407508687916</v>
      </c>
      <c r="N253" s="4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</row>
    <row r="254" spans="1:33" x14ac:dyDescent="0.3">
      <c r="A254" s="3">
        <v>12508</v>
      </c>
      <c r="B254" s="6">
        <v>225.13785563909775</v>
      </c>
      <c r="C254" s="2">
        <f t="shared" si="31"/>
        <v>6.9132208656043082E-2</v>
      </c>
      <c r="D254" s="4">
        <v>2.3189828007518796</v>
      </c>
      <c r="E254" s="2">
        <f t="shared" si="24"/>
        <v>1.0300279329608938E-2</v>
      </c>
      <c r="F254" s="1">
        <f t="shared" si="25"/>
        <v>-4.3671992481204569E-3</v>
      </c>
      <c r="G254" s="2">
        <f t="shared" si="26"/>
        <v>-1.87969924812037E-3</v>
      </c>
      <c r="H254">
        <f t="shared" si="27"/>
        <v>772.51342121228981</v>
      </c>
      <c r="I254" s="1">
        <f t="shared" si="28"/>
        <v>-547.37556557319203</v>
      </c>
      <c r="J254" s="6">
        <v>2.3713891917293233</v>
      </c>
      <c r="K254" s="7">
        <f t="shared" si="29"/>
        <v>6.4438495058528568E-3</v>
      </c>
      <c r="L254" s="4">
        <v>368.00815872180505</v>
      </c>
      <c r="M254" s="1">
        <f t="shared" si="30"/>
        <v>0.61177408789268228</v>
      </c>
      <c r="N254" s="4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</row>
    <row r="255" spans="1:33" x14ac:dyDescent="0.3">
      <c r="A255" s="3">
        <v>12599</v>
      </c>
      <c r="B255" s="6">
        <v>206.81282686567164</v>
      </c>
      <c r="C255" s="2">
        <f t="shared" si="31"/>
        <v>-8.1394702465326985E-2</v>
      </c>
      <c r="D255" s="4">
        <v>2.31468078358209</v>
      </c>
      <c r="E255" s="2">
        <f t="shared" si="24"/>
        <v>1.1192152917505032E-2</v>
      </c>
      <c r="F255" s="1">
        <f t="shared" si="25"/>
        <v>-4.3020171697896181E-3</v>
      </c>
      <c r="G255" s="2">
        <f t="shared" si="26"/>
        <v>-1.8551311240405655E-3</v>
      </c>
      <c r="H255">
        <f t="shared" si="27"/>
        <v>707.32024035866164</v>
      </c>
      <c r="I255" s="1">
        <f t="shared" si="28"/>
        <v>-500.50741349299</v>
      </c>
      <c r="J255" s="6">
        <v>2.4187113805970148</v>
      </c>
      <c r="K255" s="7">
        <f t="shared" si="29"/>
        <v>6.6199709575467574E-3</v>
      </c>
      <c r="L255" s="4">
        <v>365.36585977611992</v>
      </c>
      <c r="M255" s="1">
        <f t="shared" si="30"/>
        <v>0.56604310811195502</v>
      </c>
      <c r="N255" s="4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</row>
    <row r="256" spans="1:33" x14ac:dyDescent="0.3">
      <c r="A256" s="3">
        <v>12690</v>
      </c>
      <c r="B256" s="6">
        <v>182.04130588235296</v>
      </c>
      <c r="C256" s="2">
        <f t="shared" si="31"/>
        <v>-0.11977748846017267</v>
      </c>
      <c r="D256" s="4">
        <v>2.2934539522058826</v>
      </c>
      <c r="E256" s="2">
        <f t="shared" si="24"/>
        <v>1.2598536036036036E-2</v>
      </c>
      <c r="F256" s="1">
        <f t="shared" si="25"/>
        <v>-2.12268313762074E-2</v>
      </c>
      <c r="G256" s="2">
        <f t="shared" si="26"/>
        <v>-9.1705221414409843E-3</v>
      </c>
      <c r="H256">
        <f t="shared" si="27"/>
        <v>620.3057444792496</v>
      </c>
      <c r="I256" s="1">
        <f t="shared" si="28"/>
        <v>-438.26443859689664</v>
      </c>
      <c r="J256" s="6">
        <v>2.4472050551470592</v>
      </c>
      <c r="K256" s="7">
        <f t="shared" si="29"/>
        <v>6.7950250455373297E-3</v>
      </c>
      <c r="L256" s="4">
        <v>360.1465835294124</v>
      </c>
      <c r="M256" s="1">
        <f t="shared" si="30"/>
        <v>0.50546448087431606</v>
      </c>
      <c r="N256" s="4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</row>
    <row r="257" spans="1:33" x14ac:dyDescent="0.3">
      <c r="A257" s="3">
        <v>12784</v>
      </c>
      <c r="B257" s="6">
        <v>192.66466567164181</v>
      </c>
      <c r="C257" s="2">
        <f t="shared" si="31"/>
        <v>5.8356864327013591E-2</v>
      </c>
      <c r="D257" s="4">
        <v>2.3406884328358211</v>
      </c>
      <c r="E257" s="2">
        <f t="shared" si="24"/>
        <v>1.2149028077753778E-2</v>
      </c>
      <c r="F257" s="1">
        <f t="shared" si="25"/>
        <v>4.7234480629938513E-2</v>
      </c>
      <c r="G257" s="2">
        <f t="shared" si="26"/>
        <v>2.0595347285916832E-2</v>
      </c>
      <c r="H257">
        <f t="shared" si="27"/>
        <v>654.1641542182565</v>
      </c>
      <c r="I257" s="1">
        <f t="shared" si="28"/>
        <v>-461.49948854661466</v>
      </c>
      <c r="J257" s="6">
        <v>2.5487496268656722</v>
      </c>
      <c r="K257" s="7">
        <f t="shared" si="29"/>
        <v>6.9689384457844944E-3</v>
      </c>
      <c r="L257" s="4">
        <v>365.72996686567217</v>
      </c>
      <c r="M257" s="1">
        <f t="shared" si="30"/>
        <v>0.52679485720787278</v>
      </c>
      <c r="N257" s="4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</row>
    <row r="258" spans="1:33" x14ac:dyDescent="0.3">
      <c r="A258" s="3">
        <v>12872</v>
      </c>
      <c r="B258" s="6">
        <v>171.14779708029201</v>
      </c>
      <c r="C258" s="2">
        <f t="shared" si="31"/>
        <v>-0.11168040863300266</v>
      </c>
      <c r="D258" s="4">
        <v>2.2894324817518252</v>
      </c>
      <c r="E258" s="2">
        <f t="shared" ref="E258:E321" si="32">D258/B258</f>
        <v>1.33769322235434E-2</v>
      </c>
      <c r="F258" s="1">
        <f t="shared" ref="F258:F321" si="33">D258-D257</f>
        <v>-5.1255951083995832E-2</v>
      </c>
      <c r="G258" s="2">
        <f t="shared" ref="G258:G321" si="34">D258/D257-1</f>
        <v>-2.1897810218977964E-2</v>
      </c>
      <c r="H258">
        <f t="shared" ref="H258:H321" si="35">(H259+D259)/POWER(1+C259,1)</f>
        <v>578.81740168034719</v>
      </c>
      <c r="I258" s="1">
        <f t="shared" ref="I258:I321" si="36">B258-H258</f>
        <v>-407.66960460005521</v>
      </c>
      <c r="J258" s="6">
        <v>7.5678462591240878</v>
      </c>
      <c r="K258" s="7">
        <f t="shared" ref="K258:K321" si="37">J258/L258</f>
        <v>2.0848078823257319E-2</v>
      </c>
      <c r="L258" s="4">
        <v>362.99969523722677</v>
      </c>
      <c r="M258" s="1">
        <f t="shared" ref="M258:M321" si="38">B258/L258</f>
        <v>0.47148193049705972</v>
      </c>
      <c r="N258" s="4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</row>
    <row r="259" spans="1:33" x14ac:dyDescent="0.3">
      <c r="A259" s="3">
        <v>12963</v>
      </c>
      <c r="B259" s="6">
        <v>205.94717080291971</v>
      </c>
      <c r="C259" s="2">
        <f t="shared" ref="C259:C322" si="39">(B259/B258-1)</f>
        <v>0.20332936979785954</v>
      </c>
      <c r="D259" s="4">
        <v>2.2385562043795622</v>
      </c>
      <c r="E259" s="2">
        <f t="shared" si="32"/>
        <v>1.0869565217391304E-2</v>
      </c>
      <c r="F259" s="1">
        <f t="shared" si="33"/>
        <v>-5.0876277372263079E-2</v>
      </c>
      <c r="G259" s="2">
        <f t="shared" si="34"/>
        <v>-2.2222222222222365E-2</v>
      </c>
      <c r="H259">
        <f t="shared" si="35"/>
        <v>694.26942298766721</v>
      </c>
      <c r="I259" s="1">
        <f t="shared" si="36"/>
        <v>-488.32225218474753</v>
      </c>
      <c r="J259" s="6">
        <v>3.9937877737226297</v>
      </c>
      <c r="K259" s="7">
        <f t="shared" si="37"/>
        <v>1.0949235994392867E-2</v>
      </c>
      <c r="L259" s="4">
        <v>364.75492680656981</v>
      </c>
      <c r="M259" s="1">
        <f t="shared" si="38"/>
        <v>0.5646179274560803</v>
      </c>
      <c r="N259" s="4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</row>
    <row r="260" spans="1:33" x14ac:dyDescent="0.3">
      <c r="A260" s="3">
        <v>13057</v>
      </c>
      <c r="B260" s="6">
        <v>236.26943211678832</v>
      </c>
      <c r="C260" s="2">
        <f t="shared" si="39"/>
        <v>0.1472332015810276</v>
      </c>
      <c r="D260" s="4">
        <v>2.2385562043795622</v>
      </c>
      <c r="E260" s="2">
        <f t="shared" si="32"/>
        <v>9.4745908699397068E-3</v>
      </c>
      <c r="F260" s="1">
        <f t="shared" si="33"/>
        <v>0</v>
      </c>
      <c r="G260" s="2">
        <f t="shared" si="34"/>
        <v>0</v>
      </c>
      <c r="H260">
        <f t="shared" si="35"/>
        <v>794.25037668957464</v>
      </c>
      <c r="I260" s="1">
        <f t="shared" si="36"/>
        <v>-557.98094457278626</v>
      </c>
      <c r="J260" s="6">
        <v>1.4118166970802912</v>
      </c>
      <c r="K260" s="7">
        <f t="shared" si="37"/>
        <v>3.8793826539171208E-3</v>
      </c>
      <c r="L260" s="4">
        <v>363.92818729927058</v>
      </c>
      <c r="M260" s="1">
        <f t="shared" si="38"/>
        <v>0.64921992954202223</v>
      </c>
      <c r="N260" s="4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</row>
    <row r="261" spans="1:33" x14ac:dyDescent="0.3">
      <c r="A261" s="3">
        <v>13149</v>
      </c>
      <c r="B261" s="6">
        <v>263.44768695652175</v>
      </c>
      <c r="C261" s="2">
        <f t="shared" si="39"/>
        <v>0.11503077057509148</v>
      </c>
      <c r="D261" s="4">
        <v>2.3738576086956522</v>
      </c>
      <c r="E261" s="2">
        <f t="shared" si="32"/>
        <v>9.0107361963190184E-3</v>
      </c>
      <c r="F261" s="1">
        <f t="shared" si="33"/>
        <v>0.13530140431609006</v>
      </c>
      <c r="G261" s="2">
        <f t="shared" si="34"/>
        <v>6.0441370223978774E-2</v>
      </c>
      <c r="H261">
        <f t="shared" si="35"/>
        <v>883.23975194103741</v>
      </c>
      <c r="I261" s="1">
        <f t="shared" si="36"/>
        <v>-619.79206498451572</v>
      </c>
      <c r="J261" s="6">
        <v>2.4748728260869566</v>
      </c>
      <c r="K261" s="7">
        <f t="shared" si="37"/>
        <v>6.8481663685151977E-3</v>
      </c>
      <c r="L261" s="4">
        <v>361.39204173913089</v>
      </c>
      <c r="M261" s="1">
        <f t="shared" si="38"/>
        <v>0.72898032200357699</v>
      </c>
      <c r="N261" s="4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</row>
    <row r="262" spans="1:33" x14ac:dyDescent="0.3">
      <c r="A262" s="3">
        <v>13240</v>
      </c>
      <c r="B262" s="6">
        <v>302.40859270072997</v>
      </c>
      <c r="C262" s="2">
        <f t="shared" si="39"/>
        <v>0.14788858537459149</v>
      </c>
      <c r="D262" s="4">
        <v>2.5438138686131389</v>
      </c>
      <c r="E262" s="2">
        <f t="shared" si="32"/>
        <v>8.4118438761776569E-3</v>
      </c>
      <c r="F262" s="1">
        <f t="shared" si="33"/>
        <v>0.16995625991748664</v>
      </c>
      <c r="G262" s="2">
        <f t="shared" si="34"/>
        <v>7.1594968162758343E-2</v>
      </c>
      <c r="H262">
        <f t="shared" si="35"/>
        <v>1011.3170155335894</v>
      </c>
      <c r="I262" s="1">
        <f t="shared" si="36"/>
        <v>-708.9084228328594</v>
      </c>
      <c r="J262" s="6">
        <v>8.1783615875912421</v>
      </c>
      <c r="K262" s="7">
        <f t="shared" si="37"/>
        <v>2.2123741561667749E-2</v>
      </c>
      <c r="L262" s="4">
        <v>369.66448757299327</v>
      </c>
      <c r="M262" s="1">
        <f t="shared" si="38"/>
        <v>0.81806233183547805</v>
      </c>
      <c r="N262" s="4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</row>
    <row r="263" spans="1:33" x14ac:dyDescent="0.3">
      <c r="A263" s="3">
        <v>13331</v>
      </c>
      <c r="B263" s="6">
        <v>296.78270869565216</v>
      </c>
      <c r="C263" s="2">
        <f t="shared" si="39"/>
        <v>-1.8603585152242363E-2</v>
      </c>
      <c r="D263" s="4">
        <v>2.7779184782608697</v>
      </c>
      <c r="E263" s="2">
        <f t="shared" si="32"/>
        <v>9.360108917631043E-3</v>
      </c>
      <c r="F263" s="1">
        <f t="shared" si="33"/>
        <v>0.23410460964773083</v>
      </c>
      <c r="G263" s="2">
        <f t="shared" si="34"/>
        <v>9.2028985507246253E-2</v>
      </c>
      <c r="H263">
        <f t="shared" si="35"/>
        <v>989.72497484093776</v>
      </c>
      <c r="I263" s="1">
        <f t="shared" si="36"/>
        <v>-692.94226614528566</v>
      </c>
      <c r="J263" s="6">
        <v>5.7831211956521749</v>
      </c>
      <c r="K263" s="7">
        <f t="shared" si="37"/>
        <v>1.5630439085653425E-2</v>
      </c>
      <c r="L263" s="4">
        <v>369.99096211956567</v>
      </c>
      <c r="M263" s="1">
        <f t="shared" si="38"/>
        <v>0.80213502242182977</v>
      </c>
      <c r="N263" s="4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</row>
    <row r="264" spans="1:33" x14ac:dyDescent="0.3">
      <c r="A264" s="3">
        <v>13423</v>
      </c>
      <c r="B264" s="6">
        <v>319.62657857142858</v>
      </c>
      <c r="C264" s="2">
        <f t="shared" si="39"/>
        <v>7.6971700865506198E-2</v>
      </c>
      <c r="D264" s="4">
        <v>3.0369503571428571</v>
      </c>
      <c r="E264" s="2">
        <f t="shared" si="32"/>
        <v>9.5015576323987539E-3</v>
      </c>
      <c r="F264" s="1">
        <f t="shared" si="33"/>
        <v>0.25903187888198742</v>
      </c>
      <c r="G264" s="2">
        <f t="shared" si="34"/>
        <v>9.3246753246753133E-2</v>
      </c>
      <c r="H264">
        <f t="shared" si="35"/>
        <v>1062.8688391863723</v>
      </c>
      <c r="I264" s="1">
        <f t="shared" si="36"/>
        <v>-743.24226061494369</v>
      </c>
      <c r="J264" s="6">
        <v>2.5764291964285673</v>
      </c>
      <c r="K264" s="7">
        <f t="shared" si="37"/>
        <v>7.0733440857275428E-3</v>
      </c>
      <c r="L264" s="4">
        <v>364.24485578571478</v>
      </c>
      <c r="M264" s="1">
        <f t="shared" si="38"/>
        <v>0.87750471556272269</v>
      </c>
      <c r="N264" s="4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</row>
    <row r="265" spans="1:33" x14ac:dyDescent="0.3">
      <c r="A265" s="3">
        <v>13515</v>
      </c>
      <c r="B265" s="6">
        <v>339.74015142857144</v>
      </c>
      <c r="C265" s="2">
        <f t="shared" si="39"/>
        <v>6.2928348909657261E-2</v>
      </c>
      <c r="D265" s="4">
        <v>3.584597142857143</v>
      </c>
      <c r="E265" s="2">
        <f t="shared" si="32"/>
        <v>1.0550996483001172E-2</v>
      </c>
      <c r="F265" s="1">
        <f t="shared" si="33"/>
        <v>0.54764678571428593</v>
      </c>
      <c r="G265" s="2">
        <f t="shared" si="34"/>
        <v>0.18032786885245899</v>
      </c>
      <c r="H265">
        <f t="shared" si="35"/>
        <v>1126.1688232010376</v>
      </c>
      <c r="I265" s="1">
        <f t="shared" si="36"/>
        <v>-786.42867177246626</v>
      </c>
      <c r="J265" s="6">
        <v>4.0326717857142871</v>
      </c>
      <c r="K265" s="7">
        <f t="shared" si="37"/>
        <v>1.1057718560585366E-2</v>
      </c>
      <c r="L265" s="4">
        <v>364.69293042857191</v>
      </c>
      <c r="M265" s="1">
        <f t="shared" si="38"/>
        <v>0.93157865996832734</v>
      </c>
      <c r="N265" s="4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</row>
    <row r="266" spans="1:33" x14ac:dyDescent="0.3">
      <c r="A266" s="3">
        <v>13605</v>
      </c>
      <c r="B266" s="6">
        <v>355.17804084507048</v>
      </c>
      <c r="C266" s="2">
        <f t="shared" si="39"/>
        <v>4.544028532272204E-2</v>
      </c>
      <c r="D266" s="4">
        <v>3.6813644366197189</v>
      </c>
      <c r="E266" s="2">
        <f t="shared" si="32"/>
        <v>1.0364842454394693E-2</v>
      </c>
      <c r="F266" s="1">
        <f t="shared" si="33"/>
        <v>9.6767293762575868E-2</v>
      </c>
      <c r="G266" s="2">
        <f t="shared" si="34"/>
        <v>2.6995305164319472E-2</v>
      </c>
      <c r="H266">
        <f t="shared" si="35"/>
        <v>1173.6608914122271</v>
      </c>
      <c r="I266" s="1">
        <f t="shared" si="36"/>
        <v>-818.48285056715667</v>
      </c>
      <c r="J266" s="6">
        <v>9.6574460387323953</v>
      </c>
      <c r="K266" s="7">
        <f t="shared" si="37"/>
        <v>2.6420212301680519E-2</v>
      </c>
      <c r="L266" s="4">
        <v>365.53249188380335</v>
      </c>
      <c r="M266" s="1">
        <f t="shared" si="38"/>
        <v>0.97167296678505843</v>
      </c>
      <c r="N266" s="4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</row>
    <row r="267" spans="1:33" x14ac:dyDescent="0.3">
      <c r="A267" s="3">
        <v>13696</v>
      </c>
      <c r="B267" s="6">
        <v>302.80995000000007</v>
      </c>
      <c r="C267" s="2">
        <f t="shared" si="39"/>
        <v>-0.14744180332903378</v>
      </c>
      <c r="D267" s="4">
        <v>4.0658624999999997</v>
      </c>
      <c r="E267" s="2">
        <f t="shared" si="32"/>
        <v>1.3427109974424548E-2</v>
      </c>
      <c r="F267" s="1">
        <f t="shared" si="33"/>
        <v>0.38449806338028081</v>
      </c>
      <c r="G267" s="2">
        <f t="shared" si="34"/>
        <v>0.10444444444444412</v>
      </c>
      <c r="H267">
        <f t="shared" si="35"/>
        <v>996.54835058564697</v>
      </c>
      <c r="I267" s="1">
        <f t="shared" si="36"/>
        <v>-693.7384005856469</v>
      </c>
      <c r="J267" s="6">
        <v>6.7038328125000026</v>
      </c>
      <c r="K267" s="7">
        <f t="shared" si="37"/>
        <v>1.8463097134553966E-2</v>
      </c>
      <c r="L267" s="4">
        <v>363.0936220312505</v>
      </c>
      <c r="M267" s="1">
        <f t="shared" si="38"/>
        <v>0.83397209872757838</v>
      </c>
      <c r="N267" s="4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</row>
    <row r="268" spans="1:33" x14ac:dyDescent="0.3">
      <c r="A268" s="3">
        <v>13788</v>
      </c>
      <c r="B268" s="6">
        <v>274.40991369863013</v>
      </c>
      <c r="C268" s="2">
        <f t="shared" si="39"/>
        <v>-9.3788319377781093E-2</v>
      </c>
      <c r="D268" s="4">
        <v>3.6759852739726031</v>
      </c>
      <c r="E268" s="2">
        <f t="shared" si="32"/>
        <v>1.3395963813500349E-2</v>
      </c>
      <c r="F268" s="1">
        <f t="shared" si="33"/>
        <v>-0.38987722602739661</v>
      </c>
      <c r="G268" s="2">
        <f t="shared" si="34"/>
        <v>-9.5890410958903938E-2</v>
      </c>
      <c r="H268">
        <f t="shared" si="35"/>
        <v>899.40777033154677</v>
      </c>
      <c r="I268" s="1">
        <f t="shared" si="36"/>
        <v>-624.99785663291664</v>
      </c>
      <c r="J268" s="6">
        <v>3.4253499143835544</v>
      </c>
      <c r="K268" s="7">
        <f t="shared" si="37"/>
        <v>9.5715162348923126E-3</v>
      </c>
      <c r="L268" s="4">
        <v>357.86910143835667</v>
      </c>
      <c r="M268" s="1">
        <f t="shared" si="38"/>
        <v>0.76678850617646166</v>
      </c>
      <c r="N268" s="4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</row>
    <row r="269" spans="1:33" x14ac:dyDescent="0.3">
      <c r="A269" s="3">
        <v>13880</v>
      </c>
      <c r="B269" s="6">
        <v>213.360975</v>
      </c>
      <c r="C269" s="2">
        <f t="shared" si="39"/>
        <v>-0.22247351735869481</v>
      </c>
      <c r="D269" s="4">
        <v>3.8722500000000002</v>
      </c>
      <c r="E269" s="2">
        <f t="shared" si="32"/>
        <v>1.8148820326678767E-2</v>
      </c>
      <c r="F269" s="1">
        <f t="shared" si="33"/>
        <v>0.19626472602739709</v>
      </c>
      <c r="G269" s="2">
        <f t="shared" si="34"/>
        <v>5.3391053391053322E-2</v>
      </c>
      <c r="H269">
        <f t="shared" si="35"/>
        <v>695.44111012614644</v>
      </c>
      <c r="I269" s="1">
        <f t="shared" si="36"/>
        <v>-482.08013512614644</v>
      </c>
      <c r="J269" s="6">
        <v>2.1781406249999997</v>
      </c>
      <c r="K269" s="7">
        <f t="shared" si="37"/>
        <v>6.0312014153219209E-3</v>
      </c>
      <c r="L269" s="4">
        <v>361.1453962500006</v>
      </c>
      <c r="M269" s="1">
        <f t="shared" si="38"/>
        <v>0.59078968530531184</v>
      </c>
      <c r="N269" s="4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</row>
    <row r="270" spans="1:33" x14ac:dyDescent="0.3">
      <c r="A270" s="3">
        <v>13970</v>
      </c>
      <c r="B270" s="6">
        <v>203.86160425531921</v>
      </c>
      <c r="C270" s="2">
        <f t="shared" si="39"/>
        <v>-4.4522531567362744E-2</v>
      </c>
      <c r="D270" s="4">
        <v>3.8557723404255322</v>
      </c>
      <c r="E270" s="2">
        <f t="shared" si="32"/>
        <v>1.8913676042677009E-2</v>
      </c>
      <c r="F270" s="1">
        <f t="shared" si="33"/>
        <v>-1.6477659574468007E-2</v>
      </c>
      <c r="G270" s="2">
        <f t="shared" si="34"/>
        <v>-4.2553191489361764E-3</v>
      </c>
      <c r="H270">
        <f t="shared" si="35"/>
        <v>660.62253900688768</v>
      </c>
      <c r="I270" s="1">
        <f t="shared" si="36"/>
        <v>-456.76093475156847</v>
      </c>
      <c r="J270" s="6">
        <v>6.5622279255319187</v>
      </c>
      <c r="K270" s="7">
        <f t="shared" si="37"/>
        <v>1.7662437882104039E-2</v>
      </c>
      <c r="L270" s="4">
        <v>371.53579643617081</v>
      </c>
      <c r="M270" s="1">
        <f t="shared" si="38"/>
        <v>0.54869976516607943</v>
      </c>
      <c r="N270" s="4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</row>
    <row r="271" spans="1:33" x14ac:dyDescent="0.3">
      <c r="A271" s="3">
        <v>14061</v>
      </c>
      <c r="B271" s="6">
        <v>201.88428510638303</v>
      </c>
      <c r="C271" s="2">
        <f t="shared" si="39"/>
        <v>-9.6993210475266878E-3</v>
      </c>
      <c r="D271" s="4">
        <v>3.6580404255319157</v>
      </c>
      <c r="E271" s="2">
        <f t="shared" si="32"/>
        <v>1.8119490695396669E-2</v>
      </c>
      <c r="F271" s="1">
        <f t="shared" si="33"/>
        <v>-0.19773191489361652</v>
      </c>
      <c r="G271" s="2">
        <f t="shared" si="34"/>
        <v>-5.12820512820511E-2</v>
      </c>
      <c r="H271">
        <f t="shared" si="35"/>
        <v>650.55690848429572</v>
      </c>
      <c r="I271" s="1">
        <f t="shared" si="36"/>
        <v>-448.67262337791271</v>
      </c>
      <c r="J271" s="6">
        <v>2.8918292553191525</v>
      </c>
      <c r="K271" s="7">
        <f t="shared" si="37"/>
        <v>7.7995320280783136E-3</v>
      </c>
      <c r="L271" s="4">
        <v>370.76958526595797</v>
      </c>
      <c r="M271" s="1">
        <f t="shared" si="38"/>
        <v>0.54450066329353508</v>
      </c>
      <c r="N271" s="4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</row>
    <row r="272" spans="1:33" x14ac:dyDescent="0.3">
      <c r="A272" s="3">
        <v>14153</v>
      </c>
      <c r="B272" s="6">
        <v>232.33500000000004</v>
      </c>
      <c r="C272" s="2">
        <f t="shared" si="39"/>
        <v>0.15083251714005863</v>
      </c>
      <c r="D272" s="4">
        <v>3.2625765957446813</v>
      </c>
      <c r="E272" s="2">
        <f t="shared" si="32"/>
        <v>1.4042553191489362E-2</v>
      </c>
      <c r="F272" s="1">
        <f t="shared" si="33"/>
        <v>-0.39546382978723438</v>
      </c>
      <c r="G272" s="2">
        <f t="shared" si="34"/>
        <v>-0.10810810810810823</v>
      </c>
      <c r="H272">
        <f t="shared" si="35"/>
        <v>745.41946793809211</v>
      </c>
      <c r="I272" s="1">
        <f t="shared" si="36"/>
        <v>-513.08446793809208</v>
      </c>
      <c r="J272" s="6">
        <v>0.58083749999999201</v>
      </c>
      <c r="K272" s="7">
        <f t="shared" si="37"/>
        <v>1.577986086863074E-3</v>
      </c>
      <c r="L272" s="4">
        <v>368.08784617021331</v>
      </c>
      <c r="M272" s="1">
        <f t="shared" si="38"/>
        <v>0.6311944347452384</v>
      </c>
      <c r="N272" s="4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</row>
    <row r="273" spans="1:33" x14ac:dyDescent="0.3">
      <c r="A273" s="3">
        <v>14244</v>
      </c>
      <c r="B273" s="6">
        <v>252.71409857142859</v>
      </c>
      <c r="C273" s="2">
        <f t="shared" si="39"/>
        <v>8.7714285714285634E-2</v>
      </c>
      <c r="D273" s="4">
        <v>2.5390896428571428</v>
      </c>
      <c r="E273" s="2">
        <f t="shared" si="32"/>
        <v>1.0047281323877067E-2</v>
      </c>
      <c r="F273" s="1">
        <f t="shared" si="33"/>
        <v>-0.7234869528875385</v>
      </c>
      <c r="G273" s="2">
        <f t="shared" si="34"/>
        <v>-0.22175324675324692</v>
      </c>
      <c r="H273">
        <f t="shared" si="35"/>
        <v>808.26431448294761</v>
      </c>
      <c r="I273" s="1">
        <f t="shared" si="36"/>
        <v>-555.55021591151899</v>
      </c>
      <c r="J273" s="6">
        <v>2.6386617857142882</v>
      </c>
      <c r="K273" s="7">
        <f t="shared" si="37"/>
        <v>7.1158132166160909E-3</v>
      </c>
      <c r="L273" s="4">
        <v>370.81661721428628</v>
      </c>
      <c r="M273" s="1">
        <f t="shared" si="38"/>
        <v>0.68150694127440092</v>
      </c>
      <c r="N273" s="4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</row>
    <row r="274" spans="1:33" x14ac:dyDescent="0.3">
      <c r="A274" s="3">
        <v>14335</v>
      </c>
      <c r="B274" s="6">
        <v>248.51487625899284</v>
      </c>
      <c r="C274" s="2">
        <f t="shared" si="39"/>
        <v>-1.6616494038811491E-2</v>
      </c>
      <c r="D274" s="4">
        <v>2.6075007194244608</v>
      </c>
      <c r="E274" s="2">
        <f t="shared" si="32"/>
        <v>1.0492332526230832E-2</v>
      </c>
      <c r="F274" s="1">
        <f t="shared" si="33"/>
        <v>6.8411076567318041E-2</v>
      </c>
      <c r="G274" s="2">
        <f t="shared" si="34"/>
        <v>2.6943151361264128E-2</v>
      </c>
      <c r="H274">
        <f t="shared" si="35"/>
        <v>792.2262946001332</v>
      </c>
      <c r="I274" s="1">
        <f t="shared" si="36"/>
        <v>-543.71141834114042</v>
      </c>
      <c r="J274" s="6">
        <v>8.0606873201438898</v>
      </c>
      <c r="K274" s="7">
        <f t="shared" si="37"/>
        <v>2.1271809394001528E-2</v>
      </c>
      <c r="L274" s="4">
        <v>378.93754926259049</v>
      </c>
      <c r="M274" s="1">
        <f t="shared" si="38"/>
        <v>0.65582013907727232</v>
      </c>
      <c r="N274" s="4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</row>
    <row r="275" spans="1:33" x14ac:dyDescent="0.3">
      <c r="A275" s="3">
        <v>14426</v>
      </c>
      <c r="B275" s="6">
        <v>230.92078695652174</v>
      </c>
      <c r="C275" s="2">
        <f t="shared" si="39"/>
        <v>-7.079692599220988E-2</v>
      </c>
      <c r="D275" s="4">
        <v>2.6769032608695653</v>
      </c>
      <c r="E275" s="2">
        <f t="shared" si="32"/>
        <v>1.1592300962379704E-2</v>
      </c>
      <c r="F275" s="1">
        <f t="shared" si="33"/>
        <v>6.9402541445104493E-2</v>
      </c>
      <c r="G275" s="2">
        <f t="shared" si="34"/>
        <v>2.6616499442586372E-2</v>
      </c>
      <c r="H275">
        <f t="shared" si="35"/>
        <v>733.4622049913753</v>
      </c>
      <c r="I275" s="1">
        <f t="shared" si="36"/>
        <v>-502.54141803485356</v>
      </c>
      <c r="J275" s="6">
        <v>3.9648472826086971</v>
      </c>
      <c r="K275" s="7">
        <f t="shared" si="37"/>
        <v>1.0352854288521509E-2</v>
      </c>
      <c r="L275" s="4">
        <v>382.97141755434836</v>
      </c>
      <c r="M275" s="1">
        <f t="shared" si="38"/>
        <v>0.60297133512255185</v>
      </c>
      <c r="N275" s="4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</row>
    <row r="276" spans="1:33" x14ac:dyDescent="0.3">
      <c r="A276" s="3">
        <v>14517</v>
      </c>
      <c r="B276" s="6">
        <v>252.50365531914895</v>
      </c>
      <c r="C276" s="2">
        <f t="shared" si="39"/>
        <v>9.3464380782189549E-2</v>
      </c>
      <c r="D276" s="4">
        <v>2.7682468085106389</v>
      </c>
      <c r="E276" s="2">
        <f t="shared" si="32"/>
        <v>1.0963194988253721E-2</v>
      </c>
      <c r="F276" s="1">
        <f t="shared" si="33"/>
        <v>9.1343547641073553E-2</v>
      </c>
      <c r="G276" s="2">
        <f t="shared" si="34"/>
        <v>3.4122842232035433E-2</v>
      </c>
      <c r="H276">
        <f t="shared" si="35"/>
        <v>799.24654899952293</v>
      </c>
      <c r="I276" s="1">
        <f t="shared" si="36"/>
        <v>-546.74289368037398</v>
      </c>
      <c r="J276" s="6">
        <v>1.5694970744680783</v>
      </c>
      <c r="K276" s="7">
        <f t="shared" si="37"/>
        <v>4.2007356248842083E-3</v>
      </c>
      <c r="L276" s="4">
        <v>373.62433978723453</v>
      </c>
      <c r="M276" s="1">
        <f t="shared" si="38"/>
        <v>0.67582228572940561</v>
      </c>
      <c r="N276" s="4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</row>
    <row r="277" spans="1:33" x14ac:dyDescent="0.3">
      <c r="A277" s="3">
        <v>14608</v>
      </c>
      <c r="B277" s="6">
        <v>246.34148142857143</v>
      </c>
      <c r="C277" s="2">
        <f t="shared" si="39"/>
        <v>-2.4404295782526009E-2</v>
      </c>
      <c r="D277" s="4">
        <v>3.0867364285714287</v>
      </c>
      <c r="E277" s="2">
        <f t="shared" si="32"/>
        <v>1.2530315278900566E-2</v>
      </c>
      <c r="F277" s="1">
        <f t="shared" si="33"/>
        <v>0.31848962006078985</v>
      </c>
      <c r="G277" s="2">
        <f t="shared" si="34"/>
        <v>0.11505102040816317</v>
      </c>
      <c r="H277">
        <f t="shared" si="35"/>
        <v>776.65476338600399</v>
      </c>
      <c r="I277" s="1">
        <f t="shared" si="36"/>
        <v>-530.31328195743254</v>
      </c>
      <c r="J277" s="6">
        <v>4.4309603571428609</v>
      </c>
      <c r="K277" s="7">
        <f t="shared" si="37"/>
        <v>1.1733375520750931E-2</v>
      </c>
      <c r="L277" s="4">
        <v>377.63730900000047</v>
      </c>
      <c r="M277" s="1">
        <f t="shared" si="38"/>
        <v>0.6523229446817479</v>
      </c>
      <c r="N277" s="4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</row>
    <row r="278" spans="1:33" x14ac:dyDescent="0.3">
      <c r="A278" s="3">
        <v>14699</v>
      </c>
      <c r="B278" s="6">
        <v>241.96030714285718</v>
      </c>
      <c r="C278" s="2">
        <f t="shared" si="39"/>
        <v>-1.7784963621665151E-2</v>
      </c>
      <c r="D278" s="4">
        <v>3.1365225000000003</v>
      </c>
      <c r="E278" s="2">
        <f t="shared" si="32"/>
        <v>1.2962962962962963E-2</v>
      </c>
      <c r="F278" s="1">
        <f t="shared" si="33"/>
        <v>4.978607142857161E-2</v>
      </c>
      <c r="G278" s="2">
        <f t="shared" si="34"/>
        <v>1.6129032258064502E-2</v>
      </c>
      <c r="H278">
        <f t="shared" si="35"/>
        <v>759.70546417259095</v>
      </c>
      <c r="I278" s="1">
        <f t="shared" si="36"/>
        <v>-517.74515702973372</v>
      </c>
      <c r="J278" s="6">
        <v>9.7954095535714298</v>
      </c>
      <c r="K278" s="7">
        <f t="shared" si="37"/>
        <v>2.54892180931344E-2</v>
      </c>
      <c r="L278" s="4">
        <v>384.29619605357192</v>
      </c>
      <c r="M278" s="1">
        <f t="shared" si="38"/>
        <v>0.62961931350766553</v>
      </c>
      <c r="N278" s="4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</row>
    <row r="279" spans="1:33" x14ac:dyDescent="0.3">
      <c r="A279" s="3">
        <v>14790</v>
      </c>
      <c r="B279" s="6">
        <v>191.20676170212769</v>
      </c>
      <c r="C279" s="2">
        <f t="shared" si="39"/>
        <v>-0.20975979920030352</v>
      </c>
      <c r="D279" s="4">
        <v>3.2131436170212768</v>
      </c>
      <c r="E279" s="2">
        <f t="shared" si="32"/>
        <v>1.6804550155118923E-2</v>
      </c>
      <c r="F279" s="1">
        <f t="shared" si="33"/>
        <v>7.6621117021276497E-2</v>
      </c>
      <c r="G279" s="2">
        <f t="shared" si="34"/>
        <v>2.4428684003152012E-2</v>
      </c>
      <c r="H279">
        <f t="shared" si="35"/>
        <v>597.13665493935366</v>
      </c>
      <c r="I279" s="1">
        <f t="shared" si="36"/>
        <v>-405.929893237226</v>
      </c>
      <c r="J279" s="6">
        <v>4.8691484042553226</v>
      </c>
      <c r="K279" s="7">
        <f t="shared" si="37"/>
        <v>1.2705660791104741E-2</v>
      </c>
      <c r="L279" s="4">
        <v>383.22669590425579</v>
      </c>
      <c r="M279" s="1">
        <f t="shared" si="38"/>
        <v>0.49893904507607217</v>
      </c>
      <c r="N279" s="4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</row>
    <row r="280" spans="1:33" x14ac:dyDescent="0.3">
      <c r="A280" s="3">
        <v>14884</v>
      </c>
      <c r="B280" s="6">
        <v>211.69037571428572</v>
      </c>
      <c r="C280" s="2">
        <f t="shared" si="39"/>
        <v>0.1071280839119515</v>
      </c>
      <c r="D280" s="4">
        <v>3.3356667857142859</v>
      </c>
      <c r="E280" s="2">
        <f t="shared" si="32"/>
        <v>1.5757290686735655E-2</v>
      </c>
      <c r="F280" s="1">
        <f t="shared" si="33"/>
        <v>0.12252316869300905</v>
      </c>
      <c r="G280" s="2">
        <f t="shared" si="34"/>
        <v>3.8131868131868085E-2</v>
      </c>
      <c r="H280">
        <f t="shared" si="35"/>
        <v>657.77109383088452</v>
      </c>
      <c r="I280" s="1">
        <f t="shared" si="36"/>
        <v>-446.0807181165988</v>
      </c>
      <c r="J280" s="6">
        <v>2.3772849107142795</v>
      </c>
      <c r="K280" s="7">
        <f t="shared" si="37"/>
        <v>6.174675425438347E-3</v>
      </c>
      <c r="L280" s="4">
        <v>385.00564757142899</v>
      </c>
      <c r="M280" s="1">
        <f t="shared" si="38"/>
        <v>0.54983706615631245</v>
      </c>
      <c r="N280" s="4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</row>
    <row r="281" spans="1:33" x14ac:dyDescent="0.3">
      <c r="A281" s="3">
        <v>14976</v>
      </c>
      <c r="B281" s="6">
        <v>208.21170638297875</v>
      </c>
      <c r="C281" s="2">
        <f t="shared" si="39"/>
        <v>-1.643281759772619E-2</v>
      </c>
      <c r="D281" s="4">
        <v>3.3120095744680857</v>
      </c>
      <c r="E281" s="2">
        <f t="shared" si="32"/>
        <v>1.5906932573599243E-2</v>
      </c>
      <c r="F281" s="1">
        <f t="shared" si="33"/>
        <v>-2.3657211246200127E-2</v>
      </c>
      <c r="G281" s="2">
        <f t="shared" si="34"/>
        <v>-7.0921985815601829E-3</v>
      </c>
      <c r="H281">
        <f t="shared" si="35"/>
        <v>643.65005185043663</v>
      </c>
      <c r="I281" s="1">
        <f t="shared" si="36"/>
        <v>-435.43834546745791</v>
      </c>
      <c r="J281" s="6">
        <v>3.8063393617021317</v>
      </c>
      <c r="K281" s="7">
        <f t="shared" si="37"/>
        <v>9.9442091125116223E-3</v>
      </c>
      <c r="L281" s="4">
        <v>382.76944085106425</v>
      </c>
      <c r="M281" s="1">
        <f t="shared" si="38"/>
        <v>0.54396115301167425</v>
      </c>
      <c r="N281" s="4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</row>
    <row r="282" spans="1:33" x14ac:dyDescent="0.3">
      <c r="A282" s="3">
        <v>15066</v>
      </c>
      <c r="B282" s="6">
        <v>195.35773943661974</v>
      </c>
      <c r="C282" s="2">
        <f t="shared" si="39"/>
        <v>-6.1735082861843482E-2</v>
      </c>
      <c r="D282" s="4">
        <v>3.3377704225352121</v>
      </c>
      <c r="E282" s="2">
        <f t="shared" si="32"/>
        <v>1.7085427135678396E-2</v>
      </c>
      <c r="F282" s="1">
        <f t="shared" si="33"/>
        <v>2.5760848067126307E-2</v>
      </c>
      <c r="G282" s="2">
        <f t="shared" si="34"/>
        <v>7.7780113516923155E-3</v>
      </c>
      <c r="H282">
        <f t="shared" si="35"/>
        <v>600.57649214288483</v>
      </c>
      <c r="I282" s="1">
        <f t="shared" si="36"/>
        <v>-405.21875270626509</v>
      </c>
      <c r="J282" s="6">
        <v>9.8537854753521152</v>
      </c>
      <c r="K282" s="7">
        <f t="shared" si="37"/>
        <v>2.5488988629943036E-2</v>
      </c>
      <c r="L282" s="4">
        <v>386.58989646126798</v>
      </c>
      <c r="M282" s="1">
        <f t="shared" si="38"/>
        <v>0.50533586424494781</v>
      </c>
      <c r="N282" s="4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</row>
    <row r="283" spans="1:33" x14ac:dyDescent="0.3">
      <c r="A283" s="3">
        <v>15157</v>
      </c>
      <c r="B283" s="6">
        <v>185.10935510204084</v>
      </c>
      <c r="C283" s="2">
        <f t="shared" si="39"/>
        <v>-5.2459576795542362E-2</v>
      </c>
      <c r="D283" s="4">
        <v>3.2716561224489795</v>
      </c>
      <c r="E283" s="2">
        <f t="shared" si="32"/>
        <v>1.7674180327868851E-2</v>
      </c>
      <c r="F283" s="1">
        <f t="shared" si="33"/>
        <v>-6.6114300086232536E-2</v>
      </c>
      <c r="G283" s="2">
        <f t="shared" si="34"/>
        <v>-1.9807923169267938E-2</v>
      </c>
      <c r="H283">
        <f t="shared" si="35"/>
        <v>565.79884740926866</v>
      </c>
      <c r="I283" s="1">
        <f t="shared" si="36"/>
        <v>-380.68949230722785</v>
      </c>
      <c r="J283" s="6">
        <v>5.2393913265306162</v>
      </c>
      <c r="K283" s="7">
        <f t="shared" si="37"/>
        <v>1.3956513776531582E-2</v>
      </c>
      <c r="L283" s="4">
        <v>375.40831545918405</v>
      </c>
      <c r="M283" s="1">
        <f t="shared" si="38"/>
        <v>0.49308805234008379</v>
      </c>
      <c r="N283" s="4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</row>
    <row r="284" spans="1:33" x14ac:dyDescent="0.3">
      <c r="A284" s="3">
        <v>15249</v>
      </c>
      <c r="B284" s="6">
        <v>189.06837615894042</v>
      </c>
      <c r="C284" s="2">
        <f t="shared" si="39"/>
        <v>2.1387471501465694E-2</v>
      </c>
      <c r="D284" s="4">
        <v>3.231149006622517</v>
      </c>
      <c r="E284" s="2">
        <f t="shared" si="32"/>
        <v>1.708984375E-2</v>
      </c>
      <c r="F284" s="1">
        <f t="shared" si="33"/>
        <v>-4.0507115826462492E-2</v>
      </c>
      <c r="G284" s="2">
        <f t="shared" si="34"/>
        <v>-1.2381226605240214E-2</v>
      </c>
      <c r="H284">
        <f t="shared" si="35"/>
        <v>574.66870512717401</v>
      </c>
      <c r="I284" s="1">
        <f t="shared" si="36"/>
        <v>-385.60032896823361</v>
      </c>
      <c r="J284" s="6">
        <v>4.0504760761589322</v>
      </c>
      <c r="K284" s="7">
        <f t="shared" si="37"/>
        <v>1.1058322411533388E-2</v>
      </c>
      <c r="L284" s="4">
        <v>366.28305139072882</v>
      </c>
      <c r="M284" s="1">
        <f t="shared" si="38"/>
        <v>0.5161810666397818</v>
      </c>
      <c r="N284" s="4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</row>
    <row r="285" spans="1:33" x14ac:dyDescent="0.3">
      <c r="A285" s="3">
        <v>15341</v>
      </c>
      <c r="B285" s="6">
        <v>157.56809806451616</v>
      </c>
      <c r="C285" s="2">
        <f t="shared" si="39"/>
        <v>-0.16660786290322571</v>
      </c>
      <c r="D285" s="4">
        <v>3.1927325806451612</v>
      </c>
      <c r="E285" s="2">
        <f t="shared" si="32"/>
        <v>2.0262557077625566E-2</v>
      </c>
      <c r="F285" s="1">
        <f t="shared" si="33"/>
        <v>-3.8416425977355839E-2</v>
      </c>
      <c r="G285" s="2">
        <f t="shared" si="34"/>
        <v>-1.1889400921659132E-2</v>
      </c>
      <c r="H285">
        <f t="shared" si="35"/>
        <v>475.73164770792641</v>
      </c>
      <c r="I285" s="1">
        <f t="shared" si="36"/>
        <v>-318.16354964341025</v>
      </c>
      <c r="J285" s="6">
        <v>2.9229241935483903</v>
      </c>
      <c r="K285" s="7">
        <f t="shared" si="37"/>
        <v>8.1975483024769209E-3</v>
      </c>
      <c r="L285" s="4">
        <v>356.56077716129067</v>
      </c>
      <c r="M285" s="1">
        <f t="shared" si="38"/>
        <v>0.44191091156737089</v>
      </c>
      <c r="N285" s="4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</row>
    <row r="286" spans="1:33" x14ac:dyDescent="0.3">
      <c r="A286" s="3">
        <v>15431</v>
      </c>
      <c r="B286" s="6">
        <v>142.53752249999999</v>
      </c>
      <c r="C286" s="2">
        <f t="shared" si="39"/>
        <v>-9.539098173516003E-2</v>
      </c>
      <c r="D286" s="4">
        <v>3.0058340625</v>
      </c>
      <c r="E286" s="2">
        <f t="shared" si="32"/>
        <v>2.1088019559902201E-2</v>
      </c>
      <c r="F286" s="1">
        <f t="shared" si="33"/>
        <v>-0.18689851814516123</v>
      </c>
      <c r="G286" s="2">
        <f t="shared" si="34"/>
        <v>-5.8538732394366133E-2</v>
      </c>
      <c r="H286">
        <f t="shared" si="35"/>
        <v>427.345304728082</v>
      </c>
      <c r="I286" s="1">
        <f t="shared" si="36"/>
        <v>-284.80778222808203</v>
      </c>
      <c r="J286" s="6">
        <v>6.6542196093750041</v>
      </c>
      <c r="K286" s="7">
        <f t="shared" si="37"/>
        <v>1.9062891943666182E-2</v>
      </c>
      <c r="L286" s="4">
        <v>349.06663842187538</v>
      </c>
      <c r="M286" s="1">
        <f t="shared" si="38"/>
        <v>0.4083390012417395</v>
      </c>
      <c r="N286" s="4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</row>
    <row r="287" spans="1:33" x14ac:dyDescent="0.3">
      <c r="A287" s="3">
        <v>15522</v>
      </c>
      <c r="B287" s="6">
        <v>142.47979509202455</v>
      </c>
      <c r="C287" s="2">
        <f t="shared" si="39"/>
        <v>-4.049979750100352E-4</v>
      </c>
      <c r="D287" s="4">
        <v>2.8222288343558284</v>
      </c>
      <c r="E287" s="2">
        <f t="shared" si="32"/>
        <v>1.9807923169267709E-2</v>
      </c>
      <c r="F287" s="1">
        <f t="shared" si="33"/>
        <v>-0.18360522814417157</v>
      </c>
      <c r="G287" s="2">
        <f t="shared" si="34"/>
        <v>-6.1082955454787924E-2</v>
      </c>
      <c r="H287">
        <f t="shared" si="35"/>
        <v>424.35000191068127</v>
      </c>
      <c r="I287" s="1">
        <f t="shared" si="36"/>
        <v>-281.8702068186567</v>
      </c>
      <c r="J287" s="6">
        <v>3.698830214723928</v>
      </c>
      <c r="K287" s="7">
        <f t="shared" si="37"/>
        <v>1.0767478480602973E-2</v>
      </c>
      <c r="L287" s="4">
        <v>343.51870044478562</v>
      </c>
      <c r="M287" s="1">
        <f t="shared" si="38"/>
        <v>0.41476576066322646</v>
      </c>
      <c r="N287" s="4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</row>
    <row r="288" spans="1:33" x14ac:dyDescent="0.3">
      <c r="A288" s="3">
        <v>15614</v>
      </c>
      <c r="B288" s="6">
        <v>146.66674909090909</v>
      </c>
      <c r="C288" s="2">
        <f t="shared" si="39"/>
        <v>2.9386299974535346E-2</v>
      </c>
      <c r="D288" s="4">
        <v>2.6190490909090913</v>
      </c>
      <c r="E288" s="2">
        <f t="shared" si="32"/>
        <v>1.785714285714286E-2</v>
      </c>
      <c r="F288" s="1">
        <f t="shared" si="33"/>
        <v>-0.20317974344673706</v>
      </c>
      <c r="G288" s="2">
        <f t="shared" si="34"/>
        <v>-7.1992653810835527E-2</v>
      </c>
      <c r="H288">
        <f t="shared" si="35"/>
        <v>434.20102927011413</v>
      </c>
      <c r="I288" s="1">
        <f t="shared" si="36"/>
        <v>-287.53428017920504</v>
      </c>
      <c r="J288" s="6">
        <v>3.0309156818181737</v>
      </c>
      <c r="K288" s="7">
        <f t="shared" si="37"/>
        <v>8.9205788740799354E-3</v>
      </c>
      <c r="L288" s="4">
        <v>339.76670400000035</v>
      </c>
      <c r="M288" s="1">
        <f t="shared" si="38"/>
        <v>0.43166898746767413</v>
      </c>
      <c r="N288" s="4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</row>
    <row r="289" spans="1:33" x14ac:dyDescent="0.3">
      <c r="A289" s="3">
        <v>15706</v>
      </c>
      <c r="B289" s="6">
        <v>157.05296094674557</v>
      </c>
      <c r="C289" s="2">
        <f t="shared" si="39"/>
        <v>7.0815041038366111E-2</v>
      </c>
      <c r="D289" s="4">
        <v>2.4333310650887574</v>
      </c>
      <c r="E289" s="2">
        <f t="shared" si="32"/>
        <v>1.5493697478991595E-2</v>
      </c>
      <c r="F289" s="1">
        <f t="shared" si="33"/>
        <v>-0.18571802582033392</v>
      </c>
      <c r="G289" s="2">
        <f t="shared" si="34"/>
        <v>-7.0910479099064894E-2</v>
      </c>
      <c r="H289">
        <f t="shared" si="35"/>
        <v>462.51566191168934</v>
      </c>
      <c r="I289" s="1">
        <f t="shared" si="36"/>
        <v>-305.46270096494379</v>
      </c>
      <c r="J289" s="6">
        <v>4.1655328402366925</v>
      </c>
      <c r="K289" s="7">
        <f t="shared" si="37"/>
        <v>1.249196061940336E-2</v>
      </c>
      <c r="L289" s="4">
        <v>333.45709029585834</v>
      </c>
      <c r="M289" s="1">
        <f t="shared" si="38"/>
        <v>0.470984020185029</v>
      </c>
      <c r="N289" s="4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</row>
    <row r="290" spans="1:33" x14ac:dyDescent="0.3">
      <c r="A290" s="3">
        <v>15796</v>
      </c>
      <c r="B290" s="6">
        <v>179.43826395348839</v>
      </c>
      <c r="C290" s="2">
        <f t="shared" si="39"/>
        <v>0.14253346687512214</v>
      </c>
      <c r="D290" s="4">
        <v>2.3908892441860465</v>
      </c>
      <c r="E290" s="2">
        <f t="shared" si="32"/>
        <v>1.3324299909665762E-2</v>
      </c>
      <c r="F290" s="1">
        <f t="shared" si="33"/>
        <v>-4.2441820902710869E-2</v>
      </c>
      <c r="G290" s="2">
        <f t="shared" si="34"/>
        <v>-1.744186046511631E-2</v>
      </c>
      <c r="H290">
        <f t="shared" si="35"/>
        <v>526.04873344381826</v>
      </c>
      <c r="I290" s="1">
        <f t="shared" si="36"/>
        <v>-346.61046949032988</v>
      </c>
      <c r="J290" s="6">
        <v>6.8383484738372129</v>
      </c>
      <c r="K290" s="7">
        <f t="shared" si="37"/>
        <v>2.0591949920377786E-2</v>
      </c>
      <c r="L290" s="4">
        <v>332.08843748546542</v>
      </c>
      <c r="M290" s="1">
        <f t="shared" si="38"/>
        <v>0.54033276591071289</v>
      </c>
      <c r="N290" s="4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</row>
    <row r="291" spans="1:33" x14ac:dyDescent="0.3">
      <c r="A291" s="3">
        <v>15887</v>
      </c>
      <c r="B291" s="6">
        <v>192.77166857142859</v>
      </c>
      <c r="C291" s="2">
        <f t="shared" si="39"/>
        <v>7.4306362111240087E-2</v>
      </c>
      <c r="D291" s="4">
        <v>2.3499025714285713</v>
      </c>
      <c r="E291" s="2">
        <f t="shared" si="32"/>
        <v>1.2190082644628097E-2</v>
      </c>
      <c r="F291" s="1">
        <f t="shared" si="33"/>
        <v>-4.0986672757475251E-2</v>
      </c>
      <c r="G291" s="2">
        <f t="shared" si="34"/>
        <v>-1.7142857142857237E-2</v>
      </c>
      <c r="H291">
        <f t="shared" si="35"/>
        <v>562.78759854782527</v>
      </c>
      <c r="I291" s="1">
        <f t="shared" si="36"/>
        <v>-370.01592997639671</v>
      </c>
      <c r="J291" s="6">
        <v>3.9231424285714271</v>
      </c>
      <c r="K291" s="7">
        <f t="shared" si="37"/>
        <v>1.1961940384603693E-2</v>
      </c>
      <c r="L291" s="4">
        <v>327.96873270000026</v>
      </c>
      <c r="M291" s="1">
        <f t="shared" si="38"/>
        <v>0.58777453260387724</v>
      </c>
      <c r="N291" s="4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</row>
    <row r="292" spans="1:33" x14ac:dyDescent="0.3">
      <c r="A292" s="3">
        <v>15979</v>
      </c>
      <c r="B292" s="6">
        <v>192.11701034482761</v>
      </c>
      <c r="C292" s="2">
        <f t="shared" si="39"/>
        <v>-3.3960292580982321E-3</v>
      </c>
      <c r="D292" s="4">
        <v>2.4034655172413797</v>
      </c>
      <c r="E292" s="2">
        <f t="shared" si="32"/>
        <v>1.2510425354462052E-2</v>
      </c>
      <c r="F292" s="1">
        <f t="shared" si="33"/>
        <v>5.3562945812808405E-2</v>
      </c>
      <c r="G292" s="2">
        <f t="shared" si="34"/>
        <v>2.2793687901812021E-2</v>
      </c>
      <c r="H292">
        <f t="shared" si="35"/>
        <v>558.47288987982063</v>
      </c>
      <c r="I292" s="1">
        <f t="shared" si="36"/>
        <v>-366.35587953499305</v>
      </c>
      <c r="J292" s="6">
        <v>2.5536821120689615</v>
      </c>
      <c r="K292" s="7">
        <f t="shared" si="37"/>
        <v>7.7383408997110806E-3</v>
      </c>
      <c r="L292" s="4">
        <v>330.0038270689659</v>
      </c>
      <c r="M292" s="1">
        <f t="shared" si="38"/>
        <v>0.5821660071374809</v>
      </c>
      <c r="N292" s="4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</row>
    <row r="293" spans="1:33" x14ac:dyDescent="0.3">
      <c r="A293" s="3">
        <v>16071</v>
      </c>
      <c r="B293" s="6">
        <v>183.94522758620693</v>
      </c>
      <c r="C293" s="2">
        <f t="shared" si="39"/>
        <v>-4.2535446205170913E-2</v>
      </c>
      <c r="D293" s="4">
        <v>2.4435232758620691</v>
      </c>
      <c r="E293" s="2">
        <f t="shared" si="32"/>
        <v>1.3283972125435538E-2</v>
      </c>
      <c r="F293" s="1">
        <f t="shared" si="33"/>
        <v>4.0057758620689388E-2</v>
      </c>
      <c r="G293" s="2">
        <f t="shared" si="34"/>
        <v>1.6666666666666607E-2</v>
      </c>
      <c r="H293">
        <f t="shared" si="35"/>
        <v>532.27447303942915</v>
      </c>
      <c r="I293" s="1">
        <f t="shared" si="36"/>
        <v>-348.32924545322226</v>
      </c>
      <c r="J293" s="6">
        <v>1.8025991379310382</v>
      </c>
      <c r="K293" s="7">
        <f t="shared" si="37"/>
        <v>5.4729877648318024E-3</v>
      </c>
      <c r="L293" s="4">
        <v>329.36290293103485</v>
      </c>
      <c r="M293" s="1">
        <f t="shared" si="38"/>
        <v>0.55848799591350196</v>
      </c>
      <c r="N293" s="4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</row>
    <row r="294" spans="1:33" x14ac:dyDescent="0.3">
      <c r="A294" s="3">
        <v>16162</v>
      </c>
      <c r="B294" s="6">
        <v>193.87955172413797</v>
      </c>
      <c r="C294" s="2">
        <f t="shared" si="39"/>
        <v>5.4006968641115094E-2</v>
      </c>
      <c r="D294" s="4">
        <v>2.4835810344827589</v>
      </c>
      <c r="E294" s="2">
        <f t="shared" si="32"/>
        <v>1.2809917355371899E-2</v>
      </c>
      <c r="F294" s="1">
        <f t="shared" si="33"/>
        <v>4.0057758620689832E-2</v>
      </c>
      <c r="G294" s="2">
        <f t="shared" si="34"/>
        <v>1.6393442622950838E-2</v>
      </c>
      <c r="H294">
        <f t="shared" si="35"/>
        <v>558.53742277885294</v>
      </c>
      <c r="I294" s="1">
        <f t="shared" si="36"/>
        <v>-364.65787105471497</v>
      </c>
      <c r="J294" s="6">
        <v>6.5995157327586274</v>
      </c>
      <c r="K294" s="7">
        <f t="shared" si="37"/>
        <v>1.9789908648099985E-2</v>
      </c>
      <c r="L294" s="4">
        <v>333.47883762931076</v>
      </c>
      <c r="M294" s="1">
        <f t="shared" si="38"/>
        <v>0.58138487318242094</v>
      </c>
      <c r="N294" s="4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</row>
    <row r="295" spans="1:33" x14ac:dyDescent="0.3">
      <c r="A295" s="3">
        <v>16253</v>
      </c>
      <c r="B295" s="6">
        <v>200.70575795454545</v>
      </c>
      <c r="C295" s="2">
        <f t="shared" si="39"/>
        <v>3.5208489857250003E-2</v>
      </c>
      <c r="D295" s="4">
        <v>2.4949610795454547</v>
      </c>
      <c r="E295" s="2">
        <f t="shared" si="32"/>
        <v>1.2430939226519338E-2</v>
      </c>
      <c r="F295" s="1">
        <f t="shared" si="33"/>
        <v>1.1380045062695743E-2</v>
      </c>
      <c r="G295" s="2">
        <f t="shared" si="34"/>
        <v>4.582111436949976E-3</v>
      </c>
      <c r="H295">
        <f t="shared" si="35"/>
        <v>575.70772088411138</v>
      </c>
      <c r="I295" s="1">
        <f t="shared" si="36"/>
        <v>-375.00196292956593</v>
      </c>
      <c r="J295" s="6">
        <v>3.7424416193181784</v>
      </c>
      <c r="K295" s="7">
        <f t="shared" si="37"/>
        <v>1.1308629860766212E-2</v>
      </c>
      <c r="L295" s="4">
        <v>330.93678592329582</v>
      </c>
      <c r="M295" s="1">
        <f t="shared" si="38"/>
        <v>0.60647763105146257</v>
      </c>
      <c r="N295" s="4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</row>
    <row r="296" spans="1:33" x14ac:dyDescent="0.3">
      <c r="A296" s="3">
        <v>16344</v>
      </c>
      <c r="B296" s="6">
        <v>198.46922033898306</v>
      </c>
      <c r="C296" s="2">
        <f t="shared" si="39"/>
        <v>-1.1143365483659462E-2</v>
      </c>
      <c r="D296" s="4">
        <v>2.5202440677966105</v>
      </c>
      <c r="E296" s="2">
        <f t="shared" si="32"/>
        <v>1.2698412698412698E-2</v>
      </c>
      <c r="F296" s="1">
        <f t="shared" si="33"/>
        <v>2.5282988251155825E-2</v>
      </c>
      <c r="G296" s="2">
        <f t="shared" si="34"/>
        <v>1.0133620303111934E-2</v>
      </c>
      <c r="H296">
        <f t="shared" si="35"/>
        <v>566.77215527073849</v>
      </c>
      <c r="I296" s="1">
        <f t="shared" si="36"/>
        <v>-368.30293493175543</v>
      </c>
      <c r="J296" s="6">
        <v>2.1953688559321973</v>
      </c>
      <c r="K296" s="7">
        <f t="shared" si="37"/>
        <v>6.6780862940513863E-3</v>
      </c>
      <c r="L296" s="4">
        <v>328.74221135593257</v>
      </c>
      <c r="M296" s="1">
        <f t="shared" si="38"/>
        <v>0.60372295824249478</v>
      </c>
      <c r="N296" s="4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</row>
    <row r="297" spans="1:33" x14ac:dyDescent="0.3">
      <c r="A297" s="3">
        <v>16435</v>
      </c>
      <c r="B297" s="6">
        <v>205.18574157303371</v>
      </c>
      <c r="C297" s="2">
        <f t="shared" si="39"/>
        <v>3.3841626538255731E-2</v>
      </c>
      <c r="D297" s="4">
        <v>2.5060853932584273</v>
      </c>
      <c r="E297" s="2">
        <f t="shared" si="32"/>
        <v>1.2213740458015269E-2</v>
      </c>
      <c r="F297" s="1">
        <f t="shared" si="33"/>
        <v>-1.4158674538183202E-2</v>
      </c>
      <c r="G297" s="2">
        <f t="shared" si="34"/>
        <v>-5.6179775280899014E-3</v>
      </c>
      <c r="H297">
        <f t="shared" si="35"/>
        <v>583.44656148843467</v>
      </c>
      <c r="I297" s="1">
        <f t="shared" si="36"/>
        <v>-378.26081991540093</v>
      </c>
      <c r="J297" s="6">
        <v>2.231982303370792</v>
      </c>
      <c r="K297" s="7">
        <f t="shared" si="37"/>
        <v>6.8335491296216454E-3</v>
      </c>
      <c r="L297" s="4">
        <v>326.62124191011276</v>
      </c>
      <c r="M297" s="1">
        <f t="shared" si="38"/>
        <v>0.62820697261784797</v>
      </c>
      <c r="N297" s="4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</row>
    <row r="298" spans="1:33" x14ac:dyDescent="0.3">
      <c r="A298" s="3">
        <v>16526</v>
      </c>
      <c r="B298" s="6">
        <v>218.18605955056182</v>
      </c>
      <c r="C298" s="2">
        <f t="shared" si="39"/>
        <v>6.3358778625954404E-2</v>
      </c>
      <c r="D298" s="4">
        <v>2.54524297752809</v>
      </c>
      <c r="E298" s="2">
        <f t="shared" si="32"/>
        <v>1.1665470208183775E-2</v>
      </c>
      <c r="F298" s="1">
        <f t="shared" si="33"/>
        <v>3.915758426966276E-2</v>
      </c>
      <c r="G298" s="2">
        <f t="shared" si="34"/>
        <v>1.5625E-2</v>
      </c>
      <c r="H298">
        <f t="shared" si="35"/>
        <v>617.86778004032658</v>
      </c>
      <c r="I298" s="1">
        <f t="shared" si="36"/>
        <v>-399.68172048976476</v>
      </c>
      <c r="J298" s="6">
        <v>6.9211030196629277</v>
      </c>
      <c r="K298" s="7">
        <f t="shared" si="37"/>
        <v>2.0909859871405839E-2</v>
      </c>
      <c r="L298" s="4">
        <v>330.99710195224753</v>
      </c>
      <c r="M298" s="1">
        <f t="shared" si="38"/>
        <v>0.65917815673817959</v>
      </c>
      <c r="N298" s="4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</row>
    <row r="299" spans="1:33" x14ac:dyDescent="0.3">
      <c r="A299" s="3">
        <v>16617</v>
      </c>
      <c r="B299" s="6">
        <v>232.43768950276242</v>
      </c>
      <c r="C299" s="2">
        <f t="shared" si="39"/>
        <v>6.5318700844395394E-2</v>
      </c>
      <c r="D299" s="4">
        <v>2.503056629834254</v>
      </c>
      <c r="E299" s="2">
        <f t="shared" si="32"/>
        <v>1.0768721007289596E-2</v>
      </c>
      <c r="F299" s="1">
        <f t="shared" si="33"/>
        <v>-4.2186347693836002E-2</v>
      </c>
      <c r="G299" s="2">
        <f t="shared" si="34"/>
        <v>-1.6574585635359185E-2</v>
      </c>
      <c r="H299">
        <f t="shared" si="35"/>
        <v>655.72304409633705</v>
      </c>
      <c r="I299" s="1">
        <f t="shared" si="36"/>
        <v>-423.28535459357465</v>
      </c>
      <c r="J299" s="6">
        <v>4.255196270718228</v>
      </c>
      <c r="K299" s="7">
        <f t="shared" si="37"/>
        <v>1.300237102059785E-2</v>
      </c>
      <c r="L299" s="4">
        <v>327.26310178176823</v>
      </c>
      <c r="M299" s="1">
        <f t="shared" si="38"/>
        <v>0.71024716271790678</v>
      </c>
      <c r="N299" s="4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</row>
    <row r="300" spans="1:33" x14ac:dyDescent="0.3">
      <c r="A300" s="3">
        <v>16708</v>
      </c>
      <c r="B300" s="6">
        <v>243.99025856353589</v>
      </c>
      <c r="C300" s="2">
        <f t="shared" si="39"/>
        <v>4.9701789264413376E-2</v>
      </c>
      <c r="D300" s="4">
        <v>2.541565193370166</v>
      </c>
      <c r="E300" s="2">
        <f t="shared" si="32"/>
        <v>1.0416666666666668E-2</v>
      </c>
      <c r="F300" s="1">
        <f t="shared" si="33"/>
        <v>3.8508563535911922E-2</v>
      </c>
      <c r="G300" s="2">
        <f t="shared" si="34"/>
        <v>1.5384615384615552E-2</v>
      </c>
      <c r="H300">
        <f t="shared" si="35"/>
        <v>685.77208745646271</v>
      </c>
      <c r="I300" s="1">
        <f t="shared" si="36"/>
        <v>-441.7818288929268</v>
      </c>
      <c r="J300" s="6">
        <v>1.992818162983419</v>
      </c>
      <c r="K300" s="7">
        <f t="shared" si="37"/>
        <v>6.0995733245326348E-3</v>
      </c>
      <c r="L300" s="4">
        <v>326.71435475138156</v>
      </c>
      <c r="M300" s="1">
        <f t="shared" si="38"/>
        <v>0.74679993399495448</v>
      </c>
      <c r="N300" s="4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</row>
    <row r="301" spans="1:33" x14ac:dyDescent="0.3">
      <c r="A301" s="3">
        <v>16802</v>
      </c>
      <c r="B301" s="6">
        <v>265.47465164835165</v>
      </c>
      <c r="C301" s="2">
        <f t="shared" si="39"/>
        <v>8.8054306804306925E-2</v>
      </c>
      <c r="D301" s="4">
        <v>2.52760054945055</v>
      </c>
      <c r="E301" s="2">
        <f t="shared" si="32"/>
        <v>9.5210617426428178E-3</v>
      </c>
      <c r="F301" s="1">
        <f t="shared" si="33"/>
        <v>-1.3964643919615938E-2</v>
      </c>
      <c r="G301" s="2">
        <f t="shared" si="34"/>
        <v>-5.494505494505364E-3</v>
      </c>
      <c r="H301">
        <f t="shared" si="35"/>
        <v>743.6296726937336</v>
      </c>
      <c r="I301" s="1">
        <f t="shared" si="36"/>
        <v>-478.15502104538194</v>
      </c>
      <c r="J301" s="6">
        <v>1.723364010989016</v>
      </c>
      <c r="K301" s="7">
        <f t="shared" si="37"/>
        <v>5.3171377256829664E-3</v>
      </c>
      <c r="L301" s="4">
        <v>324.11498439560478</v>
      </c>
      <c r="M301" s="1">
        <f t="shared" si="38"/>
        <v>0.81907552698742692</v>
      </c>
      <c r="N301" s="4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</row>
    <row r="302" spans="1:33" x14ac:dyDescent="0.3">
      <c r="A302" s="3">
        <v>16890</v>
      </c>
      <c r="B302" s="6">
        <v>267.07098688524593</v>
      </c>
      <c r="C302" s="2">
        <f t="shared" si="39"/>
        <v>6.0131361958006835E-3</v>
      </c>
      <c r="D302" s="4">
        <v>2.5899639344262297</v>
      </c>
      <c r="E302" s="2">
        <f t="shared" si="32"/>
        <v>9.6976611523103256E-3</v>
      </c>
      <c r="F302" s="1">
        <f t="shared" si="33"/>
        <v>6.2363384975679725E-2</v>
      </c>
      <c r="G302" s="2">
        <f t="shared" si="34"/>
        <v>2.4672959099188541E-2</v>
      </c>
      <c r="H302">
        <f t="shared" si="35"/>
        <v>745.51125526045348</v>
      </c>
      <c r="I302" s="1">
        <f t="shared" si="36"/>
        <v>-478.44026837520755</v>
      </c>
      <c r="J302" s="6">
        <v>5.8178969262295146</v>
      </c>
      <c r="K302" s="7">
        <f t="shared" si="37"/>
        <v>1.7869781643551966E-2</v>
      </c>
      <c r="L302" s="4">
        <v>325.57179725409867</v>
      </c>
      <c r="M302" s="1">
        <f t="shared" si="38"/>
        <v>0.82031364245228322</v>
      </c>
      <c r="N302" s="4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</row>
    <row r="303" spans="1:33" x14ac:dyDescent="0.3">
      <c r="A303" s="3">
        <v>16981</v>
      </c>
      <c r="B303" s="6">
        <v>277.01289625668448</v>
      </c>
      <c r="C303" s="2">
        <f t="shared" si="39"/>
        <v>3.722571847802536E-2</v>
      </c>
      <c r="D303" s="4">
        <v>2.5345636363636368</v>
      </c>
      <c r="E303" s="2">
        <f t="shared" si="32"/>
        <v>9.1496232508073219E-3</v>
      </c>
      <c r="F303" s="1">
        <f t="shared" si="33"/>
        <v>-5.5400298062592945E-2</v>
      </c>
      <c r="G303" s="2">
        <f t="shared" si="34"/>
        <v>-2.1390374331550777E-2</v>
      </c>
      <c r="H303">
        <f t="shared" si="35"/>
        <v>770.72888373461478</v>
      </c>
      <c r="I303" s="1">
        <f t="shared" si="36"/>
        <v>-493.7159874779303</v>
      </c>
      <c r="J303" s="6">
        <v>3.2241140374331505</v>
      </c>
      <c r="K303" s="7">
        <f t="shared" si="37"/>
        <v>1.0097531649633137E-2</v>
      </c>
      <c r="L303" s="4">
        <v>319.29724504010727</v>
      </c>
      <c r="M303" s="1">
        <f t="shared" si="38"/>
        <v>0.86757058057888536</v>
      </c>
      <c r="N303" s="4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</row>
    <row r="304" spans="1:33" x14ac:dyDescent="0.3">
      <c r="A304" s="3">
        <v>17075</v>
      </c>
      <c r="B304" s="6">
        <v>206.23147941176472</v>
      </c>
      <c r="C304" s="2">
        <f t="shared" si="39"/>
        <v>-0.25551668460710431</v>
      </c>
      <c r="D304" s="4">
        <v>2.3575169117647059</v>
      </c>
      <c r="E304" s="2">
        <f t="shared" si="32"/>
        <v>1.1431411530815108E-2</v>
      </c>
      <c r="F304" s="1">
        <f t="shared" si="33"/>
        <v>-0.17704672459893089</v>
      </c>
      <c r="G304" s="2">
        <f t="shared" si="34"/>
        <v>-6.9852941176470784E-2</v>
      </c>
      <c r="H304">
        <f t="shared" si="35"/>
        <v>571.43727772004695</v>
      </c>
      <c r="I304" s="1">
        <f t="shared" si="36"/>
        <v>-365.20579830828223</v>
      </c>
      <c r="J304" s="6">
        <v>2.4514759191176436</v>
      </c>
      <c r="K304" s="7">
        <f t="shared" si="37"/>
        <v>8.3730103160154761E-3</v>
      </c>
      <c r="L304" s="4">
        <v>292.78310029411796</v>
      </c>
      <c r="M304" s="1">
        <f t="shared" si="38"/>
        <v>0.7043831396162995</v>
      </c>
      <c r="N304" s="4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</row>
    <row r="305" spans="1:33" x14ac:dyDescent="0.3">
      <c r="A305" s="3">
        <v>17167</v>
      </c>
      <c r="B305" s="6">
        <v>196.19880279069767</v>
      </c>
      <c r="C305" s="2">
        <f t="shared" si="39"/>
        <v>-4.8647648989782355E-2</v>
      </c>
      <c r="D305" s="4">
        <v>2.3017374418604652</v>
      </c>
      <c r="E305" s="2">
        <f t="shared" si="32"/>
        <v>1.1731658955717119E-2</v>
      </c>
      <c r="F305" s="1">
        <f t="shared" si="33"/>
        <v>-5.5779469904240653E-2</v>
      </c>
      <c r="G305" s="2">
        <f t="shared" si="34"/>
        <v>-2.3660262891809891E-2</v>
      </c>
      <c r="H305">
        <f t="shared" si="35"/>
        <v>541.33646017198487</v>
      </c>
      <c r="I305" s="1">
        <f t="shared" si="36"/>
        <v>-345.13765738128723</v>
      </c>
      <c r="J305" s="6">
        <v>3.6633286046511664</v>
      </c>
      <c r="K305" s="7">
        <f t="shared" si="37"/>
        <v>1.3122445187662578E-2</v>
      </c>
      <c r="L305" s="4">
        <v>279.16509097674447</v>
      </c>
      <c r="M305" s="1">
        <f t="shared" si="38"/>
        <v>0.70280564845782167</v>
      </c>
      <c r="N305" s="4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</row>
    <row r="306" spans="1:33" x14ac:dyDescent="0.3">
      <c r="A306" s="3">
        <v>17257</v>
      </c>
      <c r="B306" s="6">
        <v>192.99718356164385</v>
      </c>
      <c r="C306" s="2">
        <f t="shared" si="39"/>
        <v>-1.6318240394510797E-2</v>
      </c>
      <c r="D306" s="4">
        <v>2.2915232876712333</v>
      </c>
      <c r="E306" s="2">
        <f t="shared" si="32"/>
        <v>1.187335092348285E-2</v>
      </c>
      <c r="F306" s="1">
        <f t="shared" si="33"/>
        <v>-1.0214154189231994E-2</v>
      </c>
      <c r="G306" s="2">
        <f t="shared" si="34"/>
        <v>-4.4375844105729589E-3</v>
      </c>
      <c r="H306">
        <f t="shared" si="35"/>
        <v>530.21127839291364</v>
      </c>
      <c r="I306" s="1">
        <f t="shared" si="36"/>
        <v>-337.21409483126979</v>
      </c>
      <c r="J306" s="6">
        <v>7.5349741438356226</v>
      </c>
      <c r="K306" s="7">
        <f t="shared" si="37"/>
        <v>2.6977136378397774E-2</v>
      </c>
      <c r="L306" s="4">
        <v>279.30963606164414</v>
      </c>
      <c r="M306" s="1">
        <f t="shared" si="38"/>
        <v>0.6909793241757296</v>
      </c>
      <c r="N306" s="4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</row>
    <row r="307" spans="1:33" x14ac:dyDescent="0.3">
      <c r="A307" s="3">
        <v>17348</v>
      </c>
      <c r="B307" s="6">
        <v>188.06462181818185</v>
      </c>
      <c r="C307" s="2">
        <f t="shared" si="39"/>
        <v>-2.5557687694890752E-2</v>
      </c>
      <c r="D307" s="4">
        <v>2.4078354545454546</v>
      </c>
      <c r="E307" s="2">
        <f t="shared" si="32"/>
        <v>1.2803234501347707E-2</v>
      </c>
      <c r="F307" s="1">
        <f t="shared" si="33"/>
        <v>0.1163121668742213</v>
      </c>
      <c r="G307" s="2">
        <f t="shared" si="34"/>
        <v>5.0757575757575557E-2</v>
      </c>
      <c r="H307">
        <f t="shared" si="35"/>
        <v>514.25246867289331</v>
      </c>
      <c r="I307" s="1">
        <f t="shared" si="36"/>
        <v>-326.18784685471144</v>
      </c>
      <c r="J307" s="6">
        <v>4.8948760227272681</v>
      </c>
      <c r="K307" s="7">
        <f t="shared" si="37"/>
        <v>1.7448853401397003E-2</v>
      </c>
      <c r="L307" s="4">
        <v>280.52708737500029</v>
      </c>
      <c r="M307" s="1">
        <f t="shared" si="38"/>
        <v>0.67039737081354511</v>
      </c>
      <c r="N307" s="4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</row>
    <row r="308" spans="1:33" x14ac:dyDescent="0.3">
      <c r="A308" s="3">
        <v>17440</v>
      </c>
      <c r="B308" s="6">
        <v>182.55470086956524</v>
      </c>
      <c r="C308" s="2">
        <f t="shared" si="39"/>
        <v>-2.9298019453884994E-2</v>
      </c>
      <c r="D308" s="4">
        <v>2.3940606521739132</v>
      </c>
      <c r="E308" s="2">
        <f t="shared" si="32"/>
        <v>1.3114209827357236E-2</v>
      </c>
      <c r="F308" s="1">
        <f t="shared" si="33"/>
        <v>-1.3774802371541384E-2</v>
      </c>
      <c r="G308" s="2">
        <f t="shared" si="34"/>
        <v>-5.7208237986269284E-3</v>
      </c>
      <c r="H308">
        <f t="shared" si="35"/>
        <v>496.79182918933259</v>
      </c>
      <c r="I308" s="1">
        <f t="shared" si="36"/>
        <v>-314.23712831976735</v>
      </c>
      <c r="J308" s="6">
        <v>3.5077534239130417</v>
      </c>
      <c r="K308" s="7">
        <f t="shared" si="37"/>
        <v>1.3018490192549918E-2</v>
      </c>
      <c r="L308" s="4">
        <v>269.44395026086983</v>
      </c>
      <c r="M308" s="1">
        <f t="shared" si="38"/>
        <v>0.67752384380061126</v>
      </c>
      <c r="N308" s="4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</row>
    <row r="309" spans="1:33" x14ac:dyDescent="0.3">
      <c r="A309" s="3">
        <v>17532</v>
      </c>
      <c r="B309" s="6">
        <v>179.07666923076926</v>
      </c>
      <c r="C309" s="2">
        <f t="shared" si="39"/>
        <v>-1.9051997139646559E-2</v>
      </c>
      <c r="D309" s="4">
        <v>2.5020692307692309</v>
      </c>
      <c r="E309" s="2">
        <f t="shared" si="32"/>
        <v>1.3972055888223553E-2</v>
      </c>
      <c r="F309" s="1">
        <f t="shared" si="33"/>
        <v>0.10800857859531776</v>
      </c>
      <c r="G309" s="2">
        <f t="shared" si="34"/>
        <v>4.5115222330412319E-2</v>
      </c>
      <c r="H309">
        <f t="shared" si="35"/>
        <v>484.82488344984841</v>
      </c>
      <c r="I309" s="1">
        <f t="shared" si="36"/>
        <v>-305.74821421907916</v>
      </c>
      <c r="J309" s="6">
        <v>4.0807557692307759</v>
      </c>
      <c r="K309" s="7">
        <f t="shared" si="37"/>
        <v>1.5317188792737205E-2</v>
      </c>
      <c r="L309" s="4">
        <v>266.41675730769254</v>
      </c>
      <c r="M309" s="1">
        <f t="shared" si="38"/>
        <v>0.67216743811632074</v>
      </c>
      <c r="N309" s="4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</row>
    <row r="310" spans="1:33" x14ac:dyDescent="0.3">
      <c r="A310" s="3">
        <v>17623</v>
      </c>
      <c r="B310" s="6">
        <v>170.37900000000005</v>
      </c>
      <c r="C310" s="2">
        <f t="shared" si="39"/>
        <v>-4.8569527611443619E-2</v>
      </c>
      <c r="D310" s="4">
        <v>2.5318557692307695</v>
      </c>
      <c r="E310" s="2">
        <f t="shared" si="32"/>
        <v>1.4860139860139858E-2</v>
      </c>
      <c r="F310" s="1">
        <f t="shared" si="33"/>
        <v>2.9786538461538559E-2</v>
      </c>
      <c r="G310" s="2">
        <f t="shared" si="34"/>
        <v>1.1904761904761862E-2</v>
      </c>
      <c r="H310">
        <f t="shared" si="35"/>
        <v>458.74531211718528</v>
      </c>
      <c r="I310" s="1">
        <f t="shared" si="36"/>
        <v>-288.3663121171852</v>
      </c>
      <c r="J310" s="6">
        <v>8.2434245192307731</v>
      </c>
      <c r="K310" s="7">
        <f t="shared" si="37"/>
        <v>3.0292416223819073E-2</v>
      </c>
      <c r="L310" s="4">
        <v>272.12832605769256</v>
      </c>
      <c r="M310" s="1">
        <f t="shared" si="38"/>
        <v>0.62609799747152695</v>
      </c>
      <c r="N310" s="4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</row>
    <row r="311" spans="1:33" x14ac:dyDescent="0.3">
      <c r="A311" s="3">
        <v>17714</v>
      </c>
      <c r="B311" s="6">
        <v>194.58297261410792</v>
      </c>
      <c r="C311" s="2">
        <f t="shared" si="39"/>
        <v>0.14205960015088626</v>
      </c>
      <c r="D311" s="4">
        <v>2.4583163900414937</v>
      </c>
      <c r="E311" s="2">
        <f t="shared" si="32"/>
        <v>1.2633769322235432E-2</v>
      </c>
      <c r="F311" s="1">
        <f t="shared" si="33"/>
        <v>-7.3539379189275778E-2</v>
      </c>
      <c r="G311" s="2">
        <f t="shared" si="34"/>
        <v>-2.904564315352709E-2</v>
      </c>
      <c r="H311">
        <f t="shared" si="35"/>
        <v>521.45617133760459</v>
      </c>
      <c r="I311" s="1">
        <f t="shared" si="36"/>
        <v>-326.87319872349667</v>
      </c>
      <c r="J311" s="6">
        <v>6.2036337136929403</v>
      </c>
      <c r="K311" s="7">
        <f t="shared" si="37"/>
        <v>2.3150521561284085E-2</v>
      </c>
      <c r="L311" s="4">
        <v>267.96950113070562</v>
      </c>
      <c r="M311" s="1">
        <f t="shared" si="38"/>
        <v>0.72613850379636125</v>
      </c>
      <c r="N311" s="4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</row>
    <row r="312" spans="1:33" x14ac:dyDescent="0.3">
      <c r="A312" s="3">
        <v>17806</v>
      </c>
      <c r="B312" s="6">
        <v>179.34365387755105</v>
      </c>
      <c r="C312" s="2">
        <f t="shared" si="39"/>
        <v>-7.831784318959456E-2</v>
      </c>
      <c r="D312" s="4">
        <v>2.4750789795918369</v>
      </c>
      <c r="E312" s="2">
        <f t="shared" si="32"/>
        <v>1.3800761421319795E-2</v>
      </c>
      <c r="F312" s="1">
        <f t="shared" si="33"/>
        <v>1.6762589550343154E-2</v>
      </c>
      <c r="G312" s="2">
        <f t="shared" si="34"/>
        <v>6.8187274909965456E-3</v>
      </c>
      <c r="H312">
        <f t="shared" si="35"/>
        <v>478.14176970094786</v>
      </c>
      <c r="I312" s="1">
        <f t="shared" si="36"/>
        <v>-298.79811582339681</v>
      </c>
      <c r="J312" s="6">
        <v>5.682724438775506</v>
      </c>
      <c r="K312" s="7">
        <f t="shared" si="37"/>
        <v>2.1299396472670627E-2</v>
      </c>
      <c r="L312" s="4">
        <v>266.80213432653085</v>
      </c>
      <c r="M312" s="1">
        <f t="shared" si="38"/>
        <v>0.67219722334776344</v>
      </c>
      <c r="N312" s="4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</row>
    <row r="313" spans="1:33" x14ac:dyDescent="0.3">
      <c r="A313" s="3">
        <v>17898</v>
      </c>
      <c r="B313" s="6">
        <v>175.72623983402488</v>
      </c>
      <c r="C313" s="2">
        <f t="shared" si="39"/>
        <v>-2.0170292983971438E-2</v>
      </c>
      <c r="D313" s="4">
        <v>2.6896873443983402</v>
      </c>
      <c r="E313" s="2">
        <f t="shared" si="32"/>
        <v>1.5306122448979593E-2</v>
      </c>
      <c r="F313" s="1">
        <f t="shared" si="33"/>
        <v>0.21460836480650336</v>
      </c>
      <c r="G313" s="2">
        <f t="shared" si="34"/>
        <v>8.6707683502647015E-2</v>
      </c>
      <c r="H313">
        <f t="shared" si="35"/>
        <v>465.80782277380678</v>
      </c>
      <c r="I313" s="1">
        <f t="shared" si="36"/>
        <v>-290.08158293978192</v>
      </c>
      <c r="J313" s="6">
        <v>6.5073080912863146</v>
      </c>
      <c r="K313" s="7">
        <f t="shared" si="37"/>
        <v>2.3658808437256849E-2</v>
      </c>
      <c r="L313" s="4">
        <v>275.04800626556039</v>
      </c>
      <c r="M313" s="1">
        <f t="shared" si="38"/>
        <v>0.63889297806565526</v>
      </c>
      <c r="N313" s="4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</row>
    <row r="314" spans="1:33" x14ac:dyDescent="0.3">
      <c r="A314" s="3">
        <v>17988</v>
      </c>
      <c r="B314" s="6">
        <v>174.66125294117646</v>
      </c>
      <c r="C314" s="2">
        <f t="shared" si="39"/>
        <v>-6.0604887116136874E-3</v>
      </c>
      <c r="D314" s="4">
        <v>2.8700205882352945</v>
      </c>
      <c r="E314" s="2">
        <f t="shared" si="32"/>
        <v>1.6431924882629113E-2</v>
      </c>
      <c r="F314" s="1">
        <f t="shared" si="33"/>
        <v>0.18033324383695426</v>
      </c>
      <c r="G314" s="2">
        <f t="shared" si="34"/>
        <v>6.7046173308032975E-2</v>
      </c>
      <c r="H314">
        <f t="shared" si="35"/>
        <v>460.11477913386943</v>
      </c>
      <c r="I314" s="1">
        <f t="shared" si="36"/>
        <v>-285.45352619269295</v>
      </c>
      <c r="J314" s="6">
        <v>9.1591728466386559</v>
      </c>
      <c r="K314" s="7">
        <f t="shared" si="37"/>
        <v>3.2159548378140737E-2</v>
      </c>
      <c r="L314" s="4">
        <v>284.80415019958008</v>
      </c>
      <c r="M314" s="1">
        <f t="shared" si="38"/>
        <v>0.61326793453950867</v>
      </c>
      <c r="N314" s="4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</row>
    <row r="315" spans="1:33" x14ac:dyDescent="0.3">
      <c r="A315" s="3">
        <v>18079</v>
      </c>
      <c r="B315" s="6">
        <v>162.96501841004186</v>
      </c>
      <c r="C315" s="2">
        <f t="shared" si="39"/>
        <v>-6.6965250358496653E-2</v>
      </c>
      <c r="D315" s="4">
        <v>2.9746656903765691</v>
      </c>
      <c r="E315" s="2">
        <f t="shared" si="32"/>
        <v>1.8253400143163921E-2</v>
      </c>
      <c r="F315" s="1">
        <f t="shared" si="33"/>
        <v>0.10464510214127465</v>
      </c>
      <c r="G315" s="2">
        <f t="shared" si="34"/>
        <v>3.6461446503287309E-2</v>
      </c>
      <c r="H315">
        <f t="shared" si="35"/>
        <v>426.32841206514888</v>
      </c>
      <c r="I315" s="1">
        <f t="shared" si="36"/>
        <v>-263.36339365510702</v>
      </c>
      <c r="J315" s="6">
        <v>6.4888540794979033</v>
      </c>
      <c r="K315" s="7">
        <f t="shared" si="37"/>
        <v>2.2599271744816098E-2</v>
      </c>
      <c r="L315" s="4">
        <v>287.12668942468645</v>
      </c>
      <c r="M315" s="1">
        <f t="shared" si="38"/>
        <v>0.56757182251699978</v>
      </c>
      <c r="N315" s="4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</row>
    <row r="316" spans="1:33" x14ac:dyDescent="0.3">
      <c r="A316" s="3">
        <v>18171</v>
      </c>
      <c r="B316" s="6">
        <v>180.69635899581593</v>
      </c>
      <c r="C316" s="2">
        <f t="shared" si="39"/>
        <v>0.10880458124552606</v>
      </c>
      <c r="D316" s="4">
        <v>3.0329924686192475</v>
      </c>
      <c r="E316" s="2">
        <f t="shared" si="32"/>
        <v>1.6785022595222725E-2</v>
      </c>
      <c r="F316" s="1">
        <f t="shared" si="33"/>
        <v>5.8326778242678401E-2</v>
      </c>
      <c r="G316" s="2">
        <f t="shared" si="34"/>
        <v>1.9607843137255054E-2</v>
      </c>
      <c r="H316">
        <f t="shared" si="35"/>
        <v>469.68190394434828</v>
      </c>
      <c r="I316" s="1">
        <f t="shared" si="36"/>
        <v>-288.98554494853238</v>
      </c>
      <c r="J316" s="6">
        <v>5.7087334205020959</v>
      </c>
      <c r="K316" s="7">
        <f t="shared" si="37"/>
        <v>1.9698707885521072E-2</v>
      </c>
      <c r="L316" s="4">
        <v>289.80243037656925</v>
      </c>
      <c r="M316" s="1">
        <f t="shared" si="38"/>
        <v>0.62351567846073308</v>
      </c>
      <c r="N316" s="4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</row>
    <row r="317" spans="1:33" x14ac:dyDescent="0.3">
      <c r="A317" s="3">
        <v>18262</v>
      </c>
      <c r="B317" s="6">
        <v>195.39767288135593</v>
      </c>
      <c r="C317" s="2">
        <f t="shared" si="39"/>
        <v>8.1359214802332547E-2</v>
      </c>
      <c r="D317" s="4">
        <v>3.3668885593220335</v>
      </c>
      <c r="E317" s="2">
        <f t="shared" si="32"/>
        <v>1.7230955259975814E-2</v>
      </c>
      <c r="F317" s="1">
        <f t="shared" si="33"/>
        <v>0.33389609070278592</v>
      </c>
      <c r="G317" s="2">
        <f t="shared" si="34"/>
        <v>0.11008800521512341</v>
      </c>
      <c r="H317">
        <f t="shared" si="35"/>
        <v>504.52796629680302</v>
      </c>
      <c r="I317" s="1">
        <f t="shared" si="36"/>
        <v>-309.13029341544711</v>
      </c>
      <c r="J317" s="6">
        <v>5.8182197033898291</v>
      </c>
      <c r="K317" s="7">
        <f t="shared" si="37"/>
        <v>1.9660286221831885E-2</v>
      </c>
      <c r="L317" s="4">
        <v>295.93769072033911</v>
      </c>
      <c r="M317" s="1">
        <f t="shared" si="38"/>
        <v>0.66026626215045581</v>
      </c>
      <c r="N317" s="4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</row>
    <row r="318" spans="1:33" x14ac:dyDescent="0.3">
      <c r="A318" s="3">
        <v>18353</v>
      </c>
      <c r="B318" s="6">
        <v>204.96672457627119</v>
      </c>
      <c r="C318" s="2">
        <f t="shared" si="39"/>
        <v>4.897218863361541E-2</v>
      </c>
      <c r="D318" s="4">
        <v>3.4554908898305086</v>
      </c>
      <c r="E318" s="2">
        <f t="shared" si="32"/>
        <v>1.6858789625360231E-2</v>
      </c>
      <c r="F318" s="1">
        <f t="shared" si="33"/>
        <v>8.8602330508475102E-2</v>
      </c>
      <c r="G318" s="2">
        <f t="shared" si="34"/>
        <v>2.6315789473684292E-2</v>
      </c>
      <c r="H318">
        <f t="shared" si="35"/>
        <v>525.78031414339398</v>
      </c>
      <c r="I318" s="1">
        <f t="shared" si="36"/>
        <v>-320.81358956712279</v>
      </c>
      <c r="J318" s="6">
        <v>9.8274751588983147</v>
      </c>
      <c r="K318" s="7">
        <f t="shared" si="37"/>
        <v>3.2507974345322141E-2</v>
      </c>
      <c r="L318" s="4">
        <v>302.30967498940691</v>
      </c>
      <c r="M318" s="1">
        <f t="shared" si="38"/>
        <v>0.67800253029762714</v>
      </c>
      <c r="N318" s="4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</row>
    <row r="319" spans="1:33" x14ac:dyDescent="0.3">
      <c r="A319" s="3">
        <v>18444</v>
      </c>
      <c r="B319" s="6">
        <v>219.52728907563025</v>
      </c>
      <c r="C319" s="2">
        <f t="shared" si="39"/>
        <v>7.1038674835928628E-2</v>
      </c>
      <c r="D319" s="4">
        <v>3.5143109243697479</v>
      </c>
      <c r="E319" s="2">
        <f t="shared" si="32"/>
        <v>1.6008537886872998E-2</v>
      </c>
      <c r="F319" s="1">
        <f t="shared" si="33"/>
        <v>5.8820034539239341E-2</v>
      </c>
      <c r="G319" s="2">
        <f t="shared" si="34"/>
        <v>1.7022193492781668E-2</v>
      </c>
      <c r="H319">
        <f t="shared" si="35"/>
        <v>559.61673999058917</v>
      </c>
      <c r="I319" s="1">
        <f t="shared" si="36"/>
        <v>-340.08945091495889</v>
      </c>
      <c r="J319" s="6">
        <v>8.5075610294117521</v>
      </c>
      <c r="K319" s="7">
        <f t="shared" si="37"/>
        <v>2.7915379404119502E-2</v>
      </c>
      <c r="L319" s="4">
        <v>304.76250765756322</v>
      </c>
      <c r="M319" s="1">
        <f t="shared" si="38"/>
        <v>0.72032249230044787</v>
      </c>
      <c r="N319" s="4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</row>
    <row r="320" spans="1:33" x14ac:dyDescent="0.3">
      <c r="A320" s="3">
        <v>18535</v>
      </c>
      <c r="B320" s="6">
        <v>218.01402295081968</v>
      </c>
      <c r="C320" s="2">
        <f t="shared" si="39"/>
        <v>-6.8932939097573476E-3</v>
      </c>
      <c r="D320" s="4">
        <v>3.7992485655737709</v>
      </c>
      <c r="E320" s="2">
        <f t="shared" si="32"/>
        <v>1.7426624737945495E-2</v>
      </c>
      <c r="F320" s="1">
        <f t="shared" si="33"/>
        <v>0.28493764120402298</v>
      </c>
      <c r="G320" s="2">
        <f t="shared" si="34"/>
        <v>8.1079234972677661E-2</v>
      </c>
      <c r="H320">
        <f t="shared" si="35"/>
        <v>551.95988875943999</v>
      </c>
      <c r="I320" s="1">
        <f t="shared" si="36"/>
        <v>-333.94586580862028</v>
      </c>
      <c r="J320" s="6">
        <v>7.6484872438524647</v>
      </c>
      <c r="K320" s="7">
        <f t="shared" si="37"/>
        <v>2.540033392782606E-2</v>
      </c>
      <c r="L320" s="4">
        <v>301.11758631147558</v>
      </c>
      <c r="M320" s="1">
        <f t="shared" si="38"/>
        <v>0.72401624103517592</v>
      </c>
      <c r="N320" s="4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</row>
    <row r="321" spans="1:33" x14ac:dyDescent="0.3">
      <c r="A321" s="3">
        <v>18626</v>
      </c>
      <c r="B321" s="6">
        <v>220.25358</v>
      </c>
      <c r="C321" s="2">
        <f t="shared" si="39"/>
        <v>1.0272536687631062E-2</v>
      </c>
      <c r="D321" s="4">
        <v>4.0983894000000003</v>
      </c>
      <c r="E321" s="2">
        <f t="shared" si="32"/>
        <v>1.8607594936708861E-2</v>
      </c>
      <c r="F321" s="1">
        <f t="shared" si="33"/>
        <v>0.29914083442622941</v>
      </c>
      <c r="G321" s="2">
        <f t="shared" si="34"/>
        <v>7.8736842105263216E-2</v>
      </c>
      <c r="H321">
        <f t="shared" si="35"/>
        <v>553.53152756682209</v>
      </c>
      <c r="I321" s="1">
        <f t="shared" si="36"/>
        <v>-333.27794756682209</v>
      </c>
      <c r="J321" s="6">
        <v>6.8306489999999966</v>
      </c>
      <c r="K321" s="7">
        <f t="shared" si="37"/>
        <v>2.3028047221595585E-2</v>
      </c>
      <c r="L321" s="4">
        <v>296.62302384000014</v>
      </c>
      <c r="M321" s="1">
        <f t="shared" si="38"/>
        <v>0.74253703285961314</v>
      </c>
      <c r="N321" s="4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</row>
    <row r="322" spans="1:33" x14ac:dyDescent="0.3">
      <c r="A322" s="3">
        <v>18717</v>
      </c>
      <c r="B322" s="6">
        <v>233.73981627906974</v>
      </c>
      <c r="C322" s="2">
        <f t="shared" si="39"/>
        <v>6.1230497497791969E-2</v>
      </c>
      <c r="D322" s="4">
        <v>4.106386046511628</v>
      </c>
      <c r="E322" s="2">
        <f t="shared" ref="E322:E385" si="40">D322/B322</f>
        <v>1.756819232547388E-2</v>
      </c>
      <c r="F322" s="1">
        <f t="shared" ref="F322:F385" si="41">D322-D321</f>
        <v>7.9966465116276808E-3</v>
      </c>
      <c r="G322" s="2">
        <f t="shared" ref="G322:G385" si="42">D322/D321-1</f>
        <v>1.9511680641248752E-3</v>
      </c>
      <c r="H322">
        <f t="shared" ref="H322:H385" si="43">(H323+D323)/POWER(1+C323,1)</f>
        <v>583.31815233393979</v>
      </c>
      <c r="I322" s="1">
        <f t="shared" ref="I322:I385" si="44">B322-H322</f>
        <v>-349.57833605487008</v>
      </c>
      <c r="J322" s="6">
        <v>8.881410610465128</v>
      </c>
      <c r="K322" s="7">
        <f t="shared" ref="K322:K385" si="45">J322/L322</f>
        <v>3.0394926012047047E-2</v>
      </c>
      <c r="L322" s="4">
        <v>292.20043526162806</v>
      </c>
      <c r="M322" s="1">
        <f t="shared" ref="M322:M385" si="46">B322/L322</f>
        <v>0.79992973340298301</v>
      </c>
      <c r="N322" s="4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</row>
    <row r="323" spans="1:33" x14ac:dyDescent="0.3">
      <c r="A323" s="3">
        <v>18808</v>
      </c>
      <c r="B323" s="6">
        <v>231.97618146718148</v>
      </c>
      <c r="C323" s="2">
        <f t="shared" ref="C323:C386" si="47">(B323/B322-1)</f>
        <v>-7.5452904856510017E-3</v>
      </c>
      <c r="D323" s="4">
        <v>4.1981768339768344</v>
      </c>
      <c r="E323" s="2">
        <f t="shared" si="40"/>
        <v>1.8097447795823667E-2</v>
      </c>
      <c r="F323" s="1">
        <f t="shared" si="41"/>
        <v>9.1790787465206414E-2</v>
      </c>
      <c r="G323" s="2">
        <f t="shared" si="42"/>
        <v>2.2353180247917104E-2</v>
      </c>
      <c r="H323">
        <f t="shared" si="43"/>
        <v>574.71867059505018</v>
      </c>
      <c r="I323" s="1">
        <f t="shared" si="44"/>
        <v>-342.74248912786868</v>
      </c>
      <c r="J323" s="6">
        <v>6.6336576254826163</v>
      </c>
      <c r="K323" s="7">
        <f t="shared" si="45"/>
        <v>2.2601304732520616E-2</v>
      </c>
      <c r="L323" s="4">
        <v>293.50772904440174</v>
      </c>
      <c r="M323" s="1">
        <f t="shared" si="46"/>
        <v>0.79035799916563088</v>
      </c>
      <c r="N323" s="4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</row>
    <row r="324" spans="1:33" x14ac:dyDescent="0.3">
      <c r="A324" s="3">
        <v>18899</v>
      </c>
      <c r="B324" s="6">
        <v>250.81497931034485</v>
      </c>
      <c r="C324" s="2">
        <f t="shared" si="47"/>
        <v>8.1210052359744322E-2</v>
      </c>
      <c r="D324" s="4">
        <v>4.0591862068965519</v>
      </c>
      <c r="E324" s="2">
        <f t="shared" si="40"/>
        <v>1.6183986371379896E-2</v>
      </c>
      <c r="F324" s="1">
        <f t="shared" si="41"/>
        <v>-0.13899062708028254</v>
      </c>
      <c r="G324" s="2">
        <f t="shared" si="42"/>
        <v>-3.3107377934964211E-2</v>
      </c>
      <c r="H324">
        <f t="shared" si="43"/>
        <v>617.33241771930022</v>
      </c>
      <c r="I324" s="1">
        <f t="shared" si="44"/>
        <v>-366.5174384089554</v>
      </c>
      <c r="J324" s="6">
        <v>4.9070754310344871</v>
      </c>
      <c r="K324" s="7">
        <f t="shared" si="45"/>
        <v>1.67989248688084E-2</v>
      </c>
      <c r="L324" s="4">
        <v>292.10651689655191</v>
      </c>
      <c r="M324" s="1">
        <f t="shared" si="46"/>
        <v>0.85864218975699791</v>
      </c>
      <c r="N324" s="4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</row>
    <row r="325" spans="1:33" x14ac:dyDescent="0.3">
      <c r="A325" s="3">
        <v>18993</v>
      </c>
      <c r="B325" s="6">
        <v>246.29263471698113</v>
      </c>
      <c r="C325" s="2">
        <f t="shared" si="47"/>
        <v>-1.8030600109286254E-2</v>
      </c>
      <c r="D325" s="4">
        <v>3.7085926415094339</v>
      </c>
      <c r="E325" s="2">
        <f t="shared" si="40"/>
        <v>1.5057667663391713E-2</v>
      </c>
      <c r="F325" s="1">
        <f t="shared" si="41"/>
        <v>-0.35059356538711794</v>
      </c>
      <c r="G325" s="2">
        <f t="shared" si="42"/>
        <v>-8.6370407149950368E-2</v>
      </c>
      <c r="H325">
        <f t="shared" si="43"/>
        <v>602.49295111939523</v>
      </c>
      <c r="I325" s="1">
        <f t="shared" si="44"/>
        <v>-356.2003164024141</v>
      </c>
      <c r="J325" s="6">
        <v>5.7075503773584835</v>
      </c>
      <c r="K325" s="7">
        <f t="shared" si="45"/>
        <v>1.9701839443627276E-2</v>
      </c>
      <c r="L325" s="4">
        <v>289.69631966037758</v>
      </c>
      <c r="M325" s="1">
        <f t="shared" si="46"/>
        <v>0.85017522834159476</v>
      </c>
      <c r="N325" s="4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</row>
    <row r="326" spans="1:33" x14ac:dyDescent="0.3">
      <c r="A326" s="3">
        <v>19084</v>
      </c>
      <c r="B326" s="6">
        <v>252.40591711026616</v>
      </c>
      <c r="C326" s="2">
        <f t="shared" si="47"/>
        <v>2.482121481346744E-2</v>
      </c>
      <c r="D326" s="4">
        <v>3.7632969581749047</v>
      </c>
      <c r="E326" s="2">
        <f t="shared" si="40"/>
        <v>1.490970180596388E-2</v>
      </c>
      <c r="F326" s="1">
        <f t="shared" si="41"/>
        <v>5.470431666547082E-2</v>
      </c>
      <c r="G326" s="2">
        <f t="shared" si="42"/>
        <v>1.4750694388264041E-2</v>
      </c>
      <c r="H326">
        <f t="shared" si="43"/>
        <v>613.68426112455472</v>
      </c>
      <c r="I326" s="1">
        <f t="shared" si="44"/>
        <v>-361.27834401428856</v>
      </c>
      <c r="J326" s="6">
        <v>8.2885290399239686</v>
      </c>
      <c r="K326" s="7">
        <f t="shared" si="45"/>
        <v>2.7961680651232262E-2</v>
      </c>
      <c r="L326" s="4">
        <v>296.42456557984815</v>
      </c>
      <c r="M326" s="1">
        <f t="shared" si="46"/>
        <v>0.85150134779323938</v>
      </c>
      <c r="N326" s="4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</row>
    <row r="327" spans="1:33" x14ac:dyDescent="0.3">
      <c r="A327" s="3">
        <v>19175</v>
      </c>
      <c r="B327" s="6">
        <v>256.49784</v>
      </c>
      <c r="C327" s="2">
        <f t="shared" si="47"/>
        <v>1.6211675766484746E-2</v>
      </c>
      <c r="D327" s="4">
        <v>3.8138009433962266</v>
      </c>
      <c r="E327" s="2">
        <f t="shared" si="40"/>
        <v>1.4868744872846597E-2</v>
      </c>
      <c r="F327" s="1">
        <f t="shared" si="41"/>
        <v>5.0503985221321823E-2</v>
      </c>
      <c r="G327" s="2">
        <f t="shared" si="42"/>
        <v>1.342014350252474E-2</v>
      </c>
      <c r="H327">
        <f t="shared" si="43"/>
        <v>619.81931044550447</v>
      </c>
      <c r="I327" s="1">
        <f t="shared" si="44"/>
        <v>-363.32147044550447</v>
      </c>
      <c r="J327" s="6">
        <v>5.8522117924528159</v>
      </c>
      <c r="K327" s="7">
        <f t="shared" si="45"/>
        <v>1.9755914565658384E-2</v>
      </c>
      <c r="L327" s="4">
        <v>296.22580989622668</v>
      </c>
      <c r="M327" s="1">
        <f t="shared" si="46"/>
        <v>0.86588619705303826</v>
      </c>
      <c r="N327" s="4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</row>
    <row r="328" spans="1:33" x14ac:dyDescent="0.3">
      <c r="A328" s="3">
        <v>19267</v>
      </c>
      <c r="B328" s="6">
        <v>258.75331685393263</v>
      </c>
      <c r="C328" s="2">
        <f t="shared" si="47"/>
        <v>8.7933561309234687E-3</v>
      </c>
      <c r="D328" s="4">
        <v>3.7852331460674158</v>
      </c>
      <c r="E328" s="2">
        <f t="shared" si="40"/>
        <v>1.462873284907183E-2</v>
      </c>
      <c r="F328" s="1">
        <f t="shared" si="41"/>
        <v>-2.8567797328810762E-2</v>
      </c>
      <c r="G328" s="2">
        <f t="shared" si="42"/>
        <v>-7.4906367041198685E-3</v>
      </c>
      <c r="H328">
        <f t="shared" si="43"/>
        <v>621.48436923300778</v>
      </c>
      <c r="I328" s="1">
        <f t="shared" si="44"/>
        <v>-362.73105237907515</v>
      </c>
      <c r="J328" s="6">
        <v>5.0056445224719148</v>
      </c>
      <c r="K328" s="7">
        <f t="shared" si="45"/>
        <v>1.6955222296891028E-2</v>
      </c>
      <c r="L328" s="4">
        <v>295.22730134831488</v>
      </c>
      <c r="M328" s="1">
        <f t="shared" si="46"/>
        <v>0.87645456796236632</v>
      </c>
      <c r="N328" s="4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</row>
    <row r="329" spans="1:33" x14ac:dyDescent="0.3">
      <c r="A329" s="3">
        <v>19359</v>
      </c>
      <c r="B329" s="6">
        <v>271.91026516853935</v>
      </c>
      <c r="C329" s="2">
        <f t="shared" si="47"/>
        <v>5.0847457627118509E-2</v>
      </c>
      <c r="D329" s="4">
        <v>3.6808129213483145</v>
      </c>
      <c r="E329" s="2">
        <f t="shared" si="40"/>
        <v>1.3536866359447003E-2</v>
      </c>
      <c r="F329" s="1">
        <f t="shared" si="41"/>
        <v>-0.10442022471910128</v>
      </c>
      <c r="G329" s="2">
        <f t="shared" si="42"/>
        <v>-2.7586206896551779E-2</v>
      </c>
      <c r="H329">
        <f t="shared" si="43"/>
        <v>649.40445644215129</v>
      </c>
      <c r="I329" s="1">
        <f t="shared" si="44"/>
        <v>-377.49419127361193</v>
      </c>
      <c r="J329" s="6">
        <v>6.0824780898876343</v>
      </c>
      <c r="K329" s="7">
        <f t="shared" si="45"/>
        <v>2.0436445286461036E-2</v>
      </c>
      <c r="L329" s="4">
        <v>297.62896651685418</v>
      </c>
      <c r="M329" s="1">
        <f t="shared" si="46"/>
        <v>0.9135880433638558</v>
      </c>
      <c r="N329" s="4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</row>
    <row r="330" spans="1:33" x14ac:dyDescent="0.3">
      <c r="A330" s="3">
        <v>19449</v>
      </c>
      <c r="B330" s="6">
        <v>272.40842030075186</v>
      </c>
      <c r="C330" s="2">
        <f t="shared" si="47"/>
        <v>1.8320571012784281E-3</v>
      </c>
      <c r="D330" s="4">
        <v>3.6946505639097742</v>
      </c>
      <c r="E330" s="2">
        <f t="shared" si="40"/>
        <v>1.3562908811081185E-2</v>
      </c>
      <c r="F330" s="1">
        <f t="shared" si="41"/>
        <v>1.3837642561459695E-2</v>
      </c>
      <c r="G330" s="2">
        <f t="shared" si="42"/>
        <v>3.759398496240518E-3</v>
      </c>
      <c r="H330">
        <f t="shared" si="43"/>
        <v>646.89955192426817</v>
      </c>
      <c r="I330" s="1">
        <f t="shared" si="44"/>
        <v>-374.49113162351631</v>
      </c>
      <c r="J330" s="6">
        <v>8.5094877349624287</v>
      </c>
      <c r="K330" s="7">
        <f t="shared" si="45"/>
        <v>2.8032058834954018E-2</v>
      </c>
      <c r="L330" s="4">
        <v>303.56270957706795</v>
      </c>
      <c r="M330" s="1">
        <f t="shared" si="46"/>
        <v>0.89737115826999592</v>
      </c>
      <c r="N330" s="4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</row>
    <row r="331" spans="1:33" x14ac:dyDescent="0.3">
      <c r="A331" s="3">
        <v>19540</v>
      </c>
      <c r="B331" s="6">
        <v>249.15327985074629</v>
      </c>
      <c r="C331" s="2">
        <f t="shared" si="47"/>
        <v>-8.5368654993596693E-2</v>
      </c>
      <c r="D331" s="4">
        <v>3.6930861940298505</v>
      </c>
      <c r="E331" s="2">
        <f t="shared" si="40"/>
        <v>1.4822546972860123E-2</v>
      </c>
      <c r="F331" s="1">
        <f t="shared" si="41"/>
        <v>-1.5643698799236994E-3</v>
      </c>
      <c r="G331" s="2">
        <f t="shared" si="42"/>
        <v>-4.2341484069019497E-4</v>
      </c>
      <c r="H331">
        <f t="shared" si="43"/>
        <v>587.98152106650309</v>
      </c>
      <c r="I331" s="1">
        <f t="shared" si="44"/>
        <v>-338.8282412157568</v>
      </c>
      <c r="J331" s="6">
        <v>6.6189467350746041</v>
      </c>
      <c r="K331" s="7">
        <f t="shared" si="45"/>
        <v>2.1756878635941928E-2</v>
      </c>
      <c r="L331" s="4">
        <v>304.22317676305994</v>
      </c>
      <c r="M331" s="1">
        <f t="shared" si="46"/>
        <v>0.81898191486178551</v>
      </c>
      <c r="N331" s="4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</row>
    <row r="332" spans="1:33" x14ac:dyDescent="0.3">
      <c r="A332" s="3">
        <v>19632</v>
      </c>
      <c r="B332" s="6">
        <v>241.1792765799257</v>
      </c>
      <c r="C332" s="2">
        <f t="shared" si="47"/>
        <v>-3.2004408192408129E-2</v>
      </c>
      <c r="D332" s="4">
        <v>3.6793572490706321</v>
      </c>
      <c r="E332" s="2">
        <f t="shared" si="40"/>
        <v>1.5255694026643745E-2</v>
      </c>
      <c r="F332" s="1">
        <f t="shared" si="41"/>
        <v>-1.3728944959218392E-2</v>
      </c>
      <c r="G332" s="2">
        <f t="shared" si="42"/>
        <v>-3.7174721189590088E-3</v>
      </c>
      <c r="H332">
        <f t="shared" si="43"/>
        <v>565.48416320762703</v>
      </c>
      <c r="I332" s="1">
        <f t="shared" si="44"/>
        <v>-324.30488662770131</v>
      </c>
      <c r="J332" s="6">
        <v>5.3830032992565107</v>
      </c>
      <c r="K332" s="7">
        <f t="shared" si="45"/>
        <v>1.7661010609357999E-2</v>
      </c>
      <c r="L332" s="4">
        <v>304.79588163568798</v>
      </c>
      <c r="M332" s="1">
        <f t="shared" si="46"/>
        <v>0.79128128400435205</v>
      </c>
      <c r="N332" s="4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</row>
    <row r="333" spans="1:33" x14ac:dyDescent="0.3">
      <c r="A333" s="3">
        <v>19724</v>
      </c>
      <c r="B333" s="6">
        <v>257.34771970260226</v>
      </c>
      <c r="C333" s="2">
        <f t="shared" si="47"/>
        <v>6.7039106145251326E-2</v>
      </c>
      <c r="D333" s="4">
        <v>3.757090148698885</v>
      </c>
      <c r="E333" s="2">
        <f t="shared" si="40"/>
        <v>1.4599275070479258E-2</v>
      </c>
      <c r="F333" s="1">
        <f t="shared" si="41"/>
        <v>7.7732899628252916E-2</v>
      </c>
      <c r="G333" s="2">
        <f t="shared" si="42"/>
        <v>2.1126760563380254E-2</v>
      </c>
      <c r="H333">
        <f t="shared" si="43"/>
        <v>599.63662589966282</v>
      </c>
      <c r="I333" s="1">
        <f t="shared" si="44"/>
        <v>-342.28890619706056</v>
      </c>
      <c r="J333" s="6">
        <v>5.6226797397769452</v>
      </c>
      <c r="K333" s="7">
        <f t="shared" si="45"/>
        <v>1.8335135865891545E-2</v>
      </c>
      <c r="L333" s="4">
        <v>306.66147122676603</v>
      </c>
      <c r="M333" s="1">
        <f t="shared" si="46"/>
        <v>0.83919156414762686</v>
      </c>
      <c r="N333" s="4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</row>
    <row r="334" spans="1:33" x14ac:dyDescent="0.3">
      <c r="A334" s="3">
        <v>19814</v>
      </c>
      <c r="B334" s="6">
        <v>275.3817524163569</v>
      </c>
      <c r="C334" s="2">
        <f t="shared" si="47"/>
        <v>7.0076520338300474E-2</v>
      </c>
      <c r="D334" s="4">
        <v>3.8089120817843871</v>
      </c>
      <c r="E334" s="2">
        <f t="shared" si="40"/>
        <v>1.3831388784343245E-2</v>
      </c>
      <c r="F334" s="1">
        <f t="shared" si="41"/>
        <v>5.1821933085502092E-2</v>
      </c>
      <c r="G334" s="2">
        <f t="shared" si="42"/>
        <v>1.379310344827589E-2</v>
      </c>
      <c r="H334">
        <f t="shared" si="43"/>
        <v>637.8481620283261</v>
      </c>
      <c r="I334" s="1">
        <f t="shared" si="44"/>
        <v>-362.4664096119692</v>
      </c>
      <c r="J334" s="6">
        <v>8.8291618494424018</v>
      </c>
      <c r="K334" s="7">
        <f t="shared" si="45"/>
        <v>2.8327493255853636E-2</v>
      </c>
      <c r="L334" s="4">
        <v>311.68172099442404</v>
      </c>
      <c r="M334" s="1">
        <f t="shared" si="46"/>
        <v>0.88353513814588913</v>
      </c>
      <c r="N334" s="4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</row>
    <row r="335" spans="1:33" x14ac:dyDescent="0.3">
      <c r="A335" s="3">
        <v>19905</v>
      </c>
      <c r="B335" s="6">
        <v>300.15263643122682</v>
      </c>
      <c r="C335" s="2">
        <f t="shared" si="47"/>
        <v>8.9951072638313923E-2</v>
      </c>
      <c r="D335" s="4">
        <v>3.757090148698885</v>
      </c>
      <c r="E335" s="2">
        <f t="shared" si="40"/>
        <v>1.2517265193370165E-2</v>
      </c>
      <c r="F335" s="1">
        <f t="shared" si="41"/>
        <v>-5.1821933085502092E-2</v>
      </c>
      <c r="G335" s="2">
        <f t="shared" si="42"/>
        <v>-1.3605442176870763E-2</v>
      </c>
      <c r="H335">
        <f t="shared" si="43"/>
        <v>691.46619823445212</v>
      </c>
      <c r="I335" s="1">
        <f t="shared" si="44"/>
        <v>-391.3135618032253</v>
      </c>
      <c r="J335" s="6">
        <v>7.3198480483271187</v>
      </c>
      <c r="K335" s="7">
        <f t="shared" si="45"/>
        <v>2.3219591581767816E-2</v>
      </c>
      <c r="L335" s="4">
        <v>315.24447889405229</v>
      </c>
      <c r="M335" s="1">
        <f t="shared" si="46"/>
        <v>0.95212654471928893</v>
      </c>
      <c r="N335" s="4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</row>
    <row r="336" spans="1:33" x14ac:dyDescent="0.3">
      <c r="A336" s="3">
        <v>19997</v>
      </c>
      <c r="B336" s="6">
        <v>327.17622761194031</v>
      </c>
      <c r="C336" s="2">
        <f t="shared" si="47"/>
        <v>9.0032829636348399E-2</v>
      </c>
      <c r="D336" s="4">
        <v>3.8231244402985078</v>
      </c>
      <c r="E336" s="2">
        <f t="shared" si="40"/>
        <v>1.1685214626391098E-2</v>
      </c>
      <c r="F336" s="1">
        <f t="shared" si="41"/>
        <v>6.6034291599622819E-2</v>
      </c>
      <c r="G336" s="2">
        <f t="shared" si="42"/>
        <v>1.7575913535769372E-2</v>
      </c>
      <c r="H336">
        <f t="shared" si="43"/>
        <v>749.89773221908945</v>
      </c>
      <c r="I336" s="1">
        <f t="shared" si="44"/>
        <v>-422.72150460714914</v>
      </c>
      <c r="J336" s="6">
        <v>5.5071197294776155</v>
      </c>
      <c r="K336" s="7">
        <f t="shared" si="45"/>
        <v>1.7312283340964092E-2</v>
      </c>
      <c r="L336" s="4">
        <v>318.10475955223905</v>
      </c>
      <c r="M336" s="1">
        <f t="shared" si="46"/>
        <v>1.0285172346131197</v>
      </c>
      <c r="N336" s="4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</row>
    <row r="337" spans="1:33" x14ac:dyDescent="0.3">
      <c r="A337" s="3">
        <v>20089</v>
      </c>
      <c r="B337" s="6">
        <v>365.15752584269666</v>
      </c>
      <c r="C337" s="2">
        <f t="shared" si="47"/>
        <v>0.11608819659050984</v>
      </c>
      <c r="D337" s="4">
        <v>4.0201786516853941</v>
      </c>
      <c r="E337" s="2">
        <f t="shared" si="40"/>
        <v>1.1009436659994282E-2</v>
      </c>
      <c r="F337" s="1">
        <f t="shared" si="41"/>
        <v>0.19705421138688628</v>
      </c>
      <c r="G337" s="2">
        <f t="shared" si="42"/>
        <v>5.1542714464063E-2</v>
      </c>
      <c r="H337">
        <f t="shared" si="43"/>
        <v>832.93182892803122</v>
      </c>
      <c r="I337" s="1">
        <f t="shared" si="44"/>
        <v>-467.77430308533457</v>
      </c>
      <c r="J337" s="6">
        <v>7.1266803370786462</v>
      </c>
      <c r="K337" s="7">
        <f t="shared" si="45"/>
        <v>2.2104905183721692E-2</v>
      </c>
      <c r="L337" s="4">
        <v>322.40266483146087</v>
      </c>
      <c r="M337" s="1">
        <f t="shared" si="46"/>
        <v>1.1326132370325981</v>
      </c>
      <c r="N337" s="4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</row>
    <row r="338" spans="1:33" x14ac:dyDescent="0.3">
      <c r="A338" s="3">
        <v>20179</v>
      </c>
      <c r="B338" s="6">
        <v>381.13382022471916</v>
      </c>
      <c r="C338" s="2">
        <f t="shared" si="47"/>
        <v>4.3751787246211205E-2</v>
      </c>
      <c r="D338" s="4">
        <v>4.0723887640449439</v>
      </c>
      <c r="E338" s="2">
        <f t="shared" si="40"/>
        <v>1.0684931506849314E-2</v>
      </c>
      <c r="F338" s="1">
        <f t="shared" si="41"/>
        <v>5.2210112359549754E-2</v>
      </c>
      <c r="G338" s="2">
        <f t="shared" si="42"/>
        <v>1.298701298701288E-2</v>
      </c>
      <c r="H338">
        <f t="shared" si="43"/>
        <v>865.3016963338431</v>
      </c>
      <c r="I338" s="1">
        <f t="shared" si="44"/>
        <v>-484.16787610912394</v>
      </c>
      <c r="J338" s="6">
        <v>10.879282162921376</v>
      </c>
      <c r="K338" s="7">
        <f t="shared" si="45"/>
        <v>3.3046677688833966E-2</v>
      </c>
      <c r="L338" s="4">
        <v>329.20955823033734</v>
      </c>
      <c r="M338" s="1">
        <f t="shared" si="46"/>
        <v>1.1577240414084577</v>
      </c>
      <c r="N338" s="4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</row>
    <row r="339" spans="1:33" x14ac:dyDescent="0.3">
      <c r="A339" s="3">
        <v>20270</v>
      </c>
      <c r="B339" s="6">
        <v>415.38365393258431</v>
      </c>
      <c r="C339" s="2">
        <f t="shared" si="47"/>
        <v>8.9863013698630034E-2</v>
      </c>
      <c r="D339" s="4">
        <v>4.0984938202247196</v>
      </c>
      <c r="E339" s="2">
        <f t="shared" si="40"/>
        <v>9.8667672197083958E-3</v>
      </c>
      <c r="F339" s="1">
        <f t="shared" si="41"/>
        <v>2.6105056179775765E-2</v>
      </c>
      <c r="G339" s="2">
        <f t="shared" si="42"/>
        <v>6.4102564102566095E-3</v>
      </c>
      <c r="H339">
        <f t="shared" si="43"/>
        <v>938.96182070471434</v>
      </c>
      <c r="I339" s="1">
        <f t="shared" si="44"/>
        <v>-523.57816677213009</v>
      </c>
      <c r="J339" s="6">
        <v>10.089604213483124</v>
      </c>
      <c r="K339" s="7">
        <f t="shared" si="45"/>
        <v>3.0100191192676189E-2</v>
      </c>
      <c r="L339" s="4">
        <v>335.20066862359567</v>
      </c>
      <c r="M339" s="1">
        <f t="shared" si="46"/>
        <v>1.2392089062299214</v>
      </c>
      <c r="N339" s="4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</row>
    <row r="340" spans="1:33" x14ac:dyDescent="0.3">
      <c r="A340" s="3">
        <v>20362</v>
      </c>
      <c r="B340" s="6">
        <v>459.55690260223059</v>
      </c>
      <c r="C340" s="2">
        <f t="shared" si="47"/>
        <v>0.10634325219936436</v>
      </c>
      <c r="D340" s="4">
        <v>4.1975765799256513</v>
      </c>
      <c r="E340" s="2">
        <f t="shared" si="40"/>
        <v>9.1339648173207038E-3</v>
      </c>
      <c r="F340" s="1">
        <f t="shared" si="41"/>
        <v>9.9082759700931611E-2</v>
      </c>
      <c r="G340" s="2">
        <f t="shared" si="42"/>
        <v>2.4175407856415587E-2</v>
      </c>
      <c r="H340">
        <f t="shared" si="43"/>
        <v>1034.6164978295644</v>
      </c>
      <c r="I340" s="1">
        <f t="shared" si="44"/>
        <v>-575.05959522733383</v>
      </c>
      <c r="J340" s="6">
        <v>7.7668122211895962</v>
      </c>
      <c r="K340" s="7">
        <f t="shared" si="45"/>
        <v>2.3096423232805783E-2</v>
      </c>
      <c r="L340" s="4">
        <v>336.2777059851303</v>
      </c>
      <c r="M340" s="1">
        <f t="shared" si="46"/>
        <v>1.3665993743354237</v>
      </c>
      <c r="N340" s="4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</row>
    <row r="341" spans="1:33" x14ac:dyDescent="0.3">
      <c r="A341" s="3">
        <v>20453</v>
      </c>
      <c r="B341" s="6">
        <v>471.98681865671642</v>
      </c>
      <c r="C341" s="2">
        <f t="shared" si="47"/>
        <v>2.7047610391883303E-2</v>
      </c>
      <c r="D341" s="4">
        <v>4.2652544776119399</v>
      </c>
      <c r="E341" s="2">
        <f t="shared" si="40"/>
        <v>9.0368084637425603E-3</v>
      </c>
      <c r="F341" s="1">
        <f t="shared" si="41"/>
        <v>6.7677897686288624E-2</v>
      </c>
      <c r="G341" s="2">
        <f t="shared" si="42"/>
        <v>1.6123088262391505E-2</v>
      </c>
      <c r="H341">
        <f t="shared" si="43"/>
        <v>1058.3351472902614</v>
      </c>
      <c r="I341" s="1">
        <f t="shared" si="44"/>
        <v>-586.34832863354495</v>
      </c>
      <c r="J341" s="6">
        <v>8.9726389925373038</v>
      </c>
      <c r="K341" s="7">
        <f t="shared" si="45"/>
        <v>2.6217399233995946E-2</v>
      </c>
      <c r="L341" s="4">
        <v>342.23985805970165</v>
      </c>
      <c r="M341" s="1">
        <f t="shared" si="46"/>
        <v>1.3791111921697361</v>
      </c>
      <c r="N341" s="4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</row>
    <row r="342" spans="1:33" x14ac:dyDescent="0.3">
      <c r="A342" s="3">
        <v>20544</v>
      </c>
      <c r="B342" s="6">
        <v>494.04130522388061</v>
      </c>
      <c r="C342" s="2">
        <f t="shared" si="47"/>
        <v>4.6726912056424874E-2</v>
      </c>
      <c r="D342" s="4">
        <v>4.4993233208955221</v>
      </c>
      <c r="E342" s="2">
        <f t="shared" si="40"/>
        <v>9.1071804590440088E-3</v>
      </c>
      <c r="F342" s="1">
        <f t="shared" si="41"/>
        <v>0.23406884328358224</v>
      </c>
      <c r="G342" s="2">
        <f t="shared" si="42"/>
        <v>5.4878048780487854E-2</v>
      </c>
      <c r="H342">
        <f t="shared" si="43"/>
        <v>1103.2885573230215</v>
      </c>
      <c r="I342" s="1">
        <f t="shared" si="44"/>
        <v>-609.24725209914084</v>
      </c>
      <c r="J342" s="6">
        <v>11.566902005597042</v>
      </c>
      <c r="K342" s="7">
        <f t="shared" si="45"/>
        <v>3.3113815478428607E-2</v>
      </c>
      <c r="L342" s="4">
        <v>349.30743674440322</v>
      </c>
      <c r="M342" s="1">
        <f t="shared" si="46"/>
        <v>1.4143452250213118</v>
      </c>
      <c r="N342" s="4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</row>
    <row r="343" spans="1:33" x14ac:dyDescent="0.3">
      <c r="A343" s="3">
        <v>20635</v>
      </c>
      <c r="B343" s="6">
        <v>474.27090220588246</v>
      </c>
      <c r="C343" s="2">
        <f t="shared" si="47"/>
        <v>-4.001771270731902E-2</v>
      </c>
      <c r="D343" s="4">
        <v>4.6125330882352946</v>
      </c>
      <c r="E343" s="2">
        <f t="shared" si="40"/>
        <v>9.7255240976874859E-3</v>
      </c>
      <c r="F343" s="1">
        <f t="shared" si="41"/>
        <v>0.1132097673397725</v>
      </c>
      <c r="G343" s="2">
        <f t="shared" si="42"/>
        <v>2.5161509690581507E-2</v>
      </c>
      <c r="H343">
        <f t="shared" si="43"/>
        <v>1054.524939714561</v>
      </c>
      <c r="I343" s="1">
        <f t="shared" si="44"/>
        <v>-580.25403750867849</v>
      </c>
      <c r="J343" s="6">
        <v>8.9816269301470442</v>
      </c>
      <c r="K343" s="7">
        <f t="shared" si="45"/>
        <v>2.5769311360185801E-2</v>
      </c>
      <c r="L343" s="4">
        <v>348.53965651654437</v>
      </c>
      <c r="M343" s="1">
        <f t="shared" si="46"/>
        <v>1.360737274334721</v>
      </c>
      <c r="N343" s="4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</row>
    <row r="344" spans="1:33" x14ac:dyDescent="0.3">
      <c r="A344" s="3">
        <v>20726</v>
      </c>
      <c r="B344" s="6">
        <v>476.60896642335774</v>
      </c>
      <c r="C344" s="2">
        <f t="shared" si="47"/>
        <v>4.9298074298902428E-3</v>
      </c>
      <c r="D344" s="4">
        <v>4.6806175182481766</v>
      </c>
      <c r="E344" s="2">
        <f t="shared" si="40"/>
        <v>9.8206660973526906E-3</v>
      </c>
      <c r="F344" s="1">
        <f t="shared" si="41"/>
        <v>6.8084430012882002E-2</v>
      </c>
      <c r="G344" s="2">
        <f t="shared" si="42"/>
        <v>1.4760746147607584E-2</v>
      </c>
      <c r="H344">
        <f t="shared" si="43"/>
        <v>1055.0429270791221</v>
      </c>
      <c r="I344" s="1">
        <f t="shared" si="44"/>
        <v>-578.43396065576439</v>
      </c>
      <c r="J344" s="6">
        <v>6.2005463047445302</v>
      </c>
      <c r="K344" s="7">
        <f t="shared" si="45"/>
        <v>1.7842502854800456E-2</v>
      </c>
      <c r="L344" s="4">
        <v>347.51550021897839</v>
      </c>
      <c r="M344" s="1">
        <f t="shared" si="46"/>
        <v>1.3714754194360661</v>
      </c>
      <c r="N344" s="4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</row>
    <row r="345" spans="1:33" x14ac:dyDescent="0.3">
      <c r="A345" s="3">
        <v>20820</v>
      </c>
      <c r="B345" s="6">
        <v>469.11466956521735</v>
      </c>
      <c r="C345" s="2">
        <f t="shared" si="47"/>
        <v>-1.5724204507481798E-2</v>
      </c>
      <c r="D345" s="4">
        <v>4.3941619565217396</v>
      </c>
      <c r="E345" s="2">
        <f t="shared" si="40"/>
        <v>9.3669250645994854E-3</v>
      </c>
      <c r="F345" s="1">
        <f t="shared" si="41"/>
        <v>-0.28645556172643705</v>
      </c>
      <c r="G345" s="2">
        <f t="shared" si="42"/>
        <v>-6.1200378071833872E-2</v>
      </c>
      <c r="H345">
        <f t="shared" si="43"/>
        <v>1034.0590543730361</v>
      </c>
      <c r="I345" s="1">
        <f t="shared" si="44"/>
        <v>-564.94438480781878</v>
      </c>
      <c r="J345" s="6">
        <v>8.2074864130434673</v>
      </c>
      <c r="K345" s="7">
        <f t="shared" si="45"/>
        <v>2.3529922821853101E-2</v>
      </c>
      <c r="L345" s="4">
        <v>348.81059641304364</v>
      </c>
      <c r="M345" s="1">
        <f t="shared" si="46"/>
        <v>1.3448979887345962</v>
      </c>
      <c r="N345" s="4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</row>
    <row r="346" spans="1:33" x14ac:dyDescent="0.3">
      <c r="A346" s="3">
        <v>20908</v>
      </c>
      <c r="B346" s="6">
        <v>441.57021798561152</v>
      </c>
      <c r="C346" s="2">
        <f t="shared" si="47"/>
        <v>-5.8715818043239776E-2</v>
      </c>
      <c r="D346" s="4">
        <v>4.3374771582733818</v>
      </c>
      <c r="E346" s="2">
        <f t="shared" si="40"/>
        <v>9.8228480581421772E-3</v>
      </c>
      <c r="F346" s="1">
        <f t="shared" si="41"/>
        <v>-5.6684798248357815E-2</v>
      </c>
      <c r="G346" s="2">
        <f t="shared" si="42"/>
        <v>-1.2900024807739996E-2</v>
      </c>
      <c r="H346">
        <f t="shared" si="43"/>
        <v>969.00595393223102</v>
      </c>
      <c r="I346" s="1">
        <f t="shared" si="44"/>
        <v>-527.4357359466195</v>
      </c>
      <c r="J346" s="6">
        <v>11.050537904676283</v>
      </c>
      <c r="K346" s="7">
        <f t="shared" si="45"/>
        <v>3.1303378208019254E-2</v>
      </c>
      <c r="L346" s="4">
        <v>353.0142284082736</v>
      </c>
      <c r="M346" s="1">
        <f t="shared" si="46"/>
        <v>1.2508567146900373</v>
      </c>
      <c r="N346" s="4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</row>
    <row r="347" spans="1:33" x14ac:dyDescent="0.3">
      <c r="A347" s="3">
        <v>20999</v>
      </c>
      <c r="B347" s="6">
        <v>471.7806085409253</v>
      </c>
      <c r="C347" s="2">
        <f t="shared" si="47"/>
        <v>6.8415824538914372E-2</v>
      </c>
      <c r="D347" s="4">
        <v>4.2911695729537369</v>
      </c>
      <c r="E347" s="2">
        <f t="shared" si="40"/>
        <v>9.0956887486855938E-3</v>
      </c>
      <c r="F347" s="1">
        <f t="shared" si="41"/>
        <v>-4.6307585319644851E-2</v>
      </c>
      <c r="G347" s="2">
        <f t="shared" si="42"/>
        <v>-1.067615658362997E-2</v>
      </c>
      <c r="H347">
        <f t="shared" si="43"/>
        <v>1031.0101256806681</v>
      </c>
      <c r="I347" s="1">
        <f t="shared" si="44"/>
        <v>-559.22951713974282</v>
      </c>
      <c r="J347" s="6">
        <v>8.892394750889661</v>
      </c>
      <c r="K347" s="7">
        <f t="shared" si="45"/>
        <v>2.5130647823938191E-2</v>
      </c>
      <c r="L347" s="4">
        <v>353.8466184074735</v>
      </c>
      <c r="M347" s="1">
        <f t="shared" si="46"/>
        <v>1.3332912736717026</v>
      </c>
      <c r="N347" s="4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</row>
    <row r="348" spans="1:33" x14ac:dyDescent="0.3">
      <c r="A348" s="3">
        <v>21093</v>
      </c>
      <c r="B348" s="6">
        <v>433.27604098939929</v>
      </c>
      <c r="C348" s="2">
        <f t="shared" si="47"/>
        <v>-8.1615409481557544E-2</v>
      </c>
      <c r="D348" s="4">
        <v>4.3347307420494703</v>
      </c>
      <c r="E348" s="2">
        <f t="shared" si="40"/>
        <v>1.0004547521600729E-2</v>
      </c>
      <c r="F348" s="1">
        <f t="shared" si="41"/>
        <v>4.3561169095733376E-2</v>
      </c>
      <c r="G348" s="2">
        <f t="shared" si="42"/>
        <v>1.0151351130537778E-2</v>
      </c>
      <c r="H348">
        <f t="shared" si="43"/>
        <v>942.52908135155872</v>
      </c>
      <c r="I348" s="1">
        <f t="shared" si="44"/>
        <v>-509.25304036215942</v>
      </c>
      <c r="J348" s="6">
        <v>6.4959388250883503</v>
      </c>
      <c r="K348" s="7">
        <f t="shared" si="45"/>
        <v>1.8375693225204156E-2</v>
      </c>
      <c r="L348" s="4">
        <v>353.5071436749119</v>
      </c>
      <c r="M348" s="1">
        <f t="shared" si="46"/>
        <v>1.2256500292617665</v>
      </c>
      <c r="N348" s="4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</row>
    <row r="349" spans="1:33" x14ac:dyDescent="0.3">
      <c r="A349" s="3">
        <v>21185</v>
      </c>
      <c r="B349" s="6">
        <v>395.91847394366198</v>
      </c>
      <c r="C349" s="2">
        <f t="shared" si="47"/>
        <v>-8.6221169673795339E-2</v>
      </c>
      <c r="D349" s="4">
        <v>4.3930948943661976</v>
      </c>
      <c r="E349" s="2">
        <f t="shared" si="40"/>
        <v>1.1095958343664766E-2</v>
      </c>
      <c r="F349" s="1">
        <f t="shared" si="41"/>
        <v>5.8364152316727314E-2</v>
      </c>
      <c r="G349" s="2">
        <f t="shared" si="42"/>
        <v>1.3464308578745143E-2</v>
      </c>
      <c r="H349">
        <f t="shared" si="43"/>
        <v>856.87002661149336</v>
      </c>
      <c r="I349" s="1">
        <f t="shared" si="44"/>
        <v>-460.95155266783138</v>
      </c>
      <c r="J349" s="6">
        <v>6.9945924295774535</v>
      </c>
      <c r="K349" s="7">
        <f t="shared" si="45"/>
        <v>1.9710634059975609E-2</v>
      </c>
      <c r="L349" s="4">
        <v>354.86389774647915</v>
      </c>
      <c r="M349" s="1">
        <f t="shared" si="46"/>
        <v>1.11569104791413</v>
      </c>
      <c r="N349" s="4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</row>
    <row r="350" spans="1:33" x14ac:dyDescent="0.3">
      <c r="A350" s="3">
        <v>21275</v>
      </c>
      <c r="B350" s="6">
        <v>407.65111875000002</v>
      </c>
      <c r="C350" s="2">
        <f t="shared" si="47"/>
        <v>2.9633991789955072E-2</v>
      </c>
      <c r="D350" s="4">
        <v>4.2836765625000002</v>
      </c>
      <c r="E350" s="2">
        <f t="shared" si="40"/>
        <v>1.0508192828306815E-2</v>
      </c>
      <c r="F350" s="1">
        <f t="shared" si="41"/>
        <v>-0.10941833186619743</v>
      </c>
      <c r="G350" s="2">
        <f t="shared" si="42"/>
        <v>-2.4906890130353854E-2</v>
      </c>
      <c r="H350">
        <f t="shared" si="43"/>
        <v>877.97882938265695</v>
      </c>
      <c r="I350" s="1">
        <f t="shared" si="44"/>
        <v>-470.32771063265693</v>
      </c>
      <c r="J350" s="6">
        <v>8.4402949218750205</v>
      </c>
      <c r="K350" s="7">
        <f t="shared" si="45"/>
        <v>2.3836456279325718E-2</v>
      </c>
      <c r="L350" s="4">
        <v>354.09185085937526</v>
      </c>
      <c r="M350" s="1">
        <f t="shared" si="46"/>
        <v>1.1512581206278463</v>
      </c>
      <c r="N350" s="4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</row>
    <row r="351" spans="1:33" x14ac:dyDescent="0.3">
      <c r="A351" s="3">
        <v>21366</v>
      </c>
      <c r="B351" s="6">
        <v>431.70897923875441</v>
      </c>
      <c r="C351" s="2">
        <f t="shared" si="47"/>
        <v>5.9015808818393856E-2</v>
      </c>
      <c r="D351" s="4">
        <v>4.1723828719723191</v>
      </c>
      <c r="E351" s="2">
        <f t="shared" si="40"/>
        <v>9.6648044692737422E-3</v>
      </c>
      <c r="F351" s="1">
        <f t="shared" si="41"/>
        <v>-0.11129369052768112</v>
      </c>
      <c r="G351" s="2">
        <f t="shared" si="42"/>
        <v>-2.5980880886751434E-2</v>
      </c>
      <c r="H351">
        <f t="shared" si="43"/>
        <v>925.62107725212877</v>
      </c>
      <c r="I351" s="1">
        <f t="shared" si="44"/>
        <v>-493.91209801337436</v>
      </c>
      <c r="J351" s="6">
        <v>6.6203416089965259</v>
      </c>
      <c r="K351" s="7">
        <f t="shared" si="45"/>
        <v>1.8632338816693707E-2</v>
      </c>
      <c r="L351" s="4">
        <v>355.314578278547</v>
      </c>
      <c r="M351" s="1">
        <f t="shared" si="46"/>
        <v>1.2150049720175524</v>
      </c>
      <c r="N351" s="4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</row>
    <row r="352" spans="1:33" x14ac:dyDescent="0.3">
      <c r="A352" s="3">
        <v>21458</v>
      </c>
      <c r="B352" s="6">
        <v>472.32338823529415</v>
      </c>
      <c r="C352" s="2">
        <f t="shared" si="47"/>
        <v>9.4078212290502616E-2</v>
      </c>
      <c r="D352" s="4">
        <v>4.1723828719723191</v>
      </c>
      <c r="E352" s="2">
        <f t="shared" si="40"/>
        <v>8.8337418300653611E-3</v>
      </c>
      <c r="F352" s="1">
        <f t="shared" si="41"/>
        <v>0</v>
      </c>
      <c r="G352" s="2">
        <f t="shared" si="42"/>
        <v>0</v>
      </c>
      <c r="H352">
        <f t="shared" si="43"/>
        <v>1008.5294705864459</v>
      </c>
      <c r="I352" s="1">
        <f t="shared" si="44"/>
        <v>-536.20608235115174</v>
      </c>
      <c r="J352" s="6">
        <v>5.8787186418685167</v>
      </c>
      <c r="K352" s="7">
        <f t="shared" si="45"/>
        <v>1.6466034370946819E-2</v>
      </c>
      <c r="L352" s="4">
        <v>357.02091404844327</v>
      </c>
      <c r="M352" s="1">
        <f t="shared" si="46"/>
        <v>1.3229571984435784</v>
      </c>
      <c r="N352" s="4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</row>
    <row r="353" spans="1:33" x14ac:dyDescent="0.3">
      <c r="A353" s="3">
        <v>21550</v>
      </c>
      <c r="B353" s="6">
        <v>516.02487820069211</v>
      </c>
      <c r="C353" s="2">
        <f t="shared" si="47"/>
        <v>9.2524509803921573E-2</v>
      </c>
      <c r="D353" s="4">
        <v>4.2206185121107271</v>
      </c>
      <c r="E353" s="2">
        <f t="shared" si="40"/>
        <v>8.1790988969900908E-3</v>
      </c>
      <c r="F353" s="1">
        <f t="shared" si="41"/>
        <v>4.8235640138408087E-2</v>
      </c>
      <c r="G353" s="2">
        <f t="shared" si="42"/>
        <v>1.156069364161838E-2</v>
      </c>
      <c r="H353">
        <f t="shared" si="43"/>
        <v>1097.6225469631545</v>
      </c>
      <c r="I353" s="1">
        <f t="shared" si="44"/>
        <v>-581.59766876246238</v>
      </c>
      <c r="J353" s="6">
        <v>6.9700499999999916</v>
      </c>
      <c r="K353" s="7">
        <f t="shared" si="45"/>
        <v>1.9373608988281943E-2</v>
      </c>
      <c r="L353" s="4">
        <v>359.77034553633251</v>
      </c>
      <c r="M353" s="1">
        <f t="shared" si="46"/>
        <v>1.4343174322258858</v>
      </c>
      <c r="N353" s="4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</row>
    <row r="354" spans="1:33" x14ac:dyDescent="0.3">
      <c r="A354" s="3">
        <v>21640</v>
      </c>
      <c r="B354" s="6">
        <v>541.78271003460213</v>
      </c>
      <c r="C354" s="2">
        <f t="shared" si="47"/>
        <v>4.9915872125630978E-2</v>
      </c>
      <c r="D354" s="4">
        <v>4.2688541522491352</v>
      </c>
      <c r="E354" s="2">
        <f t="shared" si="40"/>
        <v>7.879273504273504E-3</v>
      </c>
      <c r="F354" s="1">
        <f t="shared" si="41"/>
        <v>4.8235640138408087E-2</v>
      </c>
      <c r="G354" s="2">
        <f t="shared" si="42"/>
        <v>1.1428571428571344E-2</v>
      </c>
      <c r="H354">
        <f t="shared" si="43"/>
        <v>1148.1424795073276</v>
      </c>
      <c r="I354" s="1">
        <f t="shared" si="44"/>
        <v>-606.35976947272547</v>
      </c>
      <c r="J354" s="6">
        <v>10.533457915224938</v>
      </c>
      <c r="K354" s="7">
        <f t="shared" si="45"/>
        <v>2.8777191728245836E-2</v>
      </c>
      <c r="L354" s="4">
        <v>366.03494929930827</v>
      </c>
      <c r="M354" s="1">
        <f t="shared" si="46"/>
        <v>1.4801392901735846</v>
      </c>
      <c r="N354" s="4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</row>
    <row r="355" spans="1:33" x14ac:dyDescent="0.3">
      <c r="A355" s="3">
        <v>21731</v>
      </c>
      <c r="B355" s="6">
        <v>550.51418969072165</v>
      </c>
      <c r="C355" s="2">
        <f t="shared" si="47"/>
        <v>1.6116202112765654E-2</v>
      </c>
      <c r="D355" s="4">
        <v>4.2874190721649486</v>
      </c>
      <c r="E355" s="2">
        <f t="shared" si="40"/>
        <v>7.7880264531848247E-3</v>
      </c>
      <c r="F355" s="1">
        <f t="shared" si="41"/>
        <v>1.8564919915813327E-2</v>
      </c>
      <c r="G355" s="2">
        <f t="shared" si="42"/>
        <v>4.3489234472984251E-3</v>
      </c>
      <c r="H355">
        <f t="shared" si="43"/>
        <v>1162.3587566891547</v>
      </c>
      <c r="I355" s="1">
        <f t="shared" si="44"/>
        <v>-611.84456699843304</v>
      </c>
      <c r="J355" s="6">
        <v>9.3532801546391564</v>
      </c>
      <c r="K355" s="7">
        <f t="shared" si="45"/>
        <v>2.5376174988384074E-2</v>
      </c>
      <c r="L355" s="4">
        <v>368.58510626288688</v>
      </c>
      <c r="M355" s="1">
        <f t="shared" si="46"/>
        <v>1.4935877232599764</v>
      </c>
      <c r="N355" s="4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</row>
    <row r="356" spans="1:33" x14ac:dyDescent="0.3">
      <c r="A356" s="3">
        <v>21823</v>
      </c>
      <c r="B356" s="6">
        <v>542.8550887372013</v>
      </c>
      <c r="C356" s="2">
        <f t="shared" si="47"/>
        <v>-1.3912631312597457E-2</v>
      </c>
      <c r="D356" s="4">
        <v>4.3057305460750861</v>
      </c>
      <c r="E356" s="2">
        <f t="shared" si="40"/>
        <v>7.931638913234007E-3</v>
      </c>
      <c r="F356" s="1">
        <f t="shared" si="41"/>
        <v>1.8311473910137543E-2</v>
      </c>
      <c r="G356" s="2">
        <f t="shared" si="42"/>
        <v>4.2709783209717855E-3</v>
      </c>
      <c r="H356">
        <f t="shared" si="43"/>
        <v>1141.8815573082943</v>
      </c>
      <c r="I356" s="1">
        <f t="shared" si="44"/>
        <v>-599.02646857109301</v>
      </c>
      <c r="J356" s="6">
        <v>6.0839258959044429</v>
      </c>
      <c r="K356" s="7">
        <f t="shared" si="45"/>
        <v>1.6539267422008383E-2</v>
      </c>
      <c r="L356" s="4">
        <v>367.8473623208194</v>
      </c>
      <c r="M356" s="1">
        <f t="shared" si="46"/>
        <v>1.4757618086812547</v>
      </c>
      <c r="N356" s="4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</row>
    <row r="357" spans="1:33" x14ac:dyDescent="0.3">
      <c r="A357" s="3">
        <v>21915</v>
      </c>
      <c r="B357" s="6">
        <v>560.06959591836744</v>
      </c>
      <c r="C357" s="2">
        <f t="shared" si="47"/>
        <v>3.1711054272717254E-2</v>
      </c>
      <c r="D357" s="4">
        <v>4.3385005102040823</v>
      </c>
      <c r="E357" s="2">
        <f t="shared" si="40"/>
        <v>7.746359634270234E-3</v>
      </c>
      <c r="F357" s="1">
        <f t="shared" si="41"/>
        <v>3.2769964128996243E-2</v>
      </c>
      <c r="G357" s="2">
        <f t="shared" si="42"/>
        <v>7.6107791182771223E-3</v>
      </c>
      <c r="H357">
        <f t="shared" si="43"/>
        <v>1173.7533248349084</v>
      </c>
      <c r="I357" s="1">
        <f t="shared" si="44"/>
        <v>-613.68372891654099</v>
      </c>
      <c r="J357" s="6">
        <v>6.4721892857142773</v>
      </c>
      <c r="K357" s="7">
        <f t="shared" si="45"/>
        <v>1.7552657973921727E-2</v>
      </c>
      <c r="L357" s="4">
        <v>368.72986959183703</v>
      </c>
      <c r="M357" s="1">
        <f t="shared" si="46"/>
        <v>1.518915721523544</v>
      </c>
      <c r="N357" s="4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</row>
    <row r="358" spans="1:33" x14ac:dyDescent="0.3">
      <c r="A358" s="3">
        <v>22006</v>
      </c>
      <c r="B358" s="6">
        <v>521.75802857142867</v>
      </c>
      <c r="C358" s="2">
        <f t="shared" si="47"/>
        <v>-6.8405011852353481E-2</v>
      </c>
      <c r="D358" s="4">
        <v>4.5992846938775518</v>
      </c>
      <c r="E358" s="2">
        <f t="shared" si="40"/>
        <v>8.8149763722282799E-3</v>
      </c>
      <c r="F358" s="1">
        <f t="shared" si="41"/>
        <v>0.26078418367346945</v>
      </c>
      <c r="G358" s="2">
        <f t="shared" si="42"/>
        <v>6.0109289617486406E-2</v>
      </c>
      <c r="H358">
        <f t="shared" si="43"/>
        <v>1088.8634300439596</v>
      </c>
      <c r="I358" s="1">
        <f t="shared" si="44"/>
        <v>-567.10540147253096</v>
      </c>
      <c r="J358" s="6">
        <v>10.354317474489823</v>
      </c>
      <c r="K358" s="7">
        <f t="shared" si="45"/>
        <v>2.764949243318704E-2</v>
      </c>
      <c r="L358" s="4">
        <v>374.48490237244926</v>
      </c>
      <c r="M358" s="1">
        <f t="shared" si="46"/>
        <v>1.3932685276922241</v>
      </c>
      <c r="N358" s="4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</row>
    <row r="359" spans="1:33" x14ac:dyDescent="0.3">
      <c r="A359" s="3">
        <v>22097</v>
      </c>
      <c r="B359" s="6">
        <v>539.33116621621616</v>
      </c>
      <c r="C359" s="2">
        <f t="shared" si="47"/>
        <v>3.3680627192077317E-2</v>
      </c>
      <c r="D359" s="4">
        <v>4.5917559121621618</v>
      </c>
      <c r="E359" s="2">
        <f t="shared" si="40"/>
        <v>8.5137967167307031E-3</v>
      </c>
      <c r="F359" s="1">
        <f t="shared" si="41"/>
        <v>-7.5287817153899539E-3</v>
      </c>
      <c r="G359" s="2">
        <f t="shared" si="42"/>
        <v>-1.6369462245753308E-3</v>
      </c>
      <c r="H359">
        <f t="shared" si="43"/>
        <v>1120.9452773821947</v>
      </c>
      <c r="I359" s="1">
        <f t="shared" si="44"/>
        <v>-581.61411116597856</v>
      </c>
      <c r="J359" s="6">
        <v>7.9708173141891638</v>
      </c>
      <c r="K359" s="7">
        <f t="shared" si="45"/>
        <v>2.1236617323684235E-2</v>
      </c>
      <c r="L359" s="4">
        <v>375.33366038006784</v>
      </c>
      <c r="M359" s="1">
        <f t="shared" si="46"/>
        <v>1.4369379119103847</v>
      </c>
      <c r="N359" s="4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</row>
    <row r="360" spans="1:33" x14ac:dyDescent="0.3">
      <c r="A360" s="3">
        <v>22189</v>
      </c>
      <c r="B360" s="6">
        <v>516.2546493243243</v>
      </c>
      <c r="C360" s="2">
        <f t="shared" si="47"/>
        <v>-4.2787286063569629E-2</v>
      </c>
      <c r="D360" s="4">
        <v>4.5917559121621618</v>
      </c>
      <c r="E360" s="2">
        <f t="shared" si="40"/>
        <v>8.8943623426382037E-3</v>
      </c>
      <c r="F360" s="1">
        <f t="shared" si="41"/>
        <v>0</v>
      </c>
      <c r="G360" s="2">
        <f t="shared" si="42"/>
        <v>0</v>
      </c>
      <c r="H360">
        <f t="shared" si="43"/>
        <v>1068.3913152250732</v>
      </c>
      <c r="I360" s="1">
        <f t="shared" si="44"/>
        <v>-552.13666590074888</v>
      </c>
      <c r="J360" s="6">
        <v>6.1164543496621739</v>
      </c>
      <c r="K360" s="7">
        <f t="shared" si="45"/>
        <v>1.6230114594918851E-2</v>
      </c>
      <c r="L360" s="4">
        <v>376.85835881756788</v>
      </c>
      <c r="M360" s="1">
        <f t="shared" si="46"/>
        <v>1.3698904037690094</v>
      </c>
      <c r="N360" s="4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</row>
    <row r="361" spans="1:33" x14ac:dyDescent="0.3">
      <c r="A361" s="3">
        <v>22280</v>
      </c>
      <c r="B361" s="6">
        <v>531.40783892617446</v>
      </c>
      <c r="C361" s="2">
        <f t="shared" si="47"/>
        <v>2.9352161034641888E-2</v>
      </c>
      <c r="D361" s="4">
        <v>4.5609387583892618</v>
      </c>
      <c r="E361" s="2">
        <f t="shared" si="40"/>
        <v>8.5827464788732401E-3</v>
      </c>
      <c r="F361" s="1">
        <f t="shared" si="41"/>
        <v>-3.0817153772900063E-2</v>
      </c>
      <c r="G361" s="2">
        <f t="shared" si="42"/>
        <v>-6.7114093959730337E-3</v>
      </c>
      <c r="H361">
        <f t="shared" si="43"/>
        <v>1095.189970399183</v>
      </c>
      <c r="I361" s="1">
        <f t="shared" si="44"/>
        <v>-563.78213147300858</v>
      </c>
      <c r="J361" s="6">
        <v>6.385314261744953</v>
      </c>
      <c r="K361" s="7">
        <f t="shared" si="45"/>
        <v>1.6975289450448273E-2</v>
      </c>
      <c r="L361" s="4">
        <v>376.15348359060431</v>
      </c>
      <c r="M361" s="1">
        <f t="shared" si="46"/>
        <v>1.4127420377808995</v>
      </c>
      <c r="N361" s="4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</row>
    <row r="362" spans="1:33" x14ac:dyDescent="0.3">
      <c r="A362" s="3">
        <v>22371</v>
      </c>
      <c r="B362" s="6">
        <v>599.89208859060409</v>
      </c>
      <c r="C362" s="2">
        <f t="shared" si="47"/>
        <v>0.12887323943661988</v>
      </c>
      <c r="D362" s="4">
        <v>4.5375493288590611</v>
      </c>
      <c r="E362" s="2">
        <f t="shared" si="40"/>
        <v>7.5639426076107305E-3</v>
      </c>
      <c r="F362" s="1">
        <f t="shared" si="41"/>
        <v>-2.3389429530200623E-2</v>
      </c>
      <c r="G362" s="2">
        <f t="shared" si="42"/>
        <v>-5.128205128204999E-3</v>
      </c>
      <c r="H362">
        <f t="shared" si="43"/>
        <v>1231.7931003541626</v>
      </c>
      <c r="I362" s="1">
        <f t="shared" si="44"/>
        <v>-631.90101176355847</v>
      </c>
      <c r="J362" s="6">
        <v>8.5312944211409683</v>
      </c>
      <c r="K362" s="7">
        <f t="shared" si="45"/>
        <v>2.2442079745523175E-2</v>
      </c>
      <c r="L362" s="4">
        <v>380.14722868288624</v>
      </c>
      <c r="M362" s="1">
        <f t="shared" si="46"/>
        <v>1.5780519844089831</v>
      </c>
      <c r="N362" s="4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</row>
    <row r="363" spans="1:33" x14ac:dyDescent="0.3">
      <c r="A363" s="3">
        <v>22462</v>
      </c>
      <c r="B363" s="6">
        <v>613.92574630872491</v>
      </c>
      <c r="C363" s="2">
        <f t="shared" si="47"/>
        <v>2.3393636930754802E-2</v>
      </c>
      <c r="D363" s="4">
        <v>4.5375493288590611</v>
      </c>
      <c r="E363" s="2">
        <f t="shared" si="40"/>
        <v>7.391039317281317E-3</v>
      </c>
      <c r="F363" s="1">
        <f t="shared" si="41"/>
        <v>0</v>
      </c>
      <c r="G363" s="2">
        <f t="shared" si="42"/>
        <v>0</v>
      </c>
      <c r="H363">
        <f t="shared" si="43"/>
        <v>1256.0716715887975</v>
      </c>
      <c r="I363" s="1">
        <f t="shared" si="44"/>
        <v>-642.14592528007256</v>
      </c>
      <c r="J363" s="6">
        <v>7.355975587248297</v>
      </c>
      <c r="K363" s="7">
        <f t="shared" si="45"/>
        <v>1.9207925024964115E-2</v>
      </c>
      <c r="L363" s="4">
        <v>382.96565494127543</v>
      </c>
      <c r="M363" s="1">
        <f t="shared" si="46"/>
        <v>1.6030830399213352</v>
      </c>
      <c r="N363" s="4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</row>
    <row r="364" spans="1:33" x14ac:dyDescent="0.3">
      <c r="A364" s="3">
        <v>22553</v>
      </c>
      <c r="B364" s="6">
        <v>625.07408400000008</v>
      </c>
      <c r="C364" s="2">
        <f t="shared" si="47"/>
        <v>1.815909783602554E-2</v>
      </c>
      <c r="D364" s="4">
        <v>4.5537660000000004</v>
      </c>
      <c r="E364" s="2">
        <f t="shared" si="40"/>
        <v>7.2851620576865894E-3</v>
      </c>
      <c r="F364" s="1">
        <f t="shared" si="41"/>
        <v>1.6216671140939276E-2</v>
      </c>
      <c r="G364" s="2">
        <f t="shared" si="42"/>
        <v>3.5738831615119704E-3</v>
      </c>
      <c r="H364">
        <f t="shared" si="43"/>
        <v>1274.3270339622386</v>
      </c>
      <c r="I364" s="1">
        <f t="shared" si="44"/>
        <v>-649.25294996223852</v>
      </c>
      <c r="J364" s="6">
        <v>6.220769625000008</v>
      </c>
      <c r="K364" s="7">
        <f t="shared" si="45"/>
        <v>1.6281346532726882E-2</v>
      </c>
      <c r="L364" s="4">
        <v>382.0795542000003</v>
      </c>
      <c r="M364" s="1">
        <f t="shared" si="46"/>
        <v>1.6359788874565211</v>
      </c>
      <c r="N364" s="4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</row>
    <row r="365" spans="1:33" x14ac:dyDescent="0.3">
      <c r="A365" s="3">
        <v>22644</v>
      </c>
      <c r="B365" s="6">
        <v>666.70851600000003</v>
      </c>
      <c r="C365" s="2">
        <f t="shared" si="47"/>
        <v>6.6607195955991516E-2</v>
      </c>
      <c r="D365" s="4">
        <v>4.6931670000000008</v>
      </c>
      <c r="E365" s="2">
        <f t="shared" si="40"/>
        <v>7.0393086144410382E-3</v>
      </c>
      <c r="F365" s="1">
        <f t="shared" si="41"/>
        <v>0.13940100000000033</v>
      </c>
      <c r="G365" s="2">
        <f t="shared" si="42"/>
        <v>3.0612244897959329E-2</v>
      </c>
      <c r="H365">
        <f t="shared" si="43"/>
        <v>1354.513217425379</v>
      </c>
      <c r="I365" s="1">
        <f t="shared" si="44"/>
        <v>-687.80470142537899</v>
      </c>
      <c r="J365" s="6">
        <v>7.6438214999999881</v>
      </c>
      <c r="K365" s="7">
        <f t="shared" si="45"/>
        <v>1.9852524106636373E-2</v>
      </c>
      <c r="L365" s="4">
        <v>385.03020870000023</v>
      </c>
      <c r="M365" s="1">
        <f t="shared" si="46"/>
        <v>1.7315745646323351</v>
      </c>
      <c r="N365" s="4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</row>
    <row r="366" spans="1:33" x14ac:dyDescent="0.3">
      <c r="A366" s="3">
        <v>22735</v>
      </c>
      <c r="B366" s="6">
        <v>651.06287641196013</v>
      </c>
      <c r="C366" s="2">
        <f t="shared" si="47"/>
        <v>-2.3466986265464063E-2</v>
      </c>
      <c r="D366" s="4">
        <v>4.7238877076411958</v>
      </c>
      <c r="E366" s="2">
        <f t="shared" si="40"/>
        <v>7.2556551429790866E-3</v>
      </c>
      <c r="F366" s="1">
        <f t="shared" si="41"/>
        <v>3.0720707641195055E-2</v>
      </c>
      <c r="G366" s="2">
        <f t="shared" si="42"/>
        <v>6.5458373079831933E-3</v>
      </c>
      <c r="H366">
        <f t="shared" si="43"/>
        <v>1318.002986648027</v>
      </c>
      <c r="I366" s="1">
        <f t="shared" si="44"/>
        <v>-666.94011023606686</v>
      </c>
      <c r="J366" s="6">
        <v>10.113519393687742</v>
      </c>
      <c r="K366" s="7">
        <f t="shared" si="45"/>
        <v>2.5989366228403012E-2</v>
      </c>
      <c r="L366" s="4">
        <v>389.14067025747534</v>
      </c>
      <c r="M366" s="1">
        <f t="shared" si="46"/>
        <v>1.6730784679514061</v>
      </c>
      <c r="N366" s="4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</row>
    <row r="367" spans="1:33" x14ac:dyDescent="0.3">
      <c r="A367" s="3">
        <v>22826</v>
      </c>
      <c r="B367" s="6">
        <v>513.56805496688753</v>
      </c>
      <c r="C367" s="2">
        <f t="shared" si="47"/>
        <v>-0.21118516571366097</v>
      </c>
      <c r="D367" s="4">
        <v>4.7544049668874173</v>
      </c>
      <c r="E367" s="2">
        <f t="shared" si="40"/>
        <v>9.2575948229372627E-3</v>
      </c>
      <c r="F367" s="1">
        <f t="shared" si="41"/>
        <v>3.0517259246221506E-2</v>
      </c>
      <c r="G367" s="2">
        <f t="shared" si="42"/>
        <v>6.460199974029468E-3</v>
      </c>
      <c r="H367">
        <f t="shared" si="43"/>
        <v>1034.9059025347758</v>
      </c>
      <c r="I367" s="1">
        <f t="shared" si="44"/>
        <v>-521.33784756788828</v>
      </c>
      <c r="J367" s="6">
        <v>8.1817308774834192</v>
      </c>
      <c r="K367" s="7">
        <f t="shared" si="45"/>
        <v>2.0910198219241435E-2</v>
      </c>
      <c r="L367" s="4">
        <v>391.27945090231816</v>
      </c>
      <c r="M367" s="1">
        <f t="shared" si="46"/>
        <v>1.3125352066983409</v>
      </c>
      <c r="N367" s="4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</row>
    <row r="368" spans="1:33" x14ac:dyDescent="0.3">
      <c r="A368" s="3">
        <v>22917</v>
      </c>
      <c r="B368" s="6">
        <v>531.92486842105268</v>
      </c>
      <c r="C368" s="2">
        <f t="shared" si="47"/>
        <v>3.5743682412934907E-2</v>
      </c>
      <c r="D368" s="4">
        <v>4.7689815789473693</v>
      </c>
      <c r="E368" s="2">
        <f t="shared" si="40"/>
        <v>8.9655172413793116E-3</v>
      </c>
      <c r="F368" s="1">
        <f t="shared" si="41"/>
        <v>1.4576612059951977E-2</v>
      </c>
      <c r="G368" s="2">
        <f t="shared" si="42"/>
        <v>3.0659172202351925E-3</v>
      </c>
      <c r="H368">
        <f t="shared" si="43"/>
        <v>1067.1282688633032</v>
      </c>
      <c r="I368" s="1">
        <f t="shared" si="44"/>
        <v>-535.20340044225054</v>
      </c>
      <c r="J368" s="6">
        <v>6.6891844983552673</v>
      </c>
      <c r="K368" s="7">
        <f t="shared" si="45"/>
        <v>1.7124292724156553E-2</v>
      </c>
      <c r="L368" s="4">
        <v>390.62544690789497</v>
      </c>
      <c r="M368" s="1">
        <f t="shared" si="46"/>
        <v>1.3617261052285581</v>
      </c>
      <c r="N368" s="4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</row>
    <row r="369" spans="1:33" x14ac:dyDescent="0.3">
      <c r="A369" s="3">
        <v>23011</v>
      </c>
      <c r="B369" s="6">
        <v>574.47885789473696</v>
      </c>
      <c r="C369" s="2">
        <f t="shared" si="47"/>
        <v>8.0000000000000071E-2</v>
      </c>
      <c r="D369" s="4">
        <v>4.8836205592105264</v>
      </c>
      <c r="E369" s="2">
        <f t="shared" si="40"/>
        <v>8.5009578544061291E-3</v>
      </c>
      <c r="F369" s="1">
        <f t="shared" si="41"/>
        <v>0.11463898026315711</v>
      </c>
      <c r="G369" s="2">
        <f t="shared" si="42"/>
        <v>2.4038461538461453E-2</v>
      </c>
      <c r="H369">
        <f t="shared" si="43"/>
        <v>1147.6149098131571</v>
      </c>
      <c r="I369" s="1">
        <f t="shared" si="44"/>
        <v>-573.13605191842009</v>
      </c>
      <c r="J369" s="6">
        <v>8.8272014802631436</v>
      </c>
      <c r="K369" s="7">
        <f t="shared" si="45"/>
        <v>2.2371754642865397E-2</v>
      </c>
      <c r="L369" s="4">
        <v>394.56902782894758</v>
      </c>
      <c r="M369" s="1">
        <f t="shared" si="46"/>
        <v>1.4559654138484062</v>
      </c>
      <c r="N369" s="4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</row>
    <row r="370" spans="1:33" x14ac:dyDescent="0.3">
      <c r="A370" s="3">
        <v>23099</v>
      </c>
      <c r="B370" s="6">
        <v>600.29269967213122</v>
      </c>
      <c r="C370" s="2">
        <f t="shared" si="47"/>
        <v>4.4934363419383061E-2</v>
      </c>
      <c r="D370" s="4">
        <v>4.9133139344262293</v>
      </c>
      <c r="E370" s="2">
        <f t="shared" si="40"/>
        <v>8.1848637125019018E-3</v>
      </c>
      <c r="F370" s="1">
        <f t="shared" si="41"/>
        <v>2.9693375215702922E-2</v>
      </c>
      <c r="G370" s="2">
        <f t="shared" si="42"/>
        <v>6.0801970291695095E-3</v>
      </c>
      <c r="H370">
        <f t="shared" si="43"/>
        <v>1194.2689413017777</v>
      </c>
      <c r="I370" s="1">
        <f t="shared" si="44"/>
        <v>-593.97624162964644</v>
      </c>
      <c r="J370" s="6">
        <v>10.346525040983643</v>
      </c>
      <c r="K370" s="7">
        <f t="shared" si="45"/>
        <v>2.5950094429112329E-2</v>
      </c>
      <c r="L370" s="4">
        <v>398.70856999180347</v>
      </c>
      <c r="M370" s="1">
        <f t="shared" si="46"/>
        <v>1.5055926680594598</v>
      </c>
      <c r="N370" s="4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</row>
    <row r="371" spans="1:33" x14ac:dyDescent="0.3">
      <c r="A371" s="3">
        <v>23190</v>
      </c>
      <c r="B371" s="6">
        <v>638.78458235294124</v>
      </c>
      <c r="C371" s="2">
        <f t="shared" si="47"/>
        <v>6.412185705712159E-2</v>
      </c>
      <c r="D371" s="4">
        <v>5.0111470588235294</v>
      </c>
      <c r="E371" s="2">
        <f t="shared" si="40"/>
        <v>7.8448152902581645E-3</v>
      </c>
      <c r="F371" s="1">
        <f t="shared" si="41"/>
        <v>9.7833124397300075E-2</v>
      </c>
      <c r="G371" s="2">
        <f t="shared" si="42"/>
        <v>1.9911840705274297E-2</v>
      </c>
      <c r="H371">
        <f t="shared" si="43"/>
        <v>1265.8365365848665</v>
      </c>
      <c r="I371" s="1">
        <f t="shared" si="44"/>
        <v>-627.05195423192527</v>
      </c>
      <c r="J371" s="6">
        <v>9.259233088235268</v>
      </c>
      <c r="K371" s="7">
        <f t="shared" si="45"/>
        <v>2.3052777533607925E-2</v>
      </c>
      <c r="L371" s="4">
        <v>401.6536868382355</v>
      </c>
      <c r="M371" s="1">
        <f t="shared" si="46"/>
        <v>1.5903864530196863</v>
      </c>
      <c r="N371" s="4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</row>
    <row r="372" spans="1:33" x14ac:dyDescent="0.3">
      <c r="A372" s="3">
        <v>23284</v>
      </c>
      <c r="B372" s="6">
        <v>661.58715635179146</v>
      </c>
      <c r="C372" s="2">
        <f t="shared" si="47"/>
        <v>3.5696813337068534E-2</v>
      </c>
      <c r="D372" s="4">
        <v>5.0175278501628666</v>
      </c>
      <c r="E372" s="2">
        <f t="shared" si="40"/>
        <v>7.5840768702814011E-3</v>
      </c>
      <c r="F372" s="1">
        <f t="shared" si="41"/>
        <v>6.3807913393372218E-3</v>
      </c>
      <c r="G372" s="2">
        <f t="shared" si="42"/>
        <v>1.2733195143619369E-3</v>
      </c>
      <c r="H372">
        <f t="shared" si="43"/>
        <v>1306.0053392964148</v>
      </c>
      <c r="I372" s="1">
        <f t="shared" si="44"/>
        <v>-644.41818294462337</v>
      </c>
      <c r="J372" s="6">
        <v>7.7135976791531045</v>
      </c>
      <c r="K372" s="7">
        <f t="shared" si="45"/>
        <v>1.9138472977997107E-2</v>
      </c>
      <c r="L372" s="4">
        <v>403.04143846905561</v>
      </c>
      <c r="M372" s="1">
        <f t="shared" si="46"/>
        <v>1.6414866889737598</v>
      </c>
      <c r="N372" s="4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</row>
    <row r="373" spans="1:33" x14ac:dyDescent="0.3">
      <c r="A373" s="3">
        <v>23376</v>
      </c>
      <c r="B373" s="6">
        <v>669.21502718446607</v>
      </c>
      <c r="C373" s="2">
        <f t="shared" si="47"/>
        <v>1.1529653741673584E-2</v>
      </c>
      <c r="D373" s="4">
        <v>5.1429495145631066</v>
      </c>
      <c r="E373" s="2">
        <f t="shared" si="40"/>
        <v>7.6850478630173915E-3</v>
      </c>
      <c r="F373" s="1">
        <f t="shared" si="41"/>
        <v>0.12542166440023994</v>
      </c>
      <c r="G373" s="2">
        <f t="shared" si="42"/>
        <v>2.4996705179457734E-2</v>
      </c>
      <c r="H373">
        <f t="shared" si="43"/>
        <v>1315.9201791287164</v>
      </c>
      <c r="I373" s="1">
        <f t="shared" si="44"/>
        <v>-646.70515194425036</v>
      </c>
      <c r="J373" s="6">
        <v>9.225729611650463</v>
      </c>
      <c r="K373" s="7">
        <f t="shared" si="45"/>
        <v>2.2806861017553966E-2</v>
      </c>
      <c r="L373" s="4">
        <v>404.51553611650507</v>
      </c>
      <c r="M373" s="1">
        <f t="shared" si="46"/>
        <v>1.654361742466486</v>
      </c>
      <c r="N373" s="4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</row>
    <row r="374" spans="1:33" x14ac:dyDescent="0.3">
      <c r="A374" s="3">
        <v>23467</v>
      </c>
      <c r="B374" s="6">
        <v>710.99021359223309</v>
      </c>
      <c r="C374" s="2">
        <f t="shared" si="47"/>
        <v>6.2424160711878063E-2</v>
      </c>
      <c r="D374" s="4">
        <v>5.2557334951456323</v>
      </c>
      <c r="E374" s="2">
        <f t="shared" si="40"/>
        <v>7.3921319796954321E-3</v>
      </c>
      <c r="F374" s="1">
        <f t="shared" si="41"/>
        <v>0.1127839805825257</v>
      </c>
      <c r="G374" s="2">
        <f t="shared" si="42"/>
        <v>2.1929824561403688E-2</v>
      </c>
      <c r="H374">
        <f t="shared" si="43"/>
        <v>1392.809658379505</v>
      </c>
      <c r="I374" s="1">
        <f t="shared" si="44"/>
        <v>-681.81944478727189</v>
      </c>
      <c r="J374" s="6">
        <v>11.656224393203919</v>
      </c>
      <c r="K374" s="7">
        <f t="shared" si="45"/>
        <v>2.8366438948342138E-2</v>
      </c>
      <c r="L374" s="4">
        <v>410.91602701456333</v>
      </c>
      <c r="M374" s="1">
        <f t="shared" si="46"/>
        <v>1.7302567114692629</v>
      </c>
      <c r="N374" s="4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</row>
    <row r="375" spans="1:33" x14ac:dyDescent="0.3">
      <c r="A375" s="3">
        <v>23558</v>
      </c>
      <c r="B375" s="6">
        <v>721.64749935483871</v>
      </c>
      <c r="C375" s="2">
        <f t="shared" si="47"/>
        <v>1.498935647617472E-2</v>
      </c>
      <c r="D375" s="4">
        <v>5.3511996774193546</v>
      </c>
      <c r="E375" s="2">
        <f t="shared" si="40"/>
        <v>7.4152542372881349E-3</v>
      </c>
      <c r="F375" s="1">
        <f t="shared" si="41"/>
        <v>9.5466182273722389E-2</v>
      </c>
      <c r="G375" s="2">
        <f t="shared" si="42"/>
        <v>1.8164197701785678E-2</v>
      </c>
      <c r="H375">
        <f t="shared" si="43"/>
        <v>1408.3357791749952</v>
      </c>
      <c r="I375" s="1">
        <f t="shared" si="44"/>
        <v>-686.68827982015648</v>
      </c>
      <c r="J375" s="6">
        <v>10.488801048387076</v>
      </c>
      <c r="K375" s="7">
        <f t="shared" si="45"/>
        <v>2.5290789869588371E-2</v>
      </c>
      <c r="L375" s="4">
        <v>414.72809281451634</v>
      </c>
      <c r="M375" s="1">
        <f t="shared" si="46"/>
        <v>1.7400497141571489</v>
      </c>
      <c r="N375" s="4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</row>
    <row r="376" spans="1:33" x14ac:dyDescent="0.3">
      <c r="A376" s="3">
        <v>23650</v>
      </c>
      <c r="B376" s="6">
        <v>747.74517106109329</v>
      </c>
      <c r="C376" s="2">
        <f t="shared" si="47"/>
        <v>3.6164015990613363E-2</v>
      </c>
      <c r="D376" s="4">
        <v>5.4684636655948555</v>
      </c>
      <c r="E376" s="2">
        <f t="shared" si="40"/>
        <v>7.3132717899532431E-3</v>
      </c>
      <c r="F376" s="1">
        <f t="shared" si="41"/>
        <v>0.11726398817550088</v>
      </c>
      <c r="G376" s="2">
        <f t="shared" si="42"/>
        <v>2.1913588586560007E-2</v>
      </c>
      <c r="H376">
        <f t="shared" si="43"/>
        <v>1453.7983931476379</v>
      </c>
      <c r="I376" s="1">
        <f t="shared" si="44"/>
        <v>-706.05322208654457</v>
      </c>
      <c r="J376" s="6">
        <v>8.8694446543408425</v>
      </c>
      <c r="K376" s="7">
        <f t="shared" si="45"/>
        <v>2.1280085174112236E-2</v>
      </c>
      <c r="L376" s="4">
        <v>416.79554295819958</v>
      </c>
      <c r="M376" s="1">
        <f t="shared" si="46"/>
        <v>1.7940335104209226</v>
      </c>
      <c r="N376" s="4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</row>
    <row r="377" spans="1:33" x14ac:dyDescent="0.3">
      <c r="A377" s="3">
        <v>23742</v>
      </c>
      <c r="B377" s="6">
        <v>750.26333076923072</v>
      </c>
      <c r="C377" s="2">
        <f t="shared" si="47"/>
        <v>3.3676709734735688E-3</v>
      </c>
      <c r="D377" s="4">
        <v>5.5849759615384622</v>
      </c>
      <c r="E377" s="2">
        <f t="shared" si="40"/>
        <v>7.4440209623630313E-3</v>
      </c>
      <c r="F377" s="1">
        <f t="shared" si="41"/>
        <v>0.11651229594360668</v>
      </c>
      <c r="G377" s="2">
        <f t="shared" si="42"/>
        <v>2.1306221101303091E-2</v>
      </c>
      <c r="H377">
        <f t="shared" si="43"/>
        <v>1453.1093318359851</v>
      </c>
      <c r="I377" s="1">
        <f t="shared" si="44"/>
        <v>-702.84600106675441</v>
      </c>
      <c r="J377" s="6">
        <v>9.8518975961538242</v>
      </c>
      <c r="K377" s="7">
        <f t="shared" si="45"/>
        <v>2.3472179346611107E-2</v>
      </c>
      <c r="L377" s="4">
        <v>419.72658144230792</v>
      </c>
      <c r="M377" s="1">
        <f t="shared" si="46"/>
        <v>1.787504923302923</v>
      </c>
      <c r="N377" s="4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</row>
    <row r="378" spans="1:33" x14ac:dyDescent="0.3">
      <c r="A378" s="3">
        <v>23832</v>
      </c>
      <c r="B378" s="6">
        <v>773.43059616613425</v>
      </c>
      <c r="C378" s="2">
        <f t="shared" si="47"/>
        <v>3.0878845395723387E-2</v>
      </c>
      <c r="D378" s="4">
        <v>5.6784752396166134</v>
      </c>
      <c r="E378" s="2">
        <f t="shared" si="40"/>
        <v>7.3419325118046748E-3</v>
      </c>
      <c r="F378" s="1">
        <f t="shared" si="41"/>
        <v>9.3499278078151171E-2</v>
      </c>
      <c r="G378" s="2">
        <f t="shared" si="42"/>
        <v>1.6741214057507836E-2</v>
      </c>
      <c r="H378">
        <f t="shared" si="43"/>
        <v>1492.3011949972149</v>
      </c>
      <c r="I378" s="1">
        <f t="shared" si="44"/>
        <v>-718.87059883108066</v>
      </c>
      <c r="J378" s="6">
        <v>12.665226637380226</v>
      </c>
      <c r="K378" s="7">
        <f t="shared" si="45"/>
        <v>2.9774447111420622E-2</v>
      </c>
      <c r="L378" s="4">
        <v>425.37235334664564</v>
      </c>
      <c r="M378" s="1">
        <f t="shared" si="46"/>
        <v>1.818243687162828</v>
      </c>
      <c r="N378" s="4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</row>
    <row r="379" spans="1:33" x14ac:dyDescent="0.3">
      <c r="A379" s="3">
        <v>23923</v>
      </c>
      <c r="B379" s="6">
        <v>750.29500253164554</v>
      </c>
      <c r="C379" s="2">
        <f t="shared" si="47"/>
        <v>-2.9912953727420311E-2</v>
      </c>
      <c r="D379" s="4">
        <v>5.7569083860759491</v>
      </c>
      <c r="E379" s="2">
        <f t="shared" si="40"/>
        <v>7.6728598306679214E-3</v>
      </c>
      <c r="F379" s="1">
        <f t="shared" si="41"/>
        <v>7.8433146459335745E-2</v>
      </c>
      <c r="G379" s="2">
        <f t="shared" si="42"/>
        <v>1.3812360387192912E-2</v>
      </c>
      <c r="H379">
        <f t="shared" si="43"/>
        <v>1441.9051500178132</v>
      </c>
      <c r="I379" s="1">
        <f t="shared" si="44"/>
        <v>-691.61014748616765</v>
      </c>
      <c r="J379" s="6">
        <v>11.701302294303778</v>
      </c>
      <c r="K379" s="7">
        <f t="shared" si="45"/>
        <v>2.7385662921464264E-2</v>
      </c>
      <c r="L379" s="4">
        <v>427.27840212816471</v>
      </c>
      <c r="M379" s="1">
        <f t="shared" si="46"/>
        <v>1.7559862581272949</v>
      </c>
      <c r="N379" s="4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</row>
    <row r="380" spans="1:33" x14ac:dyDescent="0.3">
      <c r="A380" s="3">
        <v>24015</v>
      </c>
      <c r="B380" s="6">
        <v>788.5861632911392</v>
      </c>
      <c r="C380" s="2">
        <f t="shared" si="47"/>
        <v>5.1034807149576755E-2</v>
      </c>
      <c r="D380" s="4">
        <v>5.8671939873417722</v>
      </c>
      <c r="E380" s="2">
        <f t="shared" si="40"/>
        <v>7.440143208771538E-3</v>
      </c>
      <c r="F380" s="1">
        <f t="shared" si="41"/>
        <v>0.1102856012658231</v>
      </c>
      <c r="G380" s="2">
        <f t="shared" si="42"/>
        <v>1.9157088122605526E-2</v>
      </c>
      <c r="H380">
        <f t="shared" si="43"/>
        <v>1509.625307289612</v>
      </c>
      <c r="I380" s="1">
        <f t="shared" si="44"/>
        <v>-721.03914399847281</v>
      </c>
      <c r="J380" s="6">
        <v>9.9643040743671012</v>
      </c>
      <c r="K380" s="7">
        <f t="shared" si="45"/>
        <v>2.3098909864397783E-2</v>
      </c>
      <c r="L380" s="4">
        <v>431.3755122151901</v>
      </c>
      <c r="M380" s="1">
        <f t="shared" si="46"/>
        <v>1.8280735483607049</v>
      </c>
      <c r="N380" s="4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</row>
    <row r="381" spans="1:33" x14ac:dyDescent="0.3">
      <c r="A381" s="3">
        <v>24107</v>
      </c>
      <c r="B381" s="6">
        <v>804.2297943396228</v>
      </c>
      <c r="C381" s="2">
        <f t="shared" si="47"/>
        <v>1.9837567252252386E-2</v>
      </c>
      <c r="D381" s="4">
        <v>5.961803773584907</v>
      </c>
      <c r="E381" s="2">
        <f t="shared" si="40"/>
        <v>7.4130600675896656E-3</v>
      </c>
      <c r="F381" s="1">
        <f t="shared" si="41"/>
        <v>9.4609786243134764E-2</v>
      </c>
      <c r="G381" s="2">
        <f t="shared" si="42"/>
        <v>1.612521870714545E-2</v>
      </c>
      <c r="H381">
        <f t="shared" si="43"/>
        <v>1533.6107970750868</v>
      </c>
      <c r="I381" s="1">
        <f t="shared" si="44"/>
        <v>-729.38100273546399</v>
      </c>
      <c r="J381" s="6">
        <v>11.507158018867903</v>
      </c>
      <c r="K381" s="7">
        <f t="shared" si="45"/>
        <v>2.650149922767053E-2</v>
      </c>
      <c r="L381" s="4">
        <v>434.20781292452853</v>
      </c>
      <c r="M381" s="1">
        <f t="shared" si="46"/>
        <v>1.8521771612603601</v>
      </c>
      <c r="N381" s="4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</row>
    <row r="382" spans="1:33" x14ac:dyDescent="0.3">
      <c r="A382" s="3">
        <v>24197</v>
      </c>
      <c r="B382" s="6">
        <v>771.96017943925233</v>
      </c>
      <c r="C382" s="2">
        <f t="shared" si="47"/>
        <v>-4.0124868697345439E-2</v>
      </c>
      <c r="D382" s="4">
        <v>6.0363672897196263</v>
      </c>
      <c r="E382" s="2">
        <f t="shared" si="40"/>
        <v>7.8195319531953206E-3</v>
      </c>
      <c r="F382" s="1">
        <f t="shared" si="41"/>
        <v>7.4563516134719343E-2</v>
      </c>
      <c r="G382" s="2">
        <f t="shared" si="42"/>
        <v>1.2506871907641326E-2</v>
      </c>
      <c r="H382">
        <f t="shared" si="43"/>
        <v>1466.038497919898</v>
      </c>
      <c r="I382" s="1">
        <f t="shared" si="44"/>
        <v>-694.07831848064563</v>
      </c>
      <c r="J382" s="6">
        <v>13.652395443925263</v>
      </c>
      <c r="K382" s="7">
        <f t="shared" si="45"/>
        <v>3.1186526428566161E-2</v>
      </c>
      <c r="L382" s="4">
        <v>437.76582413551432</v>
      </c>
      <c r="M382" s="1">
        <f t="shared" si="46"/>
        <v>1.7634089663433505</v>
      </c>
      <c r="N382" s="4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</row>
    <row r="383" spans="1:33" x14ac:dyDescent="0.3">
      <c r="A383" s="3">
        <v>24288</v>
      </c>
      <c r="B383" s="6">
        <v>740.54630000000009</v>
      </c>
      <c r="C383" s="2">
        <f t="shared" si="47"/>
        <v>-4.0693652698603033E-2</v>
      </c>
      <c r="D383" s="4">
        <v>6.0880375000000004</v>
      </c>
      <c r="E383" s="2">
        <f t="shared" si="40"/>
        <v>8.221008598652102E-3</v>
      </c>
      <c r="F383" s="1">
        <f t="shared" si="41"/>
        <v>5.1670210280374107E-2</v>
      </c>
      <c r="G383" s="2">
        <f t="shared" si="42"/>
        <v>8.5598188116173812E-3</v>
      </c>
      <c r="H383">
        <f t="shared" si="43"/>
        <v>1400.2919989427639</v>
      </c>
      <c r="I383" s="1">
        <f t="shared" si="44"/>
        <v>-659.74569894276385</v>
      </c>
      <c r="J383" s="6">
        <v>12.444981249999984</v>
      </c>
      <c r="K383" s="7">
        <f t="shared" si="45"/>
        <v>2.8279589078261329E-2</v>
      </c>
      <c r="L383" s="4">
        <v>440.06938062500024</v>
      </c>
      <c r="M383" s="1">
        <f t="shared" si="46"/>
        <v>1.6827944242524966</v>
      </c>
      <c r="N383" s="4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</row>
    <row r="384" spans="1:33" x14ac:dyDescent="0.3">
      <c r="A384" s="3">
        <v>24380</v>
      </c>
      <c r="B384" s="6">
        <v>663.41234311926598</v>
      </c>
      <c r="C384" s="2">
        <f t="shared" si="47"/>
        <v>-0.10415818279118283</v>
      </c>
      <c r="D384" s="4">
        <v>6.1600747706422014</v>
      </c>
      <c r="E384" s="2">
        <f t="shared" si="40"/>
        <v>9.2854388896028792E-3</v>
      </c>
      <c r="F384" s="1">
        <f t="shared" si="41"/>
        <v>7.2037270642201001E-2</v>
      </c>
      <c r="G384" s="2">
        <f t="shared" si="42"/>
        <v>1.1832593120886914E-2</v>
      </c>
      <c r="H384">
        <f t="shared" si="43"/>
        <v>1248.2800541852105</v>
      </c>
      <c r="I384" s="1">
        <f t="shared" si="44"/>
        <v>-584.86771106594449</v>
      </c>
      <c r="J384" s="6">
        <v>10.055416169724788</v>
      </c>
      <c r="K384" s="7">
        <f t="shared" si="45"/>
        <v>2.2856990581030297E-2</v>
      </c>
      <c r="L384" s="4">
        <v>439.92738825688099</v>
      </c>
      <c r="M384" s="1">
        <f t="shared" si="46"/>
        <v>1.5080041862087668</v>
      </c>
      <c r="N384" s="4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</row>
    <row r="385" spans="1:33" x14ac:dyDescent="0.3">
      <c r="A385" s="3">
        <v>24471</v>
      </c>
      <c r="B385" s="6">
        <v>689.20871306990887</v>
      </c>
      <c r="C385" s="2">
        <f t="shared" si="47"/>
        <v>3.8884368399526803E-2</v>
      </c>
      <c r="D385" s="4">
        <v>6.0802563829787246</v>
      </c>
      <c r="E385" s="2">
        <f t="shared" si="40"/>
        <v>8.8220828722488636E-3</v>
      </c>
      <c r="F385" s="1">
        <f t="shared" si="41"/>
        <v>-7.981838766347682E-2</v>
      </c>
      <c r="G385" s="2">
        <f t="shared" si="42"/>
        <v>-1.2957373187071797E-2</v>
      </c>
      <c r="H385">
        <f t="shared" si="43"/>
        <v>1290.7383792949508</v>
      </c>
      <c r="I385" s="1">
        <f t="shared" si="44"/>
        <v>-601.52966622504198</v>
      </c>
      <c r="J385" s="6">
        <v>11.461389209726418</v>
      </c>
      <c r="K385" s="7">
        <f t="shared" si="45"/>
        <v>2.5893592173530072E-2</v>
      </c>
      <c r="L385" s="4">
        <v>442.6341904559273</v>
      </c>
      <c r="M385" s="1">
        <f t="shared" si="46"/>
        <v>1.5570616277066216</v>
      </c>
      <c r="N385" s="4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</row>
    <row r="386" spans="1:33" x14ac:dyDescent="0.3">
      <c r="A386" s="3">
        <v>24562</v>
      </c>
      <c r="B386" s="6">
        <v>755.46893454545466</v>
      </c>
      <c r="C386" s="2">
        <f t="shared" si="47"/>
        <v>9.6139558625726096E-2</v>
      </c>
      <c r="D386" s="4">
        <v>6.1251954545454543</v>
      </c>
      <c r="E386" s="2">
        <f t="shared" ref="E386:E435" si="48">D386/B386</f>
        <v>8.1078058599865794E-3</v>
      </c>
      <c r="F386" s="1">
        <f t="shared" ref="F386:F436" si="49">D386-D385</f>
        <v>4.4939071566729716E-2</v>
      </c>
      <c r="G386" s="2">
        <f t="shared" ref="G386:G436" si="50">D386/D385-1</f>
        <v>7.3909830007388155E-3</v>
      </c>
      <c r="H386">
        <f t="shared" ref="H386:H449" si="51">(H387+D387)/POWER(1+C387,1)</f>
        <v>1408.7042019271069</v>
      </c>
      <c r="I386" s="1">
        <f t="shared" ref="I386:I435" si="52">B386-H386</f>
        <v>-653.23526738165219</v>
      </c>
      <c r="J386" s="6">
        <v>12.435202840909122</v>
      </c>
      <c r="K386" s="7">
        <f t="shared" ref="K386:K435" si="53">J386/L386</f>
        <v>2.7781775627065991E-2</v>
      </c>
      <c r="L386" s="4">
        <v>447.60288211363661</v>
      </c>
      <c r="M386" s="1">
        <f t="shared" ref="M386:M435" si="54">B386/L386</f>
        <v>1.6878107017051278</v>
      </c>
      <c r="N386" s="4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</row>
    <row r="387" spans="1:33" x14ac:dyDescent="0.3">
      <c r="A387" s="3">
        <v>24653</v>
      </c>
      <c r="B387" s="6">
        <v>765.49149729729754</v>
      </c>
      <c r="C387" s="2">
        <f t="shared" ref="C387:C436" si="55">(B387/B386-1)</f>
        <v>1.3266677547599137E-2</v>
      </c>
      <c r="D387" s="4">
        <v>6.0700135135135138</v>
      </c>
      <c r="E387" s="2">
        <f t="shared" si="48"/>
        <v>7.9295636005687394E-3</v>
      </c>
      <c r="F387" s="1">
        <f t="shared" si="49"/>
        <v>-5.5181941031940518E-2</v>
      </c>
      <c r="G387" s="2">
        <f t="shared" si="50"/>
        <v>-9.009009009008917E-3</v>
      </c>
      <c r="H387">
        <f t="shared" si="51"/>
        <v>1421.3230128205082</v>
      </c>
      <c r="I387" s="1">
        <f t="shared" si="52"/>
        <v>-655.83151552321067</v>
      </c>
      <c r="J387" s="6">
        <v>11.103938513513496</v>
      </c>
      <c r="K387" s="7">
        <f t="shared" si="53"/>
        <v>2.4752186520906331E-2</v>
      </c>
      <c r="L387" s="4">
        <v>448.60434871621646</v>
      </c>
      <c r="M387" s="1">
        <f t="shared" si="54"/>
        <v>1.7063844777428614</v>
      </c>
      <c r="N387" s="4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</row>
    <row r="388" spans="1:33" x14ac:dyDescent="0.3">
      <c r="A388" s="3">
        <v>24744</v>
      </c>
      <c r="B388" s="6">
        <v>795.00058392857147</v>
      </c>
      <c r="C388" s="2">
        <f t="shared" si="55"/>
        <v>3.8549202356212842E-2</v>
      </c>
      <c r="D388" s="4">
        <v>6.057305357142857</v>
      </c>
      <c r="E388" s="2">
        <f t="shared" si="48"/>
        <v>7.6192464252165743E-3</v>
      </c>
      <c r="F388" s="1">
        <f t="shared" si="49"/>
        <v>-1.2708156370656809E-2</v>
      </c>
      <c r="G388" s="2">
        <f t="shared" si="50"/>
        <v>-2.0935960591134117E-3</v>
      </c>
      <c r="H388">
        <f t="shared" si="51"/>
        <v>1470.0565758981252</v>
      </c>
      <c r="I388" s="1">
        <f t="shared" si="52"/>
        <v>-675.0559919695537</v>
      </c>
      <c r="J388" s="6">
        <v>9.5371443080357299</v>
      </c>
      <c r="K388" s="7">
        <f t="shared" si="53"/>
        <v>2.1284525143285733E-2</v>
      </c>
      <c r="L388" s="4">
        <v>448.07879169642882</v>
      </c>
      <c r="M388" s="1">
        <f t="shared" si="54"/>
        <v>1.7742428310848966</v>
      </c>
      <c r="N388" s="4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</row>
    <row r="389" spans="1:33" x14ac:dyDescent="0.3">
      <c r="A389" s="3">
        <v>24835</v>
      </c>
      <c r="B389" s="6">
        <v>783.77081415929206</v>
      </c>
      <c r="C389" s="2">
        <f t="shared" si="55"/>
        <v>-1.4125486189942693E-2</v>
      </c>
      <c r="D389" s="4">
        <v>6.0037008849557525</v>
      </c>
      <c r="E389" s="2">
        <f t="shared" si="48"/>
        <v>7.660020986358867E-3</v>
      </c>
      <c r="F389" s="1">
        <f t="shared" si="49"/>
        <v>-5.3604472187104513E-2</v>
      </c>
      <c r="G389" s="2">
        <f t="shared" si="50"/>
        <v>-8.8495575221237965E-3</v>
      </c>
      <c r="H389">
        <f t="shared" si="51"/>
        <v>1443.287611151886</v>
      </c>
      <c r="I389" s="1">
        <f t="shared" si="52"/>
        <v>-659.51679699259398</v>
      </c>
      <c r="J389" s="6">
        <v>11.370022566371658</v>
      </c>
      <c r="K389" s="7">
        <f t="shared" si="53"/>
        <v>2.5295958135875363E-2</v>
      </c>
      <c r="L389" s="4">
        <v>449.47981433628348</v>
      </c>
      <c r="M389" s="1">
        <f t="shared" si="54"/>
        <v>1.7437286150805984</v>
      </c>
      <c r="N389" s="4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</row>
    <row r="390" spans="1:33" x14ac:dyDescent="0.3">
      <c r="A390" s="3">
        <v>24926</v>
      </c>
      <c r="B390" s="6">
        <v>724.1536495626824</v>
      </c>
      <c r="C390" s="2">
        <f t="shared" si="55"/>
        <v>-7.6064537642368979E-2</v>
      </c>
      <c r="D390" s="4">
        <v>5.9946494169096223</v>
      </c>
      <c r="E390" s="2">
        <f t="shared" si="48"/>
        <v>8.2781456953642373E-3</v>
      </c>
      <c r="F390" s="1">
        <f t="shared" si="49"/>
        <v>-9.0514680461302177E-3</v>
      </c>
      <c r="G390" s="2">
        <f t="shared" si="50"/>
        <v>-1.5076480690121574E-3</v>
      </c>
      <c r="H390">
        <f t="shared" si="51"/>
        <v>1327.509956907749</v>
      </c>
      <c r="I390" s="1">
        <f t="shared" si="52"/>
        <v>-603.35630734506663</v>
      </c>
      <c r="J390" s="6">
        <v>12.858014978134145</v>
      </c>
      <c r="K390" s="7">
        <f t="shared" si="53"/>
        <v>2.8503600395514254E-2</v>
      </c>
      <c r="L390" s="4">
        <v>451.10143279154556</v>
      </c>
      <c r="M390" s="1">
        <f t="shared" si="54"/>
        <v>1.6053011516310447</v>
      </c>
      <c r="N390" s="4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</row>
    <row r="391" spans="1:33" x14ac:dyDescent="0.3">
      <c r="A391" s="3">
        <v>25017</v>
      </c>
      <c r="B391" s="6">
        <v>807.48129682997114</v>
      </c>
      <c r="C391" s="2">
        <f t="shared" si="55"/>
        <v>0.11506901514286438</v>
      </c>
      <c r="D391" s="4">
        <v>6.0058932276657062</v>
      </c>
      <c r="E391" s="2">
        <f t="shared" si="48"/>
        <v>7.4378109452736324E-3</v>
      </c>
      <c r="F391" s="1">
        <f t="shared" si="49"/>
        <v>1.1243810756083938E-2</v>
      </c>
      <c r="G391" s="2">
        <f t="shared" si="50"/>
        <v>1.8756410882623253E-3</v>
      </c>
      <c r="H391">
        <f t="shared" si="51"/>
        <v>1474.2593270138045</v>
      </c>
      <c r="I391" s="1">
        <f t="shared" si="52"/>
        <v>-666.77803018383338</v>
      </c>
      <c r="J391" s="6">
        <v>11.700444164265111</v>
      </c>
      <c r="K391" s="7">
        <f t="shared" si="53"/>
        <v>2.5909097985317382E-2</v>
      </c>
      <c r="L391" s="4">
        <v>451.59596721181578</v>
      </c>
      <c r="M391" s="1">
        <f t="shared" si="54"/>
        <v>1.7880613545231938</v>
      </c>
      <c r="N391" s="4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</row>
    <row r="392" spans="1:33" x14ac:dyDescent="0.3">
      <c r="A392" s="3">
        <v>25111</v>
      </c>
      <c r="B392" s="6">
        <v>804.6336923076924</v>
      </c>
      <c r="C392" s="2">
        <f t="shared" si="55"/>
        <v>-3.526526909611305E-3</v>
      </c>
      <c r="D392" s="4">
        <v>6.0168807692307693</v>
      </c>
      <c r="E392" s="2">
        <f t="shared" si="48"/>
        <v>7.477788746298124E-3</v>
      </c>
      <c r="F392" s="1">
        <f t="shared" si="49"/>
        <v>1.0987541565063097E-2</v>
      </c>
      <c r="G392" s="2">
        <f t="shared" si="50"/>
        <v>1.8294600234398661E-3</v>
      </c>
      <c r="H392">
        <f t="shared" si="51"/>
        <v>1463.0434310561141</v>
      </c>
      <c r="I392" s="1">
        <f t="shared" si="52"/>
        <v>-658.40973874842166</v>
      </c>
      <c r="J392" s="6">
        <v>9.8444509615384757</v>
      </c>
      <c r="K392" s="7">
        <f t="shared" si="53"/>
        <v>2.1863092718035583E-2</v>
      </c>
      <c r="L392" s="4">
        <v>450.27714461538488</v>
      </c>
      <c r="M392" s="1">
        <f t="shared" si="54"/>
        <v>1.7869743155517914</v>
      </c>
      <c r="N392" s="4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</row>
    <row r="393" spans="1:33" x14ac:dyDescent="0.3">
      <c r="A393" s="3">
        <v>25203</v>
      </c>
      <c r="B393" s="6">
        <v>836.40600000000006</v>
      </c>
      <c r="C393" s="2">
        <f t="shared" si="55"/>
        <v>3.948667324777877E-2</v>
      </c>
      <c r="D393" s="4">
        <v>6.0276207042253525</v>
      </c>
      <c r="E393" s="2">
        <f t="shared" si="48"/>
        <v>7.2065727699530515E-3</v>
      </c>
      <c r="F393" s="1">
        <f t="shared" si="49"/>
        <v>1.0739934994583145E-2</v>
      </c>
      <c r="G393" s="2">
        <f t="shared" si="50"/>
        <v>1.7849672291172514E-3</v>
      </c>
      <c r="H393">
        <f t="shared" si="51"/>
        <v>1514.7865282613104</v>
      </c>
      <c r="I393" s="1">
        <f t="shared" si="52"/>
        <v>-678.38052826131036</v>
      </c>
      <c r="J393" s="6">
        <v>11.64292859154927</v>
      </c>
      <c r="K393" s="7">
        <f t="shared" si="53"/>
        <v>2.5826176332247371E-2</v>
      </c>
      <c r="L393" s="4">
        <v>450.81890721126786</v>
      </c>
      <c r="M393" s="1">
        <f t="shared" si="54"/>
        <v>1.8553037297702202</v>
      </c>
      <c r="N393" s="4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</row>
    <row r="394" spans="1:33" x14ac:dyDescent="0.3">
      <c r="A394" s="3">
        <v>25293</v>
      </c>
      <c r="B394" s="6">
        <v>766.89857617728524</v>
      </c>
      <c r="C394" s="2">
        <f t="shared" si="55"/>
        <v>-8.310249307479245E-2</v>
      </c>
      <c r="D394" s="4">
        <v>5.9853614958448755</v>
      </c>
      <c r="E394" s="2">
        <f t="shared" si="48"/>
        <v>7.804632426988924E-3</v>
      </c>
      <c r="F394" s="1">
        <f t="shared" si="49"/>
        <v>-4.225920838047692E-2</v>
      </c>
      <c r="G394" s="2">
        <f t="shared" si="50"/>
        <v>-7.0109269401861241E-3</v>
      </c>
      <c r="H394">
        <f t="shared" si="51"/>
        <v>1382.9186297908411</v>
      </c>
      <c r="I394" s="1">
        <f t="shared" si="52"/>
        <v>-616.02005361355589</v>
      </c>
      <c r="J394" s="6">
        <v>12.680277943213332</v>
      </c>
      <c r="K394" s="7">
        <f t="shared" si="53"/>
        <v>2.8177081210488328E-2</v>
      </c>
      <c r="L394" s="4">
        <v>450.02098863573434</v>
      </c>
      <c r="M394" s="1">
        <f t="shared" si="54"/>
        <v>1.7041395746944701</v>
      </c>
      <c r="N394" s="4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</row>
    <row r="395" spans="1:33" x14ac:dyDescent="0.3">
      <c r="A395" s="3">
        <v>25384</v>
      </c>
      <c r="B395" s="6">
        <v>755.20301311475407</v>
      </c>
      <c r="C395" s="2">
        <f t="shared" si="55"/>
        <v>-1.5250469130910882E-2</v>
      </c>
      <c r="D395" s="4">
        <v>5.9607258196721311</v>
      </c>
      <c r="E395" s="2">
        <f t="shared" si="48"/>
        <v>7.892878757312892E-3</v>
      </c>
      <c r="F395" s="1">
        <f t="shared" si="49"/>
        <v>-2.4635676172744425E-2</v>
      </c>
      <c r="G395" s="2">
        <f t="shared" si="50"/>
        <v>-4.1159880133968541E-3</v>
      </c>
      <c r="H395">
        <f t="shared" si="51"/>
        <v>1355.867746096982</v>
      </c>
      <c r="I395" s="1">
        <f t="shared" si="52"/>
        <v>-600.66473298222797</v>
      </c>
      <c r="J395" s="6">
        <v>11.245394877049158</v>
      </c>
      <c r="K395" s="7">
        <f t="shared" si="53"/>
        <v>2.5036622154760602E-2</v>
      </c>
      <c r="L395" s="4">
        <v>449.15782997950851</v>
      </c>
      <c r="M395" s="1">
        <f t="shared" si="54"/>
        <v>1.6813755938512926</v>
      </c>
      <c r="N395" s="4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</row>
    <row r="396" spans="1:33" x14ac:dyDescent="0.3">
      <c r="A396" s="3">
        <v>25476</v>
      </c>
      <c r="B396" s="6">
        <v>710.23118652291112</v>
      </c>
      <c r="C396" s="2">
        <f t="shared" si="55"/>
        <v>-5.9549320925457505E-2</v>
      </c>
      <c r="D396" s="4">
        <v>5.9179669811320759</v>
      </c>
      <c r="E396" s="2">
        <f t="shared" si="48"/>
        <v>8.3324515924240814E-3</v>
      </c>
      <c r="F396" s="1">
        <f t="shared" si="49"/>
        <v>-4.2758838540055244E-2</v>
      </c>
      <c r="G396" s="2">
        <f t="shared" si="50"/>
        <v>-7.1734281752967588E-3</v>
      </c>
      <c r="H396">
        <f t="shared" si="51"/>
        <v>1269.208775571044</v>
      </c>
      <c r="I396" s="1">
        <f t="shared" si="52"/>
        <v>-558.97758904813293</v>
      </c>
      <c r="J396" s="6">
        <v>9.6894967318059422</v>
      </c>
      <c r="K396" s="7">
        <f t="shared" si="53"/>
        <v>2.1682740412508103E-2</v>
      </c>
      <c r="L396" s="4">
        <v>446.87601970350437</v>
      </c>
      <c r="M396" s="1">
        <f t="shared" si="54"/>
        <v>1.589324902674659</v>
      </c>
      <c r="N396" s="4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</row>
    <row r="397" spans="1:33" x14ac:dyDescent="0.3">
      <c r="A397" s="3">
        <v>25568</v>
      </c>
      <c r="B397" s="6">
        <v>673.78382546419107</v>
      </c>
      <c r="C397" s="2">
        <f t="shared" si="55"/>
        <v>-5.1317601578657612E-2</v>
      </c>
      <c r="D397" s="4">
        <v>5.842270026525199</v>
      </c>
      <c r="E397" s="2">
        <f t="shared" si="48"/>
        <v>8.6708374492371846E-3</v>
      </c>
      <c r="F397" s="1">
        <f t="shared" si="49"/>
        <v>-7.5696954606876865E-2</v>
      </c>
      <c r="G397" s="2">
        <f t="shared" si="50"/>
        <v>-1.279104037724732E-2</v>
      </c>
      <c r="H397">
        <f t="shared" si="51"/>
        <v>1198.233755279628</v>
      </c>
      <c r="I397" s="1">
        <f t="shared" si="52"/>
        <v>-524.44992981543692</v>
      </c>
      <c r="J397" s="6">
        <v>10.150019761273189</v>
      </c>
      <c r="K397" s="7">
        <f t="shared" si="53"/>
        <v>2.2856714628297303E-2</v>
      </c>
      <c r="L397" s="4">
        <v>444.07168424403204</v>
      </c>
      <c r="M397" s="1">
        <f t="shared" si="54"/>
        <v>1.5172861710631489</v>
      </c>
      <c r="N397" s="4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</row>
    <row r="398" spans="1:33" x14ac:dyDescent="0.3">
      <c r="A398" s="3">
        <v>25658</v>
      </c>
      <c r="B398" s="6">
        <v>647.01040052356018</v>
      </c>
      <c r="C398" s="2">
        <f t="shared" si="55"/>
        <v>-3.9735927056702258E-2</v>
      </c>
      <c r="D398" s="4">
        <v>5.7840467277486916</v>
      </c>
      <c r="E398" s="2">
        <f t="shared" si="48"/>
        <v>8.9396503102086872E-3</v>
      </c>
      <c r="F398" s="1">
        <f t="shared" si="49"/>
        <v>-5.8223298776507448E-2</v>
      </c>
      <c r="G398" s="2">
        <f t="shared" si="50"/>
        <v>-9.9658691762209983E-3</v>
      </c>
      <c r="H398">
        <f t="shared" si="51"/>
        <v>1144.8367794552096</v>
      </c>
      <c r="I398" s="1">
        <f t="shared" si="52"/>
        <v>-497.8263789316494</v>
      </c>
      <c r="J398" s="6">
        <v>10.888422349476469</v>
      </c>
      <c r="K398" s="7">
        <f t="shared" si="53"/>
        <v>2.4558674346010886E-2</v>
      </c>
      <c r="L398" s="4">
        <v>443.36360326570713</v>
      </c>
      <c r="M398" s="1">
        <f t="shared" si="54"/>
        <v>1.4593223163963864</v>
      </c>
      <c r="N398" s="4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</row>
    <row r="399" spans="1:33" x14ac:dyDescent="0.3">
      <c r="A399" s="3">
        <v>25749</v>
      </c>
      <c r="B399" s="6">
        <v>543.16090670103108</v>
      </c>
      <c r="C399" s="2">
        <f t="shared" si="55"/>
        <v>-0.16050668387786993</v>
      </c>
      <c r="D399" s="4">
        <v>5.7125667525773212</v>
      </c>
      <c r="E399" s="2">
        <f t="shared" si="48"/>
        <v>1.0517264188384707E-2</v>
      </c>
      <c r="F399" s="1">
        <f t="shared" si="49"/>
        <v>-7.1479975171370391E-2</v>
      </c>
      <c r="G399" s="2">
        <f t="shared" si="50"/>
        <v>-1.2358125467494707E-2</v>
      </c>
      <c r="H399">
        <f t="shared" si="51"/>
        <v>955.37025765085616</v>
      </c>
      <c r="I399" s="1">
        <f t="shared" si="52"/>
        <v>-412.20935094982508</v>
      </c>
      <c r="J399" s="6">
        <v>9.8173513530927625</v>
      </c>
      <c r="K399" s="7">
        <f t="shared" si="53"/>
        <v>2.2281158457157123E-2</v>
      </c>
      <c r="L399" s="4">
        <v>440.61224967139202</v>
      </c>
      <c r="M399" s="1">
        <f t="shared" si="54"/>
        <v>1.232741275591225</v>
      </c>
      <c r="N399" s="4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</row>
    <row r="400" spans="1:33" x14ac:dyDescent="0.3">
      <c r="A400" s="3">
        <v>25841</v>
      </c>
      <c r="B400" s="6">
        <v>587.33339693877554</v>
      </c>
      <c r="C400" s="2">
        <f t="shared" si="55"/>
        <v>8.1324870204729338E-2</v>
      </c>
      <c r="D400" s="4">
        <v>5.6720559948979599</v>
      </c>
      <c r="E400" s="2">
        <f t="shared" si="48"/>
        <v>9.6573020101719548E-3</v>
      </c>
      <c r="F400" s="1">
        <f t="shared" si="49"/>
        <v>-4.0510757679361298E-2</v>
      </c>
      <c r="G400" s="2">
        <f t="shared" si="50"/>
        <v>-7.0915158516238197E-3</v>
      </c>
      <c r="H400">
        <f t="shared" si="51"/>
        <v>1027.3935638568728</v>
      </c>
      <c r="I400" s="1">
        <f t="shared" si="52"/>
        <v>-440.06016691809725</v>
      </c>
      <c r="J400" s="6">
        <v>8.0324492028061378</v>
      </c>
      <c r="K400" s="7">
        <f t="shared" si="53"/>
        <v>1.831899173567127E-2</v>
      </c>
      <c r="L400" s="4">
        <v>438.47659951530636</v>
      </c>
      <c r="M400" s="1">
        <f t="shared" si="54"/>
        <v>1.3394862977591415</v>
      </c>
      <c r="N400" s="4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</row>
    <row r="401" spans="1:33" x14ac:dyDescent="0.3">
      <c r="A401" s="3">
        <v>25933</v>
      </c>
      <c r="B401" s="6">
        <v>630.80703768844228</v>
      </c>
      <c r="C401" s="2">
        <f t="shared" si="55"/>
        <v>7.4018676574930886E-2</v>
      </c>
      <c r="D401" s="4">
        <v>5.4989841708542722</v>
      </c>
      <c r="E401" s="2">
        <f t="shared" si="48"/>
        <v>8.7173792337590233E-3</v>
      </c>
      <c r="F401" s="1">
        <f t="shared" si="49"/>
        <v>-0.17307182404368771</v>
      </c>
      <c r="G401" s="2">
        <f t="shared" si="50"/>
        <v>-3.0513066901907582E-2</v>
      </c>
      <c r="H401">
        <f t="shared" si="51"/>
        <v>1097.940891604306</v>
      </c>
      <c r="I401" s="1">
        <f t="shared" si="52"/>
        <v>-467.13385391586371</v>
      </c>
      <c r="J401" s="6">
        <v>8.0032986180904313</v>
      </c>
      <c r="K401" s="7">
        <f t="shared" si="53"/>
        <v>1.8425041930073476E-2</v>
      </c>
      <c r="L401" s="4">
        <v>434.37071396984959</v>
      </c>
      <c r="M401" s="1">
        <f t="shared" si="54"/>
        <v>1.4522319700683772</v>
      </c>
      <c r="N401" s="4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</row>
    <row r="402" spans="1:33" x14ac:dyDescent="0.3">
      <c r="A402" s="3">
        <v>26023</v>
      </c>
      <c r="B402" s="6">
        <v>694.21698000000004</v>
      </c>
      <c r="C402" s="2">
        <f t="shared" si="55"/>
        <v>0.10052193225985562</v>
      </c>
      <c r="D402" s="4">
        <v>5.4192138750000005</v>
      </c>
      <c r="E402" s="2">
        <f t="shared" si="48"/>
        <v>7.8062248995983937E-3</v>
      </c>
      <c r="F402" s="1">
        <f t="shared" si="49"/>
        <v>-7.9770295854271644E-2</v>
      </c>
      <c r="G402" s="2">
        <f t="shared" si="50"/>
        <v>-1.4506369426751653E-2</v>
      </c>
      <c r="H402">
        <f t="shared" si="51"/>
        <v>1202.8888176604796</v>
      </c>
      <c r="I402" s="1">
        <f t="shared" si="52"/>
        <v>-508.67183766047958</v>
      </c>
      <c r="J402" s="6">
        <v>11.025747843750029</v>
      </c>
      <c r="K402" s="7">
        <f t="shared" si="53"/>
        <v>2.5184129719661181E-2</v>
      </c>
      <c r="L402" s="4">
        <v>437.80539436875034</v>
      </c>
      <c r="M402" s="1">
        <f t="shared" si="54"/>
        <v>1.5856747973627796</v>
      </c>
      <c r="N402" s="4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</row>
    <row r="403" spans="1:33" x14ac:dyDescent="0.3">
      <c r="A403" s="3">
        <v>26114</v>
      </c>
      <c r="B403" s="6">
        <v>684.78166108374387</v>
      </c>
      <c r="C403" s="2">
        <f t="shared" si="55"/>
        <v>-1.3591311057036037E-2</v>
      </c>
      <c r="D403" s="4">
        <v>5.3219593596059118</v>
      </c>
      <c r="E403" s="2">
        <f t="shared" si="48"/>
        <v>7.7717609306056966E-3</v>
      </c>
      <c r="F403" s="1">
        <f t="shared" si="49"/>
        <v>-9.7254515394088692E-2</v>
      </c>
      <c r="G403" s="2">
        <f t="shared" si="50"/>
        <v>-1.7946240476454434E-2</v>
      </c>
      <c r="H403">
        <f t="shared" si="51"/>
        <v>1181.2180222130198</v>
      </c>
      <c r="I403" s="1">
        <f t="shared" si="52"/>
        <v>-496.43636112927595</v>
      </c>
      <c r="J403" s="6">
        <v>10.068803756157617</v>
      </c>
      <c r="K403" s="7">
        <f t="shared" si="53"/>
        <v>2.3089233094961061E-2</v>
      </c>
      <c r="L403" s="4">
        <v>436.0822083066505</v>
      </c>
      <c r="M403" s="1">
        <f t="shared" si="54"/>
        <v>1.5703040574455387</v>
      </c>
      <c r="N403" s="4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</row>
    <row r="404" spans="1:33" x14ac:dyDescent="0.3">
      <c r="A404" s="3">
        <v>26206</v>
      </c>
      <c r="B404" s="6">
        <v>679.2382058823531</v>
      </c>
      <c r="C404" s="2">
        <f t="shared" si="55"/>
        <v>-8.0952156233530248E-3</v>
      </c>
      <c r="D404" s="4">
        <v>5.2787878676470594</v>
      </c>
      <c r="E404" s="2">
        <f t="shared" si="48"/>
        <v>7.7716297786720309E-3</v>
      </c>
      <c r="F404" s="1">
        <f t="shared" si="49"/>
        <v>-4.3171491958852393E-2</v>
      </c>
      <c r="G404" s="2">
        <f t="shared" si="50"/>
        <v>-8.1119544592029857E-3</v>
      </c>
      <c r="H404">
        <f t="shared" si="51"/>
        <v>1166.3770197573679</v>
      </c>
      <c r="I404" s="1">
        <f t="shared" si="52"/>
        <v>-487.13881387501476</v>
      </c>
      <c r="J404" s="6">
        <v>8.469123253676484</v>
      </c>
      <c r="K404" s="7">
        <f t="shared" si="53"/>
        <v>1.937416465402023E-2</v>
      </c>
      <c r="L404" s="4">
        <v>437.13488580882387</v>
      </c>
      <c r="M404" s="1">
        <f t="shared" si="54"/>
        <v>1.5538412236890433</v>
      </c>
      <c r="N404" s="4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</row>
    <row r="405" spans="1:33" x14ac:dyDescent="0.3">
      <c r="A405" s="3">
        <v>26298</v>
      </c>
      <c r="B405" s="6">
        <v>672.72005693430663</v>
      </c>
      <c r="C405" s="2">
        <f t="shared" si="55"/>
        <v>-9.5962637136690621E-3</v>
      </c>
      <c r="D405" s="4">
        <v>5.2063390510948908</v>
      </c>
      <c r="E405" s="2">
        <f t="shared" si="48"/>
        <v>7.7392356559443376E-3</v>
      </c>
      <c r="F405" s="1">
        <f t="shared" si="49"/>
        <v>-7.2448816552168616E-2</v>
      </c>
      <c r="G405" s="2">
        <f t="shared" si="50"/>
        <v>-1.3724517515885992E-2</v>
      </c>
      <c r="H405">
        <f t="shared" si="51"/>
        <v>1149.977819235118</v>
      </c>
      <c r="I405" s="1">
        <f t="shared" si="52"/>
        <v>-477.25776230081135</v>
      </c>
      <c r="J405" s="6">
        <v>9.5816989051094694</v>
      </c>
      <c r="K405" s="7">
        <f t="shared" si="53"/>
        <v>2.1860080011761821E-2</v>
      </c>
      <c r="L405" s="4">
        <v>438.31948007299303</v>
      </c>
      <c r="M405" s="1">
        <f t="shared" si="54"/>
        <v>1.5347710688611855</v>
      </c>
      <c r="N405" s="4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</row>
    <row r="406" spans="1:33" x14ac:dyDescent="0.3">
      <c r="A406" s="3">
        <v>26389</v>
      </c>
      <c r="B406" s="6">
        <v>725.28926086956528</v>
      </c>
      <c r="C406" s="2">
        <f t="shared" si="55"/>
        <v>7.8144249444300762E-2</v>
      </c>
      <c r="D406" s="4">
        <v>5.1686119565217394</v>
      </c>
      <c r="E406" s="2">
        <f t="shared" si="48"/>
        <v>7.1262766945218194E-3</v>
      </c>
      <c r="F406" s="1">
        <f t="shared" si="49"/>
        <v>-3.7727094573151376E-2</v>
      </c>
      <c r="G406" s="2">
        <f t="shared" si="50"/>
        <v>-7.2463768115942351E-3</v>
      </c>
      <c r="H406">
        <f t="shared" si="51"/>
        <v>1234.6733608403183</v>
      </c>
      <c r="I406" s="1">
        <f t="shared" si="52"/>
        <v>-509.38409997075303</v>
      </c>
      <c r="J406" s="6">
        <v>11.393674728260894</v>
      </c>
      <c r="K406" s="7">
        <f t="shared" si="53"/>
        <v>2.5814437394029242E-2</v>
      </c>
      <c r="L406" s="4">
        <v>441.36831472826123</v>
      </c>
      <c r="M406" s="1">
        <f t="shared" si="54"/>
        <v>1.6432744188175508</v>
      </c>
      <c r="N406" s="4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</row>
    <row r="407" spans="1:33" x14ac:dyDescent="0.3">
      <c r="A407" s="3">
        <v>26480</v>
      </c>
      <c r="B407" s="6">
        <v>722.07712230215827</v>
      </c>
      <c r="C407" s="2">
        <f t="shared" si="55"/>
        <v>-4.4287689625459592E-3</v>
      </c>
      <c r="D407" s="4">
        <v>5.1314276978417261</v>
      </c>
      <c r="E407" s="2">
        <f t="shared" si="48"/>
        <v>7.106481481481481E-3</v>
      </c>
      <c r="F407" s="1">
        <f t="shared" si="49"/>
        <v>-3.7184258680013293E-2</v>
      </c>
      <c r="G407" s="2">
        <f t="shared" si="50"/>
        <v>-7.1942446043167241E-3</v>
      </c>
      <c r="H407">
        <f t="shared" si="51"/>
        <v>1224.0738500831046</v>
      </c>
      <c r="I407" s="1">
        <f t="shared" si="52"/>
        <v>-501.99672778094634</v>
      </c>
      <c r="J407" s="6">
        <v>10.872943705035954</v>
      </c>
      <c r="K407" s="7">
        <f t="shared" si="53"/>
        <v>2.44922240483142E-2</v>
      </c>
      <c r="L407" s="4">
        <v>443.93451911870534</v>
      </c>
      <c r="M407" s="1">
        <f t="shared" si="54"/>
        <v>1.6265397062062645</v>
      </c>
      <c r="N407" s="4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</row>
    <row r="408" spans="1:33" x14ac:dyDescent="0.3">
      <c r="A408" s="3">
        <v>26571</v>
      </c>
      <c r="B408" s="6">
        <v>724.48785748218529</v>
      </c>
      <c r="C408" s="2">
        <f t="shared" si="55"/>
        <v>3.338611770915767E-3</v>
      </c>
      <c r="D408" s="4">
        <v>5.0992289786223282</v>
      </c>
      <c r="E408" s="2">
        <f t="shared" si="48"/>
        <v>7.0383912248628885E-3</v>
      </c>
      <c r="F408" s="1">
        <f t="shared" si="49"/>
        <v>-3.2198719219397987E-2</v>
      </c>
      <c r="G408" s="2">
        <f t="shared" si="50"/>
        <v>-6.2748071521967486E-3</v>
      </c>
      <c r="H408">
        <f t="shared" si="51"/>
        <v>1223.06132846884</v>
      </c>
      <c r="I408" s="1">
        <f t="shared" si="52"/>
        <v>-498.57347098665468</v>
      </c>
      <c r="J408" s="6">
        <v>9.3334101840855279</v>
      </c>
      <c r="K408" s="7">
        <f t="shared" si="53"/>
        <v>2.1023523971478882E-2</v>
      </c>
      <c r="L408" s="4">
        <v>443.95079515439471</v>
      </c>
      <c r="M408" s="1">
        <f t="shared" si="54"/>
        <v>1.6319102598526194</v>
      </c>
      <c r="N408" s="4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</row>
    <row r="409" spans="1:33" x14ac:dyDescent="0.3">
      <c r="A409" s="3">
        <v>26662</v>
      </c>
      <c r="B409" s="6">
        <v>770.80552941176484</v>
      </c>
      <c r="C409" s="2">
        <f t="shared" si="55"/>
        <v>6.3931605548984027E-2</v>
      </c>
      <c r="D409" s="4">
        <v>5.1660370588235294</v>
      </c>
      <c r="E409" s="2">
        <f t="shared" si="48"/>
        <v>6.7021276595744667E-3</v>
      </c>
      <c r="F409" s="1">
        <f t="shared" si="49"/>
        <v>6.6808080201201214E-2</v>
      </c>
      <c r="G409" s="2">
        <f t="shared" si="50"/>
        <v>1.3101604278074719E-2</v>
      </c>
      <c r="H409">
        <f t="shared" si="51"/>
        <v>1296.0875658239027</v>
      </c>
      <c r="I409" s="1">
        <f t="shared" si="52"/>
        <v>-525.28203641213781</v>
      </c>
      <c r="J409" s="6">
        <v>11.102879647058803</v>
      </c>
      <c r="K409" s="7">
        <f t="shared" si="53"/>
        <v>2.4910586815418738E-2</v>
      </c>
      <c r="L409" s="4">
        <v>445.70927731764743</v>
      </c>
      <c r="M409" s="1">
        <f t="shared" si="54"/>
        <v>1.7293908128872719</v>
      </c>
      <c r="N409" s="4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</row>
    <row r="410" spans="1:33" x14ac:dyDescent="0.3">
      <c r="A410" s="3">
        <v>26753</v>
      </c>
      <c r="B410" s="6">
        <v>723.72620785219408</v>
      </c>
      <c r="C410" s="2">
        <f t="shared" si="55"/>
        <v>-6.1078079701243237E-2</v>
      </c>
      <c r="D410" s="4">
        <v>5.1027848729792158</v>
      </c>
      <c r="E410" s="2">
        <f t="shared" si="48"/>
        <v>7.0507117437722429E-3</v>
      </c>
      <c r="F410" s="1">
        <f t="shared" si="49"/>
        <v>-6.325218584431358E-2</v>
      </c>
      <c r="G410" s="2">
        <f t="shared" si="50"/>
        <v>-1.2243850581032834E-2</v>
      </c>
      <c r="H410">
        <f t="shared" si="51"/>
        <v>1211.8222413057406</v>
      </c>
      <c r="I410" s="1">
        <f t="shared" si="52"/>
        <v>-488.09603345354651</v>
      </c>
      <c r="J410" s="6">
        <v>13.340482534642053</v>
      </c>
      <c r="K410" s="7">
        <f t="shared" si="53"/>
        <v>2.9930712432215758E-2</v>
      </c>
      <c r="L410" s="4">
        <v>445.71216154157088</v>
      </c>
      <c r="M410" s="1">
        <f t="shared" si="54"/>
        <v>1.6237524355383632</v>
      </c>
      <c r="N410" s="4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</row>
    <row r="411" spans="1:33" x14ac:dyDescent="0.3">
      <c r="A411" s="3">
        <v>26844</v>
      </c>
      <c r="B411" s="6">
        <v>661.0508959276018</v>
      </c>
      <c r="C411" s="2">
        <f t="shared" si="55"/>
        <v>-8.660085988953492E-2</v>
      </c>
      <c r="D411" s="4">
        <v>5.077728733031674</v>
      </c>
      <c r="E411" s="2">
        <f t="shared" si="48"/>
        <v>7.6812977099236643E-3</v>
      </c>
      <c r="F411" s="1">
        <f t="shared" si="49"/>
        <v>-2.5056139947541745E-2</v>
      </c>
      <c r="G411" s="2">
        <f t="shared" si="50"/>
        <v>-4.9102873374540223E-3</v>
      </c>
      <c r="H411">
        <f t="shared" si="51"/>
        <v>1101.7996644423683</v>
      </c>
      <c r="I411" s="1">
        <f t="shared" si="52"/>
        <v>-440.74876851476654</v>
      </c>
      <c r="J411" s="6">
        <v>12.97028535067872</v>
      </c>
      <c r="K411" s="7">
        <f t="shared" si="53"/>
        <v>2.9177582393413094E-2</v>
      </c>
      <c r="L411" s="4">
        <v>444.52913115950253</v>
      </c>
      <c r="M411" s="1">
        <f t="shared" si="54"/>
        <v>1.4870811597955964</v>
      </c>
      <c r="N411" s="4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</row>
    <row r="412" spans="1:33" x14ac:dyDescent="0.3">
      <c r="A412" s="3">
        <v>26935</v>
      </c>
      <c r="B412" s="6">
        <v>651.36042477876106</v>
      </c>
      <c r="C412" s="2">
        <f t="shared" si="55"/>
        <v>-1.4659190704586877E-2</v>
      </c>
      <c r="D412" s="4">
        <v>5.0424919247787612</v>
      </c>
      <c r="E412" s="2">
        <f t="shared" si="48"/>
        <v>7.7414772727272731E-3</v>
      </c>
      <c r="F412" s="1">
        <f t="shared" si="49"/>
        <v>-3.5236808252912866E-2</v>
      </c>
      <c r="G412" s="2">
        <f t="shared" si="50"/>
        <v>-6.9394822184356553E-3</v>
      </c>
      <c r="H412">
        <f t="shared" si="51"/>
        <v>1080.6056811182791</v>
      </c>
      <c r="I412" s="1">
        <f t="shared" si="52"/>
        <v>-429.24525633951805</v>
      </c>
      <c r="J412" s="6">
        <v>11.530652405973466</v>
      </c>
      <c r="K412" s="7">
        <f t="shared" si="53"/>
        <v>2.6135783741462849E-2</v>
      </c>
      <c r="L412" s="4">
        <v>441.18257634955785</v>
      </c>
      <c r="M412" s="1">
        <f t="shared" si="54"/>
        <v>1.4763965299089126</v>
      </c>
      <c r="N412" s="4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</row>
    <row r="413" spans="1:33" x14ac:dyDescent="0.3">
      <c r="A413" s="3">
        <v>27029</v>
      </c>
      <c r="B413" s="6">
        <v>571.96652727272726</v>
      </c>
      <c r="C413" s="2">
        <f t="shared" si="55"/>
        <v>-0.12188934802571172</v>
      </c>
      <c r="D413" s="4">
        <v>5.0993006493506492</v>
      </c>
      <c r="E413" s="2">
        <f t="shared" si="48"/>
        <v>8.9153829921924457E-3</v>
      </c>
      <c r="F413" s="1">
        <f t="shared" si="49"/>
        <v>5.6808724571888014E-2</v>
      </c>
      <c r="G413" s="2">
        <f t="shared" si="50"/>
        <v>1.1266002091690153E-2</v>
      </c>
      <c r="H413">
        <f t="shared" si="51"/>
        <v>943.79205852454118</v>
      </c>
      <c r="I413" s="1">
        <f t="shared" si="52"/>
        <v>-371.82553125181391</v>
      </c>
      <c r="J413" s="6">
        <v>13.049985389610367</v>
      </c>
      <c r="K413" s="7">
        <f t="shared" si="53"/>
        <v>2.9687135345880796E-2</v>
      </c>
      <c r="L413" s="4">
        <v>439.58385467532497</v>
      </c>
      <c r="M413" s="1">
        <f t="shared" si="54"/>
        <v>1.3011545378416585</v>
      </c>
      <c r="N413" s="4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</row>
    <row r="414" spans="1:33" x14ac:dyDescent="0.3">
      <c r="A414" s="3">
        <v>27117</v>
      </c>
      <c r="B414" s="6">
        <v>568.3361271966528</v>
      </c>
      <c r="C414" s="2">
        <f t="shared" si="55"/>
        <v>-6.3472247115318181E-3</v>
      </c>
      <c r="D414" s="4">
        <v>5.0161029288702936</v>
      </c>
      <c r="E414" s="2">
        <f t="shared" si="48"/>
        <v>8.8259441707717566E-3</v>
      </c>
      <c r="F414" s="1">
        <f t="shared" si="49"/>
        <v>-8.3197720480355564E-2</v>
      </c>
      <c r="G414" s="2">
        <f t="shared" si="50"/>
        <v>-1.6315515832734828E-2</v>
      </c>
      <c r="H414">
        <f t="shared" si="51"/>
        <v>932.78549531925648</v>
      </c>
      <c r="I414" s="1">
        <f t="shared" si="52"/>
        <v>-364.44936812260369</v>
      </c>
      <c r="J414" s="6">
        <v>13.251114932008383</v>
      </c>
      <c r="K414" s="7">
        <f t="shared" si="53"/>
        <v>3.0595634293371317E-2</v>
      </c>
      <c r="L414" s="4">
        <v>433.10476275627656</v>
      </c>
      <c r="M414" s="1">
        <f t="shared" si="54"/>
        <v>1.3122370753435371</v>
      </c>
      <c r="N414" s="4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</row>
    <row r="415" spans="1:33" x14ac:dyDescent="0.3">
      <c r="A415" s="3">
        <v>27208</v>
      </c>
      <c r="B415" s="6">
        <v>510.89044040816339</v>
      </c>
      <c r="C415" s="2">
        <f t="shared" si="55"/>
        <v>-0.10107695787674664</v>
      </c>
      <c r="D415" s="4">
        <v>4.9786071428571432</v>
      </c>
      <c r="E415" s="2">
        <f t="shared" si="48"/>
        <v>9.7449604633032608E-3</v>
      </c>
      <c r="F415" s="1">
        <f t="shared" si="49"/>
        <v>-3.7495786013150401E-2</v>
      </c>
      <c r="G415" s="2">
        <f t="shared" si="50"/>
        <v>-7.475083056478482E-3</v>
      </c>
      <c r="H415">
        <f t="shared" si="51"/>
        <v>833.52376795797454</v>
      </c>
      <c r="I415" s="1">
        <f t="shared" si="52"/>
        <v>-322.63332754981116</v>
      </c>
      <c r="J415" s="6">
        <v>13.861864744897956</v>
      </c>
      <c r="K415" s="7">
        <f t="shared" si="53"/>
        <v>3.2133665496620896E-2</v>
      </c>
      <c r="L415" s="4">
        <v>431.38137310714325</v>
      </c>
      <c r="M415" s="1">
        <f t="shared" si="54"/>
        <v>1.1843127039267694</v>
      </c>
      <c r="N415" s="4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</row>
    <row r="416" spans="1:33" x14ac:dyDescent="0.3">
      <c r="A416" s="3">
        <v>27302</v>
      </c>
      <c r="B416" s="6">
        <v>375.33581501976289</v>
      </c>
      <c r="C416" s="2">
        <f t="shared" si="55"/>
        <v>-0.26533012690568736</v>
      </c>
      <c r="D416" s="4">
        <v>4.9451540513833994</v>
      </c>
      <c r="E416" s="2">
        <f t="shared" si="48"/>
        <v>1.3175278919553727E-2</v>
      </c>
      <c r="F416" s="1">
        <f t="shared" si="49"/>
        <v>-3.3453091473743868E-2</v>
      </c>
      <c r="G416" s="2">
        <f t="shared" si="50"/>
        <v>-6.7193675889328786E-3</v>
      </c>
      <c r="H416">
        <f t="shared" si="51"/>
        <v>607.41964677539511</v>
      </c>
      <c r="I416" s="1">
        <f t="shared" si="52"/>
        <v>-232.08383175563222</v>
      </c>
      <c r="J416" s="6">
        <v>12.338779224308309</v>
      </c>
      <c r="K416" s="7">
        <f t="shared" si="53"/>
        <v>2.9023238031053163E-2</v>
      </c>
      <c r="L416" s="4">
        <v>425.13448055335999</v>
      </c>
      <c r="M416" s="1">
        <f t="shared" si="54"/>
        <v>0.88286373415588737</v>
      </c>
      <c r="N416" s="4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</row>
    <row r="417" spans="1:33" x14ac:dyDescent="0.3">
      <c r="A417" s="3">
        <v>27394</v>
      </c>
      <c r="B417" s="6">
        <v>360.29383699421965</v>
      </c>
      <c r="C417" s="2">
        <f t="shared" si="55"/>
        <v>-4.0076053026677494E-2</v>
      </c>
      <c r="D417" s="4">
        <v>4.8347167630057806</v>
      </c>
      <c r="E417" s="2">
        <f t="shared" si="48"/>
        <v>1.3418816162218579E-2</v>
      </c>
      <c r="F417" s="1">
        <f t="shared" si="49"/>
        <v>-0.11043728837761879</v>
      </c>
      <c r="G417" s="2">
        <f t="shared" si="50"/>
        <v>-2.2332426296552743E-2</v>
      </c>
      <c r="H417">
        <f t="shared" si="51"/>
        <v>578.24194803877288</v>
      </c>
      <c r="I417" s="1">
        <f t="shared" si="52"/>
        <v>-217.94811104455323</v>
      </c>
      <c r="J417" s="6">
        <v>10.434930346820796</v>
      </c>
      <c r="K417" s="7">
        <f t="shared" si="53"/>
        <v>2.4839994629190301E-2</v>
      </c>
      <c r="L417" s="4">
        <v>420.08585358381532</v>
      </c>
      <c r="M417" s="1">
        <f t="shared" si="54"/>
        <v>0.85766715046578923</v>
      </c>
      <c r="N417" s="4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</row>
    <row r="418" spans="1:33" x14ac:dyDescent="0.3">
      <c r="A418" s="3">
        <v>27484</v>
      </c>
      <c r="B418" s="6">
        <v>443.22640531309304</v>
      </c>
      <c r="C418" s="2">
        <f t="shared" si="55"/>
        <v>0.23018036891983784</v>
      </c>
      <c r="D418" s="4">
        <v>4.8539057874762808</v>
      </c>
      <c r="E418" s="2">
        <f t="shared" si="48"/>
        <v>1.0951301026497969E-2</v>
      </c>
      <c r="F418" s="1">
        <f t="shared" si="49"/>
        <v>1.9189024470500193E-2</v>
      </c>
      <c r="G418" s="2">
        <f t="shared" si="50"/>
        <v>3.9690069576217013E-3</v>
      </c>
      <c r="H418">
        <f t="shared" si="51"/>
        <v>706.487987175787</v>
      </c>
      <c r="I418" s="1">
        <f t="shared" si="52"/>
        <v>-263.26158186269396</v>
      </c>
      <c r="J418" s="6">
        <v>9.6912791982922251</v>
      </c>
      <c r="K418" s="7">
        <f t="shared" si="53"/>
        <v>2.3154621681447392E-2</v>
      </c>
      <c r="L418" s="4">
        <v>418.54621213946888</v>
      </c>
      <c r="M418" s="1">
        <f t="shared" si="54"/>
        <v>1.0589664712230156</v>
      </c>
      <c r="N418" s="4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</row>
    <row r="419" spans="1:33" x14ac:dyDescent="0.3">
      <c r="A419" s="3">
        <v>27575</v>
      </c>
      <c r="B419" s="6">
        <v>480.62135820895526</v>
      </c>
      <c r="C419" s="2">
        <f t="shared" si="55"/>
        <v>8.4369867064771453E-2</v>
      </c>
      <c r="D419" s="4">
        <v>4.8244189365671648</v>
      </c>
      <c r="E419" s="2">
        <f t="shared" si="48"/>
        <v>1.0037878787878788E-2</v>
      </c>
      <c r="F419" s="1">
        <f t="shared" si="49"/>
        <v>-2.9486850909115958E-2</v>
      </c>
      <c r="G419" s="2">
        <f t="shared" si="50"/>
        <v>-6.0748708772213611E-3</v>
      </c>
      <c r="H419">
        <f t="shared" si="51"/>
        <v>761.26986580009884</v>
      </c>
      <c r="I419" s="1">
        <f t="shared" si="52"/>
        <v>-280.64850759114358</v>
      </c>
      <c r="J419" s="6">
        <v>10.123477472014924</v>
      </c>
      <c r="K419" s="7">
        <f t="shared" si="53"/>
        <v>2.4287557189631676E-2</v>
      </c>
      <c r="L419" s="4">
        <v>416.81744248600774</v>
      </c>
      <c r="M419" s="1">
        <f t="shared" si="54"/>
        <v>1.1530740060742284</v>
      </c>
      <c r="N419" s="4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</row>
    <row r="420" spans="1:33" x14ac:dyDescent="0.3">
      <c r="A420" s="3">
        <v>27667</v>
      </c>
      <c r="B420" s="6">
        <v>432.3473505494506</v>
      </c>
      <c r="C420" s="2">
        <f t="shared" si="55"/>
        <v>-0.10044082901225759</v>
      </c>
      <c r="D420" s="4">
        <v>4.7360596153846153</v>
      </c>
      <c r="E420" s="2">
        <f t="shared" si="48"/>
        <v>1.0954293138065429E-2</v>
      </c>
      <c r="F420" s="1">
        <f t="shared" si="49"/>
        <v>-8.8359321182549522E-2</v>
      </c>
      <c r="G420" s="2">
        <f t="shared" si="50"/>
        <v>-1.8315018315018472E-2</v>
      </c>
      <c r="H420">
        <f t="shared" si="51"/>
        <v>680.07122976170217</v>
      </c>
      <c r="I420" s="1">
        <f t="shared" si="52"/>
        <v>-247.72387921225157</v>
      </c>
      <c r="J420" s="6">
        <v>10.41358660714287</v>
      </c>
      <c r="K420" s="7">
        <f t="shared" si="53"/>
        <v>2.5101390230843561E-2</v>
      </c>
      <c r="L420" s="4">
        <v>414.86095038461576</v>
      </c>
      <c r="M420" s="1">
        <f t="shared" si="54"/>
        <v>1.0421500267707127</v>
      </c>
      <c r="N420" s="4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</row>
    <row r="421" spans="1:33" x14ac:dyDescent="0.3">
      <c r="A421" s="3">
        <v>27759</v>
      </c>
      <c r="B421" s="6">
        <v>445.5808540540541</v>
      </c>
      <c r="C421" s="2">
        <f t="shared" si="55"/>
        <v>3.060849913336039E-2</v>
      </c>
      <c r="D421" s="4">
        <v>4.6215827027027041</v>
      </c>
      <c r="E421" s="2">
        <f t="shared" si="48"/>
        <v>1.0372040586245775E-2</v>
      </c>
      <c r="F421" s="1">
        <f t="shared" si="49"/>
        <v>-0.11447691268191118</v>
      </c>
      <c r="G421" s="2">
        <f t="shared" si="50"/>
        <v>-2.4171341152472881E-2</v>
      </c>
      <c r="H421">
        <f t="shared" si="51"/>
        <v>696.26560670578397</v>
      </c>
      <c r="I421" s="1">
        <f t="shared" si="52"/>
        <v>-250.68475265172987</v>
      </c>
      <c r="J421" s="6">
        <v>10.762761891891873</v>
      </c>
      <c r="K421" s="7">
        <f t="shared" si="53"/>
        <v>2.5979773972934894E-2</v>
      </c>
      <c r="L421" s="4">
        <v>414.274654702703</v>
      </c>
      <c r="M421" s="1">
        <f t="shared" si="54"/>
        <v>1.0755687054372598</v>
      </c>
      <c r="N421" s="4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</row>
    <row r="422" spans="1:33" x14ac:dyDescent="0.3">
      <c r="A422" s="3">
        <v>27850</v>
      </c>
      <c r="B422" s="6">
        <v>504.23760644007154</v>
      </c>
      <c r="C422" s="2">
        <f t="shared" si="55"/>
        <v>0.13164109690157755</v>
      </c>
      <c r="D422" s="4">
        <v>4.6009811270125232</v>
      </c>
      <c r="E422" s="2">
        <f t="shared" si="48"/>
        <v>9.1246290801186968E-3</v>
      </c>
      <c r="F422" s="1">
        <f t="shared" si="49"/>
        <v>-2.0601575690180951E-2</v>
      </c>
      <c r="G422" s="2">
        <f t="shared" si="50"/>
        <v>-4.4576884187603749E-3</v>
      </c>
      <c r="H422">
        <f t="shared" si="51"/>
        <v>783.32179378036312</v>
      </c>
      <c r="I422" s="1">
        <f t="shared" si="52"/>
        <v>-279.08418734029158</v>
      </c>
      <c r="J422" s="6">
        <v>12.627760532200369</v>
      </c>
      <c r="K422" s="7">
        <f t="shared" si="53"/>
        <v>3.0113630450522511E-2</v>
      </c>
      <c r="L422" s="4">
        <v>419.33703586314886</v>
      </c>
      <c r="M422" s="1">
        <f t="shared" si="54"/>
        <v>1.2024638019443388</v>
      </c>
      <c r="N422" s="4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</row>
    <row r="423" spans="1:33" x14ac:dyDescent="0.3">
      <c r="A423" s="3">
        <v>27941</v>
      </c>
      <c r="B423" s="6">
        <v>499.68386619718314</v>
      </c>
      <c r="C423" s="2">
        <f t="shared" si="55"/>
        <v>-9.0309413354507928E-3</v>
      </c>
      <c r="D423" s="4">
        <v>4.6139767605633812</v>
      </c>
      <c r="E423" s="2">
        <f t="shared" si="48"/>
        <v>9.2337917485265236E-3</v>
      </c>
      <c r="F423" s="1">
        <f t="shared" si="49"/>
        <v>1.2995633550858088E-2</v>
      </c>
      <c r="G423" s="2">
        <f t="shared" si="50"/>
        <v>2.8245352876064E-3</v>
      </c>
      <c r="H423">
        <f t="shared" si="51"/>
        <v>771.63368385338924</v>
      </c>
      <c r="I423" s="1">
        <f t="shared" si="52"/>
        <v>-271.94981765620611</v>
      </c>
      <c r="J423" s="6">
        <v>12.449147403169013</v>
      </c>
      <c r="K423" s="7">
        <f t="shared" si="53"/>
        <v>2.9603626553679707E-2</v>
      </c>
      <c r="L423" s="4">
        <v>420.52778164172571</v>
      </c>
      <c r="M423" s="1">
        <f t="shared" si="54"/>
        <v>1.1882303334310871</v>
      </c>
      <c r="N423" s="4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</row>
    <row r="424" spans="1:33" x14ac:dyDescent="0.3">
      <c r="A424" s="3">
        <v>28033</v>
      </c>
      <c r="B424" s="6">
        <v>510.65296875000001</v>
      </c>
      <c r="C424" s="2">
        <f t="shared" si="55"/>
        <v>2.1952084697664187E-2</v>
      </c>
      <c r="D424" s="4">
        <v>4.6588007812500001</v>
      </c>
      <c r="E424" s="2">
        <f t="shared" si="48"/>
        <v>9.1232227488151664E-3</v>
      </c>
      <c r="F424" s="1">
        <f t="shared" si="49"/>
        <v>4.4824020686618837E-2</v>
      </c>
      <c r="G424" s="2">
        <f t="shared" si="50"/>
        <v>9.7148345153661442E-3</v>
      </c>
      <c r="H424">
        <f t="shared" si="51"/>
        <v>783.91385105565951</v>
      </c>
      <c r="I424" s="1">
        <f t="shared" si="52"/>
        <v>-273.26088230565949</v>
      </c>
      <c r="J424" s="6">
        <v>11.323306054687515</v>
      </c>
      <c r="K424" s="7">
        <f t="shared" si="53"/>
        <v>2.6873768674505048E-2</v>
      </c>
      <c r="L424" s="4">
        <v>421.35162328125028</v>
      </c>
      <c r="M424" s="1">
        <f t="shared" si="54"/>
        <v>1.2119401956335683</v>
      </c>
      <c r="N424" s="4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</row>
    <row r="425" spans="1:33" x14ac:dyDescent="0.3">
      <c r="A425" s="3">
        <v>28125</v>
      </c>
      <c r="B425" s="6">
        <v>501.55617525773198</v>
      </c>
      <c r="C425" s="2">
        <f t="shared" si="55"/>
        <v>-1.7814042116577888E-2</v>
      </c>
      <c r="D425" s="4">
        <v>4.8502925257731961</v>
      </c>
      <c r="E425" s="2">
        <f t="shared" si="48"/>
        <v>9.6704871060171917E-3</v>
      </c>
      <c r="F425" s="1">
        <f t="shared" si="49"/>
        <v>0.19149174452319606</v>
      </c>
      <c r="G425" s="2">
        <f t="shared" si="50"/>
        <v>4.1103226670236914E-2</v>
      </c>
      <c r="H425">
        <f t="shared" si="51"/>
        <v>765.09888417141201</v>
      </c>
      <c r="I425" s="1">
        <f t="shared" si="52"/>
        <v>-263.54270891368003</v>
      </c>
      <c r="J425" s="6">
        <v>11.988006958762869</v>
      </c>
      <c r="K425" s="7">
        <f t="shared" si="53"/>
        <v>2.8263901830235819E-2</v>
      </c>
      <c r="L425" s="4">
        <v>424.14550654639203</v>
      </c>
      <c r="M425" s="1">
        <f t="shared" si="54"/>
        <v>1.1825096989513266</v>
      </c>
      <c r="N425" s="4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</row>
    <row r="426" spans="1:33" x14ac:dyDescent="0.3">
      <c r="A426" s="3">
        <v>28215</v>
      </c>
      <c r="B426" s="6">
        <v>471.38623865546219</v>
      </c>
      <c r="C426" s="2">
        <f t="shared" si="55"/>
        <v>-6.0152657051359193E-2</v>
      </c>
      <c r="D426" s="4">
        <v>4.9083209243697485</v>
      </c>
      <c r="E426" s="2">
        <f t="shared" si="48"/>
        <v>1.0412524850894634E-2</v>
      </c>
      <c r="F426" s="1">
        <f t="shared" si="49"/>
        <v>5.80283985965524E-2</v>
      </c>
      <c r="G426" s="2">
        <f t="shared" si="50"/>
        <v>1.1963896669779039E-2</v>
      </c>
      <c r="H426">
        <f t="shared" si="51"/>
        <v>714.16783245710178</v>
      </c>
      <c r="I426" s="1">
        <f t="shared" si="52"/>
        <v>-242.78159380163959</v>
      </c>
      <c r="J426" s="6">
        <v>12.660305105042028</v>
      </c>
      <c r="K426" s="7">
        <f t="shared" si="53"/>
        <v>2.9955970336452049E-2</v>
      </c>
      <c r="L426" s="4">
        <v>422.63044604621876</v>
      </c>
      <c r="M426" s="1">
        <f t="shared" si="54"/>
        <v>1.1153627076926482</v>
      </c>
      <c r="N426" s="4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</row>
    <row r="427" spans="1:33" x14ac:dyDescent="0.3">
      <c r="A427" s="3">
        <v>28306</v>
      </c>
      <c r="B427" s="6">
        <v>456.05025667215818</v>
      </c>
      <c r="C427" s="2">
        <f t="shared" si="55"/>
        <v>-3.2533792303837572E-2</v>
      </c>
      <c r="D427" s="4">
        <v>5.0064939044481065</v>
      </c>
      <c r="E427" s="2">
        <f t="shared" si="48"/>
        <v>1.09779433981267E-2</v>
      </c>
      <c r="F427" s="1">
        <f t="shared" si="49"/>
        <v>9.8172980078357952E-2</v>
      </c>
      <c r="G427" s="2">
        <f t="shared" si="50"/>
        <v>2.0001336830061556E-2</v>
      </c>
      <c r="H427">
        <f t="shared" si="51"/>
        <v>685.92675062141245</v>
      </c>
      <c r="I427" s="1">
        <f t="shared" si="52"/>
        <v>-229.87649394925427</v>
      </c>
      <c r="J427" s="6">
        <v>13.21094320428335</v>
      </c>
      <c r="K427" s="7">
        <f t="shared" si="53"/>
        <v>3.1270002405384759E-2</v>
      </c>
      <c r="L427" s="4">
        <v>422.47976296952248</v>
      </c>
      <c r="M427" s="1">
        <f t="shared" si="54"/>
        <v>1.0794605958559427</v>
      </c>
      <c r="N427" s="4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</row>
    <row r="428" spans="1:33" x14ac:dyDescent="0.3">
      <c r="A428" s="3">
        <v>28398</v>
      </c>
      <c r="B428" s="6">
        <v>436.95629413680791</v>
      </c>
      <c r="C428" s="2">
        <f t="shared" si="55"/>
        <v>-4.1868110490016486E-2</v>
      </c>
      <c r="D428" s="4">
        <v>5.1083428338762218</v>
      </c>
      <c r="E428" s="2">
        <f t="shared" si="48"/>
        <v>1.169074093318092E-2</v>
      </c>
      <c r="F428" s="1">
        <f t="shared" si="49"/>
        <v>0.1018489294281153</v>
      </c>
      <c r="G428" s="2">
        <f t="shared" si="50"/>
        <v>2.034336431282302E-2</v>
      </c>
      <c r="H428">
        <f t="shared" si="51"/>
        <v>652.09995080446095</v>
      </c>
      <c r="I428" s="1">
        <f t="shared" si="52"/>
        <v>-215.14365666765303</v>
      </c>
      <c r="J428" s="6">
        <v>11.939332390065173</v>
      </c>
      <c r="K428" s="7">
        <f t="shared" si="53"/>
        <v>2.8126019543137749E-2</v>
      </c>
      <c r="L428" s="4">
        <v>424.494207996743</v>
      </c>
      <c r="M428" s="1">
        <f t="shared" si="54"/>
        <v>1.0293574939429104</v>
      </c>
      <c r="N428" s="4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</row>
    <row r="429" spans="1:33" x14ac:dyDescent="0.3">
      <c r="A429" s="3">
        <v>28489</v>
      </c>
      <c r="B429" s="6">
        <v>421.21100869565214</v>
      </c>
      <c r="C429" s="2">
        <f t="shared" si="55"/>
        <v>-3.6034005351175957E-2</v>
      </c>
      <c r="D429" s="4">
        <v>5.2415673913043488</v>
      </c>
      <c r="E429" s="2">
        <f t="shared" si="48"/>
        <v>1.2444041782136008E-2</v>
      </c>
      <c r="F429" s="1">
        <f t="shared" si="49"/>
        <v>0.133224557428127</v>
      </c>
      <c r="G429" s="2">
        <f t="shared" si="50"/>
        <v>2.6079799606369747E-2</v>
      </c>
      <c r="H429">
        <f t="shared" si="51"/>
        <v>623.3606102963671</v>
      </c>
      <c r="I429" s="1">
        <f t="shared" si="52"/>
        <v>-202.14960160071496</v>
      </c>
      <c r="J429" s="6">
        <v>12.043258695652154</v>
      </c>
      <c r="K429" s="7">
        <f t="shared" si="53"/>
        <v>2.8236693491086831E-2</v>
      </c>
      <c r="L429" s="4">
        <v>426.51094043478281</v>
      </c>
      <c r="M429" s="1">
        <f t="shared" si="54"/>
        <v>0.98757374961184363</v>
      </c>
      <c r="N429" s="4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</row>
    <row r="430" spans="1:33" x14ac:dyDescent="0.3">
      <c r="A430" s="3">
        <v>28580</v>
      </c>
      <c r="B430" s="6">
        <v>390.58665047318613</v>
      </c>
      <c r="C430" s="2">
        <f t="shared" si="55"/>
        <v>-7.2705502919544474E-2</v>
      </c>
      <c r="D430" s="4">
        <v>5.2770094637223979</v>
      </c>
      <c r="E430" s="2">
        <f t="shared" si="48"/>
        <v>1.3510470614726414E-2</v>
      </c>
      <c r="F430" s="1">
        <f t="shared" si="49"/>
        <v>3.5442072418049086E-2</v>
      </c>
      <c r="G430" s="2">
        <f t="shared" si="50"/>
        <v>6.7617317058341619E-3</v>
      </c>
      <c r="H430">
        <f t="shared" si="51"/>
        <v>572.76185416081319</v>
      </c>
      <c r="I430" s="1">
        <f t="shared" si="52"/>
        <v>-182.17520368762706</v>
      </c>
      <c r="J430" s="6">
        <v>12.01344185725552</v>
      </c>
      <c r="K430" s="7">
        <f t="shared" si="53"/>
        <v>2.8300091031635742E-2</v>
      </c>
      <c r="L430" s="4">
        <v>424.50188035883303</v>
      </c>
      <c r="M430" s="1">
        <f t="shared" si="54"/>
        <v>0.92010581942068614</v>
      </c>
      <c r="N430" s="4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</row>
    <row r="431" spans="1:33" x14ac:dyDescent="0.3">
      <c r="A431" s="3">
        <v>28671</v>
      </c>
      <c r="B431" s="6">
        <v>417.60434539877303</v>
      </c>
      <c r="C431" s="2">
        <f t="shared" si="55"/>
        <v>6.917208996481472E-2</v>
      </c>
      <c r="D431" s="4">
        <v>5.2489180214723925</v>
      </c>
      <c r="E431" s="2">
        <f t="shared" si="48"/>
        <v>1.2569117345893917E-2</v>
      </c>
      <c r="F431" s="1">
        <f t="shared" si="49"/>
        <v>-2.8091442250005372E-2</v>
      </c>
      <c r="G431" s="2">
        <f t="shared" si="50"/>
        <v>-5.3233640081800093E-3</v>
      </c>
      <c r="H431">
        <f t="shared" si="51"/>
        <v>607.13207064376672</v>
      </c>
      <c r="I431" s="1">
        <f t="shared" si="52"/>
        <v>-189.52772524499369</v>
      </c>
      <c r="J431" s="6">
        <v>13.624737308282208</v>
      </c>
      <c r="K431" s="7">
        <f t="shared" si="53"/>
        <v>3.2350630577120509E-2</v>
      </c>
      <c r="L431" s="4">
        <v>421.15832258052166</v>
      </c>
      <c r="M431" s="1">
        <f t="shared" si="54"/>
        <v>0.99156142241242518</v>
      </c>
      <c r="N431" s="4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</row>
    <row r="432" spans="1:33" x14ac:dyDescent="0.3">
      <c r="A432" s="3">
        <v>28762</v>
      </c>
      <c r="B432" s="6">
        <v>435.60192180451133</v>
      </c>
      <c r="C432" s="2">
        <f t="shared" si="55"/>
        <v>4.3097196195485798E-2</v>
      </c>
      <c r="D432" s="4">
        <v>5.2616016541353376</v>
      </c>
      <c r="E432" s="2">
        <f t="shared" si="48"/>
        <v>1.2078922040423481E-2</v>
      </c>
      <c r="F432" s="1">
        <f t="shared" si="49"/>
        <v>1.2683632662945143E-2</v>
      </c>
      <c r="G432" s="2">
        <f t="shared" si="50"/>
        <v>2.4164280354652679E-3</v>
      </c>
      <c r="H432">
        <f t="shared" si="51"/>
        <v>628.03615895473729</v>
      </c>
      <c r="I432" s="1">
        <f t="shared" si="52"/>
        <v>-192.43423715022595</v>
      </c>
      <c r="J432" s="6">
        <v>12.449138176691754</v>
      </c>
      <c r="K432" s="7">
        <f t="shared" si="53"/>
        <v>2.963285448403535E-2</v>
      </c>
      <c r="L432" s="4">
        <v>420.11268888721827</v>
      </c>
      <c r="M432" s="1">
        <f t="shared" si="54"/>
        <v>1.0368692337246954</v>
      </c>
      <c r="N432" s="4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</row>
    <row r="433" spans="1:33" x14ac:dyDescent="0.3">
      <c r="A433" s="3">
        <v>28853</v>
      </c>
      <c r="B433" s="6">
        <v>395.80000324963072</v>
      </c>
      <c r="C433" s="2">
        <f t="shared" si="55"/>
        <v>-9.1372229006700389E-2</v>
      </c>
      <c r="D433" s="4">
        <v>5.2198158788774007</v>
      </c>
      <c r="E433" s="2">
        <f t="shared" si="48"/>
        <v>1.3188013734262824E-2</v>
      </c>
      <c r="F433" s="1">
        <f t="shared" si="49"/>
        <v>-4.1785775257936919E-2</v>
      </c>
      <c r="G433" s="2">
        <f t="shared" si="50"/>
        <v>-7.9416455301392075E-3</v>
      </c>
      <c r="H433">
        <f t="shared" si="51"/>
        <v>565.43127933535914</v>
      </c>
      <c r="I433" s="1">
        <f t="shared" si="52"/>
        <v>-169.63127608572842</v>
      </c>
      <c r="J433" s="6">
        <v>14.176896381093039</v>
      </c>
      <c r="K433" s="7">
        <f t="shared" si="53"/>
        <v>3.3624567178320033E-2</v>
      </c>
      <c r="L433" s="4">
        <v>421.62316338257034</v>
      </c>
      <c r="M433" s="1">
        <f t="shared" si="54"/>
        <v>0.93875298518760852</v>
      </c>
      <c r="N433" s="4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</row>
    <row r="434" spans="1:33" x14ac:dyDescent="0.3">
      <c r="A434" s="3">
        <v>28944</v>
      </c>
      <c r="B434" s="6">
        <v>399.82922922636106</v>
      </c>
      <c r="C434" s="2">
        <f t="shared" si="55"/>
        <v>1.0179954380114431E-2</v>
      </c>
      <c r="D434" s="4">
        <v>5.192587392550144</v>
      </c>
      <c r="E434" s="2">
        <f t="shared" si="48"/>
        <v>1.2987012987012988E-2</v>
      </c>
      <c r="F434" s="1">
        <f t="shared" si="49"/>
        <v>-2.7228486327256718E-2</v>
      </c>
      <c r="G434" s="2">
        <f t="shared" si="50"/>
        <v>-5.2163691132172119E-3</v>
      </c>
      <c r="H434">
        <f t="shared" si="51"/>
        <v>565.99475657153266</v>
      </c>
      <c r="I434" s="1">
        <f t="shared" si="52"/>
        <v>-166.1655273451716</v>
      </c>
      <c r="J434" s="6">
        <v>14.786391887535812</v>
      </c>
      <c r="K434" s="7">
        <f t="shared" si="53"/>
        <v>3.5329176304698159E-2</v>
      </c>
      <c r="L434" s="4">
        <v>418.53203029727814</v>
      </c>
      <c r="M434" s="1">
        <f t="shared" si="54"/>
        <v>0.95531333394571327</v>
      </c>
      <c r="N434" s="4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</row>
    <row r="435" spans="1:33" x14ac:dyDescent="0.3">
      <c r="A435" s="3">
        <v>29035</v>
      </c>
      <c r="B435" s="6">
        <v>392.17376763485481</v>
      </c>
      <c r="C435" s="2">
        <f t="shared" si="55"/>
        <v>-1.9146828275458994E-2</v>
      </c>
      <c r="D435" s="4">
        <v>5.1480037344398344</v>
      </c>
      <c r="E435" s="2">
        <f t="shared" si="48"/>
        <v>1.3126843657817109E-2</v>
      </c>
      <c r="F435" s="1">
        <f t="shared" si="49"/>
        <v>-4.4583658110309621E-2</v>
      </c>
      <c r="G435" s="2">
        <f t="shared" si="50"/>
        <v>-8.5860197893393719E-3</v>
      </c>
      <c r="H435">
        <f t="shared" si="51"/>
        <v>550.00974842820744</v>
      </c>
      <c r="I435" s="1">
        <f t="shared" si="52"/>
        <v>-157.83598079335263</v>
      </c>
      <c r="J435" s="6">
        <v>14.908965871369293</v>
      </c>
      <c r="K435" s="7">
        <f t="shared" si="53"/>
        <v>3.6027578045192278E-2</v>
      </c>
      <c r="L435" s="4">
        <v>413.82093052904588</v>
      </c>
      <c r="M435" s="1">
        <f t="shared" si="54"/>
        <v>0.94768954082018897</v>
      </c>
      <c r="N435" s="4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</row>
    <row r="436" spans="1:33" x14ac:dyDescent="0.3">
      <c r="A436" s="3">
        <v>29126</v>
      </c>
      <c r="B436" s="6">
        <v>405.8699356568365</v>
      </c>
      <c r="C436" s="2">
        <f t="shared" si="55"/>
        <v>3.4923722982751704E-2</v>
      </c>
      <c r="D436" s="4">
        <v>5.1481200402144776</v>
      </c>
      <c r="E436" s="2">
        <f t="shared" ref="E436:E450" si="56">D436/B436</f>
        <v>1.2684162062615101E-2</v>
      </c>
      <c r="F436" s="1">
        <f t="shared" si="49"/>
        <v>1.1630577464316616E-4</v>
      </c>
      <c r="G436" s="2">
        <f t="shared" si="50"/>
        <v>2.2592402928012234E-5</v>
      </c>
      <c r="H436">
        <f t="shared" si="51"/>
        <v>564.07001647991262</v>
      </c>
      <c r="I436" s="1">
        <f t="shared" ref="I436:I450" si="57">B436-H436</f>
        <v>-158.20008082307612</v>
      </c>
      <c r="J436" s="4">
        <v>13.526662047587163</v>
      </c>
      <c r="K436" s="7">
        <f t="shared" ref="K436:K450" si="58">J436/L436</f>
        <v>3.3036908233726341E-2</v>
      </c>
      <c r="L436" s="6">
        <v>409.44091837801636</v>
      </c>
      <c r="M436" s="1">
        <f t="shared" ref="M436:M450" si="59">B436/L436</f>
        <v>0.99127839314320088</v>
      </c>
    </row>
    <row r="437" spans="1:33" x14ac:dyDescent="0.3">
      <c r="A437" s="3">
        <v>29220</v>
      </c>
      <c r="B437" s="6">
        <v>391.84948631029988</v>
      </c>
      <c r="C437" s="2">
        <f t="shared" ref="C437:C451" si="60">(B437/B436-1)</f>
        <v>-3.4544192892352887E-2</v>
      </c>
      <c r="D437" s="4">
        <v>5.1343914602346805</v>
      </c>
      <c r="E437" s="2">
        <f t="shared" si="56"/>
        <v>1.3102968460111317E-2</v>
      </c>
      <c r="F437" s="1">
        <f t="shared" ref="F437:F481" si="61">D437-D436</f>
        <v>-1.372857997979704E-2</v>
      </c>
      <c r="G437" s="2">
        <f t="shared" ref="G437:G451" si="62">D437/D436-1</f>
        <v>-2.6667171457845917E-3</v>
      </c>
      <c r="H437">
        <f t="shared" si="51"/>
        <v>539.45028156560318</v>
      </c>
      <c r="I437" s="1">
        <f t="shared" si="57"/>
        <v>-147.6007952553033</v>
      </c>
      <c r="J437" s="4">
        <v>13.349417796610142</v>
      </c>
      <c r="K437" s="7">
        <f t="shared" si="58"/>
        <v>3.2844283663713808E-2</v>
      </c>
      <c r="L437" s="6">
        <v>406.44569792698843</v>
      </c>
      <c r="M437" s="1">
        <f t="shared" si="59"/>
        <v>0.96408816309009004</v>
      </c>
    </row>
    <row r="438" spans="1:33" x14ac:dyDescent="0.3">
      <c r="A438" s="3">
        <v>29311</v>
      </c>
      <c r="B438" s="6">
        <v>364.42658426966301</v>
      </c>
      <c r="C438" s="2">
        <f t="shared" si="60"/>
        <v>-6.9983253771375598E-2</v>
      </c>
      <c r="D438" s="4">
        <v>5.0469775280898883</v>
      </c>
      <c r="E438" s="2">
        <f t="shared" si="56"/>
        <v>1.3849092645654249E-2</v>
      </c>
      <c r="F438" s="1">
        <f t="shared" si="61"/>
        <v>-8.7413932144792206E-2</v>
      </c>
      <c r="G438" s="2">
        <f t="shared" si="62"/>
        <v>-1.7025178703611532E-2</v>
      </c>
      <c r="H438">
        <f t="shared" si="51"/>
        <v>496.65081808566765</v>
      </c>
      <c r="I438" s="1">
        <f t="shared" si="57"/>
        <v>-132.22423381600464</v>
      </c>
      <c r="J438" s="4">
        <v>14.38171053370786</v>
      </c>
      <c r="K438" s="7">
        <f t="shared" si="58"/>
        <v>3.6087071865184651E-2</v>
      </c>
      <c r="L438" s="6">
        <v>398.52805424157322</v>
      </c>
      <c r="M438" s="1">
        <f t="shared" si="59"/>
        <v>0.9144314443890087</v>
      </c>
    </row>
    <row r="439" spans="1:33" x14ac:dyDescent="0.3">
      <c r="A439" s="3">
        <v>29402</v>
      </c>
      <c r="B439" s="6">
        <v>386.34473035066503</v>
      </c>
      <c r="C439" s="2">
        <f t="shared" si="60"/>
        <v>6.0144201952027077E-2</v>
      </c>
      <c r="D439" s="4">
        <v>5.0062995163240629</v>
      </c>
      <c r="E439" s="2">
        <f t="shared" si="56"/>
        <v>1.2958115183246074E-2</v>
      </c>
      <c r="F439" s="1">
        <f t="shared" si="61"/>
        <v>-4.0678011765825417E-2</v>
      </c>
      <c r="G439" s="2">
        <f t="shared" si="62"/>
        <v>-8.0598757453197445E-3</v>
      </c>
      <c r="H439">
        <f t="shared" si="51"/>
        <v>521.5151856719275</v>
      </c>
      <c r="I439" s="1">
        <f t="shared" si="57"/>
        <v>-135.17045532126247</v>
      </c>
      <c r="J439" s="4">
        <v>11.854141868198308</v>
      </c>
      <c r="K439" s="7">
        <f t="shared" si="58"/>
        <v>3.017498919256963E-2</v>
      </c>
      <c r="L439" s="6">
        <v>392.84659863663859</v>
      </c>
      <c r="M439" s="1">
        <f t="shared" si="59"/>
        <v>0.98344934560070496</v>
      </c>
    </row>
    <row r="440" spans="1:33" x14ac:dyDescent="0.3">
      <c r="A440" s="3">
        <v>29494</v>
      </c>
      <c r="B440" s="6">
        <v>419.86253571428574</v>
      </c>
      <c r="C440" s="2">
        <f t="shared" si="60"/>
        <v>8.6756212083437312E-2</v>
      </c>
      <c r="D440" s="4">
        <v>5.0366908928571439</v>
      </c>
      <c r="E440" s="2">
        <f t="shared" si="56"/>
        <v>1.1996047430830041E-2</v>
      </c>
      <c r="F440" s="1">
        <f t="shared" si="61"/>
        <v>3.0391376533080994E-2</v>
      </c>
      <c r="G440" s="2">
        <f t="shared" si="62"/>
        <v>6.0706269039605409E-3</v>
      </c>
      <c r="H440">
        <f t="shared" si="51"/>
        <v>561.72317683195729</v>
      </c>
      <c r="I440" s="1">
        <f t="shared" si="57"/>
        <v>-141.86064111767155</v>
      </c>
      <c r="J440" s="4">
        <v>11.017242723214322</v>
      </c>
      <c r="K440" s="7">
        <f t="shared" si="58"/>
        <v>2.8051727999121187E-2</v>
      </c>
      <c r="L440" s="6">
        <v>392.74738167857157</v>
      </c>
      <c r="M440" s="1">
        <f t="shared" si="59"/>
        <v>1.0690396812318039</v>
      </c>
    </row>
    <row r="441" spans="1:33" x14ac:dyDescent="0.3">
      <c r="A441" s="3">
        <v>29586</v>
      </c>
      <c r="B441" s="6">
        <v>431.28698725376597</v>
      </c>
      <c r="C441" s="2">
        <f t="shared" si="60"/>
        <v>2.7209980809658418E-2</v>
      </c>
      <c r="D441" s="4">
        <v>4.9751457705677877</v>
      </c>
      <c r="E441" s="2">
        <f t="shared" si="56"/>
        <v>1.153558052434457E-2</v>
      </c>
      <c r="F441" s="1">
        <f t="shared" si="61"/>
        <v>-6.1545122289356158E-2</v>
      </c>
      <c r="G441" s="2">
        <f t="shared" si="62"/>
        <v>-1.2219356636842149E-2</v>
      </c>
      <c r="H441">
        <f t="shared" si="51"/>
        <v>572.03250792332744</v>
      </c>
      <c r="I441" s="1">
        <f t="shared" si="57"/>
        <v>-140.74552066956147</v>
      </c>
      <c r="J441" s="4">
        <v>12.445940961761274</v>
      </c>
      <c r="K441" s="7">
        <f t="shared" si="58"/>
        <v>3.1933058693832138E-2</v>
      </c>
      <c r="L441" s="6">
        <v>389.75098129779855</v>
      </c>
      <c r="M441" s="1">
        <f t="shared" si="59"/>
        <v>1.1065706257304606</v>
      </c>
    </row>
    <row r="442" spans="1:33" x14ac:dyDescent="0.3">
      <c r="A442" s="3">
        <v>29676</v>
      </c>
      <c r="B442" s="6">
        <v>419.62063728813558</v>
      </c>
      <c r="C442" s="2">
        <f t="shared" si="60"/>
        <v>-2.7050085697962412E-2</v>
      </c>
      <c r="D442" s="4">
        <v>4.945978983050848</v>
      </c>
      <c r="E442" s="2">
        <f t="shared" si="56"/>
        <v>1.1786786786786789E-2</v>
      </c>
      <c r="F442" s="1">
        <f t="shared" si="61"/>
        <v>-2.9166787516939685E-2</v>
      </c>
      <c r="G442" s="2">
        <f t="shared" si="62"/>
        <v>-5.8624990828380907E-3</v>
      </c>
      <c r="H442">
        <f t="shared" si="51"/>
        <v>551.61300057893027</v>
      </c>
      <c r="I442" s="1">
        <f t="shared" si="57"/>
        <v>-131.99236329079469</v>
      </c>
      <c r="J442" s="4">
        <v>12.260593601694911</v>
      </c>
      <c r="K442" s="7">
        <f t="shared" si="58"/>
        <v>3.1650298510041967E-2</v>
      </c>
      <c r="L442" s="6">
        <v>387.37687095762726</v>
      </c>
      <c r="M442" s="1">
        <f t="shared" si="59"/>
        <v>1.083236168052055</v>
      </c>
    </row>
    <row r="443" spans="1:33" x14ac:dyDescent="0.3">
      <c r="A443" s="3">
        <v>29767</v>
      </c>
      <c r="B443" s="6">
        <v>407.12477483443718</v>
      </c>
      <c r="C443" s="2">
        <f t="shared" si="60"/>
        <v>-2.9778951136566811E-2</v>
      </c>
      <c r="D443" s="4">
        <v>4.9159624172185428</v>
      </c>
      <c r="E443" s="2">
        <f t="shared" si="56"/>
        <v>1.2074829931972786E-2</v>
      </c>
      <c r="F443" s="1">
        <f t="shared" si="61"/>
        <v>-3.0016565832305275E-2</v>
      </c>
      <c r="G443" s="2">
        <f t="shared" si="62"/>
        <v>-6.0688826085124603E-3</v>
      </c>
      <c r="H443">
        <f t="shared" si="51"/>
        <v>530.27058157117676</v>
      </c>
      <c r="I443" s="1">
        <f t="shared" si="57"/>
        <v>-123.14580673673959</v>
      </c>
      <c r="J443" s="4">
        <v>12.143735016556285</v>
      </c>
      <c r="K443" s="7">
        <f t="shared" si="58"/>
        <v>3.1490989108327171E-2</v>
      </c>
      <c r="L443" s="6">
        <v>385.62570946192074</v>
      </c>
      <c r="M443" s="1">
        <f t="shared" si="59"/>
        <v>1.0557511204388186</v>
      </c>
    </row>
    <row r="444" spans="1:33" x14ac:dyDescent="0.3">
      <c r="A444" s="3">
        <v>29859</v>
      </c>
      <c r="B444" s="6">
        <v>353.88708798283267</v>
      </c>
      <c r="C444" s="2">
        <f t="shared" si="60"/>
        <v>-0.13076503849036047</v>
      </c>
      <c r="D444" s="4">
        <v>4.8760435622317599</v>
      </c>
      <c r="E444" s="2">
        <f t="shared" si="56"/>
        <v>1.3778529163144546E-2</v>
      </c>
      <c r="F444" s="1">
        <f t="shared" si="61"/>
        <v>-3.9918854986782826E-2</v>
      </c>
      <c r="G444" s="2">
        <f t="shared" si="62"/>
        <v>-8.1202522718570869E-3</v>
      </c>
      <c r="H444">
        <f t="shared" si="51"/>
        <v>456.05368499948423</v>
      </c>
      <c r="I444" s="1">
        <f t="shared" si="57"/>
        <v>-102.16659701665156</v>
      </c>
      <c r="J444" s="4">
        <v>10.707477561695315</v>
      </c>
      <c r="K444" s="7">
        <f t="shared" si="58"/>
        <v>2.8125810329789572E-2</v>
      </c>
      <c r="L444" s="6">
        <v>380.69934469957099</v>
      </c>
      <c r="M444" s="1">
        <f t="shared" si="59"/>
        <v>0.92957104578707062</v>
      </c>
    </row>
    <row r="445" spans="1:33" x14ac:dyDescent="0.3">
      <c r="A445" s="3">
        <v>29951</v>
      </c>
      <c r="B445" s="6">
        <v>367.18816595744687</v>
      </c>
      <c r="C445" s="2">
        <f t="shared" si="60"/>
        <v>3.758565493426369E-2</v>
      </c>
      <c r="D445" s="4">
        <v>4.9161097340425535</v>
      </c>
      <c r="E445" s="2">
        <f t="shared" si="56"/>
        <v>1.3388529886914377E-2</v>
      </c>
      <c r="F445" s="1">
        <f t="shared" si="61"/>
        <v>4.0066171810793527E-2</v>
      </c>
      <c r="G445" s="2">
        <f t="shared" si="62"/>
        <v>8.2169429578384801E-3</v>
      </c>
      <c r="H445">
        <f t="shared" si="51"/>
        <v>468.27865170133168</v>
      </c>
      <c r="I445" s="1">
        <f t="shared" si="57"/>
        <v>-101.09048574388481</v>
      </c>
      <c r="J445" s="4">
        <v>11.693371117021254</v>
      </c>
      <c r="K445" s="7">
        <f t="shared" si="58"/>
        <v>3.0432735356778887E-2</v>
      </c>
      <c r="L445" s="6">
        <v>384.23661165957458</v>
      </c>
      <c r="M445" s="1">
        <f t="shared" si="59"/>
        <v>0.95563034550900039</v>
      </c>
    </row>
    <row r="446" spans="1:33" x14ac:dyDescent="0.3">
      <c r="A446" s="3">
        <v>30041</v>
      </c>
      <c r="B446" s="6">
        <v>326.89165714285718</v>
      </c>
      <c r="C446" s="2">
        <f t="shared" si="60"/>
        <v>-0.10974348454154592</v>
      </c>
      <c r="D446" s="4">
        <v>4.95648</v>
      </c>
      <c r="E446" s="2">
        <f t="shared" si="56"/>
        <v>1.5162454873646208E-2</v>
      </c>
      <c r="F446" s="1">
        <f t="shared" si="61"/>
        <v>4.0370265957446527E-2</v>
      </c>
      <c r="G446" s="2">
        <f t="shared" si="62"/>
        <v>8.2118317412434028E-3</v>
      </c>
      <c r="H446">
        <f t="shared" si="51"/>
        <v>411.93164072721061</v>
      </c>
      <c r="I446" s="1">
        <f t="shared" si="57"/>
        <v>-85.039983584353422</v>
      </c>
      <c r="J446" s="4">
        <v>9.8594860714285701</v>
      </c>
      <c r="K446" s="7">
        <f t="shared" si="58"/>
        <v>2.5469691210360492E-2</v>
      </c>
      <c r="L446" s="6">
        <v>387.10661978571437</v>
      </c>
      <c r="M446" s="1">
        <f t="shared" si="59"/>
        <v>0.84444863620211508</v>
      </c>
    </row>
    <row r="447" spans="1:33" x14ac:dyDescent="0.3">
      <c r="A447" s="3">
        <v>30132</v>
      </c>
      <c r="B447" s="6">
        <v>315.30494226804126</v>
      </c>
      <c r="C447" s="2">
        <f t="shared" si="60"/>
        <v>-3.544512263202948E-2</v>
      </c>
      <c r="D447" s="4">
        <v>4.8934062371134024</v>
      </c>
      <c r="E447" s="2">
        <f t="shared" si="56"/>
        <v>1.5519598906107566E-2</v>
      </c>
      <c r="F447" s="1">
        <f t="shared" si="61"/>
        <v>-6.3073762886597606E-2</v>
      </c>
      <c r="G447" s="2">
        <f t="shared" si="62"/>
        <v>-1.2725515463917425E-2</v>
      </c>
      <c r="H447">
        <f t="shared" si="51"/>
        <v>392.43726696850808</v>
      </c>
      <c r="I447" s="1">
        <f t="shared" si="57"/>
        <v>-77.132324700466825</v>
      </c>
      <c r="J447" s="4">
        <v>9.5029805412371022</v>
      </c>
      <c r="K447" s="7">
        <f t="shared" si="58"/>
        <v>2.4893906781024874E-2</v>
      </c>
      <c r="L447" s="6">
        <v>381.73921935309295</v>
      </c>
      <c r="M447" s="1">
        <f t="shared" si="59"/>
        <v>0.82596947414092459</v>
      </c>
    </row>
    <row r="448" spans="1:33" x14ac:dyDescent="0.3">
      <c r="A448" s="3">
        <v>30224</v>
      </c>
      <c r="B448" s="6">
        <v>348.57369560776306</v>
      </c>
      <c r="C448" s="2">
        <f t="shared" si="60"/>
        <v>0.10551294597672367</v>
      </c>
      <c r="D448" s="4">
        <v>4.8768991317671091</v>
      </c>
      <c r="E448" s="2">
        <f t="shared" si="56"/>
        <v>1.3991013071895424E-2</v>
      </c>
      <c r="F448" s="1">
        <f t="shared" si="61"/>
        <v>-1.6507105346293294E-2</v>
      </c>
      <c r="G448" s="2">
        <f t="shared" si="62"/>
        <v>-3.3733363931850446E-3</v>
      </c>
      <c r="H448">
        <f t="shared" si="51"/>
        <v>428.96757998564226</v>
      </c>
      <c r="I448" s="1">
        <f t="shared" si="57"/>
        <v>-80.393884377879203</v>
      </c>
      <c r="J448" s="4">
        <v>8.4562583120531567</v>
      </c>
      <c r="K448" s="7">
        <f t="shared" si="58"/>
        <v>2.2147862505174615E-2</v>
      </c>
      <c r="L448" s="6">
        <v>381.8092292236978</v>
      </c>
      <c r="M448" s="1">
        <f t="shared" si="59"/>
        <v>0.91295251378938669</v>
      </c>
    </row>
    <row r="449" spans="1:13" x14ac:dyDescent="0.3">
      <c r="A449" s="3">
        <v>30316</v>
      </c>
      <c r="B449" s="6">
        <v>398.20695491803281</v>
      </c>
      <c r="C449" s="2">
        <f t="shared" si="60"/>
        <v>0.14238957194899804</v>
      </c>
      <c r="D449" s="4">
        <v>4.9061724897540993</v>
      </c>
      <c r="E449" s="2">
        <f t="shared" si="56"/>
        <v>1.2320659971305598E-2</v>
      </c>
      <c r="F449" s="1">
        <f t="shared" si="61"/>
        <v>2.9273357986990156E-2</v>
      </c>
      <c r="G449" s="2">
        <f t="shared" si="62"/>
        <v>6.0024530333853132E-3</v>
      </c>
      <c r="H449">
        <f t="shared" si="51"/>
        <v>485.14191759004132</v>
      </c>
      <c r="I449" s="1">
        <f t="shared" si="57"/>
        <v>-86.93496267200851</v>
      </c>
      <c r="J449" s="4">
        <v>8.6340066086065317</v>
      </c>
      <c r="K449" s="7">
        <f t="shared" si="58"/>
        <v>2.2326787343352309E-2</v>
      </c>
      <c r="L449" s="6">
        <v>386.71065728483615</v>
      </c>
      <c r="M449" s="1">
        <f t="shared" si="59"/>
        <v>1.0297284220556895</v>
      </c>
    </row>
    <row r="450" spans="1:13" x14ac:dyDescent="0.3">
      <c r="A450" s="3">
        <v>30406</v>
      </c>
      <c r="B450" s="6">
        <v>432.58451276813076</v>
      </c>
      <c r="C450" s="2">
        <f t="shared" si="60"/>
        <v>8.6330882536128195E-2</v>
      </c>
      <c r="D450" s="4">
        <v>4.9196164964249238</v>
      </c>
      <c r="E450" s="2">
        <f t="shared" si="56"/>
        <v>1.1372613561553654E-2</v>
      </c>
      <c r="F450" s="1">
        <f t="shared" si="61"/>
        <v>1.3444006670824571E-2</v>
      </c>
      <c r="G450" s="2">
        <f t="shared" si="62"/>
        <v>2.7402229943811474E-3</v>
      </c>
      <c r="H450">
        <f t="shared" ref="H450:H513" si="63">(H451+D451)/POWER(1+C451,1)</f>
        <v>522.10503099443417</v>
      </c>
      <c r="I450" s="1">
        <f t="shared" si="57"/>
        <v>-89.520518226303409</v>
      </c>
      <c r="J450" s="4">
        <v>8.8905515194075537</v>
      </c>
      <c r="K450" s="7">
        <f t="shared" si="58"/>
        <v>2.2825750188043954E-2</v>
      </c>
      <c r="L450" s="6">
        <v>389.49657497191015</v>
      </c>
      <c r="M450" s="1">
        <f t="shared" si="59"/>
        <v>1.1106246898302714</v>
      </c>
    </row>
    <row r="451" spans="1:13" x14ac:dyDescent="0.3">
      <c r="A451" s="3">
        <v>30497</v>
      </c>
      <c r="B451" s="6">
        <v>466.25781708542718</v>
      </c>
      <c r="C451" s="2">
        <f t="shared" si="60"/>
        <v>7.7842140260221404E-2</v>
      </c>
      <c r="D451" s="4">
        <v>4.8615223115577892</v>
      </c>
      <c r="E451" s="2">
        <f t="shared" ref="E451:E514" si="64">D451/B451</f>
        <v>1.0426682692307692E-2</v>
      </c>
      <c r="F451" s="1">
        <f t="shared" si="61"/>
        <v>-5.809418486713458E-2</v>
      </c>
      <c r="G451" s="2">
        <f t="shared" si="62"/>
        <v>-1.1808681613567185E-2</v>
      </c>
      <c r="H451">
        <f t="shared" si="63"/>
        <v>557.88528173611235</v>
      </c>
      <c r="I451" s="1">
        <f t="shared" ref="I451:I514" si="65">B451-H451</f>
        <v>-91.62746465068517</v>
      </c>
      <c r="J451" s="4">
        <v>9.7405573115577813</v>
      </c>
      <c r="K451" s="7">
        <f t="shared" ref="K451:K514" si="66">J451/L451</f>
        <v>2.5097262043030817E-2</v>
      </c>
      <c r="L451" s="6">
        <v>388.11234846482415</v>
      </c>
      <c r="M451" s="1">
        <f t="shared" ref="M451:M514" si="67">B451/L451</f>
        <v>1.2013475451881572</v>
      </c>
    </row>
    <row r="452" spans="1:13" x14ac:dyDescent="0.3">
      <c r="A452" s="3">
        <v>30589</v>
      </c>
      <c r="B452" s="6">
        <v>462.91652830188679</v>
      </c>
      <c r="C452" s="2">
        <f t="shared" ref="C452:C515" si="68">(B452/B451-1)</f>
        <v>-7.1661828737301647E-3</v>
      </c>
      <c r="D452" s="4">
        <v>4.8451191658391259</v>
      </c>
      <c r="E452" s="2">
        <f t="shared" si="64"/>
        <v>1.0466507177033492E-2</v>
      </c>
      <c r="F452" s="1">
        <f t="shared" si="61"/>
        <v>-1.6403145718663303E-2</v>
      </c>
      <c r="G452" s="2">
        <f t="shared" ref="G452:G515" si="69">D452/D451-1</f>
        <v>-3.3740759925479091E-3</v>
      </c>
      <c r="H452">
        <f t="shared" si="63"/>
        <v>549.04225461878968</v>
      </c>
      <c r="I452" s="1">
        <f t="shared" si="65"/>
        <v>-86.125726316902899</v>
      </c>
      <c r="J452" s="4">
        <v>10.186863046176805</v>
      </c>
      <c r="K452" s="7">
        <f t="shared" si="66"/>
        <v>2.6198817292732619E-2</v>
      </c>
      <c r="L452" s="6">
        <v>388.82911897715991</v>
      </c>
      <c r="M452" s="1">
        <f t="shared" si="67"/>
        <v>1.1905397659507051</v>
      </c>
    </row>
    <row r="453" spans="1:13" x14ac:dyDescent="0.3">
      <c r="A453" s="3">
        <v>30680</v>
      </c>
      <c r="B453" s="6">
        <v>452.46839881539984</v>
      </c>
      <c r="C453" s="2">
        <f t="shared" si="68"/>
        <v>-2.2570223458673544E-2</v>
      </c>
      <c r="D453" s="4">
        <v>4.8783469397828236</v>
      </c>
      <c r="E453" s="2">
        <f t="shared" si="64"/>
        <v>1.0781630170316301E-2</v>
      </c>
      <c r="F453" s="1">
        <f t="shared" si="61"/>
        <v>3.3227773943697692E-2</v>
      </c>
      <c r="G453" s="2">
        <f t="shared" si="69"/>
        <v>6.8579890001412291E-3</v>
      </c>
      <c r="H453">
        <f t="shared" si="63"/>
        <v>531.77190130400686</v>
      </c>
      <c r="I453" s="1">
        <f t="shared" si="65"/>
        <v>-79.303502488607023</v>
      </c>
      <c r="J453" s="4">
        <v>10.327783859822281</v>
      </c>
      <c r="K453" s="7">
        <f t="shared" si="66"/>
        <v>2.6348032762137399E-2</v>
      </c>
      <c r="L453" s="6">
        <v>391.97552064165848</v>
      </c>
      <c r="M453" s="1">
        <f t="shared" si="67"/>
        <v>1.1543282041560028</v>
      </c>
    </row>
    <row r="454" spans="1:13" x14ac:dyDescent="0.3">
      <c r="A454" s="3">
        <v>30771</v>
      </c>
      <c r="B454" s="6">
        <v>427.71378947368424</v>
      </c>
      <c r="C454" s="2">
        <f t="shared" si="68"/>
        <v>-5.471013977224759E-2</v>
      </c>
      <c r="D454" s="4">
        <v>4.8776763157894738</v>
      </c>
      <c r="E454" s="2">
        <f t="shared" si="64"/>
        <v>1.1404066073697585E-2</v>
      </c>
      <c r="F454" s="1">
        <f t="shared" si="61"/>
        <v>-6.7062399334982814E-4</v>
      </c>
      <c r="G454" s="2">
        <f t="shared" si="69"/>
        <v>-1.3746951613480274E-4</v>
      </c>
      <c r="H454">
        <f t="shared" si="63"/>
        <v>497.80090994092131</v>
      </c>
      <c r="I454" s="1">
        <f t="shared" si="65"/>
        <v>-70.087120467237071</v>
      </c>
      <c r="J454" s="4">
        <v>11.825647697368421</v>
      </c>
      <c r="K454" s="7">
        <f t="shared" si="66"/>
        <v>3.0017614817484446E-2</v>
      </c>
      <c r="L454" s="6">
        <v>393.95694059210535</v>
      </c>
      <c r="M454" s="1">
        <f t="shared" si="67"/>
        <v>1.0856866459335464</v>
      </c>
    </row>
    <row r="455" spans="1:13" x14ac:dyDescent="0.3">
      <c r="A455" s="3">
        <v>30862</v>
      </c>
      <c r="B455" s="6">
        <v>411.61606750241083</v>
      </c>
      <c r="C455" s="2">
        <f t="shared" si="68"/>
        <v>-3.7636668181968536E-2</v>
      </c>
      <c r="D455" s="4">
        <v>4.9133139344262293</v>
      </c>
      <c r="E455" s="2">
        <f t="shared" si="64"/>
        <v>1.1936642717178314E-2</v>
      </c>
      <c r="F455" s="1">
        <f t="shared" si="61"/>
        <v>3.5637618636755519E-2</v>
      </c>
      <c r="G455" s="2">
        <f t="shared" si="69"/>
        <v>7.3062696926800008E-3</v>
      </c>
      <c r="H455">
        <f t="shared" si="63"/>
        <v>474.15202833836662</v>
      </c>
      <c r="I455" s="1">
        <f t="shared" si="65"/>
        <v>-62.535960835955791</v>
      </c>
      <c r="J455" s="4">
        <v>11.873281894889088</v>
      </c>
      <c r="K455" s="7">
        <f t="shared" si="66"/>
        <v>2.9927261422633366E-2</v>
      </c>
      <c r="L455" s="6">
        <v>396.73800175747357</v>
      </c>
      <c r="M455" s="1">
        <f t="shared" si="67"/>
        <v>1.0375009847280328</v>
      </c>
    </row>
    <row r="456" spans="1:13" x14ac:dyDescent="0.3">
      <c r="A456" s="3">
        <v>30953</v>
      </c>
      <c r="B456" s="6">
        <v>441.03821142857146</v>
      </c>
      <c r="C456" s="2">
        <f t="shared" si="68"/>
        <v>7.1479580728437631E-2</v>
      </c>
      <c r="D456" s="4">
        <v>4.898949428571429</v>
      </c>
      <c r="E456" s="2">
        <f t="shared" si="64"/>
        <v>1.1107766405779651E-2</v>
      </c>
      <c r="F456" s="1">
        <f t="shared" si="61"/>
        <v>-1.4364505854800314E-2</v>
      </c>
      <c r="G456" s="2">
        <f t="shared" si="69"/>
        <v>-2.9235880398670311E-3</v>
      </c>
      <c r="H456">
        <f t="shared" si="63"/>
        <v>503.14526709695991</v>
      </c>
      <c r="I456" s="1">
        <f t="shared" si="65"/>
        <v>-62.107055668388455</v>
      </c>
      <c r="J456" s="4">
        <v>10.72557932142862</v>
      </c>
      <c r="K456" s="7">
        <f t="shared" si="66"/>
        <v>2.6972232330955206E-2</v>
      </c>
      <c r="L456" s="6">
        <v>397.65263734285725</v>
      </c>
      <c r="M456" s="1">
        <f t="shared" si="67"/>
        <v>1.1091042030441938</v>
      </c>
    </row>
    <row r="457" spans="1:13" x14ac:dyDescent="0.3">
      <c r="A457" s="3">
        <v>31047</v>
      </c>
      <c r="B457" s="6">
        <v>435.54538461538465</v>
      </c>
      <c r="C457" s="2">
        <f t="shared" si="68"/>
        <v>-1.2454310467555518E-2</v>
      </c>
      <c r="D457" s="4">
        <v>4.9842807692307698</v>
      </c>
      <c r="E457" s="2">
        <f t="shared" si="64"/>
        <v>1.1443768996960486E-2</v>
      </c>
      <c r="F457" s="1">
        <f t="shared" si="61"/>
        <v>8.5331340659340782E-2</v>
      </c>
      <c r="G457" s="2">
        <f t="shared" si="69"/>
        <v>1.7418293841058086E-2</v>
      </c>
      <c r="H457">
        <f t="shared" si="63"/>
        <v>491.89465896102246</v>
      </c>
      <c r="I457" s="1">
        <f t="shared" si="65"/>
        <v>-56.349274345637809</v>
      </c>
      <c r="J457" s="4">
        <v>10.147280769230747</v>
      </c>
      <c r="K457" s="7">
        <f t="shared" si="66"/>
        <v>2.526192979391664E-2</v>
      </c>
      <c r="L457" s="6">
        <v>401.68272384615398</v>
      </c>
      <c r="M457" s="1">
        <f t="shared" si="67"/>
        <v>1.0843020094192555</v>
      </c>
    </row>
    <row r="458" spans="1:13" x14ac:dyDescent="0.3">
      <c r="A458" s="3">
        <v>31135</v>
      </c>
      <c r="B458" s="6">
        <v>470.0853270676692</v>
      </c>
      <c r="C458" s="2">
        <f t="shared" si="68"/>
        <v>7.930274013300731E-2</v>
      </c>
      <c r="D458" s="4">
        <v>5.0179119360902256</v>
      </c>
      <c r="E458" s="2">
        <f t="shared" si="64"/>
        <v>1.0674470457079152E-2</v>
      </c>
      <c r="F458" s="1">
        <f t="shared" si="61"/>
        <v>3.3631166859455774E-2</v>
      </c>
      <c r="G458" s="2">
        <f t="shared" si="69"/>
        <v>6.7474463050054556E-3</v>
      </c>
      <c r="H458">
        <f t="shared" si="63"/>
        <v>525.88534133733253</v>
      </c>
      <c r="I458" s="1">
        <f t="shared" si="65"/>
        <v>-55.800014269663336</v>
      </c>
      <c r="J458" s="4">
        <v>10.748223249530072</v>
      </c>
      <c r="K458" s="7">
        <f t="shared" si="66"/>
        <v>2.6653313612399157E-2</v>
      </c>
      <c r="L458" s="6">
        <v>403.26030023261291</v>
      </c>
      <c r="M458" s="1">
        <f t="shared" si="67"/>
        <v>1.1657118907973574</v>
      </c>
    </row>
    <row r="459" spans="1:13" x14ac:dyDescent="0.3">
      <c r="A459" s="3">
        <v>31226</v>
      </c>
      <c r="B459" s="6">
        <v>489.45815799256519</v>
      </c>
      <c r="C459" s="2">
        <f t="shared" si="68"/>
        <v>4.1211307414637188E-2</v>
      </c>
      <c r="D459" s="4">
        <v>5.0137720260223055</v>
      </c>
      <c r="E459" s="2">
        <f t="shared" si="64"/>
        <v>1.0243515087347803E-2</v>
      </c>
      <c r="F459" s="1">
        <f t="shared" si="61"/>
        <v>-4.1399100679200274E-3</v>
      </c>
      <c r="G459" s="2">
        <f t="shared" si="69"/>
        <v>-8.2502644937720859E-4</v>
      </c>
      <c r="H459">
        <f t="shared" si="63"/>
        <v>542.54399177801452</v>
      </c>
      <c r="I459" s="1">
        <f t="shared" si="65"/>
        <v>-53.085833785449324</v>
      </c>
      <c r="J459" s="4">
        <v>9.4218752091077906</v>
      </c>
      <c r="K459" s="7">
        <f t="shared" si="66"/>
        <v>2.3369422448302434E-2</v>
      </c>
      <c r="L459" s="6">
        <v>403.17107664730497</v>
      </c>
      <c r="M459" s="1">
        <f t="shared" si="67"/>
        <v>1.2140210107897804</v>
      </c>
    </row>
    <row r="460" spans="1:13" x14ac:dyDescent="0.3">
      <c r="A460" s="3">
        <v>31320</v>
      </c>
      <c r="B460" s="6">
        <v>473.93765650969527</v>
      </c>
      <c r="C460" s="2">
        <f t="shared" si="68"/>
        <v>-3.1709557251072829E-2</v>
      </c>
      <c r="D460" s="4">
        <v>5.0457240997229924</v>
      </c>
      <c r="E460" s="2">
        <f t="shared" si="64"/>
        <v>1.0646387832699621E-2</v>
      </c>
      <c r="F460" s="1">
        <f t="shared" si="61"/>
        <v>3.1952073700686867E-2</v>
      </c>
      <c r="G460" s="2">
        <f t="shared" si="69"/>
        <v>6.3728612978113386E-3</v>
      </c>
      <c r="H460">
        <f t="shared" si="63"/>
        <v>520.29443790978098</v>
      </c>
      <c r="I460" s="1">
        <f t="shared" si="65"/>
        <v>-46.356781400085708</v>
      </c>
      <c r="J460" s="4">
        <v>9.4205084833795478</v>
      </c>
      <c r="K460" s="7">
        <f t="shared" si="66"/>
        <v>2.326396394105467E-2</v>
      </c>
      <c r="L460" s="6">
        <v>404.93995379501393</v>
      </c>
      <c r="M460" s="1">
        <f t="shared" si="67"/>
        <v>1.170389960457221</v>
      </c>
    </row>
    <row r="461" spans="1:13" x14ac:dyDescent="0.3">
      <c r="A461" s="3">
        <v>31412</v>
      </c>
      <c r="B461" s="6">
        <v>528.78000548947864</v>
      </c>
      <c r="C461" s="2">
        <f t="shared" si="68"/>
        <v>0.11571637793812117</v>
      </c>
      <c r="D461" s="4">
        <v>5.0378220494053068</v>
      </c>
      <c r="E461" s="2">
        <f t="shared" si="64"/>
        <v>9.5272551857211746E-3</v>
      </c>
      <c r="F461" s="1">
        <f t="shared" si="61"/>
        <v>-7.9020503176856494E-3</v>
      </c>
      <c r="G461" s="2">
        <f t="shared" si="69"/>
        <v>-1.5660884664937536E-3</v>
      </c>
      <c r="H461">
        <f t="shared" si="63"/>
        <v>575.46320367664612</v>
      </c>
      <c r="I461" s="1">
        <f t="shared" si="65"/>
        <v>-46.683198187167477</v>
      </c>
      <c r="J461" s="4">
        <v>8.1944320677035432</v>
      </c>
      <c r="K461" s="7">
        <f t="shared" si="66"/>
        <v>2.0263600266186371E-2</v>
      </c>
      <c r="L461" s="6">
        <v>404.3917151967064</v>
      </c>
      <c r="M461" s="1">
        <f t="shared" si="67"/>
        <v>1.3075935673713459</v>
      </c>
    </row>
    <row r="462" spans="1:13" x14ac:dyDescent="0.3">
      <c r="A462" s="3">
        <v>31502</v>
      </c>
      <c r="B462" s="6">
        <v>595.27302022058825</v>
      </c>
      <c r="C462" s="2">
        <f t="shared" si="68"/>
        <v>0.1257479746601966</v>
      </c>
      <c r="D462" s="4">
        <v>5.1378493566176475</v>
      </c>
      <c r="E462" s="2">
        <f t="shared" si="64"/>
        <v>8.6310804993542847E-3</v>
      </c>
      <c r="F462" s="1">
        <f t="shared" si="61"/>
        <v>0.10002730721234077</v>
      </c>
      <c r="G462" s="2">
        <f t="shared" si="69"/>
        <v>1.985526805658977E-2</v>
      </c>
      <c r="H462">
        <f t="shared" si="63"/>
        <v>642.68868667383492</v>
      </c>
      <c r="I462" s="1">
        <f t="shared" si="65"/>
        <v>-47.415666453246672</v>
      </c>
      <c r="J462" s="4">
        <v>10.280503435202204</v>
      </c>
      <c r="K462" s="7">
        <f t="shared" si="66"/>
        <v>2.4989508221738958E-2</v>
      </c>
      <c r="L462" s="6">
        <v>411.39278708409933</v>
      </c>
      <c r="M462" s="1">
        <f t="shared" si="67"/>
        <v>1.4469699977965318</v>
      </c>
    </row>
    <row r="463" spans="1:13" x14ac:dyDescent="0.3">
      <c r="A463" s="3">
        <v>31593</v>
      </c>
      <c r="B463" s="6">
        <v>624.56740273972605</v>
      </c>
      <c r="C463" s="2">
        <f t="shared" si="68"/>
        <v>4.9211675187768922E-2</v>
      </c>
      <c r="D463" s="4">
        <v>5.1559273972602746</v>
      </c>
      <c r="E463" s="2">
        <f t="shared" si="64"/>
        <v>8.255197717081126E-3</v>
      </c>
      <c r="F463" s="1">
        <f t="shared" si="61"/>
        <v>1.807804064262708E-2</v>
      </c>
      <c r="G463" s="2">
        <f t="shared" si="69"/>
        <v>3.5186007583780654E-3</v>
      </c>
      <c r="H463">
        <f t="shared" si="63"/>
        <v>669.16054617202121</v>
      </c>
      <c r="I463" s="1">
        <f t="shared" si="65"/>
        <v>-44.593143432295165</v>
      </c>
      <c r="J463" s="4">
        <v>9.7421566438356031</v>
      </c>
      <c r="K463" s="7">
        <f t="shared" si="66"/>
        <v>2.3568834316715512E-2</v>
      </c>
      <c r="L463" s="6">
        <v>413.34910810273976</v>
      </c>
      <c r="M463" s="1">
        <f t="shared" si="67"/>
        <v>1.5109925012454293</v>
      </c>
    </row>
    <row r="464" spans="1:13" x14ac:dyDescent="0.3">
      <c r="A464" s="3">
        <v>31685</v>
      </c>
      <c r="B464" s="6">
        <v>602.89035027223235</v>
      </c>
      <c r="C464" s="2">
        <f t="shared" si="68"/>
        <v>-3.4707306805326632E-2</v>
      </c>
      <c r="D464" s="4">
        <v>5.2054003176043562</v>
      </c>
      <c r="E464" s="2">
        <f t="shared" si="64"/>
        <v>8.6340746957616447E-3</v>
      </c>
      <c r="F464" s="1">
        <f t="shared" si="61"/>
        <v>4.9472920344081572E-2</v>
      </c>
      <c r="G464" s="2">
        <f t="shared" si="69"/>
        <v>9.5953485245681147E-3</v>
      </c>
      <c r="H464">
        <f t="shared" si="63"/>
        <v>640.73038547640454</v>
      </c>
      <c r="I464" s="1">
        <f t="shared" si="65"/>
        <v>-37.840035204172182</v>
      </c>
      <c r="J464" s="4">
        <v>9.6122808416515859</v>
      </c>
      <c r="K464" s="7">
        <f t="shared" si="66"/>
        <v>2.3154849148767056E-2</v>
      </c>
      <c r="L464" s="6">
        <v>415.13035908348462</v>
      </c>
      <c r="M464" s="1">
        <f t="shared" si="67"/>
        <v>1.4522916406385695</v>
      </c>
    </row>
    <row r="465" spans="1:13" x14ac:dyDescent="0.3">
      <c r="A465" s="3">
        <v>31777</v>
      </c>
      <c r="B465" s="6">
        <v>627.24142262443445</v>
      </c>
      <c r="C465" s="2">
        <f t="shared" si="68"/>
        <v>4.0390549195565173E-2</v>
      </c>
      <c r="D465" s="4">
        <v>5.2228066968325795</v>
      </c>
      <c r="E465" s="2">
        <f t="shared" si="64"/>
        <v>8.3266291230892995E-3</v>
      </c>
      <c r="F465" s="1">
        <f t="shared" si="61"/>
        <v>1.7406379228223301E-2</v>
      </c>
      <c r="G465" s="2">
        <f t="shared" si="69"/>
        <v>3.3439078968346969E-3</v>
      </c>
      <c r="H465">
        <f t="shared" si="63"/>
        <v>661.3870309352501</v>
      </c>
      <c r="I465" s="1">
        <f t="shared" si="65"/>
        <v>-34.145608310815646</v>
      </c>
      <c r="J465" s="4">
        <v>7.1718976018099356</v>
      </c>
      <c r="K465" s="7">
        <f t="shared" si="66"/>
        <v>1.7242111392834995E-2</v>
      </c>
      <c r="L465" s="6">
        <v>415.95239923981916</v>
      </c>
      <c r="M465" s="1">
        <f t="shared" si="67"/>
        <v>1.5079644299942978</v>
      </c>
    </row>
    <row r="466" spans="1:13" x14ac:dyDescent="0.3">
      <c r="A466" s="3">
        <v>31867</v>
      </c>
      <c r="B466" s="6">
        <v>727.47176628010709</v>
      </c>
      <c r="C466" s="2">
        <f t="shared" si="68"/>
        <v>0.15979547912556513</v>
      </c>
      <c r="D466" s="4">
        <v>5.1855679750223018</v>
      </c>
      <c r="E466" s="2">
        <f t="shared" si="64"/>
        <v>7.1282051282051282E-3</v>
      </c>
      <c r="F466" s="1">
        <f t="shared" si="61"/>
        <v>-3.7238721810277653E-2</v>
      </c>
      <c r="G466" s="2">
        <f t="shared" si="69"/>
        <v>-7.130021073317061E-3</v>
      </c>
      <c r="H466">
        <f t="shared" si="63"/>
        <v>761.88812045596103</v>
      </c>
      <c r="I466" s="1">
        <f t="shared" si="65"/>
        <v>-34.41635417585394</v>
      </c>
      <c r="J466" s="4">
        <v>11.519857392952714</v>
      </c>
      <c r="K466" s="7">
        <f t="shared" si="66"/>
        <v>2.766869841753411E-2</v>
      </c>
      <c r="L466" s="6">
        <v>416.34981230820711</v>
      </c>
      <c r="M466" s="1">
        <f t="shared" si="67"/>
        <v>1.7472609444617424</v>
      </c>
    </row>
    <row r="467" spans="1:13" x14ac:dyDescent="0.3">
      <c r="A467" s="3">
        <v>31958</v>
      </c>
      <c r="B467" s="6">
        <v>740.36055330396471</v>
      </c>
      <c r="C467" s="2">
        <f t="shared" si="68"/>
        <v>1.7717233329568094E-2</v>
      </c>
      <c r="D467" s="4">
        <v>5.2321432599118944</v>
      </c>
      <c r="E467" s="2">
        <f t="shared" si="64"/>
        <v>7.0670205706702066E-3</v>
      </c>
      <c r="F467" s="1">
        <f t="shared" si="61"/>
        <v>4.6575284889592616E-2</v>
      </c>
      <c r="G467" s="2">
        <f t="shared" si="69"/>
        <v>8.981713307767869E-3</v>
      </c>
      <c r="H467">
        <f t="shared" si="63"/>
        <v>770.1545267971934</v>
      </c>
      <c r="I467" s="1">
        <f t="shared" si="65"/>
        <v>-29.793973493228691</v>
      </c>
      <c r="J467" s="4">
        <v>7.7284651321585738</v>
      </c>
      <c r="K467" s="7">
        <f t="shared" si="66"/>
        <v>1.8680851348071643E-2</v>
      </c>
      <c r="L467" s="6">
        <v>413.71054178193839</v>
      </c>
      <c r="M467" s="1">
        <f t="shared" si="67"/>
        <v>1.7895617310476932</v>
      </c>
    </row>
    <row r="468" spans="1:13" x14ac:dyDescent="0.3">
      <c r="A468" s="3">
        <v>32050</v>
      </c>
      <c r="B468" s="6">
        <v>772.64519478260877</v>
      </c>
      <c r="C468" s="2">
        <f t="shared" si="68"/>
        <v>4.3606647240414409E-2</v>
      </c>
      <c r="D468" s="4">
        <v>5.2487506956521743</v>
      </c>
      <c r="E468" s="2">
        <f t="shared" si="64"/>
        <v>6.7932224662692184E-3</v>
      </c>
      <c r="F468" s="1">
        <f t="shared" si="61"/>
        <v>1.6607435740279897E-2</v>
      </c>
      <c r="G468" s="2">
        <f t="shared" si="69"/>
        <v>3.1741171667687418E-3</v>
      </c>
      <c r="H468">
        <f t="shared" si="63"/>
        <v>798.48963287219476</v>
      </c>
      <c r="I468" s="1">
        <f t="shared" si="65"/>
        <v>-25.844438089585992</v>
      </c>
      <c r="J468" s="4">
        <v>12.702158510869609</v>
      </c>
      <c r="K468" s="7">
        <f t="shared" si="66"/>
        <v>3.0551093177372098E-2</v>
      </c>
      <c r="L468" s="6">
        <v>415.76772513913056</v>
      </c>
      <c r="M468" s="1">
        <f t="shared" si="67"/>
        <v>1.8583577994757876</v>
      </c>
    </row>
    <row r="469" spans="1:13" x14ac:dyDescent="0.3">
      <c r="A469" s="3">
        <v>32142</v>
      </c>
      <c r="B469" s="6">
        <v>582.2468110918544</v>
      </c>
      <c r="C469" s="2">
        <f t="shared" si="68"/>
        <v>-0.24642408310625008</v>
      </c>
      <c r="D469" s="4">
        <v>5.3211560225303289</v>
      </c>
      <c r="E469" s="2">
        <f t="shared" si="64"/>
        <v>9.1390041493775928E-3</v>
      </c>
      <c r="F469" s="1">
        <f t="shared" si="61"/>
        <v>7.2405326878154597E-2</v>
      </c>
      <c r="G469" s="2">
        <f t="shared" si="69"/>
        <v>1.37947734759305E-2</v>
      </c>
      <c r="H469">
        <f t="shared" si="63"/>
        <v>596.40140119928765</v>
      </c>
      <c r="I469" s="1">
        <f t="shared" si="65"/>
        <v>-14.154590107433251</v>
      </c>
      <c r="J469" s="4">
        <v>10.829549090121301</v>
      </c>
      <c r="K469" s="7">
        <f t="shared" si="66"/>
        <v>2.5794775443028457E-2</v>
      </c>
      <c r="L469" s="6">
        <v>419.83498224436755</v>
      </c>
      <c r="M469" s="1">
        <f t="shared" si="67"/>
        <v>1.3868468224807289</v>
      </c>
    </row>
    <row r="470" spans="1:13" x14ac:dyDescent="0.3">
      <c r="A470" s="3">
        <v>32233</v>
      </c>
      <c r="B470" s="6">
        <v>635.86001201716738</v>
      </c>
      <c r="C470" s="2">
        <f t="shared" si="68"/>
        <v>9.2079853258062894E-2</v>
      </c>
      <c r="D470" s="4">
        <v>5.3546736051502144</v>
      </c>
      <c r="E470" s="2">
        <f t="shared" si="64"/>
        <v>8.4211516748212267E-3</v>
      </c>
      <c r="F470" s="1">
        <f t="shared" si="61"/>
        <v>3.3517582619885466E-2</v>
      </c>
      <c r="G470" s="2">
        <f t="shared" si="69"/>
        <v>6.2989287436729935E-3</v>
      </c>
      <c r="H470">
        <f t="shared" si="63"/>
        <v>645.96328109947092</v>
      </c>
      <c r="I470" s="1">
        <f t="shared" si="65"/>
        <v>-10.103269082303541</v>
      </c>
      <c r="J470" s="4">
        <v>13.693306384120165</v>
      </c>
      <c r="K470" s="7">
        <f t="shared" si="66"/>
        <v>3.2279583859573385E-2</v>
      </c>
      <c r="L470" s="6">
        <v>424.20950789484988</v>
      </c>
      <c r="M470" s="1">
        <f t="shared" si="67"/>
        <v>1.4989291851864386</v>
      </c>
    </row>
    <row r="471" spans="1:13" x14ac:dyDescent="0.3">
      <c r="A471" s="3">
        <v>32324</v>
      </c>
      <c r="B471" s="6">
        <v>639.5906898305085</v>
      </c>
      <c r="C471" s="2">
        <f t="shared" si="68"/>
        <v>5.8671370157499236E-3</v>
      </c>
      <c r="D471" s="4">
        <v>5.4519967372881366</v>
      </c>
      <c r="E471" s="2">
        <f t="shared" si="64"/>
        <v>8.5241965275212432E-3</v>
      </c>
      <c r="F471" s="1">
        <f t="shared" si="61"/>
        <v>9.7323132137922208E-2</v>
      </c>
      <c r="G471" s="2">
        <f t="shared" si="69"/>
        <v>1.8175362181611865E-2</v>
      </c>
      <c r="H471">
        <f t="shared" si="63"/>
        <v>644.30123943953674</v>
      </c>
      <c r="I471" s="1">
        <f t="shared" si="65"/>
        <v>-4.7105496090282486</v>
      </c>
      <c r="J471" s="4">
        <v>14.710940275423718</v>
      </c>
      <c r="K471" s="7">
        <f t="shared" si="66"/>
        <v>3.4365256939111855E-2</v>
      </c>
      <c r="L471" s="6">
        <v>428.07595768855941</v>
      </c>
      <c r="M471" s="1">
        <f t="shared" si="67"/>
        <v>1.494105609864298</v>
      </c>
    </row>
    <row r="472" spans="1:13" x14ac:dyDescent="0.3">
      <c r="A472" s="3">
        <v>32416</v>
      </c>
      <c r="B472" s="6">
        <v>623.69729549248746</v>
      </c>
      <c r="C472" s="2">
        <f t="shared" si="68"/>
        <v>-2.4849320965308008E-2</v>
      </c>
      <c r="D472" s="4">
        <v>5.5038959098497502</v>
      </c>
      <c r="E472" s="2">
        <f t="shared" si="64"/>
        <v>8.8246268656716424E-3</v>
      </c>
      <c r="F472" s="1">
        <f t="shared" si="61"/>
        <v>5.1899172561613582E-2</v>
      </c>
      <c r="G472" s="2">
        <f t="shared" si="69"/>
        <v>9.5192963353512017E-3</v>
      </c>
      <c r="H472">
        <f t="shared" si="63"/>
        <v>622.78689523250807</v>
      </c>
      <c r="I472" s="1">
        <f t="shared" si="65"/>
        <v>0.91040025997938301</v>
      </c>
      <c r="J472" s="4">
        <v>14.660086383555965</v>
      </c>
      <c r="K472" s="7">
        <f t="shared" si="66"/>
        <v>3.4029889851064025E-2</v>
      </c>
      <c r="L472" s="6">
        <v>430.80028903171961</v>
      </c>
      <c r="M472" s="1">
        <f t="shared" si="67"/>
        <v>1.4477643385391623</v>
      </c>
    </row>
    <row r="473" spans="1:13" x14ac:dyDescent="0.3">
      <c r="A473" s="3">
        <v>32507</v>
      </c>
      <c r="B473" s="6">
        <v>639.74068879668062</v>
      </c>
      <c r="C473" s="2">
        <f t="shared" si="68"/>
        <v>2.5723044528395578E-2</v>
      </c>
      <c r="D473" s="4">
        <v>5.6396670124481325</v>
      </c>
      <c r="E473" s="2">
        <f t="shared" si="64"/>
        <v>8.8155515370705231E-3</v>
      </c>
      <c r="F473" s="1">
        <f t="shared" si="61"/>
        <v>0.13577110259838232</v>
      </c>
      <c r="G473" s="2">
        <f t="shared" si="69"/>
        <v>2.4668181379558174E-2</v>
      </c>
      <c r="H473">
        <f t="shared" si="63"/>
        <v>633.16720325782694</v>
      </c>
      <c r="I473" s="1">
        <f t="shared" si="65"/>
        <v>6.5734855388536744</v>
      </c>
      <c r="J473" s="4">
        <v>12.731186763485461</v>
      </c>
      <c r="K473" s="7">
        <f t="shared" si="66"/>
        <v>2.9240931458512642E-2</v>
      </c>
      <c r="L473" s="6">
        <v>435.38923448962663</v>
      </c>
      <c r="M473" s="1">
        <f t="shared" si="67"/>
        <v>1.4693534844668346</v>
      </c>
    </row>
    <row r="474" spans="1:13" x14ac:dyDescent="0.3">
      <c r="A474" s="3">
        <v>32598</v>
      </c>
      <c r="B474" s="6">
        <v>667.25548160261656</v>
      </c>
      <c r="C474" s="2">
        <f t="shared" si="68"/>
        <v>4.3009289994810018E-2</v>
      </c>
      <c r="D474" s="4">
        <v>5.7048405968928861</v>
      </c>
      <c r="E474" s="2">
        <f t="shared" si="64"/>
        <v>8.5497096002733163E-3</v>
      </c>
      <c r="F474" s="1">
        <f t="shared" si="61"/>
        <v>6.5173584444753629E-2</v>
      </c>
      <c r="G474" s="2">
        <f t="shared" si="69"/>
        <v>1.1556282365767334E-2</v>
      </c>
      <c r="H474">
        <f t="shared" si="63"/>
        <v>654.69443452105281</v>
      </c>
      <c r="I474" s="1">
        <f t="shared" si="65"/>
        <v>12.561047081563743</v>
      </c>
      <c r="J474" s="4">
        <v>15.802294470564181</v>
      </c>
      <c r="K474" s="7">
        <f t="shared" si="66"/>
        <v>3.598966550476064E-2</v>
      </c>
      <c r="L474" s="6">
        <v>439.07867019419467</v>
      </c>
      <c r="M474" s="1">
        <f t="shared" si="67"/>
        <v>1.5196718194202063</v>
      </c>
    </row>
    <row r="475" spans="1:13" x14ac:dyDescent="0.3">
      <c r="A475" s="3">
        <v>32689</v>
      </c>
      <c r="B475" s="6">
        <v>727.22165511684125</v>
      </c>
      <c r="C475" s="2">
        <f t="shared" si="68"/>
        <v>8.9869885175312136E-2</v>
      </c>
      <c r="D475" s="4">
        <v>5.8242883561643835</v>
      </c>
      <c r="E475" s="2">
        <f t="shared" si="64"/>
        <v>8.0089589125733711E-3</v>
      </c>
      <c r="F475" s="1">
        <f t="shared" si="61"/>
        <v>0.11944775927149731</v>
      </c>
      <c r="G475" s="2">
        <f t="shared" si="69"/>
        <v>2.0937966143445674E-2</v>
      </c>
      <c r="H475">
        <f t="shared" si="63"/>
        <v>707.7074598202114</v>
      </c>
      <c r="I475" s="1">
        <f t="shared" si="65"/>
        <v>19.51419529662985</v>
      </c>
      <c r="J475" s="4">
        <v>14.571953847703451</v>
      </c>
      <c r="K475" s="7">
        <f t="shared" si="66"/>
        <v>3.3008716871213803E-2</v>
      </c>
      <c r="L475" s="6">
        <v>441.45774901087839</v>
      </c>
      <c r="M475" s="1">
        <f t="shared" si="67"/>
        <v>1.6473188130602303</v>
      </c>
    </row>
    <row r="476" spans="1:13" x14ac:dyDescent="0.3">
      <c r="A476" s="3">
        <v>32780</v>
      </c>
      <c r="B476" s="6">
        <v>774.62347680000005</v>
      </c>
      <c r="C476" s="2">
        <f t="shared" si="68"/>
        <v>6.518208217485344E-2</v>
      </c>
      <c r="D476" s="4">
        <v>5.9830909200000004</v>
      </c>
      <c r="E476" s="2">
        <f t="shared" si="64"/>
        <v>7.7238698531528942E-3</v>
      </c>
      <c r="F476" s="1">
        <f t="shared" si="61"/>
        <v>0.15880256383561697</v>
      </c>
      <c r="G476" s="2">
        <f t="shared" si="69"/>
        <v>2.726557377049188E-2</v>
      </c>
      <c r="H476">
        <f t="shared" si="63"/>
        <v>747.85421470196923</v>
      </c>
      <c r="I476" s="1">
        <f t="shared" si="65"/>
        <v>26.769262098030822</v>
      </c>
      <c r="J476" s="4">
        <v>10.637690310000044</v>
      </c>
      <c r="K476" s="7">
        <f t="shared" si="66"/>
        <v>2.401643100288043E-2</v>
      </c>
      <c r="L476" s="6">
        <v>442.93385260800011</v>
      </c>
      <c r="M476" s="1">
        <f t="shared" si="67"/>
        <v>1.7488468588232922</v>
      </c>
    </row>
    <row r="477" spans="1:13" x14ac:dyDescent="0.3">
      <c r="A477" s="3">
        <v>32871</v>
      </c>
      <c r="B477" s="6">
        <v>770.74050118953232</v>
      </c>
      <c r="C477" s="2">
        <f t="shared" si="68"/>
        <v>-5.0127264752011236E-3</v>
      </c>
      <c r="D477" s="4">
        <v>6.1133031720856472</v>
      </c>
      <c r="E477" s="2">
        <f t="shared" si="64"/>
        <v>7.9317269076305211E-3</v>
      </c>
      <c r="F477" s="1">
        <f t="shared" si="61"/>
        <v>0.1302122520856468</v>
      </c>
      <c r="G477" s="2">
        <f t="shared" si="69"/>
        <v>2.1763375122777928E-2</v>
      </c>
      <c r="H477">
        <f t="shared" si="63"/>
        <v>737.99212290825619</v>
      </c>
      <c r="I477" s="1">
        <f t="shared" si="65"/>
        <v>32.748378281276132</v>
      </c>
      <c r="J477" s="4">
        <v>10.352818120539247</v>
      </c>
      <c r="K477" s="7">
        <f t="shared" si="66"/>
        <v>2.3353474094226816E-2</v>
      </c>
      <c r="L477" s="6">
        <v>443.30955123711357</v>
      </c>
      <c r="M477" s="1">
        <f t="shared" si="67"/>
        <v>1.738605674158564</v>
      </c>
    </row>
    <row r="478" spans="1:13" x14ac:dyDescent="0.3">
      <c r="A478" s="3">
        <v>32962</v>
      </c>
      <c r="B478" s="6">
        <v>733.20376783216784</v>
      </c>
      <c r="C478" s="2">
        <f t="shared" si="68"/>
        <v>-4.8702167979276623E-2</v>
      </c>
      <c r="D478" s="4">
        <v>6.1306111888111898</v>
      </c>
      <c r="E478" s="2">
        <f t="shared" si="64"/>
        <v>8.3614016427347414E-3</v>
      </c>
      <c r="F478" s="1">
        <f t="shared" si="61"/>
        <v>1.7308016725542608E-2</v>
      </c>
      <c r="G478" s="2">
        <f t="shared" si="69"/>
        <v>2.8312053628509748E-3</v>
      </c>
      <c r="H478">
        <f t="shared" si="63"/>
        <v>695.91969538218416</v>
      </c>
      <c r="I478" s="1">
        <f t="shared" si="65"/>
        <v>37.284072449983682</v>
      </c>
      <c r="J478" s="4">
        <v>12.416924737762226</v>
      </c>
      <c r="K478" s="7">
        <f t="shared" si="66"/>
        <v>2.8179287992876334E-2</v>
      </c>
      <c r="L478" s="6">
        <v>440.64011627622386</v>
      </c>
      <c r="M478" s="1">
        <f t="shared" si="67"/>
        <v>1.6639514668531559</v>
      </c>
    </row>
    <row r="479" spans="1:13" x14ac:dyDescent="0.3">
      <c r="A479" s="3">
        <v>33053</v>
      </c>
      <c r="B479" s="6">
        <v>773.49848175519628</v>
      </c>
      <c r="C479" s="2">
        <f t="shared" si="68"/>
        <v>5.4957046991406022E-2</v>
      </c>
      <c r="D479" s="4">
        <v>6.2564113163972292</v>
      </c>
      <c r="E479" s="2">
        <f t="shared" si="64"/>
        <v>8.0884597241876865E-3</v>
      </c>
      <c r="F479" s="1">
        <f t="shared" si="61"/>
        <v>0.12580012758603942</v>
      </c>
      <c r="G479" s="2">
        <f t="shared" si="69"/>
        <v>2.0519997715013005E-2</v>
      </c>
      <c r="H479">
        <f t="shared" si="63"/>
        <v>727.90897546715053</v>
      </c>
      <c r="I479" s="1">
        <f t="shared" si="65"/>
        <v>45.589506288045754</v>
      </c>
      <c r="J479" s="4">
        <v>13.041344515011533</v>
      </c>
      <c r="K479" s="7">
        <f t="shared" si="66"/>
        <v>2.9415164088931668E-2</v>
      </c>
      <c r="L479" s="6">
        <v>443.35447103348736</v>
      </c>
      <c r="M479" s="1">
        <f t="shared" si="67"/>
        <v>1.7446502342744448</v>
      </c>
    </row>
    <row r="480" spans="1:13" x14ac:dyDescent="0.3">
      <c r="A480" s="3">
        <v>33144</v>
      </c>
      <c r="B480" s="6">
        <v>662.67474619442362</v>
      </c>
      <c r="C480" s="2">
        <f t="shared" si="68"/>
        <v>-0.14327595745151978</v>
      </c>
      <c r="D480" s="4">
        <v>6.2136918990203478</v>
      </c>
      <c r="E480" s="2">
        <f t="shared" si="64"/>
        <v>9.3766843156526426E-3</v>
      </c>
      <c r="F480" s="1">
        <f t="shared" si="61"/>
        <v>-4.2719417376881452E-2</v>
      </c>
      <c r="G480" s="2">
        <f t="shared" si="69"/>
        <v>-6.8281024402790935E-3</v>
      </c>
      <c r="H480">
        <f t="shared" si="63"/>
        <v>617.40342817051942</v>
      </c>
      <c r="I480" s="1">
        <f t="shared" si="65"/>
        <v>45.2713180239042</v>
      </c>
      <c r="J480" s="4">
        <v>11.028909184250216</v>
      </c>
      <c r="K480" s="7">
        <f t="shared" si="66"/>
        <v>2.5133402438469749E-2</v>
      </c>
      <c r="L480" s="6">
        <v>438.81480874905816</v>
      </c>
      <c r="M480" s="1">
        <f t="shared" si="67"/>
        <v>1.5101467247277487</v>
      </c>
    </row>
    <row r="481" spans="1:13" x14ac:dyDescent="0.3">
      <c r="A481" s="3">
        <v>33238</v>
      </c>
      <c r="B481" s="6">
        <v>685.02359865470851</v>
      </c>
      <c r="C481" s="2">
        <f t="shared" si="68"/>
        <v>3.3725221292389307E-2</v>
      </c>
      <c r="D481" s="4">
        <v>6.2980496636771299</v>
      </c>
      <c r="E481" s="2">
        <f t="shared" si="64"/>
        <v>9.1939163498098858E-3</v>
      </c>
      <c r="F481" s="1">
        <f t="shared" si="61"/>
        <v>8.435776465678213E-2</v>
      </c>
      <c r="G481" s="2">
        <f t="shared" si="69"/>
        <v>1.3576109988665763E-2</v>
      </c>
      <c r="H481">
        <f t="shared" si="63"/>
        <v>631.92744574857284</v>
      </c>
      <c r="I481" s="1">
        <f t="shared" si="65"/>
        <v>53.096152906135671</v>
      </c>
      <c r="J481" s="4">
        <v>8.923539349775794</v>
      </c>
      <c r="K481" s="7">
        <f t="shared" si="66"/>
        <v>2.0381162237858769E-2</v>
      </c>
      <c r="L481" s="6">
        <v>437.83270284753371</v>
      </c>
      <c r="M481" s="1">
        <f t="shared" si="67"/>
        <v>1.5645784204777731</v>
      </c>
    </row>
    <row r="482" spans="1:13" x14ac:dyDescent="0.3">
      <c r="A482" s="3">
        <v>33326</v>
      </c>
      <c r="B482" s="6">
        <v>768.83265599999993</v>
      </c>
      <c r="C482" s="2">
        <f t="shared" si="68"/>
        <v>0.12234477397549637</v>
      </c>
      <c r="D482" s="4">
        <v>6.2523930000000005</v>
      </c>
      <c r="E482" s="2">
        <f t="shared" si="64"/>
        <v>8.1323197593209419E-3</v>
      </c>
      <c r="F482" s="1">
        <f t="shared" ref="F482:F545" si="70">D482-D481</f>
        <v>-4.5656663677129394E-2</v>
      </c>
      <c r="G482" s="2">
        <f t="shared" si="69"/>
        <v>-7.249333700946492E-3</v>
      </c>
      <c r="H482">
        <f t="shared" si="63"/>
        <v>702.9880732675947</v>
      </c>
      <c r="I482" s="1">
        <f t="shared" si="65"/>
        <v>65.844582732405229</v>
      </c>
      <c r="J482" s="4">
        <v>11.011388249999985</v>
      </c>
      <c r="K482" s="7">
        <f t="shared" si="66"/>
        <v>2.5100050076527016E-2</v>
      </c>
      <c r="L482" s="6">
        <v>438.69985185000007</v>
      </c>
      <c r="M482" s="1">
        <f t="shared" si="67"/>
        <v>1.7525254516449635</v>
      </c>
    </row>
    <row r="483" spans="1:13" x14ac:dyDescent="0.3">
      <c r="A483" s="3">
        <v>33417</v>
      </c>
      <c r="B483" s="6">
        <v>775.50006308823538</v>
      </c>
      <c r="C483" s="2">
        <f t="shared" si="68"/>
        <v>8.6721174448076699E-3</v>
      </c>
      <c r="D483" s="4">
        <v>6.226919669117648</v>
      </c>
      <c r="E483" s="2">
        <f t="shared" si="64"/>
        <v>8.0295540458378504E-3</v>
      </c>
      <c r="F483" s="1">
        <f t="shared" si="70"/>
        <v>-2.5473330882352485E-2</v>
      </c>
      <c r="G483" s="2">
        <f t="shared" si="69"/>
        <v>-4.0741730218097905E-3</v>
      </c>
      <c r="H483">
        <f t="shared" si="63"/>
        <v>702.85754873215274</v>
      </c>
      <c r="I483" s="1">
        <f t="shared" si="65"/>
        <v>72.642514356082643</v>
      </c>
      <c r="J483" s="4">
        <v>9.3198793566176299</v>
      </c>
      <c r="K483" s="7">
        <f t="shared" si="66"/>
        <v>2.1250750086621452E-2</v>
      </c>
      <c r="L483" s="6">
        <v>438.5670773327206</v>
      </c>
      <c r="M483" s="1">
        <f t="shared" si="67"/>
        <v>1.7682587297812582</v>
      </c>
    </row>
    <row r="484" spans="1:13" x14ac:dyDescent="0.3">
      <c r="A484" s="3">
        <v>33511</v>
      </c>
      <c r="B484" s="6">
        <v>786.82313702623924</v>
      </c>
      <c r="C484" s="2">
        <f t="shared" si="68"/>
        <v>1.4600996798004751E-2</v>
      </c>
      <c r="D484" s="4">
        <v>6.2384995626822164</v>
      </c>
      <c r="E484" s="2">
        <f t="shared" si="64"/>
        <v>7.9287190082644628E-3</v>
      </c>
      <c r="F484" s="1">
        <f t="shared" si="70"/>
        <v>1.1579893564568344E-2</v>
      </c>
      <c r="G484" s="2">
        <f t="shared" si="69"/>
        <v>1.8596503857273294E-3</v>
      </c>
      <c r="H484">
        <f t="shared" si="63"/>
        <v>706.88146998796208</v>
      </c>
      <c r="I484" s="1">
        <f t="shared" si="65"/>
        <v>79.94166703827716</v>
      </c>
      <c r="J484" s="4">
        <v>7.436159393221593</v>
      </c>
      <c r="K484" s="7">
        <f t="shared" si="66"/>
        <v>1.7058194226260159E-2</v>
      </c>
      <c r="L484" s="6">
        <v>435.92887351311964</v>
      </c>
      <c r="M484" s="1">
        <f t="shared" si="67"/>
        <v>1.8049346690098498</v>
      </c>
    </row>
    <row r="485" spans="1:13" x14ac:dyDescent="0.3">
      <c r="A485" s="3">
        <v>33603</v>
      </c>
      <c r="B485" s="6">
        <v>785.47762886149394</v>
      </c>
      <c r="C485" s="2">
        <f t="shared" si="68"/>
        <v>-1.7100516004531219E-3</v>
      </c>
      <c r="D485" s="4">
        <v>6.1663966642494561</v>
      </c>
      <c r="E485" s="2">
        <f t="shared" si="64"/>
        <v>7.8505057784870394E-3</v>
      </c>
      <c r="F485" s="1">
        <f t="shared" si="70"/>
        <v>-7.2102898432760298E-2</v>
      </c>
      <c r="G485" s="2">
        <f t="shared" si="69"/>
        <v>-1.1557730782585818E-2</v>
      </c>
      <c r="H485">
        <f t="shared" si="63"/>
        <v>699.50626953462904</v>
      </c>
      <c r="I485" s="1">
        <f t="shared" si="65"/>
        <v>85.971359326864899</v>
      </c>
      <c r="J485" s="4">
        <v>4.917954060913722</v>
      </c>
      <c r="K485" s="7">
        <f t="shared" si="66"/>
        <v>1.1371844108730295E-2</v>
      </c>
      <c r="L485" s="6">
        <v>432.46759398839743</v>
      </c>
      <c r="M485" s="1">
        <f t="shared" si="67"/>
        <v>1.8162693338880955</v>
      </c>
    </row>
    <row r="486" spans="1:13" x14ac:dyDescent="0.3">
      <c r="A486" s="3">
        <v>33694</v>
      </c>
      <c r="B486" s="6">
        <v>815.31071586503958</v>
      </c>
      <c r="C486" s="2">
        <f t="shared" si="68"/>
        <v>3.7980823269005093E-2</v>
      </c>
      <c r="D486" s="4">
        <v>6.1644663316582919</v>
      </c>
      <c r="E486" s="2">
        <f t="shared" si="64"/>
        <v>7.5608798114689705E-3</v>
      </c>
      <c r="F486" s="1">
        <f t="shared" si="70"/>
        <v>-1.9303325911641522E-3</v>
      </c>
      <c r="G486" s="2">
        <f t="shared" si="69"/>
        <v>-3.1304061290049479E-4</v>
      </c>
      <c r="H486">
        <f t="shared" si="63"/>
        <v>719.90962720172649</v>
      </c>
      <c r="I486" s="1">
        <f t="shared" si="65"/>
        <v>95.401088663313089</v>
      </c>
      <c r="J486" s="4">
        <v>11.111800816582903</v>
      </c>
      <c r="K486" s="7">
        <f t="shared" si="66"/>
        <v>2.5658297222618559E-2</v>
      </c>
      <c r="L486" s="6">
        <v>433.0685204935391</v>
      </c>
      <c r="M486" s="1">
        <f t="shared" si="67"/>
        <v>1.8826367590419288</v>
      </c>
    </row>
    <row r="487" spans="1:13" x14ac:dyDescent="0.3">
      <c r="A487" s="3">
        <v>33785</v>
      </c>
      <c r="B487" s="6">
        <v>811.88653737517848</v>
      </c>
      <c r="C487" s="2">
        <f t="shared" si="68"/>
        <v>-4.1998448238572683E-3</v>
      </c>
      <c r="D487" s="4">
        <v>6.1248941512125548</v>
      </c>
      <c r="E487" s="2">
        <f t="shared" si="64"/>
        <v>7.5440272368775567E-3</v>
      </c>
      <c r="F487" s="1">
        <f t="shared" si="70"/>
        <v>-3.9572180445737182E-2</v>
      </c>
      <c r="G487" s="2">
        <f t="shared" si="69"/>
        <v>-6.4194008559199656E-3</v>
      </c>
      <c r="H487">
        <f t="shared" si="63"/>
        <v>710.76122432906584</v>
      </c>
      <c r="I487" s="1">
        <f t="shared" si="65"/>
        <v>101.12531304611264</v>
      </c>
      <c r="J487" s="4">
        <v>10.750879547075582</v>
      </c>
      <c r="K487" s="7">
        <f t="shared" si="66"/>
        <v>2.4719526253851473E-2</v>
      </c>
      <c r="L487" s="6">
        <v>434.91446545827392</v>
      </c>
      <c r="M487" s="1">
        <f t="shared" si="67"/>
        <v>1.8667728987116701</v>
      </c>
    </row>
    <row r="488" spans="1:13" x14ac:dyDescent="0.3">
      <c r="A488" s="3">
        <v>33877</v>
      </c>
      <c r="B488" s="6">
        <v>825.71168407643313</v>
      </c>
      <c r="C488" s="2">
        <f t="shared" si="68"/>
        <v>1.7028422156070366E-2</v>
      </c>
      <c r="D488" s="4">
        <v>6.116675159235669</v>
      </c>
      <c r="E488" s="2">
        <f t="shared" si="64"/>
        <v>7.407761422290193E-3</v>
      </c>
      <c r="F488" s="1">
        <f t="shared" si="70"/>
        <v>-8.2189919768858033E-3</v>
      </c>
      <c r="G488" s="2">
        <f t="shared" si="69"/>
        <v>-1.3418994310715471E-3</v>
      </c>
      <c r="H488">
        <f t="shared" si="63"/>
        <v>716.74769134987093</v>
      </c>
      <c r="I488" s="1">
        <f t="shared" si="65"/>
        <v>108.9639927265622</v>
      </c>
      <c r="J488" s="4">
        <v>9.1737795382165803</v>
      </c>
      <c r="K488" s="7">
        <f t="shared" si="66"/>
        <v>2.1109247093115686E-2</v>
      </c>
      <c r="L488" s="6">
        <v>434.58582382165611</v>
      </c>
      <c r="M488" s="1">
        <f t="shared" si="67"/>
        <v>1.8999968218367058</v>
      </c>
    </row>
    <row r="489" spans="1:13" x14ac:dyDescent="0.3">
      <c r="A489" s="3">
        <v>33969</v>
      </c>
      <c r="B489" s="6">
        <v>855.93589344608881</v>
      </c>
      <c r="C489" s="2">
        <f t="shared" si="68"/>
        <v>3.6603829099816743E-2</v>
      </c>
      <c r="D489" s="4">
        <v>6.0858998942917557</v>
      </c>
      <c r="E489" s="2">
        <f t="shared" si="64"/>
        <v>7.11022862914333E-3</v>
      </c>
      <c r="F489" s="1">
        <f t="shared" si="70"/>
        <v>-3.077526494391325E-2</v>
      </c>
      <c r="G489" s="2">
        <f t="shared" si="69"/>
        <v>-5.0313714792332709E-3</v>
      </c>
      <c r="H489">
        <f t="shared" si="63"/>
        <v>736.89750145743801</v>
      </c>
      <c r="I489" s="1">
        <f t="shared" si="65"/>
        <v>119.0383919886508</v>
      </c>
      <c r="J489" s="4">
        <v>6.8423394291754924</v>
      </c>
      <c r="K489" s="7">
        <f t="shared" si="66"/>
        <v>1.5783772514254155E-2</v>
      </c>
      <c r="L489" s="6">
        <v>433.50469116279078</v>
      </c>
      <c r="M489" s="1">
        <f t="shared" si="67"/>
        <v>1.9744558960831766</v>
      </c>
    </row>
    <row r="490" spans="1:13" x14ac:dyDescent="0.3">
      <c r="A490" s="3">
        <v>34059</v>
      </c>
      <c r="B490" s="6">
        <v>873.99379052924814</v>
      </c>
      <c r="C490" s="2">
        <f t="shared" si="68"/>
        <v>2.1097254153528144E-2</v>
      </c>
      <c r="D490" s="4">
        <v>6.0575364902506967</v>
      </c>
      <c r="E490" s="2">
        <f t="shared" si="64"/>
        <v>6.9308690243468979E-3</v>
      </c>
      <c r="F490" s="1">
        <f t="shared" si="70"/>
        <v>-2.8363404041058971E-2</v>
      </c>
      <c r="G490" s="2">
        <f t="shared" si="69"/>
        <v>-4.6605111049661252E-3</v>
      </c>
      <c r="H490">
        <f t="shared" si="63"/>
        <v>746.38647884053478</v>
      </c>
      <c r="I490" s="1">
        <f t="shared" si="65"/>
        <v>127.60731168871337</v>
      </c>
      <c r="J490" s="4">
        <v>12.235204413300828</v>
      </c>
      <c r="K490" s="7">
        <f t="shared" si="66"/>
        <v>2.8156011614250048E-2</v>
      </c>
      <c r="L490" s="6">
        <v>434.55033976149036</v>
      </c>
      <c r="M490" s="1">
        <f t="shared" si="67"/>
        <v>2.0112601707064663</v>
      </c>
    </row>
    <row r="491" spans="1:13" x14ac:dyDescent="0.3">
      <c r="A491" s="3">
        <v>34150</v>
      </c>
      <c r="B491" s="6">
        <v>865.09711994459838</v>
      </c>
      <c r="C491" s="2">
        <f t="shared" si="68"/>
        <v>-1.0179329282491101E-2</v>
      </c>
      <c r="D491" s="4">
        <v>6.0432843490304711</v>
      </c>
      <c r="E491" s="2">
        <f t="shared" si="64"/>
        <v>6.9856715618443954E-3</v>
      </c>
      <c r="F491" s="1">
        <f t="shared" si="70"/>
        <v>-1.4252141220225667E-2</v>
      </c>
      <c r="G491" s="2">
        <f t="shared" si="69"/>
        <v>-2.3527949428227002E-3</v>
      </c>
      <c r="H491">
        <f t="shared" si="63"/>
        <v>732.74548075138739</v>
      </c>
      <c r="I491" s="1">
        <f t="shared" si="65"/>
        <v>132.35163919321099</v>
      </c>
      <c r="J491" s="4">
        <v>9.4534923303323755</v>
      </c>
      <c r="K491" s="7">
        <f t="shared" si="66"/>
        <v>2.1704570704426E-2</v>
      </c>
      <c r="L491" s="6">
        <v>435.55306663608036</v>
      </c>
      <c r="M491" s="1">
        <f t="shared" si="67"/>
        <v>1.986203717094746</v>
      </c>
    </row>
    <row r="492" spans="1:13" x14ac:dyDescent="0.3">
      <c r="A492" s="3">
        <v>34242</v>
      </c>
      <c r="B492" s="6">
        <v>882.40544782908353</v>
      </c>
      <c r="C492" s="2">
        <f t="shared" si="68"/>
        <v>2.0007381235523702E-2</v>
      </c>
      <c r="D492" s="4">
        <v>6.0141299793246041</v>
      </c>
      <c r="E492" s="2">
        <f t="shared" si="64"/>
        <v>6.8156083964811421E-3</v>
      </c>
      <c r="F492" s="1">
        <f t="shared" si="70"/>
        <v>-2.9154369705866934E-2</v>
      </c>
      <c r="G492" s="2">
        <f t="shared" si="69"/>
        <v>-4.8242591316333128E-3</v>
      </c>
      <c r="H492">
        <f t="shared" si="63"/>
        <v>741.39166895406288</v>
      </c>
      <c r="I492" s="1">
        <f t="shared" si="65"/>
        <v>141.01377887502065</v>
      </c>
      <c r="J492" s="4">
        <v>11.008691996898717</v>
      </c>
      <c r="K492" s="7">
        <f t="shared" si="66"/>
        <v>2.5108409605343079E-2</v>
      </c>
      <c r="L492" s="6">
        <v>438.44640779462446</v>
      </c>
      <c r="M492" s="1">
        <f t="shared" si="67"/>
        <v>2.0125731039001162</v>
      </c>
    </row>
    <row r="493" spans="1:13" x14ac:dyDescent="0.3">
      <c r="A493" s="3">
        <v>34334</v>
      </c>
      <c r="B493" s="6">
        <v>890.9999444444444</v>
      </c>
      <c r="C493" s="2">
        <f t="shared" si="68"/>
        <v>9.7398499029048846E-3</v>
      </c>
      <c r="D493" s="4">
        <v>6.0139388888888892</v>
      </c>
      <c r="E493" s="2">
        <f t="shared" si="64"/>
        <v>6.7496512501341354E-3</v>
      </c>
      <c r="F493" s="1">
        <f t="shared" si="70"/>
        <v>-1.9109043571496898E-4</v>
      </c>
      <c r="G493" s="2">
        <f t="shared" si="69"/>
        <v>-3.1773579282745601E-5</v>
      </c>
      <c r="H493">
        <f t="shared" si="63"/>
        <v>742.59877364005069</v>
      </c>
      <c r="I493" s="1">
        <f t="shared" si="65"/>
        <v>148.4011708043937</v>
      </c>
      <c r="J493" s="4">
        <v>9.4894027777777943</v>
      </c>
      <c r="K493" s="7">
        <f t="shared" si="66"/>
        <v>2.1575805532971344E-2</v>
      </c>
      <c r="L493" s="6">
        <v>439.81684777777781</v>
      </c>
      <c r="M493" s="1">
        <f t="shared" si="67"/>
        <v>2.0258431411764191</v>
      </c>
    </row>
    <row r="494" spans="1:13" x14ac:dyDescent="0.3">
      <c r="A494" s="3">
        <v>34424</v>
      </c>
      <c r="B494" s="6">
        <v>878.47252459239144</v>
      </c>
      <c r="C494" s="2">
        <f t="shared" si="68"/>
        <v>-1.4059955817240843E-2</v>
      </c>
      <c r="D494" s="4">
        <v>6.0182972486413062</v>
      </c>
      <c r="E494" s="2">
        <f t="shared" si="64"/>
        <v>6.8508656561954264E-3</v>
      </c>
      <c r="F494" s="1">
        <f t="shared" si="70"/>
        <v>4.3583597524170514E-3</v>
      </c>
      <c r="G494" s="2">
        <f t="shared" si="69"/>
        <v>7.2470968410898173E-4</v>
      </c>
      <c r="H494">
        <f t="shared" si="63"/>
        <v>726.13957044409312</v>
      </c>
      <c r="I494" s="1">
        <f t="shared" si="65"/>
        <v>152.33295414829831</v>
      </c>
      <c r="J494" s="4">
        <v>13.489082837975543</v>
      </c>
      <c r="K494" s="7">
        <f t="shared" si="66"/>
        <v>3.0442209492626271E-2</v>
      </c>
      <c r="L494" s="6">
        <v>443.10459269531259</v>
      </c>
      <c r="M494" s="1">
        <f t="shared" si="67"/>
        <v>1.9825398767564713</v>
      </c>
    </row>
    <row r="495" spans="1:13" x14ac:dyDescent="0.3">
      <c r="A495" s="3">
        <v>34515</v>
      </c>
      <c r="B495" s="6">
        <v>856.80752472972983</v>
      </c>
      <c r="C495" s="2">
        <f t="shared" si="68"/>
        <v>-2.4662125742309415E-2</v>
      </c>
      <c r="D495" s="4">
        <v>6.0469893243243247</v>
      </c>
      <c r="E495" s="2">
        <f t="shared" si="64"/>
        <v>7.0575819536969854E-3</v>
      </c>
      <c r="F495" s="1">
        <f t="shared" si="70"/>
        <v>2.8692075683018459E-2</v>
      </c>
      <c r="G495" s="2">
        <f t="shared" si="69"/>
        <v>4.7674740042951136E-3</v>
      </c>
      <c r="H495">
        <f t="shared" si="63"/>
        <v>702.18443572701005</v>
      </c>
      <c r="I495" s="1">
        <f t="shared" si="65"/>
        <v>154.62308900271978</v>
      </c>
      <c r="J495" s="4">
        <v>13.914197787162122</v>
      </c>
      <c r="K495" s="7">
        <f t="shared" si="66"/>
        <v>3.1018551813159986E-2</v>
      </c>
      <c r="L495" s="6">
        <v>448.57664119763513</v>
      </c>
      <c r="M495" s="1">
        <f t="shared" si="67"/>
        <v>1.9100582733023659</v>
      </c>
    </row>
    <row r="496" spans="1:13" x14ac:dyDescent="0.3">
      <c r="A496" s="3">
        <v>34607</v>
      </c>
      <c r="B496" s="6">
        <v>871.41487228915662</v>
      </c>
      <c r="C496" s="2">
        <f t="shared" si="68"/>
        <v>1.704857524918979E-2</v>
      </c>
      <c r="D496" s="4">
        <v>6.0276469879518073</v>
      </c>
      <c r="E496" s="2">
        <f t="shared" si="64"/>
        <v>6.9170806921363716E-3</v>
      </c>
      <c r="F496" s="1">
        <f t="shared" si="70"/>
        <v>-1.9342336372517366E-2</v>
      </c>
      <c r="G496" s="2">
        <f t="shared" si="69"/>
        <v>-3.1986721548707964E-3</v>
      </c>
      <c r="H496">
        <f t="shared" si="63"/>
        <v>708.12803293036006</v>
      </c>
      <c r="I496" s="1">
        <f t="shared" si="65"/>
        <v>163.28683935879656</v>
      </c>
      <c r="J496" s="4">
        <v>14.666730045180751</v>
      </c>
      <c r="K496" s="7">
        <f t="shared" si="66"/>
        <v>3.2376015950369361E-2</v>
      </c>
      <c r="L496" s="6">
        <v>453.01219481927717</v>
      </c>
      <c r="M496" s="1">
        <f t="shared" si="67"/>
        <v>1.9236013561109437</v>
      </c>
    </row>
    <row r="497" spans="1:13" x14ac:dyDescent="0.3">
      <c r="A497" s="3">
        <v>34698</v>
      </c>
      <c r="B497" s="6">
        <v>847.74804529058133</v>
      </c>
      <c r="C497" s="2">
        <f t="shared" si="68"/>
        <v>-2.7159080882340092E-2</v>
      </c>
      <c r="D497" s="4">
        <v>6.1319678356713432</v>
      </c>
      <c r="E497" s="2">
        <f t="shared" si="64"/>
        <v>7.2332432610558222E-3</v>
      </c>
      <c r="F497" s="1">
        <f t="shared" si="70"/>
        <v>0.10432084771953587</v>
      </c>
      <c r="G497" s="2">
        <f t="shared" si="69"/>
        <v>1.7307059940314229E-2</v>
      </c>
      <c r="H497">
        <f t="shared" si="63"/>
        <v>682.76395857328066</v>
      </c>
      <c r="I497" s="1">
        <f t="shared" si="65"/>
        <v>164.98408671730067</v>
      </c>
      <c r="J497" s="4">
        <v>15.332247595190408</v>
      </c>
      <c r="K497" s="7">
        <f t="shared" si="66"/>
        <v>3.3236708344604057E-2</v>
      </c>
      <c r="L497" s="6">
        <v>461.30463450901817</v>
      </c>
      <c r="M497" s="1">
        <f t="shared" si="67"/>
        <v>1.8377184660042873</v>
      </c>
    </row>
    <row r="498" spans="1:13" x14ac:dyDescent="0.3">
      <c r="A498" s="3">
        <v>34789</v>
      </c>
      <c r="B498" s="6">
        <v>908.13214200792595</v>
      </c>
      <c r="C498" s="2">
        <f t="shared" si="68"/>
        <v>7.1228824475374486E-2</v>
      </c>
      <c r="D498" s="4">
        <v>6.0631148282694847</v>
      </c>
      <c r="E498" s="2">
        <f t="shared" si="64"/>
        <v>6.6764676062050091E-3</v>
      </c>
      <c r="F498" s="1">
        <f t="shared" si="70"/>
        <v>-6.8853007401858513E-2</v>
      </c>
      <c r="G498" s="2">
        <f t="shared" si="69"/>
        <v>-1.1228533685601172E-2</v>
      </c>
      <c r="H498">
        <f t="shared" si="63"/>
        <v>725.33331790833927</v>
      </c>
      <c r="I498" s="1">
        <f t="shared" si="65"/>
        <v>182.79882409958668</v>
      </c>
      <c r="J498" s="4">
        <v>16.705791900594441</v>
      </c>
      <c r="K498" s="7">
        <f t="shared" si="66"/>
        <v>3.5790389386614586E-2</v>
      </c>
      <c r="L498" s="6">
        <v>466.76753695343473</v>
      </c>
      <c r="M498" s="1">
        <f t="shared" si="67"/>
        <v>1.9455769095152868</v>
      </c>
    </row>
    <row r="499" spans="1:13" x14ac:dyDescent="0.3">
      <c r="A499" s="3">
        <v>34880</v>
      </c>
      <c r="B499" s="6">
        <v>986.04497508196732</v>
      </c>
      <c r="C499" s="2">
        <f t="shared" si="68"/>
        <v>8.5794599122735793E-2</v>
      </c>
      <c r="D499" s="4">
        <v>6.1062208524590167</v>
      </c>
      <c r="E499" s="2">
        <f t="shared" si="64"/>
        <v>6.1926392880318898E-3</v>
      </c>
      <c r="F499" s="1">
        <f t="shared" si="70"/>
        <v>4.3106024189532022E-2</v>
      </c>
      <c r="G499" s="2">
        <f t="shared" si="69"/>
        <v>7.1095510163436959E-3</v>
      </c>
      <c r="H499">
        <f t="shared" si="63"/>
        <v>781.45677829619012</v>
      </c>
      <c r="I499" s="1">
        <f t="shared" si="65"/>
        <v>204.5881967857772</v>
      </c>
      <c r="J499" s="4">
        <v>16.940649393442587</v>
      </c>
      <c r="K499" s="7">
        <f t="shared" si="66"/>
        <v>3.5722047485795189E-2</v>
      </c>
      <c r="L499" s="6">
        <v>474.2351176868853</v>
      </c>
      <c r="M499" s="1">
        <f t="shared" si="67"/>
        <v>2.0792323012506331</v>
      </c>
    </row>
    <row r="500" spans="1:13" x14ac:dyDescent="0.3">
      <c r="A500" s="3">
        <v>34971</v>
      </c>
      <c r="B500" s="6">
        <v>1053.2782868146217</v>
      </c>
      <c r="C500" s="2">
        <f t="shared" si="68"/>
        <v>6.8184832773033888E-2</v>
      </c>
      <c r="D500" s="4">
        <v>6.178412467362925</v>
      </c>
      <c r="E500" s="2">
        <f t="shared" si="64"/>
        <v>5.8658880038702762E-3</v>
      </c>
      <c r="F500" s="1">
        <f t="shared" si="70"/>
        <v>7.2191614903908352E-2</v>
      </c>
      <c r="G500" s="2">
        <f t="shared" si="69"/>
        <v>1.1822634105157936E-2</v>
      </c>
      <c r="H500">
        <f t="shared" si="63"/>
        <v>828.56186557630667</v>
      </c>
      <c r="I500" s="1">
        <f t="shared" si="65"/>
        <v>224.71642123831498</v>
      </c>
      <c r="J500" s="4">
        <v>15.667826166775486</v>
      </c>
      <c r="K500" s="7">
        <f t="shared" si="66"/>
        <v>3.2535721978889973E-2</v>
      </c>
      <c r="L500" s="6">
        <v>481.55766074412554</v>
      </c>
      <c r="M500" s="1">
        <f t="shared" si="67"/>
        <v>2.187231919822533</v>
      </c>
    </row>
    <row r="501" spans="1:13" x14ac:dyDescent="0.3">
      <c r="A501" s="3">
        <v>35062</v>
      </c>
      <c r="B501" s="6">
        <v>1116.2432908143323</v>
      </c>
      <c r="C501" s="2">
        <f t="shared" si="68"/>
        <v>5.9780026596895519E-2</v>
      </c>
      <c r="D501" s="4">
        <v>6.2616931270358309</v>
      </c>
      <c r="E501" s="2">
        <f t="shared" si="64"/>
        <v>5.609613225507265E-3</v>
      </c>
      <c r="F501" s="1">
        <f t="shared" si="70"/>
        <v>8.3280659672905877E-2</v>
      </c>
      <c r="G501" s="2">
        <f t="shared" si="69"/>
        <v>1.347929749152077E-2</v>
      </c>
      <c r="H501">
        <f t="shared" si="63"/>
        <v>871.83162281059583</v>
      </c>
      <c r="I501" s="1">
        <f t="shared" si="65"/>
        <v>244.41166800373651</v>
      </c>
      <c r="J501" s="4">
        <v>12.73680146579807</v>
      </c>
      <c r="K501" s="7">
        <f t="shared" si="66"/>
        <v>2.6148677370999903E-2</v>
      </c>
      <c r="L501" s="6">
        <v>487.09161404560268</v>
      </c>
      <c r="M501" s="1">
        <f t="shared" si="67"/>
        <v>2.2916495760278619</v>
      </c>
    </row>
    <row r="502" spans="1:13" x14ac:dyDescent="0.3">
      <c r="A502" s="3">
        <v>35153</v>
      </c>
      <c r="B502" s="6">
        <v>1158.6667317919078</v>
      </c>
      <c r="C502" s="2">
        <f t="shared" si="68"/>
        <v>3.8005550695517476E-2</v>
      </c>
      <c r="D502" s="4">
        <v>6.3119913294797696</v>
      </c>
      <c r="E502" s="2">
        <f t="shared" si="64"/>
        <v>5.44763317724512E-3</v>
      </c>
      <c r="F502" s="1">
        <f t="shared" si="70"/>
        <v>5.0298202443938678E-2</v>
      </c>
      <c r="G502" s="2">
        <f t="shared" si="69"/>
        <v>8.032684039843474E-3</v>
      </c>
      <c r="H502">
        <f t="shared" si="63"/>
        <v>898.65407241979949</v>
      </c>
      <c r="I502" s="1">
        <f t="shared" si="65"/>
        <v>260.01265937210826</v>
      </c>
      <c r="J502" s="4">
        <v>16.387675361271654</v>
      </c>
      <c r="K502" s="7">
        <f t="shared" si="66"/>
        <v>3.3424806625521129E-2</v>
      </c>
      <c r="L502" s="6">
        <v>490.28482183526023</v>
      </c>
      <c r="M502" s="1">
        <f t="shared" si="67"/>
        <v>2.3632522978270565</v>
      </c>
    </row>
    <row r="503" spans="1:13" x14ac:dyDescent="0.3">
      <c r="A503" s="3">
        <v>35244</v>
      </c>
      <c r="B503" s="6">
        <v>1189.4010019144864</v>
      </c>
      <c r="C503" s="2">
        <f t="shared" si="68"/>
        <v>2.6525548097033225E-2</v>
      </c>
      <c r="D503" s="4">
        <v>6.3473269623484372</v>
      </c>
      <c r="E503" s="2">
        <f t="shared" si="64"/>
        <v>5.336574420344054E-3</v>
      </c>
      <c r="F503" s="1">
        <f t="shared" si="70"/>
        <v>3.5335632868667588E-2</v>
      </c>
      <c r="G503" s="2">
        <f t="shared" si="69"/>
        <v>5.5981751279718939E-3</v>
      </c>
      <c r="H503">
        <f t="shared" si="63"/>
        <v>916.14403727801721</v>
      </c>
      <c r="I503" s="1">
        <f t="shared" si="65"/>
        <v>273.25696463646921</v>
      </c>
      <c r="J503" s="4">
        <v>18.034503972559005</v>
      </c>
      <c r="K503" s="7">
        <f t="shared" si="66"/>
        <v>3.6152651662580547E-2</v>
      </c>
      <c r="L503" s="6">
        <v>498.84318696394394</v>
      </c>
      <c r="M503" s="1">
        <f t="shared" si="67"/>
        <v>2.384318425101505</v>
      </c>
    </row>
    <row r="504" spans="1:13" x14ac:dyDescent="0.3">
      <c r="A504" s="3">
        <v>35338</v>
      </c>
      <c r="B504" s="6">
        <v>1192.3820897338403</v>
      </c>
      <c r="C504" s="2">
        <f t="shared" si="68"/>
        <v>2.5063774240610126E-3</v>
      </c>
      <c r="D504" s="4">
        <v>6.4753442965779469</v>
      </c>
      <c r="E504" s="2">
        <f t="shared" si="64"/>
        <v>5.4305950687529633E-3</v>
      </c>
      <c r="F504" s="1">
        <f t="shared" si="70"/>
        <v>0.12801733422950967</v>
      </c>
      <c r="G504" s="2">
        <f t="shared" si="69"/>
        <v>2.0168700145571927E-2</v>
      </c>
      <c r="H504">
        <f t="shared" si="63"/>
        <v>911.96489571366101</v>
      </c>
      <c r="I504" s="1">
        <f t="shared" si="65"/>
        <v>280.41719402017929</v>
      </c>
      <c r="J504" s="4">
        <v>17.136914757604593</v>
      </c>
      <c r="K504" s="7">
        <f t="shared" si="66"/>
        <v>3.3865586855115835E-2</v>
      </c>
      <c r="L504" s="6">
        <v>506.02739680608369</v>
      </c>
      <c r="M504" s="1">
        <f t="shared" si="67"/>
        <v>2.3563587609284653</v>
      </c>
    </row>
    <row r="505" spans="1:13" x14ac:dyDescent="0.3">
      <c r="A505" s="3">
        <v>35430</v>
      </c>
      <c r="B505" s="6">
        <v>1306.5547698612863</v>
      </c>
      <c r="C505" s="2">
        <f t="shared" si="68"/>
        <v>9.5751757016856232E-2</v>
      </c>
      <c r="D505" s="4">
        <v>6.5481554224464062</v>
      </c>
      <c r="E505" s="2">
        <f t="shared" si="64"/>
        <v>5.0117726202489063E-3</v>
      </c>
      <c r="F505" s="1">
        <f t="shared" si="70"/>
        <v>7.2811125868459392E-2</v>
      </c>
      <c r="G505" s="2">
        <f t="shared" si="69"/>
        <v>1.1244363625102949E-2</v>
      </c>
      <c r="H505">
        <f t="shared" si="63"/>
        <v>992.73898139349171</v>
      </c>
      <c r="I505" s="1">
        <f t="shared" si="65"/>
        <v>313.81578846779462</v>
      </c>
      <c r="J505" s="4">
        <v>17.126283007566226</v>
      </c>
      <c r="K505" s="7">
        <f t="shared" si="66"/>
        <v>3.331617796669583E-2</v>
      </c>
      <c r="L505" s="6">
        <v>514.05305328499378</v>
      </c>
      <c r="M505" s="1">
        <f t="shared" si="67"/>
        <v>2.5416730073129736</v>
      </c>
    </row>
    <row r="506" spans="1:13" x14ac:dyDescent="0.3">
      <c r="A506" s="3">
        <v>35520</v>
      </c>
      <c r="B506" s="6">
        <v>1380.348702</v>
      </c>
      <c r="C506" s="2">
        <f t="shared" si="68"/>
        <v>5.6479784729229765E-2</v>
      </c>
      <c r="D506" s="4">
        <v>6.5605595625000008</v>
      </c>
      <c r="E506" s="2">
        <f t="shared" si="64"/>
        <v>4.7528277115734202E-3</v>
      </c>
      <c r="F506" s="1">
        <f t="shared" si="70"/>
        <v>1.2404140053594581E-2</v>
      </c>
      <c r="G506" s="2">
        <f t="shared" si="69"/>
        <v>1.8942953020135711E-3</v>
      </c>
      <c r="H506">
        <f t="shared" si="63"/>
        <v>1042.248105792411</v>
      </c>
      <c r="I506" s="1">
        <f t="shared" si="65"/>
        <v>338.10059620758898</v>
      </c>
      <c r="J506" s="4">
        <v>18.578450460937475</v>
      </c>
      <c r="K506" s="7">
        <f t="shared" si="66"/>
        <v>3.562004009890668E-2</v>
      </c>
      <c r="L506" s="6">
        <v>521.57297996718762</v>
      </c>
      <c r="M506" s="1">
        <f t="shared" si="67"/>
        <v>2.646511140371647</v>
      </c>
    </row>
    <row r="507" spans="1:13" x14ac:dyDescent="0.3">
      <c r="A507" s="3">
        <v>35611</v>
      </c>
      <c r="B507" s="6">
        <v>1524.0886124766062</v>
      </c>
      <c r="C507" s="2">
        <f t="shared" si="68"/>
        <v>0.10413304280892222</v>
      </c>
      <c r="D507" s="4">
        <v>6.591762819713038</v>
      </c>
      <c r="E507" s="2">
        <f t="shared" si="64"/>
        <v>4.3250522087436814E-3</v>
      </c>
      <c r="F507" s="1">
        <f t="shared" si="70"/>
        <v>3.1203257213037183E-2</v>
      </c>
      <c r="G507" s="2">
        <f t="shared" si="69"/>
        <v>4.7561883884712497E-3</v>
      </c>
      <c r="H507">
        <f t="shared" si="63"/>
        <v>1144.1888095906972</v>
      </c>
      <c r="I507" s="1">
        <f t="shared" si="65"/>
        <v>379.89980288590891</v>
      </c>
      <c r="J507" s="4">
        <v>18.168654975046763</v>
      </c>
      <c r="K507" s="7">
        <f t="shared" si="66"/>
        <v>3.4140456706738861E-2</v>
      </c>
      <c r="L507" s="6">
        <v>532.17375300842173</v>
      </c>
      <c r="M507" s="1">
        <f t="shared" si="67"/>
        <v>2.8638928617971269</v>
      </c>
    </row>
    <row r="508" spans="1:13" x14ac:dyDescent="0.3">
      <c r="A508" s="3">
        <v>35703</v>
      </c>
      <c r="B508" s="6">
        <v>1620.6144543424318</v>
      </c>
      <c r="C508" s="2">
        <f t="shared" si="68"/>
        <v>6.3333484074113988E-2</v>
      </c>
      <c r="D508" s="4">
        <v>6.6284656637717134</v>
      </c>
      <c r="E508" s="2">
        <f t="shared" si="64"/>
        <v>4.0900941281936361E-3</v>
      </c>
      <c r="F508" s="1">
        <f t="shared" si="70"/>
        <v>3.670284405867541E-2</v>
      </c>
      <c r="G508" s="2">
        <f t="shared" si="69"/>
        <v>5.5679861461206404E-3</v>
      </c>
      <c r="H508">
        <f t="shared" si="63"/>
        <v>1210.0258076769173</v>
      </c>
      <c r="I508" s="1">
        <f t="shared" si="65"/>
        <v>410.58864666551449</v>
      </c>
      <c r="J508" s="4">
        <v>16.931124868176219</v>
      </c>
      <c r="K508" s="7">
        <f t="shared" si="66"/>
        <v>3.1382689690657273E-2</v>
      </c>
      <c r="L508" s="6">
        <v>539.50521880272959</v>
      </c>
      <c r="M508" s="1">
        <f t="shared" si="67"/>
        <v>3.0038902273066066</v>
      </c>
    </row>
    <row r="509" spans="1:13" x14ac:dyDescent="0.3">
      <c r="A509" s="3">
        <v>35795</v>
      </c>
      <c r="B509" s="6">
        <v>1663.4264150030999</v>
      </c>
      <c r="C509" s="2">
        <f t="shared" si="68"/>
        <v>2.641711638814126E-2</v>
      </c>
      <c r="D509" s="4">
        <v>6.6978161810291388</v>
      </c>
      <c r="E509" s="2">
        <f t="shared" si="64"/>
        <v>4.0265178673483176E-3</v>
      </c>
      <c r="F509" s="1">
        <f t="shared" si="70"/>
        <v>6.9350517257425359E-2</v>
      </c>
      <c r="G509" s="2">
        <f t="shared" si="69"/>
        <v>1.0462529456321201E-2</v>
      </c>
      <c r="H509">
        <f t="shared" si="63"/>
        <v>1235.2933840899441</v>
      </c>
      <c r="I509" s="1">
        <f t="shared" si="65"/>
        <v>428.13303091315584</v>
      </c>
      <c r="J509" s="4">
        <v>15.24941503409797</v>
      </c>
      <c r="K509" s="7">
        <f t="shared" si="66"/>
        <v>2.7841506171047387E-2</v>
      </c>
      <c r="L509" s="6">
        <v>547.72234448853067</v>
      </c>
      <c r="M509" s="1">
        <f t="shared" si="67"/>
        <v>3.0369884152826123</v>
      </c>
    </row>
    <row r="510" spans="1:13" x14ac:dyDescent="0.3">
      <c r="A510" s="3">
        <v>35885</v>
      </c>
      <c r="B510" s="6">
        <v>1850.93931972873</v>
      </c>
      <c r="C510" s="2">
        <f t="shared" si="68"/>
        <v>0.11272690095238191</v>
      </c>
      <c r="D510" s="4">
        <v>6.7208127003699154</v>
      </c>
      <c r="E510" s="2">
        <f t="shared" si="64"/>
        <v>3.6310281102866757E-3</v>
      </c>
      <c r="F510" s="1">
        <f t="shared" si="70"/>
        <v>2.2996519340776622E-2</v>
      </c>
      <c r="G510" s="2">
        <f t="shared" si="69"/>
        <v>3.4334354242075982E-3</v>
      </c>
      <c r="H510">
        <f t="shared" si="63"/>
        <v>1367.8233663450139</v>
      </c>
      <c r="I510" s="1">
        <f t="shared" si="65"/>
        <v>483.11595338371603</v>
      </c>
      <c r="J510" s="4">
        <v>18.017063586621429</v>
      </c>
      <c r="K510" s="7">
        <f t="shared" si="66"/>
        <v>3.2405988625152066E-2</v>
      </c>
      <c r="L510" s="6">
        <v>555.97944549784222</v>
      </c>
      <c r="M510" s="1">
        <f t="shared" si="67"/>
        <v>3.3291506272706508</v>
      </c>
    </row>
    <row r="511" spans="1:13" x14ac:dyDescent="0.3">
      <c r="A511" s="3">
        <v>35976</v>
      </c>
      <c r="B511" s="6">
        <v>1895.8364955828224</v>
      </c>
      <c r="C511" s="2">
        <f t="shared" si="68"/>
        <v>2.4256427736740971E-2</v>
      </c>
      <c r="D511" s="4">
        <v>6.8203863496932522</v>
      </c>
      <c r="E511" s="2">
        <f t="shared" si="64"/>
        <v>3.5975604254820052E-3</v>
      </c>
      <c r="F511" s="1">
        <f t="shared" si="70"/>
        <v>9.9573649323336788E-2</v>
      </c>
      <c r="G511" s="2">
        <f t="shared" si="69"/>
        <v>1.4815715563365695E-2</v>
      </c>
      <c r="H511">
        <f t="shared" si="63"/>
        <v>1394.1814886376942</v>
      </c>
      <c r="I511" s="1">
        <f t="shared" si="65"/>
        <v>501.65500694512821</v>
      </c>
      <c r="J511" s="4">
        <v>16.892750015337402</v>
      </c>
      <c r="K511" s="7">
        <f t="shared" si="66"/>
        <v>2.9987676245441186E-2</v>
      </c>
      <c r="L511" s="6">
        <v>563.32307568865019</v>
      </c>
      <c r="M511" s="1">
        <f t="shared" si="67"/>
        <v>3.3654515098022633</v>
      </c>
    </row>
    <row r="512" spans="1:13" x14ac:dyDescent="0.3">
      <c r="A512" s="3">
        <v>36068</v>
      </c>
      <c r="B512" s="6">
        <v>1739.3427462102693</v>
      </c>
      <c r="C512" s="2">
        <f t="shared" si="68"/>
        <v>-8.2546015828460662E-2</v>
      </c>
      <c r="D512" s="4">
        <v>6.8763207212713953</v>
      </c>
      <c r="E512" s="2">
        <f t="shared" si="64"/>
        <v>3.9534017871139682E-3</v>
      </c>
      <c r="F512" s="1">
        <f t="shared" si="70"/>
        <v>5.5934371578143072E-2</v>
      </c>
      <c r="G512" s="2">
        <f t="shared" si="69"/>
        <v>8.201056173402721E-3</v>
      </c>
      <c r="H512">
        <f t="shared" si="63"/>
        <v>1272.2210406875888</v>
      </c>
      <c r="I512" s="1">
        <f t="shared" si="65"/>
        <v>467.12170552268049</v>
      </c>
      <c r="J512" s="4">
        <v>15.183078048594178</v>
      </c>
      <c r="K512" s="7">
        <f t="shared" si="66"/>
        <v>2.6657376323238207E-2</v>
      </c>
      <c r="L512" s="6">
        <v>569.56385596577013</v>
      </c>
      <c r="M512" s="1">
        <f t="shared" si="67"/>
        <v>3.0538151745268065</v>
      </c>
    </row>
    <row r="513" spans="1:13" x14ac:dyDescent="0.3">
      <c r="A513" s="3">
        <v>36160</v>
      </c>
      <c r="B513" s="6">
        <v>2024.3338627211715</v>
      </c>
      <c r="C513" s="2">
        <f t="shared" si="68"/>
        <v>0.16384988935150879</v>
      </c>
      <c r="D513" s="4">
        <v>6.889250152532032</v>
      </c>
      <c r="E513" s="2">
        <f t="shared" si="64"/>
        <v>3.4032183521700769E-3</v>
      </c>
      <c r="F513" s="1">
        <f t="shared" si="70"/>
        <v>1.2929431260636726E-2</v>
      </c>
      <c r="G513" s="2">
        <f t="shared" si="69"/>
        <v>1.8802833353366299E-3</v>
      </c>
      <c r="H513">
        <f t="shared" si="63"/>
        <v>1473.7850672823795</v>
      </c>
      <c r="I513" s="1">
        <f t="shared" si="65"/>
        <v>550.54879543879201</v>
      </c>
      <c r="J513" s="4">
        <v>14.361109731543635</v>
      </c>
      <c r="K513" s="7">
        <f t="shared" si="66"/>
        <v>2.4932776744962162E-2</v>
      </c>
      <c r="L513" s="6">
        <v>575.99319475899915</v>
      </c>
      <c r="M513" s="1">
        <f t="shared" si="67"/>
        <v>3.5145100343905478</v>
      </c>
    </row>
    <row r="514" spans="1:13" x14ac:dyDescent="0.3">
      <c r="A514" s="3">
        <v>36250</v>
      </c>
      <c r="B514" s="6">
        <v>2165.6325534545458</v>
      </c>
      <c r="C514" s="2">
        <f t="shared" si="68"/>
        <v>6.9800092433091265E-2</v>
      </c>
      <c r="D514" s="4">
        <v>6.9489286363636369</v>
      </c>
      <c r="E514" s="2">
        <f t="shared" si="64"/>
        <v>3.2087293041836366E-3</v>
      </c>
      <c r="F514" s="1">
        <f t="shared" si="70"/>
        <v>5.96784838316049E-2</v>
      </c>
      <c r="G514" s="2">
        <f t="shared" si="69"/>
        <v>8.6625514403293469E-3</v>
      </c>
      <c r="H514">
        <f t="shared" ref="H514:H577" si="71">(H515+D515)/POWER(1+C515,1)</f>
        <v>1569.7064725688356</v>
      </c>
      <c r="I514" s="1">
        <f t="shared" si="65"/>
        <v>595.92608088571023</v>
      </c>
      <c r="J514" s="4">
        <v>18.843424568181785</v>
      </c>
      <c r="K514" s="7">
        <f t="shared" si="66"/>
        <v>3.2263500746239196E-2</v>
      </c>
      <c r="L514" s="6">
        <v>584.04773605909065</v>
      </c>
      <c r="M514" s="1">
        <f t="shared" si="67"/>
        <v>3.7079718313220877</v>
      </c>
    </row>
    <row r="515" spans="1:13" x14ac:dyDescent="0.3">
      <c r="A515" s="3">
        <v>36341</v>
      </c>
      <c r="B515" s="6">
        <v>2218.5895613718417</v>
      </c>
      <c r="C515" s="2">
        <f t="shared" si="68"/>
        <v>2.4453367138769888E-2</v>
      </c>
      <c r="D515" s="4">
        <v>6.8987558664259936</v>
      </c>
      <c r="E515" s="2">
        <f t="shared" ref="E515:E578" si="72">D515/B515</f>
        <v>3.1095232694416087E-3</v>
      </c>
      <c r="F515" s="1">
        <f t="shared" si="70"/>
        <v>-5.0172769937643302E-2</v>
      </c>
      <c r="G515" s="2">
        <f t="shared" si="69"/>
        <v>-7.2202166064981865E-3</v>
      </c>
      <c r="H515">
        <f t="shared" si="71"/>
        <v>1601.1923253762388</v>
      </c>
      <c r="I515" s="1">
        <f t="shared" ref="I515:I578" si="73">B515-H515</f>
        <v>617.39723599560284</v>
      </c>
      <c r="J515" s="4">
        <v>20.99612233754512</v>
      </c>
      <c r="K515" s="7">
        <f t="shared" ref="K515:K578" si="74">J515/L515</f>
        <v>3.5351283297833769E-2</v>
      </c>
      <c r="L515" s="6">
        <v>593.92815136732838</v>
      </c>
      <c r="M515" s="1">
        <f t="shared" ref="M515:M578" si="75">B515/L515</f>
        <v>3.7354510916248933</v>
      </c>
    </row>
    <row r="516" spans="1:13" x14ac:dyDescent="0.3">
      <c r="A516" s="3">
        <v>36433</v>
      </c>
      <c r="B516" s="6">
        <v>2188.8530812388331</v>
      </c>
      <c r="C516" s="2">
        <f t="shared" ref="C516:C579" si="76">(B516/B515-1)</f>
        <v>-1.3403326442508523E-2</v>
      </c>
      <c r="D516" s="4">
        <v>6.907780345443717</v>
      </c>
      <c r="E516" s="2">
        <f t="shared" si="72"/>
        <v>3.1558903631549798E-3</v>
      </c>
      <c r="F516" s="1">
        <f t="shared" si="70"/>
        <v>9.024479017723408E-3</v>
      </c>
      <c r="G516" s="2">
        <f t="shared" ref="G516:G579" si="77">D516/D515-1</f>
        <v>1.3081313779550463E-3</v>
      </c>
      <c r="H516">
        <f t="shared" si="71"/>
        <v>1572.8232415965379</v>
      </c>
      <c r="I516" s="1">
        <f t="shared" si="73"/>
        <v>616.0298396422952</v>
      </c>
      <c r="J516" s="4">
        <v>19.676173012209688</v>
      </c>
      <c r="K516" s="7">
        <f t="shared" si="74"/>
        <v>3.2756335298817198E-2</v>
      </c>
      <c r="L516" s="6">
        <v>600.68297728409732</v>
      </c>
      <c r="M516" s="1">
        <f t="shared" si="75"/>
        <v>3.6439405876547744</v>
      </c>
    </row>
    <row r="517" spans="1:13" x14ac:dyDescent="0.3">
      <c r="A517" s="3">
        <v>36525</v>
      </c>
      <c r="B517" s="6">
        <v>2366.7192</v>
      </c>
      <c r="C517" s="2">
        <f t="shared" si="76"/>
        <v>8.1259962254067508E-2</v>
      </c>
      <c r="D517" s="4">
        <v>6.9120697860962563</v>
      </c>
      <c r="E517" s="2">
        <f t="shared" si="72"/>
        <v>2.9205280398689696E-3</v>
      </c>
      <c r="F517" s="1">
        <f t="shared" si="70"/>
        <v>4.2894406525393336E-3</v>
      </c>
      <c r="G517" s="2">
        <f t="shared" si="77"/>
        <v>6.2095788198712754E-4</v>
      </c>
      <c r="H517">
        <f t="shared" si="71"/>
        <v>1693.7187290548964</v>
      </c>
      <c r="I517" s="1">
        <f t="shared" si="73"/>
        <v>673.00047094510364</v>
      </c>
      <c r="J517" s="4">
        <v>20.959847326203221</v>
      </c>
      <c r="K517" s="7">
        <f t="shared" si="74"/>
        <v>3.4175348371116902E-2</v>
      </c>
      <c r="L517" s="6">
        <v>613.30310663101579</v>
      </c>
      <c r="M517" s="1">
        <f t="shared" si="75"/>
        <v>3.858971484753785</v>
      </c>
    </row>
    <row r="518" spans="1:13" x14ac:dyDescent="0.3">
      <c r="A518" s="3">
        <v>36616</v>
      </c>
      <c r="B518" s="6">
        <v>2348.6625725467293</v>
      </c>
      <c r="C518" s="2">
        <f t="shared" si="76"/>
        <v>-7.6293915447471772E-3</v>
      </c>
      <c r="D518" s="4">
        <v>6.8234835280373849</v>
      </c>
      <c r="E518" s="2">
        <f t="shared" si="72"/>
        <v>2.9052634498443366E-3</v>
      </c>
      <c r="F518" s="1">
        <f t="shared" si="70"/>
        <v>-8.8586258058871437E-2</v>
      </c>
      <c r="G518" s="2">
        <f t="shared" si="77"/>
        <v>-1.2816169512215314E-2</v>
      </c>
      <c r="H518">
        <f t="shared" si="71"/>
        <v>1673.9732021762277</v>
      </c>
      <c r="I518" s="1">
        <f t="shared" si="73"/>
        <v>674.68937037050159</v>
      </c>
      <c r="J518" s="4">
        <v>22.688286295268664</v>
      </c>
      <c r="K518" s="7">
        <f t="shared" si="74"/>
        <v>3.6666218160297019E-2</v>
      </c>
      <c r="L518" s="6">
        <v>618.77901331629653</v>
      </c>
      <c r="M518" s="1">
        <f t="shared" si="75"/>
        <v>3.7956403207006981</v>
      </c>
    </row>
    <row r="519" spans="1:13" x14ac:dyDescent="0.3">
      <c r="A519" s="3">
        <v>36707</v>
      </c>
      <c r="B519" s="6">
        <v>2364.2538974477961</v>
      </c>
      <c r="C519" s="2">
        <f t="shared" si="76"/>
        <v>6.6383843653456953E-3</v>
      </c>
      <c r="D519" s="4">
        <v>6.7517305684454758</v>
      </c>
      <c r="E519" s="2">
        <f t="shared" si="72"/>
        <v>2.8557552874223643E-3</v>
      </c>
      <c r="F519" s="1">
        <f t="shared" si="70"/>
        <v>-7.1752959591909082E-2</v>
      </c>
      <c r="G519" s="2">
        <f t="shared" si="77"/>
        <v>-1.0515590650593598E-2</v>
      </c>
      <c r="H519">
        <f t="shared" si="71"/>
        <v>1678.3339491411166</v>
      </c>
      <c r="I519" s="1">
        <f t="shared" si="73"/>
        <v>685.91994830667954</v>
      </c>
      <c r="J519" s="4">
        <v>21.809706917053354</v>
      </c>
      <c r="K519" s="7">
        <f t="shared" si="74"/>
        <v>3.4644431378883046E-2</v>
      </c>
      <c r="L519" s="6">
        <v>629.52994316850322</v>
      </c>
      <c r="M519" s="1">
        <f t="shared" si="75"/>
        <v>3.7555860894371591</v>
      </c>
    </row>
    <row r="520" spans="1:13" x14ac:dyDescent="0.3">
      <c r="A520" s="3">
        <v>36798</v>
      </c>
      <c r="B520" s="6">
        <v>2356.3343471502594</v>
      </c>
      <c r="C520" s="2">
        <f t="shared" si="76"/>
        <v>-3.349703813996352E-3</v>
      </c>
      <c r="D520" s="4">
        <v>6.5607551813471519</v>
      </c>
      <c r="E520" s="2">
        <f t="shared" si="72"/>
        <v>2.7843057116583225E-3</v>
      </c>
      <c r="F520" s="1">
        <f t="shared" si="70"/>
        <v>-0.19097538709832396</v>
      </c>
      <c r="G520" s="2">
        <f t="shared" si="77"/>
        <v>-2.8285398115685534E-2</v>
      </c>
      <c r="H520">
        <f t="shared" si="71"/>
        <v>1666.1512723291719</v>
      </c>
      <c r="I520" s="1">
        <f t="shared" si="73"/>
        <v>690.18307482108753</v>
      </c>
      <c r="J520" s="4">
        <v>21.876206152849782</v>
      </c>
      <c r="K520" s="7">
        <f t="shared" si="74"/>
        <v>3.4174422919727866E-2</v>
      </c>
      <c r="L520" s="6">
        <v>640.13388621761646</v>
      </c>
      <c r="M520" s="1">
        <f t="shared" si="75"/>
        <v>3.681002361979651</v>
      </c>
    </row>
    <row r="521" spans="1:13" x14ac:dyDescent="0.3">
      <c r="A521" s="3">
        <v>36889</v>
      </c>
      <c r="B521" s="6">
        <v>2132.5629072413794</v>
      </c>
      <c r="C521" s="2">
        <f t="shared" si="76"/>
        <v>-9.496591185351444E-2</v>
      </c>
      <c r="D521" s="4">
        <v>6.5173973275862069</v>
      </c>
      <c r="E521" s="2">
        <f t="shared" si="72"/>
        <v>3.0561336809599303E-3</v>
      </c>
      <c r="F521" s="1">
        <f t="shared" si="70"/>
        <v>-4.335785376094492E-2</v>
      </c>
      <c r="G521" s="2">
        <f t="shared" si="77"/>
        <v>-6.6086681429929905E-3</v>
      </c>
      <c r="H521">
        <f t="shared" si="71"/>
        <v>1501.4063001389527</v>
      </c>
      <c r="I521" s="1">
        <f t="shared" si="73"/>
        <v>631.15660710242673</v>
      </c>
      <c r="J521" s="4">
        <v>14.344683362068974</v>
      </c>
      <c r="K521" s="7">
        <f t="shared" si="74"/>
        <v>2.2175956086528975E-2</v>
      </c>
      <c r="L521" s="6">
        <v>646.85749313793087</v>
      </c>
      <c r="M521" s="1">
        <f t="shared" si="75"/>
        <v>3.2968048292928227</v>
      </c>
    </row>
    <row r="522" spans="1:13" x14ac:dyDescent="0.3">
      <c r="A522" s="3">
        <v>36980</v>
      </c>
      <c r="B522" s="6">
        <v>1876.3754353007946</v>
      </c>
      <c r="C522" s="2">
        <f t="shared" si="76"/>
        <v>-0.12013126134317953</v>
      </c>
      <c r="D522" s="4">
        <v>6.3173495175936445</v>
      </c>
      <c r="E522" s="2">
        <f t="shared" si="72"/>
        <v>3.3667833199814484E-3</v>
      </c>
      <c r="F522" s="1">
        <f t="shared" si="70"/>
        <v>-0.20004780999256244</v>
      </c>
      <c r="G522" s="2">
        <f t="shared" si="77"/>
        <v>-3.0694432138703487E-2</v>
      </c>
      <c r="H522">
        <f t="shared" si="71"/>
        <v>1314.7231179970704</v>
      </c>
      <c r="I522" s="1">
        <f t="shared" si="73"/>
        <v>561.6523173037242</v>
      </c>
      <c r="J522" s="4">
        <v>14.829157172247411</v>
      </c>
      <c r="K522" s="7">
        <f t="shared" si="74"/>
        <v>2.2909505695521547E-2</v>
      </c>
      <c r="L522" s="6">
        <v>647.29276001560709</v>
      </c>
      <c r="M522" s="1">
        <f t="shared" si="75"/>
        <v>2.8988049167359029</v>
      </c>
    </row>
    <row r="523" spans="1:13" x14ac:dyDescent="0.3">
      <c r="A523" s="3">
        <v>37071</v>
      </c>
      <c r="B523" s="6">
        <v>1940.1956484269663</v>
      </c>
      <c r="C523" s="2">
        <f t="shared" si="76"/>
        <v>3.4012496606757647E-2</v>
      </c>
      <c r="D523" s="4">
        <v>6.1438249719101119</v>
      </c>
      <c r="E523" s="2">
        <f t="shared" si="72"/>
        <v>3.166600737864391E-3</v>
      </c>
      <c r="F523" s="1">
        <f t="shared" si="70"/>
        <v>-0.17352454568353259</v>
      </c>
      <c r="G523" s="2">
        <f t="shared" si="77"/>
        <v>-2.7467934962324247E-2</v>
      </c>
      <c r="H523">
        <f t="shared" si="71"/>
        <v>1353.2963086148616</v>
      </c>
      <c r="I523" s="1">
        <f t="shared" si="73"/>
        <v>586.8993398121047</v>
      </c>
      <c r="J523" s="4">
        <v>7.5750346769662844</v>
      </c>
      <c r="K523" s="7">
        <f t="shared" si="74"/>
        <v>1.1795843192420408E-2</v>
      </c>
      <c r="L523" s="6">
        <v>642.1783125969099</v>
      </c>
      <c r="M523" s="1">
        <f t="shared" si="75"/>
        <v>3.0212724571482239</v>
      </c>
    </row>
    <row r="524" spans="1:13" x14ac:dyDescent="0.3">
      <c r="A524" s="3">
        <v>37162</v>
      </c>
      <c r="B524" s="6">
        <v>1633.4701137408863</v>
      </c>
      <c r="C524" s="2">
        <f t="shared" si="76"/>
        <v>-0.15809000238443005</v>
      </c>
      <c r="D524" s="4">
        <v>6.1530334828939992</v>
      </c>
      <c r="E524" s="2">
        <f t="shared" si="72"/>
        <v>3.7668479093276152E-3</v>
      </c>
      <c r="F524" s="1">
        <f t="shared" si="70"/>
        <v>9.208510983887308E-3</v>
      </c>
      <c r="G524" s="2">
        <f t="shared" si="77"/>
        <v>1.4988237825765971E-3</v>
      </c>
      <c r="H524">
        <f t="shared" si="71"/>
        <v>1133.2006584762037</v>
      </c>
      <c r="I524" s="1">
        <f t="shared" si="73"/>
        <v>500.26945526468262</v>
      </c>
      <c r="J524" s="4">
        <v>8.0519127804262869</v>
      </c>
      <c r="K524" s="7">
        <f t="shared" si="74"/>
        <v>1.2522479362759527E-2</v>
      </c>
      <c r="L524" s="6">
        <v>642.99668996634864</v>
      </c>
      <c r="M524" s="1">
        <f t="shared" si="75"/>
        <v>2.5404020568540941</v>
      </c>
    </row>
    <row r="525" spans="1:13" x14ac:dyDescent="0.3">
      <c r="A525" s="3">
        <v>37256</v>
      </c>
      <c r="B525" s="6">
        <v>1806.5012668930392</v>
      </c>
      <c r="C525" s="2">
        <f t="shared" si="76"/>
        <v>0.10592856991787025</v>
      </c>
      <c r="D525" s="4">
        <v>6.2087485568760625</v>
      </c>
      <c r="E525" s="2">
        <f t="shared" si="72"/>
        <v>3.4368913383350953E-3</v>
      </c>
      <c r="F525" s="1">
        <f t="shared" si="70"/>
        <v>5.5715073982063323E-2</v>
      </c>
      <c r="G525" s="2">
        <f t="shared" si="77"/>
        <v>9.0548953027731471E-3</v>
      </c>
      <c r="H525">
        <f t="shared" si="71"/>
        <v>1247.0302351017008</v>
      </c>
      <c r="I525" s="1">
        <f t="shared" si="73"/>
        <v>559.47103179133842</v>
      </c>
      <c r="J525" s="4">
        <v>8.4137615449915231</v>
      </c>
      <c r="K525" s="7">
        <f t="shared" si="74"/>
        <v>1.2923889018147998E-2</v>
      </c>
      <c r="L525" s="6">
        <v>651.02397066213905</v>
      </c>
      <c r="M525" s="1">
        <f t="shared" si="75"/>
        <v>2.7748613696292859</v>
      </c>
    </row>
    <row r="526" spans="1:13" x14ac:dyDescent="0.3">
      <c r="A526" s="3">
        <v>37344</v>
      </c>
      <c r="B526" s="6">
        <v>1799.0993265100672</v>
      </c>
      <c r="C526" s="2">
        <f t="shared" si="76"/>
        <v>-4.0973900869177848E-3</v>
      </c>
      <c r="D526" s="4">
        <v>6.1319287751677853</v>
      </c>
      <c r="E526" s="2">
        <f t="shared" si="72"/>
        <v>3.408332538850224E-3</v>
      </c>
      <c r="F526" s="1">
        <f t="shared" si="70"/>
        <v>-7.6819781708277191E-2</v>
      </c>
      <c r="G526" s="2">
        <f t="shared" si="77"/>
        <v>-1.2372828598961494E-2</v>
      </c>
      <c r="H526">
        <f t="shared" si="71"/>
        <v>1235.7887370031406</v>
      </c>
      <c r="I526" s="1">
        <f t="shared" si="73"/>
        <v>563.31058950692659</v>
      </c>
      <c r="J526" s="4">
        <v>14.629113611577143</v>
      </c>
      <c r="K526" s="7">
        <f t="shared" si="74"/>
        <v>2.2441596682751933E-2</v>
      </c>
      <c r="L526" s="6">
        <v>651.87490080956343</v>
      </c>
      <c r="M526" s="1">
        <f t="shared" si="75"/>
        <v>2.7598843340582153</v>
      </c>
    </row>
    <row r="527" spans="1:13" x14ac:dyDescent="0.3">
      <c r="A527" s="3">
        <v>37435</v>
      </c>
      <c r="B527" s="6">
        <v>1571.4886272373542</v>
      </c>
      <c r="C527" s="2">
        <f t="shared" si="76"/>
        <v>-0.12651369266767343</v>
      </c>
      <c r="D527" s="4">
        <v>6.2145415230683714</v>
      </c>
      <c r="E527" s="2">
        <f t="shared" si="72"/>
        <v>3.9545571093272322E-3</v>
      </c>
      <c r="F527" s="1">
        <f t="shared" si="70"/>
        <v>8.2612747900586037E-2</v>
      </c>
      <c r="G527" s="2">
        <f t="shared" si="77"/>
        <v>1.3472555036049938E-2</v>
      </c>
      <c r="H527">
        <f t="shared" si="71"/>
        <v>1073.2299990046845</v>
      </c>
      <c r="I527" s="1">
        <f t="shared" si="73"/>
        <v>498.25862823266971</v>
      </c>
      <c r="J527" s="4">
        <v>10.656543927181753</v>
      </c>
      <c r="K527" s="7">
        <f t="shared" si="74"/>
        <v>1.6336098977575784E-2</v>
      </c>
      <c r="L527" s="6">
        <v>652.33100887854334</v>
      </c>
      <c r="M527" s="1">
        <f t="shared" si="75"/>
        <v>2.4090356059249478</v>
      </c>
    </row>
    <row r="528" spans="1:13" x14ac:dyDescent="0.3">
      <c r="A528" s="3">
        <v>37529</v>
      </c>
      <c r="B528" s="6">
        <v>1336.724660883978</v>
      </c>
      <c r="C528" s="2">
        <f t="shared" si="76"/>
        <v>-0.14938954204593047</v>
      </c>
      <c r="D528" s="4">
        <v>6.0843530386740339</v>
      </c>
      <c r="E528" s="2">
        <f t="shared" si="72"/>
        <v>4.551687581383022E-3</v>
      </c>
      <c r="F528" s="1">
        <f t="shared" si="70"/>
        <v>-0.1301884843943375</v>
      </c>
      <c r="G528" s="2">
        <f t="shared" si="77"/>
        <v>-2.0949008693735172E-2</v>
      </c>
      <c r="H528">
        <f t="shared" si="71"/>
        <v>906.81630790474617</v>
      </c>
      <c r="I528" s="1">
        <f t="shared" si="73"/>
        <v>429.90835297923184</v>
      </c>
      <c r="J528" s="4">
        <v>13.014931761049768</v>
      </c>
      <c r="K528" s="7">
        <f t="shared" si="74"/>
        <v>1.9861114702308131E-2</v>
      </c>
      <c r="L528" s="6">
        <v>655.29714500552461</v>
      </c>
      <c r="M528" s="1">
        <f t="shared" si="75"/>
        <v>2.0398756061613978</v>
      </c>
    </row>
    <row r="529" spans="1:13" x14ac:dyDescent="0.3">
      <c r="A529" s="3">
        <v>37621</v>
      </c>
      <c r="B529" s="6">
        <v>1385.8108477611941</v>
      </c>
      <c r="C529" s="2">
        <f t="shared" si="76"/>
        <v>3.6721239843630293E-2</v>
      </c>
      <c r="D529" s="4">
        <v>6.1917470149253733</v>
      </c>
      <c r="E529" s="2">
        <f t="shared" si="72"/>
        <v>4.4679596966124687E-3</v>
      </c>
      <c r="F529" s="1">
        <f t="shared" si="70"/>
        <v>0.1073939762513394</v>
      </c>
      <c r="G529" s="2">
        <f t="shared" si="77"/>
        <v>1.765084563119701E-2</v>
      </c>
      <c r="H529">
        <f t="shared" si="71"/>
        <v>933.92398002650634</v>
      </c>
      <c r="I529" s="1">
        <f t="shared" si="73"/>
        <v>451.88686773468771</v>
      </c>
      <c r="J529" s="4">
        <v>4.4424917910447821</v>
      </c>
      <c r="K529" s="7">
        <f t="shared" si="74"/>
        <v>6.7937344445282554E-3</v>
      </c>
      <c r="L529" s="6">
        <v>653.9101325373133</v>
      </c>
      <c r="M529" s="1">
        <f t="shared" si="75"/>
        <v>2.1192680443472365</v>
      </c>
    </row>
    <row r="530" spans="1:13" x14ac:dyDescent="0.3">
      <c r="A530" s="3">
        <v>37711</v>
      </c>
      <c r="B530" s="6">
        <v>1281.4448276872965</v>
      </c>
      <c r="C530" s="2">
        <f t="shared" si="76"/>
        <v>-7.5310436660604108E-2</v>
      </c>
      <c r="D530" s="4">
        <v>6.1375793159609131</v>
      </c>
      <c r="E530" s="2">
        <f t="shared" si="72"/>
        <v>4.7895775013878554E-3</v>
      </c>
      <c r="F530" s="1">
        <f t="shared" si="70"/>
        <v>-5.4167698964460165E-2</v>
      </c>
      <c r="G530" s="2">
        <f t="shared" si="77"/>
        <v>-8.7483708287641182E-3</v>
      </c>
      <c r="H530">
        <f t="shared" si="71"/>
        <v>857.45217796693987</v>
      </c>
      <c r="I530" s="1">
        <f t="shared" si="73"/>
        <v>423.99264972035667</v>
      </c>
      <c r="J530" s="4">
        <v>18.332328847719843</v>
      </c>
      <c r="K530" s="7">
        <f t="shared" si="74"/>
        <v>2.8014383193509546E-2</v>
      </c>
      <c r="L530" s="6">
        <v>654.38987969462528</v>
      </c>
      <c r="M530" s="1">
        <f t="shared" si="75"/>
        <v>1.9582283703490189</v>
      </c>
    </row>
    <row r="531" spans="1:13" x14ac:dyDescent="0.3">
      <c r="A531" s="3">
        <v>37802</v>
      </c>
      <c r="B531" s="6">
        <v>1499.4903429504632</v>
      </c>
      <c r="C531" s="2">
        <f t="shared" si="76"/>
        <v>0.17015599154330108</v>
      </c>
      <c r="D531" s="4">
        <v>6.135313473053893</v>
      </c>
      <c r="E531" s="2">
        <f t="shared" si="72"/>
        <v>4.0915991902833997E-3</v>
      </c>
      <c r="F531" s="1">
        <f t="shared" si="70"/>
        <v>-2.2658429070201436E-3</v>
      </c>
      <c r="G531" s="2">
        <f t="shared" si="77"/>
        <v>-3.6917533613423092E-4</v>
      </c>
      <c r="H531">
        <f t="shared" si="71"/>
        <v>997.21749003681373</v>
      </c>
      <c r="I531" s="1">
        <f t="shared" si="73"/>
        <v>502.27285291364944</v>
      </c>
      <c r="J531" s="4">
        <v>16.855986458900357</v>
      </c>
      <c r="K531" s="7">
        <f t="shared" si="74"/>
        <v>2.5275448336955122E-2</v>
      </c>
      <c r="L531" s="6">
        <v>666.89169007757198</v>
      </c>
      <c r="M531" s="1">
        <f t="shared" si="75"/>
        <v>2.2484765746234512</v>
      </c>
    </row>
    <row r="532" spans="1:13" x14ac:dyDescent="0.3">
      <c r="A532" s="3">
        <v>37894</v>
      </c>
      <c r="B532" s="6">
        <v>1534.6755447084236</v>
      </c>
      <c r="C532" s="2">
        <f t="shared" si="76"/>
        <v>2.346477383023915E-2</v>
      </c>
      <c r="D532" s="4">
        <v>6.2436894978401742</v>
      </c>
      <c r="E532" s="2">
        <f t="shared" si="72"/>
        <v>4.0684101075100058E-3</v>
      </c>
      <c r="F532" s="1">
        <f t="shared" si="70"/>
        <v>0.10837602478628128</v>
      </c>
      <c r="G532" s="2">
        <f t="shared" si="77"/>
        <v>1.7664301141623096E-2</v>
      </c>
      <c r="H532">
        <f t="shared" si="71"/>
        <v>1014.3732834022462</v>
      </c>
      <c r="I532" s="1">
        <f t="shared" si="73"/>
        <v>520.30226130617734</v>
      </c>
      <c r="J532" s="4">
        <v>18.786580500809983</v>
      </c>
      <c r="K532" s="7">
        <f t="shared" si="74"/>
        <v>2.7871892312623128E-2</v>
      </c>
      <c r="L532" s="6">
        <v>674.03319050215964</v>
      </c>
      <c r="M532" s="1">
        <f t="shared" si="75"/>
        <v>2.2768545619616729</v>
      </c>
    </row>
    <row r="533" spans="1:13" x14ac:dyDescent="0.3">
      <c r="A533" s="3">
        <v>37986</v>
      </c>
      <c r="B533" s="6">
        <v>1634.7509130765059</v>
      </c>
      <c r="C533" s="2">
        <f t="shared" si="76"/>
        <v>6.5209463142319013E-2</v>
      </c>
      <c r="D533" s="4">
        <v>6.5767319316332067</v>
      </c>
      <c r="E533" s="2">
        <f t="shared" si="72"/>
        <v>4.023078916197808E-3</v>
      </c>
      <c r="F533" s="1">
        <f t="shared" si="70"/>
        <v>0.33304243379303244</v>
      </c>
      <c r="G533" s="2">
        <f t="shared" si="77"/>
        <v>5.3340646409184567E-2</v>
      </c>
      <c r="H533">
        <f t="shared" si="71"/>
        <v>1073.9432887071848</v>
      </c>
      <c r="I533" s="1">
        <f t="shared" si="73"/>
        <v>560.80762436932105</v>
      </c>
      <c r="J533" s="4">
        <v>19.730195794899632</v>
      </c>
      <c r="K533" s="7">
        <f t="shared" si="74"/>
        <v>2.8574683608089232E-2</v>
      </c>
      <c r="L533" s="6">
        <v>690.4781892078131</v>
      </c>
      <c r="M533" s="1">
        <f t="shared" si="75"/>
        <v>2.3675634344830772</v>
      </c>
    </row>
    <row r="534" spans="1:13" x14ac:dyDescent="0.3">
      <c r="A534" s="3">
        <v>38077</v>
      </c>
      <c r="B534" s="6">
        <v>1672.1871502668091</v>
      </c>
      <c r="C534" s="2">
        <f t="shared" si="76"/>
        <v>2.2900269937669249E-2</v>
      </c>
      <c r="D534" s="4">
        <v>6.7022572572038426</v>
      </c>
      <c r="E534" s="2">
        <f t="shared" si="72"/>
        <v>4.0080784355593516E-3</v>
      </c>
      <c r="F534" s="1">
        <f t="shared" si="70"/>
        <v>0.12552532557063589</v>
      </c>
      <c r="G534" s="2">
        <f t="shared" si="77"/>
        <v>1.9086276721554718E-2</v>
      </c>
      <c r="H534">
        <f t="shared" si="71"/>
        <v>1091.8346226591236</v>
      </c>
      <c r="I534" s="1">
        <f t="shared" si="73"/>
        <v>580.35252760768549</v>
      </c>
      <c r="J534" s="4">
        <v>22.869314267609369</v>
      </c>
      <c r="K534" s="7">
        <f t="shared" si="74"/>
        <v>3.2894921623285119E-2</v>
      </c>
      <c r="L534">
        <v>695.22324842449279</v>
      </c>
      <c r="M534" s="1">
        <f t="shared" si="75"/>
        <v>2.4052520597610925</v>
      </c>
    </row>
    <row r="535" spans="1:13" x14ac:dyDescent="0.3">
      <c r="A535" s="3">
        <v>38168</v>
      </c>
      <c r="B535" s="6">
        <v>1664.8168345809174</v>
      </c>
      <c r="C535" s="2">
        <f t="shared" si="76"/>
        <v>-4.4075901939060191E-3</v>
      </c>
      <c r="D535" s="4">
        <v>6.8341027938850836</v>
      </c>
      <c r="E535" s="2">
        <f t="shared" si="72"/>
        <v>4.1050178325505848E-3</v>
      </c>
      <c r="F535" s="1">
        <f t="shared" si="70"/>
        <v>0.13184553668124099</v>
      </c>
      <c r="G535" s="2">
        <f t="shared" si="77"/>
        <v>1.9671810797702305E-2</v>
      </c>
      <c r="H535">
        <f t="shared" si="71"/>
        <v>1080.1881602890392</v>
      </c>
      <c r="I535" s="1">
        <f t="shared" si="73"/>
        <v>584.62867429187827</v>
      </c>
      <c r="J535" s="4">
        <v>22.422103386926683</v>
      </c>
      <c r="K535" s="7">
        <f t="shared" si="74"/>
        <v>3.1922943428777779E-2</v>
      </c>
      <c r="L535">
        <v>702.38207942672625</v>
      </c>
      <c r="M535" s="1">
        <f t="shared" si="75"/>
        <v>2.370243893380247</v>
      </c>
    </row>
    <row r="536" spans="1:13" x14ac:dyDescent="0.3">
      <c r="A536" s="3">
        <v>38260</v>
      </c>
      <c r="B536" s="6">
        <v>1640.8943829383888</v>
      </c>
      <c r="C536" s="2">
        <f t="shared" si="76"/>
        <v>-1.4369419593567856E-2</v>
      </c>
      <c r="D536" s="4">
        <v>7.032446445497631</v>
      </c>
      <c r="E536" s="2">
        <f t="shared" si="72"/>
        <v>4.2857398493280604E-3</v>
      </c>
      <c r="F536" s="1">
        <f t="shared" si="70"/>
        <v>0.19834365161254741</v>
      </c>
      <c r="G536" s="2">
        <f t="shared" si="77"/>
        <v>2.902263217199752E-2</v>
      </c>
      <c r="H536">
        <f t="shared" si="71"/>
        <v>1057.6340369283441</v>
      </c>
      <c r="I536" s="1">
        <f t="shared" si="73"/>
        <v>583.26034601004471</v>
      </c>
      <c r="J536" s="4">
        <v>20.700020793838924</v>
      </c>
      <c r="K536" s="7">
        <f t="shared" si="74"/>
        <v>2.8938534701098983E-2</v>
      </c>
      <c r="L536">
        <v>715.30991488151642</v>
      </c>
      <c r="M536" s="1">
        <f t="shared" si="75"/>
        <v>2.2939628667249576</v>
      </c>
    </row>
    <row r="537" spans="1:13" x14ac:dyDescent="0.3">
      <c r="A537" s="3">
        <v>38352</v>
      </c>
      <c r="B537" s="6">
        <v>1756.9214210194432</v>
      </c>
      <c r="C537" s="2">
        <f t="shared" si="76"/>
        <v>7.0709632068629569E-2</v>
      </c>
      <c r="D537" s="4">
        <v>7.1202192327903315</v>
      </c>
      <c r="E537" s="2">
        <f t="shared" si="72"/>
        <v>4.0526680064375716E-3</v>
      </c>
      <c r="F537" s="1">
        <f t="shared" si="70"/>
        <v>8.7772787292700549E-2</v>
      </c>
      <c r="G537" s="2">
        <f t="shared" si="77"/>
        <v>1.2481117058331215E-2</v>
      </c>
      <c r="H537">
        <f t="shared" si="71"/>
        <v>1125.2987313100164</v>
      </c>
      <c r="I537" s="1">
        <f t="shared" si="73"/>
        <v>631.62268970942682</v>
      </c>
      <c r="J537" s="4">
        <v>20.250870441408313</v>
      </c>
      <c r="K537" s="7">
        <f t="shared" si="74"/>
        <v>2.785780577834077E-2</v>
      </c>
      <c r="L537">
        <v>726.93702449290572</v>
      </c>
      <c r="M537" s="1">
        <f t="shared" si="75"/>
        <v>2.416882565921072</v>
      </c>
    </row>
    <row r="538" spans="1:13" x14ac:dyDescent="0.3">
      <c r="A538" s="3">
        <v>38442</v>
      </c>
      <c r="B538" s="6">
        <v>1723.4377123642009</v>
      </c>
      <c r="C538" s="2">
        <f t="shared" si="76"/>
        <v>-1.9058170874718727E-2</v>
      </c>
      <c r="D538" s="4">
        <v>7.2945737972064153</v>
      </c>
      <c r="E538" s="2">
        <f t="shared" si="72"/>
        <v>4.2325717633274751E-3</v>
      </c>
      <c r="F538" s="1">
        <f t="shared" si="70"/>
        <v>0.17435456441608377</v>
      </c>
      <c r="G538" s="2">
        <f t="shared" si="77"/>
        <v>2.4487246630432224E-2</v>
      </c>
      <c r="H538">
        <f t="shared" si="71"/>
        <v>1096.5580220063996</v>
      </c>
      <c r="I538" s="1">
        <f t="shared" si="73"/>
        <v>626.87969035780134</v>
      </c>
      <c r="J538" s="4">
        <v>24.579973273409191</v>
      </c>
      <c r="K538" s="7">
        <f t="shared" si="74"/>
        <v>3.3536113648154044E-2</v>
      </c>
      <c r="L538">
        <v>732.94042151965834</v>
      </c>
      <c r="M538" s="1">
        <f t="shared" si="75"/>
        <v>2.351402190086437</v>
      </c>
    </row>
    <row r="539" spans="1:13" x14ac:dyDescent="0.3">
      <c r="A539" s="3">
        <v>38533</v>
      </c>
      <c r="B539" s="6">
        <v>1723.3403830334194</v>
      </c>
      <c r="C539" s="2">
        <f t="shared" si="76"/>
        <v>-5.6473947438462346E-5</v>
      </c>
      <c r="D539" s="4">
        <v>7.5004188431876608</v>
      </c>
      <c r="E539" s="2">
        <f t="shared" si="72"/>
        <v>4.3522561863173206E-3</v>
      </c>
      <c r="F539" s="1">
        <f t="shared" si="70"/>
        <v>0.20584504598124553</v>
      </c>
      <c r="G539" s="2">
        <f t="shared" si="77"/>
        <v>2.8218927068786037E-2</v>
      </c>
      <c r="H539">
        <f t="shared" si="71"/>
        <v>1088.995676203114</v>
      </c>
      <c r="I539" s="1">
        <f t="shared" si="73"/>
        <v>634.34470683030531</v>
      </c>
      <c r="J539" s="4">
        <v>26.226380938303272</v>
      </c>
      <c r="K539" s="7">
        <f t="shared" si="74"/>
        <v>3.5102158865507355E-2</v>
      </c>
      <c r="L539">
        <v>747.14438615552672</v>
      </c>
      <c r="M539" s="1">
        <f t="shared" si="75"/>
        <v>2.3065694060835602</v>
      </c>
    </row>
    <row r="540" spans="1:13" x14ac:dyDescent="0.3">
      <c r="A540" s="3">
        <v>38625</v>
      </c>
      <c r="B540" s="6">
        <v>1719.2603010060363</v>
      </c>
      <c r="C540" s="2">
        <f t="shared" si="76"/>
        <v>-2.36754274869444E-3</v>
      </c>
      <c r="D540" s="4">
        <v>7.5275137575452717</v>
      </c>
      <c r="E540" s="2">
        <f t="shared" si="72"/>
        <v>4.3783444270425473E-3</v>
      </c>
      <c r="F540" s="1">
        <f t="shared" si="70"/>
        <v>2.7094914357610911E-2</v>
      </c>
      <c r="G540" s="2">
        <f t="shared" si="77"/>
        <v>3.6124535074757436E-3</v>
      </c>
      <c r="H540">
        <f t="shared" si="71"/>
        <v>1078.8899186290146</v>
      </c>
      <c r="I540" s="1">
        <f t="shared" si="73"/>
        <v>640.37038237702177</v>
      </c>
      <c r="J540" s="4">
        <v>24.275092398138909</v>
      </c>
      <c r="K540" s="7">
        <f t="shared" si="74"/>
        <v>3.2464990092287663E-2</v>
      </c>
      <c r="L540">
        <v>747.73139708752501</v>
      </c>
      <c r="M540" s="1">
        <f t="shared" si="75"/>
        <v>2.2993020056435989</v>
      </c>
    </row>
    <row r="541" spans="1:13" x14ac:dyDescent="0.3">
      <c r="A541" s="3">
        <v>38716</v>
      </c>
      <c r="B541" s="6">
        <v>1787.9453259146342</v>
      </c>
      <c r="C541" s="2">
        <f t="shared" si="76"/>
        <v>3.9950334959986122E-2</v>
      </c>
      <c r="D541" s="4">
        <v>7.869639786585366</v>
      </c>
      <c r="E541" s="2">
        <f t="shared" si="72"/>
        <v>4.4014991244542695E-3</v>
      </c>
      <c r="F541" s="1">
        <f t="shared" si="70"/>
        <v>0.34212602904009426</v>
      </c>
      <c r="G541" s="2">
        <f t="shared" si="77"/>
        <v>4.5450070243599594E-2</v>
      </c>
      <c r="H541">
        <f t="shared" si="71"/>
        <v>1114.1222924766105</v>
      </c>
      <c r="I541" s="1">
        <f t="shared" si="73"/>
        <v>673.82303343802369</v>
      </c>
      <c r="J541" s="4">
        <v>24.342049618902454</v>
      </c>
      <c r="K541" s="7">
        <f t="shared" si="74"/>
        <v>3.1539212699018736E-2</v>
      </c>
      <c r="L541">
        <v>771.80270323170737</v>
      </c>
      <c r="M541" s="1">
        <f t="shared" si="75"/>
        <v>2.3165833942121665</v>
      </c>
    </row>
    <row r="542" spans="1:13" x14ac:dyDescent="0.3">
      <c r="A542" s="3">
        <v>38807</v>
      </c>
      <c r="B542" s="6">
        <v>1805.2917891891893</v>
      </c>
      <c r="C542" s="2">
        <f t="shared" si="76"/>
        <v>9.7018980519896214E-3</v>
      </c>
      <c r="D542" s="4">
        <v>7.9468337837837844</v>
      </c>
      <c r="E542" s="2">
        <f t="shared" si="72"/>
        <v>4.4019663920107591E-3</v>
      </c>
      <c r="F542" s="1">
        <f t="shared" si="70"/>
        <v>7.7193997198418352E-2</v>
      </c>
      <c r="G542" s="2">
        <f t="shared" si="77"/>
        <v>9.8090890170099421E-3</v>
      </c>
      <c r="H542">
        <f t="shared" si="71"/>
        <v>1116.9845595918837</v>
      </c>
      <c r="I542" s="1">
        <f t="shared" si="73"/>
        <v>688.30722959730565</v>
      </c>
      <c r="J542" s="4">
        <v>27.743275844594578</v>
      </c>
      <c r="K542" s="7">
        <f t="shared" si="74"/>
        <v>3.5567822832415615E-2</v>
      </c>
      <c r="L542">
        <v>780.0105161148648</v>
      </c>
      <c r="M542" s="1">
        <f t="shared" si="75"/>
        <v>2.3144454489935891</v>
      </c>
    </row>
    <row r="543" spans="1:13" x14ac:dyDescent="0.3">
      <c r="A543" s="3">
        <v>38898</v>
      </c>
      <c r="B543" s="6">
        <v>1721.9630475110894</v>
      </c>
      <c r="C543" s="2">
        <f t="shared" si="76"/>
        <v>-4.6158046127006136E-2</v>
      </c>
      <c r="D543" s="4">
        <v>8.0521425332676202</v>
      </c>
      <c r="E543" s="2">
        <f t="shared" si="72"/>
        <v>4.6761413056488742E-3</v>
      </c>
      <c r="F543" s="1">
        <f t="shared" si="70"/>
        <v>0.10530874948383584</v>
      </c>
      <c r="G543" s="2">
        <f t="shared" si="77"/>
        <v>1.3251661271527659E-2</v>
      </c>
      <c r="H543">
        <f t="shared" si="71"/>
        <v>1057.3745922338203</v>
      </c>
      <c r="I543" s="1">
        <f t="shared" si="73"/>
        <v>664.58845527726908</v>
      </c>
      <c r="J543" s="4">
        <v>27.641452599802783</v>
      </c>
      <c r="K543" s="7">
        <f t="shared" si="74"/>
        <v>3.5092126371777575E-2</v>
      </c>
      <c r="L543">
        <v>787.68246491991124</v>
      </c>
      <c r="M543" s="1">
        <f t="shared" si="75"/>
        <v>2.186113217191108</v>
      </c>
    </row>
    <row r="544" spans="1:13" x14ac:dyDescent="0.3">
      <c r="A544" s="3">
        <v>38989</v>
      </c>
      <c r="B544" s="6">
        <v>1810.6877648102513</v>
      </c>
      <c r="C544" s="2">
        <f t="shared" si="76"/>
        <v>5.152533175865992E-2</v>
      </c>
      <c r="D544" s="4">
        <v>8.2788666830951225</v>
      </c>
      <c r="E544" s="2">
        <f t="shared" si="72"/>
        <v>4.5722221379027742E-3</v>
      </c>
      <c r="F544" s="1">
        <f t="shared" si="70"/>
        <v>0.22672414982750233</v>
      </c>
      <c r="G544" s="2">
        <f t="shared" si="77"/>
        <v>2.8156996587030747E-2</v>
      </c>
      <c r="H544">
        <f t="shared" si="71"/>
        <v>1103.5773022087506</v>
      </c>
      <c r="I544" s="1">
        <f t="shared" si="73"/>
        <v>707.11046260150079</v>
      </c>
      <c r="J544" s="4">
        <v>29.390835528585566</v>
      </c>
      <c r="K544" s="7">
        <f t="shared" si="74"/>
        <v>3.6339067507863997E-2</v>
      </c>
      <c r="L544">
        <v>808.79443376540166</v>
      </c>
      <c r="M544" s="1">
        <f t="shared" si="75"/>
        <v>2.2387490432896056</v>
      </c>
    </row>
    <row r="545" spans="1:13" x14ac:dyDescent="0.3">
      <c r="A545" s="3">
        <v>39080</v>
      </c>
      <c r="B545" s="6">
        <v>1956.8916196233897</v>
      </c>
      <c r="C545" s="2">
        <f t="shared" si="76"/>
        <v>8.0744928890851275E-2</v>
      </c>
      <c r="D545" s="4">
        <v>8.5934015857284436</v>
      </c>
      <c r="E545" s="2">
        <f t="shared" si="72"/>
        <v>4.3913528473192975E-3</v>
      </c>
      <c r="F545" s="1">
        <f t="shared" si="70"/>
        <v>0.31453490263332107</v>
      </c>
      <c r="G545" s="2">
        <f t="shared" si="77"/>
        <v>3.7992507268607145E-2</v>
      </c>
      <c r="H545">
        <f t="shared" si="71"/>
        <v>1184.0921714154251</v>
      </c>
      <c r="I545" s="1">
        <f t="shared" si="73"/>
        <v>772.79944820796459</v>
      </c>
      <c r="J545" s="4">
        <v>27.80075939048568</v>
      </c>
      <c r="K545" s="7">
        <f t="shared" si="74"/>
        <v>3.339789679141196E-2</v>
      </c>
      <c r="L545">
        <v>832.41048273538161</v>
      </c>
      <c r="M545" s="1">
        <f t="shared" si="75"/>
        <v>2.3508733493995102</v>
      </c>
    </row>
    <row r="546" spans="1:13" x14ac:dyDescent="0.3">
      <c r="A546" s="3">
        <v>39171</v>
      </c>
      <c r="B546" s="6">
        <v>1910.185797557365</v>
      </c>
      <c r="C546" s="2">
        <f t="shared" si="76"/>
        <v>-2.3867352487826232E-2</v>
      </c>
      <c r="D546" s="4">
        <v>8.6518063861077561</v>
      </c>
      <c r="E546" s="2">
        <f t="shared" si="72"/>
        <v>4.5293009701837302E-3</v>
      </c>
      <c r="F546" s="1">
        <f t="shared" ref="F546:F605" si="78">D546-D545</f>
        <v>5.8404800379312505E-2</v>
      </c>
      <c r="G546" s="2">
        <f t="shared" si="77"/>
        <v>6.7964705008443094E-3</v>
      </c>
      <c r="H546">
        <f t="shared" si="71"/>
        <v>1147.1792197960697</v>
      </c>
      <c r="I546" s="1">
        <f t="shared" si="73"/>
        <v>763.00657776129538</v>
      </c>
      <c r="J546" s="4">
        <v>29.219787456416288</v>
      </c>
      <c r="K546" s="7">
        <f t="shared" si="74"/>
        <v>3.4844358492440872E-2</v>
      </c>
      <c r="L546">
        <v>838.58015244433966</v>
      </c>
      <c r="M546" s="1">
        <f t="shared" si="75"/>
        <v>2.2778810015827946</v>
      </c>
    </row>
    <row r="547" spans="1:13" x14ac:dyDescent="0.3">
      <c r="A547" s="3">
        <v>39262</v>
      </c>
      <c r="B547" s="6">
        <v>2026.1826158616191</v>
      </c>
      <c r="C547" s="2">
        <f t="shared" si="76"/>
        <v>6.0725411346154834E-2</v>
      </c>
      <c r="D547" s="4">
        <v>8.7547135856627261</v>
      </c>
      <c r="E547" s="2">
        <f t="shared" si="72"/>
        <v>4.3207919745870734E-3</v>
      </c>
      <c r="F547" s="1">
        <f t="shared" si="78"/>
        <v>0.10290719955496996</v>
      </c>
      <c r="G547" s="2">
        <f t="shared" si="77"/>
        <v>1.189430217950882E-2</v>
      </c>
      <c r="H547">
        <f t="shared" si="71"/>
        <v>1208.0874362202842</v>
      </c>
      <c r="I547" s="1">
        <f t="shared" si="73"/>
        <v>818.09517964133488</v>
      </c>
      <c r="J547" s="4">
        <v>29.286641224946166</v>
      </c>
      <c r="K547" s="7">
        <f t="shared" si="74"/>
        <v>3.4575372990055808E-2</v>
      </c>
      <c r="L547">
        <v>847.03760776114461</v>
      </c>
      <c r="M547" s="1">
        <f t="shared" si="75"/>
        <v>2.3920810567279802</v>
      </c>
    </row>
    <row r="548" spans="1:13" x14ac:dyDescent="0.3">
      <c r="A548" s="3">
        <v>39353</v>
      </c>
      <c r="B548" s="6">
        <v>2002.0147260779893</v>
      </c>
      <c r="C548" s="2">
        <f t="shared" si="76"/>
        <v>-1.1927794461582875E-2</v>
      </c>
      <c r="D548" s="4">
        <v>9.0197107295313934</v>
      </c>
      <c r="E548" s="2">
        <f t="shared" si="72"/>
        <v>4.5053168750667956E-3</v>
      </c>
      <c r="F548" s="1">
        <f t="shared" si="78"/>
        <v>0.26499714386866735</v>
      </c>
      <c r="G548" s="2">
        <f t="shared" si="77"/>
        <v>3.0269082052283736E-2</v>
      </c>
      <c r="H548">
        <f t="shared" si="71"/>
        <v>1184.6579068598967</v>
      </c>
      <c r="I548" s="1">
        <f t="shared" si="73"/>
        <v>817.3568192180926</v>
      </c>
      <c r="J548" s="4">
        <v>20.151431189745338</v>
      </c>
      <c r="K548" s="7">
        <f t="shared" si="74"/>
        <v>2.3497233464130178E-2</v>
      </c>
      <c r="L548">
        <v>857.60867212336336</v>
      </c>
      <c r="M548" s="1">
        <f t="shared" si="75"/>
        <v>2.33441520725435</v>
      </c>
    </row>
    <row r="549" spans="1:13" x14ac:dyDescent="0.3">
      <c r="A549" s="3">
        <v>39447</v>
      </c>
      <c r="B549" s="6">
        <v>1963.5181323201739</v>
      </c>
      <c r="C549" s="2">
        <f t="shared" si="76"/>
        <v>-1.9228926369203814E-2</v>
      </c>
      <c r="D549" s="4">
        <v>9.2022075501342631</v>
      </c>
      <c r="E549" s="2">
        <f t="shared" si="72"/>
        <v>4.6865915820499988E-3</v>
      </c>
      <c r="F549" s="1">
        <f t="shared" si="78"/>
        <v>0.18249682060286965</v>
      </c>
      <c r="G549" s="2">
        <f t="shared" si="77"/>
        <v>2.0233112355295235E-2</v>
      </c>
      <c r="H549">
        <f t="shared" si="71"/>
        <v>1152.6759996460582</v>
      </c>
      <c r="I549" s="1">
        <f t="shared" si="73"/>
        <v>810.84213267411565</v>
      </c>
      <c r="J549" s="4">
        <v>10.224306333200104</v>
      </c>
      <c r="K549" s="7">
        <f t="shared" si="74"/>
        <v>1.1995879117670284E-2</v>
      </c>
      <c r="L549">
        <v>852.31821969091027</v>
      </c>
      <c r="M549" s="1">
        <f t="shared" si="75"/>
        <v>2.303738306840649</v>
      </c>
    </row>
    <row r="550" spans="1:13" x14ac:dyDescent="0.3">
      <c r="A550" s="3">
        <v>39538</v>
      </c>
      <c r="B550" s="6">
        <v>1719.5192474991575</v>
      </c>
      <c r="C550" s="2">
        <f t="shared" si="76"/>
        <v>-0.12426617345911506</v>
      </c>
      <c r="D550" s="4">
        <v>9.2377774811734312</v>
      </c>
      <c r="E550" s="2">
        <f t="shared" si="72"/>
        <v>5.3723024587300858E-3</v>
      </c>
      <c r="F550" s="1">
        <f t="shared" si="78"/>
        <v>3.5569931039168168E-2</v>
      </c>
      <c r="G550" s="2">
        <f t="shared" si="77"/>
        <v>3.8653693524495214E-3</v>
      </c>
      <c r="H550">
        <f t="shared" si="71"/>
        <v>1000.1995864507088</v>
      </c>
      <c r="I550" s="1">
        <f t="shared" si="73"/>
        <v>719.31966104844867</v>
      </c>
      <c r="J550" s="4">
        <v>20.540997966308851</v>
      </c>
      <c r="K550" s="7">
        <f t="shared" si="74"/>
        <v>2.4174902166127298E-2</v>
      </c>
      <c r="L550">
        <v>849.68277534913477</v>
      </c>
      <c r="M550" s="1">
        <f t="shared" si="75"/>
        <v>2.0237190836222458</v>
      </c>
    </row>
    <row r="551" spans="1:13" x14ac:dyDescent="0.3">
      <c r="A551" s="3">
        <v>39629</v>
      </c>
      <c r="B551" s="6">
        <v>1708.9467472522454</v>
      </c>
      <c r="C551" s="2">
        <f t="shared" si="76"/>
        <v>-6.1485210254486056E-3</v>
      </c>
      <c r="D551" s="4">
        <v>9.145174485295799</v>
      </c>
      <c r="E551" s="2">
        <f t="shared" si="72"/>
        <v>5.3513513513513506E-3</v>
      </c>
      <c r="F551" s="1">
        <f t="shared" si="78"/>
        <v>-9.260299587763221E-2</v>
      </c>
      <c r="G551" s="2">
        <f t="shared" si="77"/>
        <v>-1.0024380438515279E-2</v>
      </c>
      <c r="H551">
        <f t="shared" si="71"/>
        <v>984.90466377847588</v>
      </c>
      <c r="I551" s="1">
        <f t="shared" si="73"/>
        <v>724.04208347376948</v>
      </c>
      <c r="J551" s="4">
        <v>16.393465861572484</v>
      </c>
      <c r="K551" s="7">
        <f t="shared" si="74"/>
        <v>1.9600006017295061E-2</v>
      </c>
      <c r="L551">
        <v>836.40106268880106</v>
      </c>
      <c r="M551" s="1">
        <f t="shared" si="75"/>
        <v>2.0432144619214712</v>
      </c>
    </row>
    <row r="552" spans="1:13" x14ac:dyDescent="0.3">
      <c r="A552" s="3">
        <v>39721</v>
      </c>
      <c r="B552" s="6">
        <v>1550.7973375445079</v>
      </c>
      <c r="C552" s="2">
        <f t="shared" si="76"/>
        <v>-9.2542035006076273E-2</v>
      </c>
      <c r="D552" s="4">
        <v>9.1911136834214737</v>
      </c>
      <c r="E552" s="2">
        <f t="shared" si="72"/>
        <v>5.9267020009038992E-3</v>
      </c>
      <c r="F552" s="1">
        <f t="shared" si="78"/>
        <v>4.5939198125674707E-2</v>
      </c>
      <c r="G552" s="2">
        <f t="shared" si="77"/>
        <v>5.0233265860086806E-3</v>
      </c>
      <c r="H552">
        <f t="shared" si="71"/>
        <v>884.56846822201896</v>
      </c>
      <c r="I552" s="1">
        <f t="shared" si="73"/>
        <v>666.22886932248889</v>
      </c>
      <c r="J552" s="4">
        <v>12.296499493790675</v>
      </c>
      <c r="K552" s="7">
        <f t="shared" si="74"/>
        <v>1.4645161926790724E-2</v>
      </c>
      <c r="L552">
        <v>839.62878357093552</v>
      </c>
      <c r="M552" s="1">
        <f t="shared" si="75"/>
        <v>1.8470035423856925</v>
      </c>
    </row>
    <row r="553" spans="1:13" x14ac:dyDescent="0.3">
      <c r="A553" s="3">
        <v>39813</v>
      </c>
      <c r="B553" s="6">
        <v>1163.8101638221358</v>
      </c>
      <c r="C553" s="2">
        <f t="shared" si="76"/>
        <v>-0.24954077773638528</v>
      </c>
      <c r="D553" s="4">
        <v>9.4126243649751693</v>
      </c>
      <c r="E553" s="2">
        <f t="shared" si="72"/>
        <v>8.0877660786726844E-3</v>
      </c>
      <c r="F553" s="1">
        <f t="shared" si="78"/>
        <v>0.22151068155369558</v>
      </c>
      <c r="G553" s="2">
        <f t="shared" si="77"/>
        <v>2.4100526789614829E-2</v>
      </c>
      <c r="H553">
        <f t="shared" si="71"/>
        <v>654.41994033583819</v>
      </c>
      <c r="I553" s="1">
        <f t="shared" si="73"/>
        <v>509.3902234862976</v>
      </c>
      <c r="J553" s="4">
        <v>-30.989714666932965</v>
      </c>
      <c r="K553" s="7">
        <f t="shared" si="74"/>
        <v>-3.718494047704287E-2</v>
      </c>
      <c r="L553">
        <v>833.39422544094987</v>
      </c>
      <c r="M553" s="1">
        <f t="shared" si="75"/>
        <v>1.3964701557733525</v>
      </c>
    </row>
    <row r="554" spans="1:13" x14ac:dyDescent="0.3">
      <c r="A554" s="3">
        <v>39903</v>
      </c>
      <c r="B554" s="6">
        <v>992.38564545928944</v>
      </c>
      <c r="C554" s="2">
        <f t="shared" si="76"/>
        <v>-0.14729594541420854</v>
      </c>
      <c r="D554" s="4">
        <v>8.9325587069658567</v>
      </c>
      <c r="E554" s="2">
        <f t="shared" si="72"/>
        <v>9.0010962450305775E-3</v>
      </c>
      <c r="F554" s="1">
        <f t="shared" si="78"/>
        <v>-0.48006565800931256</v>
      </c>
      <c r="G554" s="2">
        <f t="shared" si="77"/>
        <v>-5.1002317674086695E-2</v>
      </c>
      <c r="H554">
        <f t="shared" si="71"/>
        <v>549.09397781919506</v>
      </c>
      <c r="I554" s="1">
        <f t="shared" si="73"/>
        <v>443.29166764009437</v>
      </c>
      <c r="J554" s="4">
        <v>10.108110957928417</v>
      </c>
      <c r="K554" s="7">
        <f t="shared" si="74"/>
        <v>1.2254495450273978E-2</v>
      </c>
      <c r="L554">
        <v>824.84921545280156</v>
      </c>
      <c r="M554" s="1">
        <f t="shared" si="75"/>
        <v>1.2031115831449493</v>
      </c>
    </row>
    <row r="555" spans="1:13" x14ac:dyDescent="0.3">
      <c r="A555" s="3">
        <v>39994</v>
      </c>
      <c r="B555" s="6">
        <v>1197.090810735629</v>
      </c>
      <c r="C555" s="2">
        <f t="shared" si="76"/>
        <v>0.20627582252220034</v>
      </c>
      <c r="D555" s="4">
        <v>8.2693262878257521</v>
      </c>
      <c r="E555" s="2">
        <f t="shared" si="72"/>
        <v>6.9078521141968637E-3</v>
      </c>
      <c r="F555" s="1">
        <f t="shared" si="78"/>
        <v>-0.66323241914010467</v>
      </c>
      <c r="G555" s="2">
        <f t="shared" si="77"/>
        <v>-7.4248873239746827E-2</v>
      </c>
      <c r="H555">
        <f t="shared" si="71"/>
        <v>654.08946344801063</v>
      </c>
      <c r="I555" s="1">
        <f t="shared" si="73"/>
        <v>543.00134728761839</v>
      </c>
      <c r="J555" s="4">
        <v>17.470931057104231</v>
      </c>
      <c r="K555" s="7">
        <f t="shared" si="74"/>
        <v>2.1237652533306374E-2</v>
      </c>
      <c r="L555">
        <v>822.63946213947577</v>
      </c>
      <c r="M555" s="1">
        <f t="shared" si="75"/>
        <v>1.4551828180261384</v>
      </c>
    </row>
    <row r="556" spans="1:13" x14ac:dyDescent="0.3">
      <c r="A556" s="3">
        <v>40086</v>
      </c>
      <c r="B556" s="6">
        <v>1348.4464395353039</v>
      </c>
      <c r="C556" s="2">
        <f t="shared" si="76"/>
        <v>0.12643621306111652</v>
      </c>
      <c r="D556" s="4">
        <v>7.7133382568794602</v>
      </c>
      <c r="E556" s="2">
        <f t="shared" si="72"/>
        <v>5.7201665789095779E-3</v>
      </c>
      <c r="F556" s="1">
        <f t="shared" si="78"/>
        <v>-0.5559880309462919</v>
      </c>
      <c r="G556" s="2">
        <f t="shared" si="77"/>
        <v>-6.7234985244786771E-2</v>
      </c>
      <c r="H556">
        <f t="shared" si="71"/>
        <v>729.07671995267526</v>
      </c>
      <c r="I556" s="1">
        <f t="shared" si="73"/>
        <v>619.36971958262859</v>
      </c>
      <c r="J556" s="4">
        <v>18.950122974825113</v>
      </c>
      <c r="K556" s="7">
        <f t="shared" si="74"/>
        <v>2.2754029014172301E-2</v>
      </c>
      <c r="L556">
        <v>832.82494555237088</v>
      </c>
      <c r="M556" s="1">
        <f t="shared" si="75"/>
        <v>1.6191234985654124</v>
      </c>
    </row>
    <row r="557" spans="1:13" x14ac:dyDescent="0.3">
      <c r="A557" s="3">
        <v>40178</v>
      </c>
      <c r="B557" s="6">
        <v>1433.561464790298</v>
      </c>
      <c r="C557" s="2">
        <f t="shared" si="76"/>
        <v>6.3120805364969668E-2</v>
      </c>
      <c r="D557" s="4">
        <v>7.2331346984704723</v>
      </c>
      <c r="E557" s="2">
        <f t="shared" si="72"/>
        <v>5.0455699850501618E-3</v>
      </c>
      <c r="F557" s="1">
        <f t="shared" si="78"/>
        <v>-0.48020355840898787</v>
      </c>
      <c r="G557" s="2">
        <f t="shared" si="77"/>
        <v>-6.2256255646599978E-2</v>
      </c>
      <c r="H557">
        <f t="shared" si="71"/>
        <v>767.8634949904681</v>
      </c>
      <c r="I557" s="1">
        <f t="shared" si="73"/>
        <v>665.69796979982993</v>
      </c>
      <c r="J557" s="4">
        <v>19.446513412889232</v>
      </c>
      <c r="K557" s="7">
        <f t="shared" si="74"/>
        <v>2.3010481321981843E-2</v>
      </c>
      <c r="L557">
        <v>845.1154558993095</v>
      </c>
      <c r="M557" s="1">
        <f t="shared" si="75"/>
        <v>1.6962906722192268</v>
      </c>
    </row>
    <row r="558" spans="1:13" x14ac:dyDescent="0.3">
      <c r="A558" s="3">
        <v>40268</v>
      </c>
      <c r="B558" s="6">
        <v>1475.8643947783173</v>
      </c>
      <c r="C558" s="2">
        <f t="shared" si="76"/>
        <v>2.9508975392420478E-2</v>
      </c>
      <c r="D558" s="4">
        <v>7.0138948495388984</v>
      </c>
      <c r="E558" s="2">
        <f t="shared" si="72"/>
        <v>4.7523978993967283E-3</v>
      </c>
      <c r="F558" s="1">
        <f t="shared" si="78"/>
        <v>-0.21923984893157389</v>
      </c>
      <c r="G558" s="2">
        <f t="shared" si="77"/>
        <v>-3.0310488891895582E-2</v>
      </c>
      <c r="H558">
        <f t="shared" si="71"/>
        <v>783.50846511934083</v>
      </c>
      <c r="I558" s="1">
        <f t="shared" si="73"/>
        <v>692.35592965897649</v>
      </c>
      <c r="J558" s="4">
        <v>22.639027040035639</v>
      </c>
      <c r="K558" s="7">
        <f t="shared" si="74"/>
        <v>2.6502914430126864E-2</v>
      </c>
      <c r="L558">
        <v>854.20896255473713</v>
      </c>
      <c r="M558" s="1">
        <f t="shared" si="75"/>
        <v>1.7277556891516985</v>
      </c>
    </row>
    <row r="559" spans="1:13" x14ac:dyDescent="0.3">
      <c r="A559" s="3">
        <v>40359</v>
      </c>
      <c r="B559" s="6">
        <v>1385.7405304521369</v>
      </c>
      <c r="C559" s="2">
        <f t="shared" si="76"/>
        <v>-6.1065138941655661E-2</v>
      </c>
      <c r="D559" s="4">
        <v>7.0479160415663067</v>
      </c>
      <c r="E559" s="2">
        <f t="shared" si="72"/>
        <v>5.0860286516024216E-3</v>
      </c>
      <c r="F559" s="1">
        <f t="shared" si="78"/>
        <v>3.4021192027408276E-2</v>
      </c>
      <c r="G559" s="2">
        <f t="shared" si="77"/>
        <v>4.8505420678846001E-3</v>
      </c>
      <c r="H559">
        <f t="shared" si="71"/>
        <v>728.61549579329858</v>
      </c>
      <c r="I559" s="1">
        <f t="shared" si="73"/>
        <v>657.12503465883833</v>
      </c>
      <c r="J559" s="4">
        <v>25.18095048516955</v>
      </c>
      <c r="K559" s="7">
        <f t="shared" si="74"/>
        <v>2.8909294129718911E-2</v>
      </c>
      <c r="L559">
        <v>871.03304467345663</v>
      </c>
      <c r="M559" s="1">
        <f t="shared" si="75"/>
        <v>1.5909161413866222</v>
      </c>
    </row>
    <row r="560" spans="1:13" x14ac:dyDescent="0.3">
      <c r="A560" s="3">
        <v>40451</v>
      </c>
      <c r="B560" s="6">
        <v>1432.1533616249844</v>
      </c>
      <c r="C560" s="2">
        <f t="shared" si="76"/>
        <v>3.349316134796454E-2</v>
      </c>
      <c r="D560" s="4">
        <v>7.1315386675456311</v>
      </c>
      <c r="E560" s="2">
        <f t="shared" si="72"/>
        <v>4.9795914729787545E-3</v>
      </c>
      <c r="F560" s="1">
        <f t="shared" si="78"/>
        <v>8.3622625979324461E-2</v>
      </c>
      <c r="G560" s="2">
        <f t="shared" si="77"/>
        <v>1.1864872607185717E-2</v>
      </c>
      <c r="H560">
        <f t="shared" si="71"/>
        <v>745.887593486985</v>
      </c>
      <c r="I560" s="1">
        <f t="shared" si="73"/>
        <v>686.26576813799943</v>
      </c>
      <c r="J560" s="4">
        <v>24.811213330723938</v>
      </c>
      <c r="K560" s="7">
        <f t="shared" si="74"/>
        <v>2.7977650262370896E-2</v>
      </c>
      <c r="L560">
        <v>886.82262799225418</v>
      </c>
      <c r="M560" s="1">
        <f t="shared" si="75"/>
        <v>1.6149264987377987</v>
      </c>
    </row>
    <row r="561" spans="1:13" x14ac:dyDescent="0.3">
      <c r="A561" s="3">
        <v>40543</v>
      </c>
      <c r="B561" s="6">
        <v>1579.2619140519851</v>
      </c>
      <c r="C561" s="2">
        <f t="shared" si="76"/>
        <v>0.10271843530785341</v>
      </c>
      <c r="D561" s="4">
        <v>7.2283036467909803</v>
      </c>
      <c r="E561" s="2">
        <f t="shared" si="72"/>
        <v>4.5770138458192718E-3</v>
      </c>
      <c r="F561" s="1">
        <f t="shared" si="78"/>
        <v>9.6764979245349103E-2</v>
      </c>
      <c r="G561" s="2">
        <f t="shared" si="77"/>
        <v>1.3568597711698605E-2</v>
      </c>
      <c r="H561">
        <f t="shared" si="71"/>
        <v>815.27569635871737</v>
      </c>
      <c r="I561" s="1">
        <f t="shared" si="73"/>
        <v>763.98621769326769</v>
      </c>
      <c r="J561" s="4">
        <v>26.143371878692847</v>
      </c>
      <c r="K561" s="7">
        <f t="shared" si="74"/>
        <v>2.8959909143172865E-2</v>
      </c>
      <c r="L561">
        <v>902.74357386428471</v>
      </c>
      <c r="M561" s="1">
        <f t="shared" si="75"/>
        <v>1.7494025543619165</v>
      </c>
    </row>
    <row r="562" spans="1:13" x14ac:dyDescent="0.3">
      <c r="A562" s="3">
        <v>40633</v>
      </c>
      <c r="B562" s="6">
        <v>1627.50840607338</v>
      </c>
      <c r="C562" s="2">
        <f t="shared" si="76"/>
        <v>3.0550025674719539E-2</v>
      </c>
      <c r="D562" s="4">
        <v>7.3079368094617996</v>
      </c>
      <c r="E562" s="2">
        <f t="shared" si="72"/>
        <v>4.490260561598786E-3</v>
      </c>
      <c r="F562" s="1">
        <f t="shared" si="78"/>
        <v>7.9633162670819324E-2</v>
      </c>
      <c r="G562" s="2">
        <f t="shared" si="77"/>
        <v>1.1016853547121341E-2</v>
      </c>
      <c r="H562">
        <f t="shared" si="71"/>
        <v>832.87445300498928</v>
      </c>
      <c r="I562" s="1">
        <f t="shared" si="73"/>
        <v>794.63395306839072</v>
      </c>
      <c r="J562" s="4">
        <v>26.988369708950291</v>
      </c>
      <c r="K562" s="7">
        <f t="shared" si="74"/>
        <v>2.981805224564537E-2</v>
      </c>
      <c r="L562">
        <v>905.10169767683851</v>
      </c>
      <c r="M562" s="1">
        <f t="shared" si="75"/>
        <v>1.7981497662094461</v>
      </c>
    </row>
    <row r="563" spans="1:13" x14ac:dyDescent="0.3">
      <c r="A563" s="3">
        <v>40724</v>
      </c>
      <c r="B563" s="6">
        <v>1590.0046365883697</v>
      </c>
      <c r="C563" s="2">
        <f t="shared" si="76"/>
        <v>-2.3043671753127271E-2</v>
      </c>
      <c r="D563" s="4">
        <v>7.5159274239994325</v>
      </c>
      <c r="E563" s="2">
        <f t="shared" si="72"/>
        <v>4.7269845955456814E-3</v>
      </c>
      <c r="F563" s="1">
        <f t="shared" si="78"/>
        <v>0.2079906145376329</v>
      </c>
      <c r="G563" s="2">
        <f t="shared" si="77"/>
        <v>2.8460921318906429E-2</v>
      </c>
      <c r="H563">
        <f t="shared" si="71"/>
        <v>806.16604007437752</v>
      </c>
      <c r="I563" s="1">
        <f t="shared" si="73"/>
        <v>783.83859651399223</v>
      </c>
      <c r="J563" s="4">
        <v>27.477600732316663</v>
      </c>
      <c r="K563" s="7">
        <f t="shared" si="74"/>
        <v>2.9996684639057893E-2</v>
      </c>
      <c r="L563">
        <v>916.02125578034054</v>
      </c>
      <c r="M563" s="1">
        <f t="shared" si="75"/>
        <v>1.7357726434348688</v>
      </c>
    </row>
    <row r="564" spans="1:13" x14ac:dyDescent="0.3">
      <c r="A564" s="3">
        <v>40816</v>
      </c>
      <c r="B564" s="6">
        <v>1442.4678664897815</v>
      </c>
      <c r="C564" s="2">
        <f t="shared" si="76"/>
        <v>-9.2790150860914467E-2</v>
      </c>
      <c r="D564" s="4">
        <v>7.7353181070920138</v>
      </c>
      <c r="E564" s="2">
        <f t="shared" si="72"/>
        <v>5.3625583534943943E-3</v>
      </c>
      <c r="F564" s="1">
        <f t="shared" si="78"/>
        <v>0.21939068309258136</v>
      </c>
      <c r="G564" s="2">
        <f t="shared" si="77"/>
        <v>2.9190101329615858E-2</v>
      </c>
      <c r="H564">
        <f t="shared" si="71"/>
        <v>723.62645348983801</v>
      </c>
      <c r="I564" s="1">
        <f t="shared" si="73"/>
        <v>718.84141299994349</v>
      </c>
      <c r="J564" s="4">
        <v>27.708751190009234</v>
      </c>
      <c r="K564" s="7">
        <f t="shared" si="74"/>
        <v>2.9753304621588188E-2</v>
      </c>
      <c r="L564">
        <v>931.28314795340475</v>
      </c>
      <c r="M564" s="1">
        <f t="shared" si="75"/>
        <v>1.5489036494000352</v>
      </c>
    </row>
    <row r="565" spans="1:13" x14ac:dyDescent="0.3">
      <c r="A565" s="3">
        <v>40907</v>
      </c>
      <c r="B565" s="6">
        <v>1536.0350537062641</v>
      </c>
      <c r="C565" s="2">
        <f t="shared" si="76"/>
        <v>6.4866046163077895E-2</v>
      </c>
      <c r="D565" s="4">
        <v>8.163104926619166</v>
      </c>
      <c r="E565" s="2">
        <f t="shared" si="72"/>
        <v>5.314400154425249E-3</v>
      </c>
      <c r="F565" s="1">
        <f t="shared" si="78"/>
        <v>0.42778681952715214</v>
      </c>
      <c r="G565" s="2">
        <f t="shared" si="77"/>
        <v>5.5303067515082738E-2</v>
      </c>
      <c r="H565">
        <f t="shared" si="71"/>
        <v>762.40213550011492</v>
      </c>
      <c r="I565" s="1">
        <f t="shared" si="73"/>
        <v>773.63291820614916</v>
      </c>
      <c r="J565" s="4">
        <v>25.354115907157393</v>
      </c>
      <c r="K565" s="7">
        <f t="shared" si="74"/>
        <v>2.6590679106962719E-2</v>
      </c>
      <c r="L565">
        <v>953.49636634584738</v>
      </c>
      <c r="M565" s="1">
        <f t="shared" si="75"/>
        <v>1.6109500863573518</v>
      </c>
    </row>
    <row r="566" spans="1:13" x14ac:dyDescent="0.3">
      <c r="A566" s="3">
        <v>40998</v>
      </c>
      <c r="B566" s="6">
        <v>1688.4760169491528</v>
      </c>
      <c r="C566" s="2">
        <f t="shared" si="76"/>
        <v>9.9243153907892623E-2</v>
      </c>
      <c r="D566" s="4">
        <v>8.3102665960451993</v>
      </c>
      <c r="E566" s="2">
        <f t="shared" si="72"/>
        <v>4.9217557801387807E-3</v>
      </c>
      <c r="F566" s="1">
        <f t="shared" si="78"/>
        <v>0.14716166942603337</v>
      </c>
      <c r="G566" s="2">
        <f t="shared" si="77"/>
        <v>1.802765868488998E-2</v>
      </c>
      <c r="H566">
        <f t="shared" si="71"/>
        <v>829.75506137721368</v>
      </c>
      <c r="I566" s="1">
        <f t="shared" si="73"/>
        <v>858.72095557193916</v>
      </c>
      <c r="J566" s="4">
        <v>28.223761917372865</v>
      </c>
      <c r="K566" s="7">
        <f t="shared" si="74"/>
        <v>2.9462752594236773E-2</v>
      </c>
      <c r="L566">
        <v>957.94721919138453</v>
      </c>
      <c r="M566" s="1">
        <f t="shared" si="75"/>
        <v>1.7625981715092998</v>
      </c>
    </row>
    <row r="567" spans="1:13" x14ac:dyDescent="0.3">
      <c r="A567" s="3">
        <v>41089</v>
      </c>
      <c r="B567" s="6">
        <v>1607.9487835870978</v>
      </c>
      <c r="C567" s="2">
        <f t="shared" si="76"/>
        <v>-4.7692257724546661E-2</v>
      </c>
      <c r="D567" s="4">
        <v>8.6017751592745277</v>
      </c>
      <c r="E567" s="2">
        <f t="shared" si="72"/>
        <v>5.3495330492338384E-3</v>
      </c>
      <c r="F567" s="1">
        <f t="shared" si="78"/>
        <v>0.29150856322932839</v>
      </c>
      <c r="G567" s="2">
        <f t="shared" si="77"/>
        <v>3.5078124132390087E-2</v>
      </c>
      <c r="H567">
        <f t="shared" si="71"/>
        <v>781.58039398249002</v>
      </c>
      <c r="I567" s="1">
        <f t="shared" si="73"/>
        <v>826.36838960460773</v>
      </c>
      <c r="J567" s="4">
        <v>26.274596050601698</v>
      </c>
      <c r="K567" s="7">
        <f t="shared" si="74"/>
        <v>2.6941090714752432E-2</v>
      </c>
      <c r="L567">
        <v>975.26103634008496</v>
      </c>
      <c r="M567" s="1">
        <f t="shared" si="75"/>
        <v>1.648736823959803</v>
      </c>
    </row>
    <row r="568" spans="1:13" x14ac:dyDescent="0.3">
      <c r="A568" s="3">
        <v>41180</v>
      </c>
      <c r="B568" s="6">
        <v>1739.0501706517089</v>
      </c>
      <c r="C568" s="2">
        <f t="shared" si="76"/>
        <v>8.1533310266352688E-2</v>
      </c>
      <c r="D568" s="4">
        <v>8.9125989922517483</v>
      </c>
      <c r="E568" s="2">
        <f t="shared" si="72"/>
        <v>5.124980948026216E-3</v>
      </c>
      <c r="F568" s="1">
        <f t="shared" si="78"/>
        <v>0.3108238329772206</v>
      </c>
      <c r="G568" s="2">
        <f t="shared" si="77"/>
        <v>3.6134847426474215E-2</v>
      </c>
      <c r="H568">
        <f t="shared" si="71"/>
        <v>836.39263175091082</v>
      </c>
      <c r="I568" s="1">
        <f t="shared" si="73"/>
        <v>902.65753890079804</v>
      </c>
      <c r="J568" s="4">
        <v>25.45693089988637</v>
      </c>
      <c r="K568" s="7">
        <f t="shared" si="74"/>
        <v>2.5879395753963343E-2</v>
      </c>
      <c r="L568">
        <v>983.67562913395022</v>
      </c>
      <c r="M568" s="1">
        <f t="shared" si="75"/>
        <v>1.7679101922884957</v>
      </c>
    </row>
    <row r="569" spans="1:13" x14ac:dyDescent="0.3">
      <c r="A569" s="3">
        <v>41274</v>
      </c>
      <c r="B569" s="6">
        <v>1727.0712957696178</v>
      </c>
      <c r="C569" s="2">
        <f t="shared" si="76"/>
        <v>-6.8881709592093499E-3</v>
      </c>
      <c r="D569" s="4">
        <v>9.4866338779012285</v>
      </c>
      <c r="E569" s="2">
        <f t="shared" si="72"/>
        <v>5.4929022913751766E-3</v>
      </c>
      <c r="F569" s="1">
        <f t="shared" si="78"/>
        <v>0.57403488564948013</v>
      </c>
      <c r="G569" s="2">
        <f t="shared" si="77"/>
        <v>6.4407125929094589E-2</v>
      </c>
      <c r="H569">
        <f t="shared" si="71"/>
        <v>821.14478243648625</v>
      </c>
      <c r="I569" s="1">
        <f t="shared" si="73"/>
        <v>905.92651333313154</v>
      </c>
      <c r="J569" s="4">
        <v>24.932391692545004</v>
      </c>
      <c r="K569" s="7">
        <f t="shared" si="74"/>
        <v>2.4762550268308803E-2</v>
      </c>
      <c r="L569">
        <v>1006.8588017952886</v>
      </c>
      <c r="M569" s="1">
        <f t="shared" si="75"/>
        <v>1.7153063495001959</v>
      </c>
    </row>
    <row r="570" spans="1:13" x14ac:dyDescent="0.3">
      <c r="A570" s="3">
        <v>41362</v>
      </c>
      <c r="B570" s="6">
        <v>1857.4942354139012</v>
      </c>
      <c r="C570" s="2">
        <f t="shared" si="76"/>
        <v>7.5516824327836574E-2</v>
      </c>
      <c r="D570" s="4">
        <v>9.6148739544534809</v>
      </c>
      <c r="E570" s="2">
        <f t="shared" si="72"/>
        <v>5.1762604540794288E-3</v>
      </c>
      <c r="F570" s="1">
        <f t="shared" si="78"/>
        <v>0.12824007655225245</v>
      </c>
      <c r="G570" s="2">
        <f t="shared" si="77"/>
        <v>1.3517974679194023E-2</v>
      </c>
      <c r="H570">
        <f t="shared" si="71"/>
        <v>873.54015476500842</v>
      </c>
      <c r="I570" s="1">
        <f t="shared" si="73"/>
        <v>983.95408064889273</v>
      </c>
      <c r="J570" s="4">
        <v>29.239128136639557</v>
      </c>
      <c r="K570" s="7">
        <f t="shared" si="74"/>
        <v>2.8870663949137832E-2</v>
      </c>
      <c r="L570">
        <v>1012.762581011329</v>
      </c>
      <c r="M570" s="1">
        <f t="shared" si="75"/>
        <v>1.8340865571465292</v>
      </c>
    </row>
    <row r="571" spans="1:13" x14ac:dyDescent="0.3">
      <c r="A571" s="3">
        <v>41453</v>
      </c>
      <c r="B571" s="6">
        <v>1932.7990678532274</v>
      </c>
      <c r="C571" s="2">
        <f t="shared" si="76"/>
        <v>4.054108540613921E-2</v>
      </c>
      <c r="D571" s="4">
        <v>9.9310317382143367</v>
      </c>
      <c r="E571" s="2">
        <f t="shared" si="72"/>
        <v>5.1381604551604008E-3</v>
      </c>
      <c r="F571" s="1">
        <f t="shared" si="78"/>
        <v>0.31615778376085579</v>
      </c>
      <c r="G571" s="2">
        <f t="shared" si="77"/>
        <v>3.288215584089027E-2</v>
      </c>
      <c r="H571">
        <f t="shared" si="71"/>
        <v>899.02338904681437</v>
      </c>
      <c r="I571" s="1">
        <f t="shared" si="73"/>
        <v>1033.775678806413</v>
      </c>
      <c r="J571" s="4">
        <v>29.702053294590126</v>
      </c>
      <c r="K571" s="7">
        <f t="shared" si="74"/>
        <v>2.8854787819947509E-2</v>
      </c>
      <c r="L571">
        <v>1029.3630810917589</v>
      </c>
      <c r="M571" s="1">
        <f t="shared" si="75"/>
        <v>1.877665037105537</v>
      </c>
    </row>
    <row r="572" spans="1:13" x14ac:dyDescent="0.3">
      <c r="A572" s="3">
        <v>41547</v>
      </c>
      <c r="B572" s="6">
        <v>2008.9189803928271</v>
      </c>
      <c r="C572" s="2">
        <f t="shared" si="76"/>
        <v>3.9383251888747361E-2</v>
      </c>
      <c r="D572" s="4">
        <v>10.240048857778595</v>
      </c>
      <c r="E572" s="2">
        <f t="shared" si="72"/>
        <v>5.097293100280351E-3</v>
      </c>
      <c r="F572" s="1">
        <f t="shared" si="78"/>
        <v>0.30901711956425792</v>
      </c>
      <c r="G572" s="2">
        <f t="shared" si="77"/>
        <v>3.1116315777661718E-2</v>
      </c>
      <c r="H572">
        <f t="shared" si="71"/>
        <v>924.1898047737418</v>
      </c>
      <c r="I572" s="1">
        <f t="shared" si="73"/>
        <v>1084.7291756190853</v>
      </c>
      <c r="J572" s="4">
        <v>29.231023189294021</v>
      </c>
      <c r="K572" s="7">
        <f t="shared" si="74"/>
        <v>2.7958398438389754E-2</v>
      </c>
      <c r="L572">
        <v>1045.5185140060391</v>
      </c>
      <c r="M572" s="1">
        <f t="shared" si="75"/>
        <v>1.9214571081055223</v>
      </c>
    </row>
    <row r="573" spans="1:13" x14ac:dyDescent="0.3">
      <c r="A573" s="3">
        <v>41639</v>
      </c>
      <c r="B573" s="6">
        <v>2162.6897328887917</v>
      </c>
      <c r="C573" s="2">
        <f t="shared" si="76"/>
        <v>7.6544028901502026E-2</v>
      </c>
      <c r="D573" s="4">
        <v>10.464839990731564</v>
      </c>
      <c r="E573" s="2">
        <f t="shared" si="72"/>
        <v>4.8388078195355632E-3</v>
      </c>
      <c r="F573" s="1">
        <f t="shared" si="78"/>
        <v>0.22479113295296926</v>
      </c>
      <c r="G573" s="2">
        <f t="shared" si="77"/>
        <v>2.1952154337839147E-2</v>
      </c>
      <c r="H573">
        <f t="shared" si="71"/>
        <v>984.4661759100851</v>
      </c>
      <c r="I573" s="1">
        <f t="shared" si="73"/>
        <v>1178.2235569787067</v>
      </c>
      <c r="J573" s="4">
        <v>31.538078794588369</v>
      </c>
      <c r="K573" s="7">
        <f t="shared" si="74"/>
        <v>2.9432846219030709E-2</v>
      </c>
      <c r="L573">
        <v>1071.5266393161955</v>
      </c>
      <c r="M573" s="1">
        <f t="shared" si="75"/>
        <v>2.0183256799559661</v>
      </c>
    </row>
    <row r="574" spans="1:13" x14ac:dyDescent="0.3">
      <c r="A574" s="3">
        <v>41729</v>
      </c>
      <c r="B574" s="6">
        <v>2198.7663749666726</v>
      </c>
      <c r="C574" s="2">
        <f t="shared" si="76"/>
        <v>1.6681376680737214E-2</v>
      </c>
      <c r="D574" s="4">
        <v>10.686940006686614</v>
      </c>
      <c r="E574" s="2">
        <f t="shared" si="72"/>
        <v>4.8604254314415733E-3</v>
      </c>
      <c r="F574" s="1">
        <f t="shared" si="78"/>
        <v>0.22210001595504991</v>
      </c>
      <c r="G574" s="2">
        <f t="shared" si="77"/>
        <v>2.1223450731378435E-2</v>
      </c>
      <c r="H574">
        <f t="shared" si="71"/>
        <v>990.20148701319943</v>
      </c>
      <c r="I574" s="1">
        <f t="shared" si="73"/>
        <v>1208.5648879534733</v>
      </c>
      <c r="J574" s="4">
        <v>29.570494571358427</v>
      </c>
      <c r="K574" s="7">
        <f t="shared" si="74"/>
        <v>2.7489549254754112E-2</v>
      </c>
      <c r="L574">
        <v>1075.6995066495836</v>
      </c>
      <c r="M574" s="1">
        <f t="shared" si="75"/>
        <v>2.0440340089167073</v>
      </c>
    </row>
    <row r="575" spans="1:13" x14ac:dyDescent="0.3">
      <c r="A575" s="3">
        <v>41820</v>
      </c>
      <c r="B575" s="6">
        <v>2277.6107801781468</v>
      </c>
      <c r="C575" s="2">
        <f t="shared" si="76"/>
        <v>3.5858473237143862E-2</v>
      </c>
      <c r="D575" s="4">
        <v>10.931324561661137</v>
      </c>
      <c r="E575" s="2">
        <f t="shared" si="72"/>
        <v>4.7994699782752731E-3</v>
      </c>
      <c r="F575" s="1">
        <f t="shared" si="78"/>
        <v>0.24438455497452338</v>
      </c>
      <c r="G575" s="2">
        <f t="shared" si="77"/>
        <v>2.2867589302608238E-2</v>
      </c>
      <c r="H575">
        <f t="shared" si="71"/>
        <v>1014.7772759729811</v>
      </c>
      <c r="I575" s="1">
        <f t="shared" si="73"/>
        <v>1262.8335042051658</v>
      </c>
      <c r="J575" s="4">
        <v>31.754357344247474</v>
      </c>
      <c r="K575" s="7">
        <f t="shared" si="74"/>
        <v>2.9205575269950081E-2</v>
      </c>
      <c r="L575">
        <v>1087.2703944619732</v>
      </c>
      <c r="M575" s="1">
        <f t="shared" si="75"/>
        <v>2.0947970180915334</v>
      </c>
    </row>
    <row r="576" spans="1:13" x14ac:dyDescent="0.3">
      <c r="A576" s="3">
        <v>41912</v>
      </c>
      <c r="B576" s="6">
        <v>2334.639229596145</v>
      </c>
      <c r="C576" s="2">
        <f t="shared" si="76"/>
        <v>2.5038715971276604E-2</v>
      </c>
      <c r="D576" s="4">
        <v>11.270684259613246</v>
      </c>
      <c r="E576" s="2">
        <f t="shared" si="72"/>
        <v>4.8275913968784346E-3</v>
      </c>
      <c r="F576" s="1">
        <f t="shared" si="78"/>
        <v>0.33935969795210852</v>
      </c>
      <c r="G576" s="2">
        <f t="shared" si="77"/>
        <v>3.1044700579317519E-2</v>
      </c>
      <c r="H576">
        <f t="shared" si="71"/>
        <v>1028.915311700561</v>
      </c>
      <c r="I576" s="1">
        <f t="shared" si="73"/>
        <v>1305.723917895584</v>
      </c>
      <c r="J576" s="4">
        <v>32.080748006562182</v>
      </c>
      <c r="K576" s="7">
        <f t="shared" si="74"/>
        <v>2.891445338665229E-2</v>
      </c>
      <c r="L576">
        <v>1109.5056018375758</v>
      </c>
      <c r="M576" s="1">
        <f t="shared" si="75"/>
        <v>2.1042158108345634</v>
      </c>
    </row>
    <row r="577" spans="1:15" x14ac:dyDescent="0.3">
      <c r="A577" s="3">
        <v>42004</v>
      </c>
      <c r="B577" s="6">
        <v>2439.119740643579</v>
      </c>
      <c r="C577" s="2">
        <f t="shared" si="76"/>
        <v>4.4752315356881622E-2</v>
      </c>
      <c r="D577" s="4">
        <v>11.707185833773401</v>
      </c>
      <c r="E577" s="2">
        <f t="shared" si="72"/>
        <v>4.7997585516996299E-3</v>
      </c>
      <c r="F577" s="1">
        <f t="shared" si="78"/>
        <v>0.43650157416015567</v>
      </c>
      <c r="G577" s="2">
        <f t="shared" si="77"/>
        <v>3.8728932876266553E-2</v>
      </c>
      <c r="H577">
        <f t="shared" si="71"/>
        <v>1063.2544683715353</v>
      </c>
      <c r="I577" s="1">
        <f t="shared" si="73"/>
        <v>1375.8652722720437</v>
      </c>
      <c r="J577" s="4">
        <v>26.967490694683537</v>
      </c>
      <c r="K577" s="7">
        <f t="shared" si="74"/>
        <v>2.3656192844971717E-2</v>
      </c>
      <c r="L577">
        <v>1139.9759408207419</v>
      </c>
      <c r="M577" s="1">
        <f t="shared" si="75"/>
        <v>2.1396238756473229</v>
      </c>
    </row>
    <row r="578" spans="1:15" x14ac:dyDescent="0.3">
      <c r="A578" s="3">
        <v>42094</v>
      </c>
      <c r="B578" s="6">
        <v>2455.9877518539379</v>
      </c>
      <c r="C578" s="2">
        <f t="shared" si="76"/>
        <v>6.915614239548562E-3</v>
      </c>
      <c r="D578" s="4">
        <v>12.046795916465852</v>
      </c>
      <c r="E578" s="2">
        <f t="shared" si="72"/>
        <v>4.9050716589983615E-3</v>
      </c>
      <c r="F578" s="1">
        <f t="shared" si="78"/>
        <v>0.33961008269245063</v>
      </c>
      <c r="G578" s="2">
        <f t="shared" si="77"/>
        <v>2.9008686418279028E-2</v>
      </c>
      <c r="H578">
        <f t="shared" ref="H578:H603" si="79">(H579+D579)/POWER(1+C579,1)</f>
        <v>1058.5607301968032</v>
      </c>
      <c r="I578" s="1">
        <f t="shared" si="73"/>
        <v>1397.4270216571347</v>
      </c>
      <c r="J578" s="4">
        <v>25.979132360165817</v>
      </c>
      <c r="K578" s="7">
        <f t="shared" si="74"/>
        <v>2.2637831099902878E-2</v>
      </c>
      <c r="L578">
        <v>1147.5981177488895</v>
      </c>
      <c r="M578" s="1">
        <f t="shared" si="75"/>
        <v>2.1401113454870115</v>
      </c>
    </row>
    <row r="579" spans="1:15" x14ac:dyDescent="0.3">
      <c r="A579" s="3">
        <v>42185</v>
      </c>
      <c r="B579" s="6">
        <v>2452.6112797626529</v>
      </c>
      <c r="C579" s="2">
        <f t="shared" si="76"/>
        <v>-1.3747919095835615E-3</v>
      </c>
      <c r="D579" s="4">
        <v>12.191264048475098</v>
      </c>
      <c r="E579" s="2">
        <f t="shared" ref="E579:E605" si="80">D579/B579</f>
        <v>4.9707281985814263E-3</v>
      </c>
      <c r="F579" s="1">
        <f t="shared" si="78"/>
        <v>0.14446813200924602</v>
      </c>
      <c r="G579" s="2">
        <f t="shared" si="77"/>
        <v>1.199224532489862E-2</v>
      </c>
      <c r="H579">
        <f t="shared" si="79"/>
        <v>1044.9141654206505</v>
      </c>
      <c r="I579" s="1">
        <f t="shared" ref="I579:I605" si="81">B579-H579</f>
        <v>1407.6971143420024</v>
      </c>
      <c r="J579" s="4">
        <v>26.644658908053092</v>
      </c>
      <c r="K579" s="7">
        <f t="shared" ref="K579:K605" si="82">J579/L579</f>
        <v>2.317052247273977E-2</v>
      </c>
      <c r="L579">
        <v>1149.9377685333018</v>
      </c>
      <c r="M579" s="1">
        <f t="shared" ref="M579:M604" si="83">B579/L579</f>
        <v>2.1328208768121928</v>
      </c>
    </row>
    <row r="580" spans="1:15" x14ac:dyDescent="0.3">
      <c r="A580" s="3">
        <v>42277</v>
      </c>
      <c r="B580" s="6">
        <v>2278.2802614889997</v>
      </c>
      <c r="C580" s="2">
        <f t="shared" ref="C580:C605" si="84">(B580/B579-1)</f>
        <v>-7.1079758831788409E-2</v>
      </c>
      <c r="D580" s="4">
        <v>12.452324087499214</v>
      </c>
      <c r="E580" s="2">
        <f t="shared" si="80"/>
        <v>5.4656682489804109E-3</v>
      </c>
      <c r="F580" s="1">
        <f t="shared" si="78"/>
        <v>0.26106003902411601</v>
      </c>
      <c r="G580" s="2">
        <f t="shared" ref="G580:G605" si="85">D580/D579-1</f>
        <v>2.1413697380852748E-2</v>
      </c>
      <c r="H580">
        <f t="shared" si="79"/>
        <v>958.18959445513201</v>
      </c>
      <c r="I580" s="1">
        <f t="shared" si="81"/>
        <v>1320.0906670338677</v>
      </c>
      <c r="J580" s="4">
        <v>27.112584961860946</v>
      </c>
      <c r="K580" s="7">
        <f t="shared" si="82"/>
        <v>2.3213879947692126E-2</v>
      </c>
      <c r="L580">
        <v>1167.9471515728426</v>
      </c>
      <c r="M580" s="1">
        <f t="shared" si="83"/>
        <v>1.9506706775395632</v>
      </c>
    </row>
    <row r="581" spans="1:15" x14ac:dyDescent="0.3">
      <c r="A581" s="3">
        <v>42369</v>
      </c>
      <c r="B581" s="6">
        <v>2421.2307881196493</v>
      </c>
      <c r="C581" s="2">
        <f t="shared" si="84"/>
        <v>6.2744926094923104E-2</v>
      </c>
      <c r="D581" s="4">
        <v>12.786406067011944</v>
      </c>
      <c r="E581" s="2">
        <f t="shared" si="80"/>
        <v>5.2809530300669885E-3</v>
      </c>
      <c r="F581" s="1">
        <f t="shared" si="78"/>
        <v>0.33408197951272989</v>
      </c>
      <c r="G581" s="2">
        <f t="shared" si="85"/>
        <v>2.6828885689548665E-2</v>
      </c>
      <c r="H581">
        <f t="shared" si="79"/>
        <v>1005.5247236771316</v>
      </c>
      <c r="I581" s="1">
        <f t="shared" si="81"/>
        <v>1415.7060644425178</v>
      </c>
      <c r="J581" s="4">
        <v>21.90397702145664</v>
      </c>
      <c r="K581" s="7">
        <f t="shared" si="82"/>
        <v>1.8498783754120837E-2</v>
      </c>
      <c r="L581">
        <v>1184.0766026889337</v>
      </c>
      <c r="M581" s="1">
        <f t="shared" si="83"/>
        <v>2.0448261393065681</v>
      </c>
    </row>
    <row r="582" spans="1:15" x14ac:dyDescent="0.3">
      <c r="A582" s="3">
        <v>42460</v>
      </c>
      <c r="B582" s="6">
        <v>2367.2740492667936</v>
      </c>
      <c r="C582" s="2">
        <f t="shared" si="84"/>
        <v>-2.2284839230364728E-2</v>
      </c>
      <c r="D582" s="4">
        <v>12.84354030537685</v>
      </c>
      <c r="E582" s="2">
        <f t="shared" si="80"/>
        <v>5.425455624520883E-3</v>
      </c>
      <c r="F582" s="1">
        <f t="shared" si="78"/>
        <v>5.7134238364906054E-2</v>
      </c>
      <c r="G582" s="2">
        <f t="shared" si="85"/>
        <v>4.4683578845745586E-3</v>
      </c>
      <c r="H582">
        <f t="shared" si="79"/>
        <v>970.27322656245292</v>
      </c>
      <c r="I582" s="1">
        <f t="shared" si="81"/>
        <v>1397.0008227043406</v>
      </c>
      <c r="J582" s="4">
        <v>25.654152208648963</v>
      </c>
      <c r="K582" s="7">
        <f t="shared" si="82"/>
        <v>2.1578118154706824E-2</v>
      </c>
      <c r="L582">
        <v>1188.8966417144693</v>
      </c>
      <c r="M582" s="1">
        <f t="shared" si="83"/>
        <v>1.9911521037295761</v>
      </c>
    </row>
    <row r="583" spans="1:15" x14ac:dyDescent="0.3">
      <c r="A583" s="3">
        <v>42551</v>
      </c>
      <c r="B583" s="6">
        <v>2410.5780471997941</v>
      </c>
      <c r="C583" s="2">
        <f t="shared" si="84"/>
        <v>1.829276924926071E-2</v>
      </c>
      <c r="D583" s="4">
        <v>12.85748047863645</v>
      </c>
      <c r="E583" s="2">
        <f t="shared" si="80"/>
        <v>5.3337748153693331E-3</v>
      </c>
      <c r="F583" s="1">
        <f t="shared" si="78"/>
        <v>1.3940173259600286E-2</v>
      </c>
      <c r="G583" s="2">
        <f t="shared" si="85"/>
        <v>1.0853840084703581E-3</v>
      </c>
      <c r="H583">
        <f t="shared" si="79"/>
        <v>975.16473032605904</v>
      </c>
      <c r="I583" s="1">
        <f t="shared" si="81"/>
        <v>1435.4133168737351</v>
      </c>
      <c r="J583" s="4">
        <v>26.936797552464842</v>
      </c>
      <c r="K583" s="7">
        <f t="shared" si="82"/>
        <v>2.2659959866728342E-2</v>
      </c>
      <c r="L583">
        <v>1188.7398614512194</v>
      </c>
      <c r="M583" s="1">
        <f t="shared" si="83"/>
        <v>2.0278432021762511</v>
      </c>
    </row>
    <row r="584" spans="1:15" x14ac:dyDescent="0.3">
      <c r="A584" s="3">
        <v>42643</v>
      </c>
      <c r="B584" s="6">
        <v>2491.7088630150611</v>
      </c>
      <c r="C584" s="2">
        <f t="shared" si="84"/>
        <v>3.3656166374497198E-2</v>
      </c>
      <c r="D584" s="4">
        <v>13.000205092201403</v>
      </c>
      <c r="E584" s="2">
        <f t="shared" si="80"/>
        <v>5.2173852592355702E-3</v>
      </c>
      <c r="F584" s="1">
        <f t="shared" si="78"/>
        <v>0.14272461356495292</v>
      </c>
      <c r="G584" s="2">
        <f t="shared" si="85"/>
        <v>1.1100511783945555E-2</v>
      </c>
      <c r="H584">
        <f t="shared" si="79"/>
        <v>994.98483164025311</v>
      </c>
      <c r="I584" s="1">
        <f t="shared" si="81"/>
        <v>1496.724031374808</v>
      </c>
      <c r="J584" s="4">
        <v>29.227365379119252</v>
      </c>
      <c r="K584" s="7">
        <f t="shared" si="82"/>
        <v>2.4296444097359062E-2</v>
      </c>
      <c r="L584">
        <v>1202.9482693846612</v>
      </c>
      <c r="M584" s="1">
        <f t="shared" si="83"/>
        <v>2.071335007855021</v>
      </c>
    </row>
    <row r="585" spans="1:15" x14ac:dyDescent="0.3">
      <c r="A585" s="3">
        <v>42734</v>
      </c>
      <c r="B585" s="6">
        <v>2594.3741395506813</v>
      </c>
      <c r="C585" s="2">
        <f t="shared" si="84"/>
        <v>4.1202757697539116E-2</v>
      </c>
      <c r="D585" s="4">
        <v>13.193416158587098</v>
      </c>
      <c r="E585" s="2">
        <f t="shared" si="80"/>
        <v>5.085394568754089E-3</v>
      </c>
      <c r="F585" s="1">
        <f t="shared" si="78"/>
        <v>0.19321106638569496</v>
      </c>
      <c r="G585" s="2">
        <f t="shared" si="85"/>
        <v>1.4862155251812004E-2</v>
      </c>
      <c r="H585">
        <f t="shared" si="79"/>
        <v>1022.787534412466</v>
      </c>
      <c r="I585" s="1">
        <f t="shared" si="81"/>
        <v>1571.5866051382154</v>
      </c>
      <c r="J585" s="4">
        <v>27.7639131722391</v>
      </c>
      <c r="K585" s="7">
        <f t="shared" si="82"/>
        <v>2.2804057258410358E-2</v>
      </c>
      <c r="L585">
        <v>1217.4988361774745</v>
      </c>
      <c r="M585" s="1">
        <f t="shared" si="83"/>
        <v>2.1309048209821042</v>
      </c>
    </row>
    <row r="586" spans="1:15" x14ac:dyDescent="0.3">
      <c r="A586" s="3">
        <v>42825</v>
      </c>
      <c r="B586" s="6">
        <v>2706.6096924951094</v>
      </c>
      <c r="C586" s="2">
        <f t="shared" si="84"/>
        <v>4.3261128467718235E-2</v>
      </c>
      <c r="D586" s="4">
        <v>13.259622355937838</v>
      </c>
      <c r="E586" s="2">
        <f t="shared" si="80"/>
        <v>4.8989783760488761E-3</v>
      </c>
      <c r="F586" s="1">
        <f t="shared" si="78"/>
        <v>6.6206197350739515E-2</v>
      </c>
      <c r="G586" s="2">
        <f t="shared" si="85"/>
        <v>5.0181239305218117E-3</v>
      </c>
      <c r="H586">
        <f t="shared" si="79"/>
        <v>1053.7748549779267</v>
      </c>
      <c r="I586" s="1">
        <f t="shared" si="81"/>
        <v>1652.8348375171827</v>
      </c>
      <c r="J586" s="4">
        <v>31.621683478533733</v>
      </c>
      <c r="K586" s="7">
        <f t="shared" si="82"/>
        <v>2.5834064295131139E-2</v>
      </c>
      <c r="L586">
        <v>1224.0305326054859</v>
      </c>
      <c r="M586" s="1">
        <f t="shared" si="83"/>
        <v>2.2112272695794508</v>
      </c>
    </row>
    <row r="587" spans="1:15" x14ac:dyDescent="0.3">
      <c r="A587" s="3">
        <v>42916</v>
      </c>
      <c r="B587" s="6">
        <v>2770.3099752199382</v>
      </c>
      <c r="C587" s="2">
        <f t="shared" si="84"/>
        <v>2.3535082616993996E-2</v>
      </c>
      <c r="D587" s="4">
        <v>13.436172399012063</v>
      </c>
      <c r="E587" s="2">
        <f t="shared" si="80"/>
        <v>4.8500610109326664E-3</v>
      </c>
      <c r="F587" s="1">
        <f t="shared" si="78"/>
        <v>0.17655004307422573</v>
      </c>
      <c r="G587" s="2">
        <f t="shared" si="85"/>
        <v>1.3314862092973945E-2</v>
      </c>
      <c r="H587">
        <f t="shared" si="79"/>
        <v>1065.1393608505309</v>
      </c>
      <c r="I587" s="1">
        <f t="shared" si="81"/>
        <v>1705.1706143694073</v>
      </c>
      <c r="J587" s="4">
        <v>30.749258159661835</v>
      </c>
      <c r="K587" s="7">
        <f t="shared" si="82"/>
        <v>2.4886555053888898E-2</v>
      </c>
      <c r="L587">
        <v>1235.5771256036821</v>
      </c>
      <c r="M587" s="1">
        <f t="shared" si="83"/>
        <v>2.2421182116546641</v>
      </c>
    </row>
    <row r="588" spans="1:15" x14ac:dyDescent="0.3">
      <c r="A588" s="3">
        <v>43007</v>
      </c>
      <c r="B588" s="6">
        <v>2815.8641663729295</v>
      </c>
      <c r="C588" s="2">
        <f t="shared" si="84"/>
        <v>1.6443716248530915E-2</v>
      </c>
      <c r="D588" s="4">
        <v>13.602976614442165</v>
      </c>
      <c r="E588" s="2">
        <f t="shared" si="80"/>
        <v>4.8308355129089717E-3</v>
      </c>
      <c r="F588" s="1">
        <f t="shared" si="78"/>
        <v>0.16680421543010127</v>
      </c>
      <c r="G588" s="2">
        <f t="shared" si="85"/>
        <v>1.2414563498929665E-2</v>
      </c>
      <c r="H588">
        <f t="shared" si="79"/>
        <v>1069.0512336510565</v>
      </c>
      <c r="I588" s="1">
        <f t="shared" si="81"/>
        <v>1746.812932721873</v>
      </c>
      <c r="J588" s="4">
        <v>32.045500908560541</v>
      </c>
      <c r="K588" s="7">
        <f t="shared" si="82"/>
        <v>2.5745800673925037E-2</v>
      </c>
      <c r="L588">
        <v>1244.688456747657</v>
      </c>
      <c r="M588" s="1">
        <f t="shared" si="83"/>
        <v>2.2623043952144615</v>
      </c>
    </row>
    <row r="589" spans="1:15" x14ac:dyDescent="0.3">
      <c r="A589" s="3">
        <v>43098</v>
      </c>
      <c r="B589" s="6">
        <v>3013.1886578183062</v>
      </c>
      <c r="C589" s="2">
        <f t="shared" si="84"/>
        <v>7.0075997912764088E-2</v>
      </c>
      <c r="D589" s="4">
        <v>13.834131626129709</v>
      </c>
      <c r="E589" s="2">
        <f t="shared" si="80"/>
        <v>4.5911933161683566E-3</v>
      </c>
      <c r="F589" s="1">
        <f t="shared" si="78"/>
        <v>0.23115501168754449</v>
      </c>
      <c r="G589" s="2">
        <f t="shared" si="85"/>
        <v>1.6992972805829121E-2</v>
      </c>
      <c r="H589">
        <f t="shared" si="79"/>
        <v>1130.1319340428961</v>
      </c>
      <c r="I589" s="1">
        <f t="shared" si="81"/>
        <v>1883.0567237754101</v>
      </c>
      <c r="J589" s="4">
        <v>30.3570552360015</v>
      </c>
      <c r="K589" s="7">
        <f t="shared" si="82"/>
        <v>2.4041368080801675E-2</v>
      </c>
      <c r="L589">
        <v>1262.7008219321447</v>
      </c>
      <c r="M589" s="1">
        <f t="shared" si="83"/>
        <v>2.3863045033958405</v>
      </c>
    </row>
    <row r="590" spans="1:15" x14ac:dyDescent="0.3">
      <c r="A590" s="3">
        <v>43189</v>
      </c>
      <c r="B590" s="6">
        <v>3019.5375812048696</v>
      </c>
      <c r="C590" s="2">
        <f t="shared" si="84"/>
        <v>2.1070447647180135E-3</v>
      </c>
      <c r="D590" s="4">
        <v>13.965013584234274</v>
      </c>
      <c r="E590" s="2">
        <f t="shared" si="80"/>
        <v>4.6248848403674745E-3</v>
      </c>
      <c r="F590" s="1">
        <f t="shared" si="78"/>
        <v>0.13088195810456504</v>
      </c>
      <c r="G590" s="2">
        <f t="shared" si="85"/>
        <v>9.4608004059579809E-3</v>
      </c>
      <c r="H590">
        <f t="shared" si="79"/>
        <v>1118.5481590337274</v>
      </c>
      <c r="I590" s="1">
        <f t="shared" si="81"/>
        <v>1900.9894221711422</v>
      </c>
      <c r="J590" s="4">
        <v>37.104342842631262</v>
      </c>
      <c r="K590" s="7">
        <f t="shared" si="82"/>
        <v>2.9204316340688565E-2</v>
      </c>
      <c r="L590">
        <v>1270.5088662163298</v>
      </c>
      <c r="M590" s="1">
        <f t="shared" si="83"/>
        <v>2.3766363710607372</v>
      </c>
      <c r="O590" s="1"/>
    </row>
    <row r="591" spans="1:15" x14ac:dyDescent="0.3">
      <c r="A591" s="3">
        <v>43280</v>
      </c>
      <c r="B591" s="6">
        <v>3047.4278190714676</v>
      </c>
      <c r="C591" s="2">
        <f t="shared" si="84"/>
        <v>9.2365923975250563E-3</v>
      </c>
      <c r="D591" s="4">
        <v>14.103903325145147</v>
      </c>
      <c r="E591" s="2">
        <f t="shared" si="80"/>
        <v>4.6281336794525025E-3</v>
      </c>
      <c r="F591" s="1">
        <f t="shared" si="78"/>
        <v>0.13888974091087292</v>
      </c>
      <c r="G591" s="2">
        <f t="shared" si="85"/>
        <v>9.9455500041669698E-3</v>
      </c>
      <c r="H591">
        <f t="shared" si="79"/>
        <v>1114.7758291305788</v>
      </c>
      <c r="I591" s="1">
        <f t="shared" si="81"/>
        <v>1932.6519899408888</v>
      </c>
      <c r="J591" s="4">
        <v>37.680020209215336</v>
      </c>
      <c r="K591" s="7">
        <f t="shared" si="82"/>
        <v>2.9395996167137461E-2</v>
      </c>
      <c r="L591">
        <v>1281.8079031912107</v>
      </c>
      <c r="M591" s="1">
        <f t="shared" si="83"/>
        <v>2.3774450223660968</v>
      </c>
    </row>
    <row r="592" spans="1:15" x14ac:dyDescent="0.3">
      <c r="A592" s="3">
        <v>43371</v>
      </c>
      <c r="B592" s="6">
        <v>3204.5127852669361</v>
      </c>
      <c r="C592" s="2">
        <f t="shared" si="84"/>
        <v>5.1546738929268976E-2</v>
      </c>
      <c r="D592" s="4">
        <v>14.45150777019399</v>
      </c>
      <c r="E592" s="2">
        <f t="shared" si="80"/>
        <v>4.509736343270722E-3</v>
      </c>
      <c r="F592" s="1">
        <f t="shared" si="78"/>
        <v>0.34760444504884269</v>
      </c>
      <c r="G592" s="2">
        <f t="shared" si="85"/>
        <v>2.464597473729957E-2</v>
      </c>
      <c r="H592">
        <f t="shared" si="79"/>
        <v>1157.7873799892382</v>
      </c>
      <c r="I592" s="1">
        <f t="shared" si="81"/>
        <v>2046.725405277698</v>
      </c>
      <c r="J592" s="4">
        <v>40.068144418057429</v>
      </c>
      <c r="K592" s="7">
        <f t="shared" si="82"/>
        <v>3.0700275359473585E-2</v>
      </c>
      <c r="L592">
        <v>1305.1395777039204</v>
      </c>
      <c r="M592" s="1">
        <f t="shared" si="83"/>
        <v>2.4553027431016279</v>
      </c>
    </row>
    <row r="593" spans="1:13" x14ac:dyDescent="0.3">
      <c r="A593" s="3">
        <v>43465</v>
      </c>
      <c r="B593" s="6">
        <v>2849.0332186456399</v>
      </c>
      <c r="C593" s="2">
        <f t="shared" si="84"/>
        <v>-0.11093092474327104</v>
      </c>
      <c r="D593" s="4">
        <v>14.9120612140921</v>
      </c>
      <c r="E593" s="2">
        <f t="shared" si="80"/>
        <v>5.2340776922148091E-3</v>
      </c>
      <c r="F593" s="1">
        <f t="shared" si="78"/>
        <v>0.46055344389811026</v>
      </c>
      <c r="G593" s="2">
        <f t="shared" si="85"/>
        <v>3.1868885324754403E-2</v>
      </c>
      <c r="H593">
        <f t="shared" si="79"/>
        <v>1014.4408940568509</v>
      </c>
      <c r="I593" s="1">
        <f t="shared" si="81"/>
        <v>1834.5923245887889</v>
      </c>
      <c r="J593" s="4">
        <v>32.007525623624417</v>
      </c>
      <c r="K593" s="7">
        <f t="shared" si="82"/>
        <v>2.4092978808536825E-2</v>
      </c>
      <c r="L593">
        <v>1328.5001359932812</v>
      </c>
      <c r="M593" s="1">
        <f t="shared" si="83"/>
        <v>2.1445486842314097</v>
      </c>
    </row>
    <row r="594" spans="1:13" x14ac:dyDescent="0.3">
      <c r="A594" s="3">
        <v>43553</v>
      </c>
      <c r="B594" s="6">
        <v>3075.3307682866389</v>
      </c>
      <c r="C594" s="2">
        <f t="shared" si="84"/>
        <v>7.942959322481169E-2</v>
      </c>
      <c r="D594" s="4">
        <v>15.064183090612978</v>
      </c>
      <c r="E594" s="2">
        <f t="shared" si="80"/>
        <v>4.8983944250672248E-3</v>
      </c>
      <c r="F594" s="1">
        <f t="shared" si="78"/>
        <v>0.15212187652087827</v>
      </c>
      <c r="G594" s="2">
        <f t="shared" si="85"/>
        <v>1.0201264220745188E-2</v>
      </c>
      <c r="H594">
        <f t="shared" si="79"/>
        <v>1079.9533385317879</v>
      </c>
      <c r="I594" s="1">
        <f t="shared" si="81"/>
        <v>1995.3774297548509</v>
      </c>
      <c r="J594" s="4">
        <v>38.619448996270691</v>
      </c>
      <c r="K594" s="7">
        <f t="shared" si="82"/>
        <v>2.889511706935741E-2</v>
      </c>
      <c r="L594">
        <v>1336.5389350585365</v>
      </c>
      <c r="M594" s="1">
        <f t="shared" si="83"/>
        <v>2.3009660905628224</v>
      </c>
    </row>
    <row r="595" spans="1:13" x14ac:dyDescent="0.3">
      <c r="A595" s="3">
        <v>43644</v>
      </c>
      <c r="B595" s="6">
        <v>3145.8410979023442</v>
      </c>
      <c r="C595" s="2">
        <f t="shared" si="84"/>
        <v>2.2927722228392566E-2</v>
      </c>
      <c r="D595" s="4">
        <v>15.259499920510445</v>
      </c>
      <c r="E595" s="2">
        <f t="shared" si="80"/>
        <v>4.850689988977995E-3</v>
      </c>
      <c r="F595" s="1">
        <f t="shared" si="78"/>
        <v>0.19531682989746635</v>
      </c>
      <c r="G595" s="2">
        <f t="shared" si="85"/>
        <v>1.296564365439612E-2</v>
      </c>
      <c r="H595">
        <f t="shared" si="79"/>
        <v>1089.4547087767594</v>
      </c>
      <c r="I595" s="1">
        <f t="shared" si="81"/>
        <v>2056.3863891255851</v>
      </c>
      <c r="J595" s="4">
        <v>38.026791177193878</v>
      </c>
      <c r="K595" s="7">
        <f t="shared" si="82"/>
        <v>2.8185150834998639E-2</v>
      </c>
      <c r="L595">
        <v>1349.1782037928454</v>
      </c>
      <c r="M595" s="1">
        <f t="shared" si="83"/>
        <v>2.3316720423281914</v>
      </c>
    </row>
    <row r="596" spans="1:13" x14ac:dyDescent="0.3">
      <c r="A596" s="3">
        <v>43738</v>
      </c>
      <c r="B596" s="6">
        <v>3238.1768783645366</v>
      </c>
      <c r="C596" s="2">
        <f t="shared" si="84"/>
        <v>2.9351698826670658E-2</v>
      </c>
      <c r="D596" s="4">
        <v>15.533097612936645</v>
      </c>
      <c r="E596" s="2">
        <f t="shared" si="80"/>
        <v>4.7968650868700363E-3</v>
      </c>
      <c r="F596" s="1">
        <f t="shared" si="78"/>
        <v>0.27359769242620047</v>
      </c>
      <c r="G596" s="2">
        <f t="shared" si="85"/>
        <v>1.792966308538424E-2</v>
      </c>
      <c r="H596">
        <f t="shared" si="79"/>
        <v>1105.8989576611364</v>
      </c>
      <c r="I596" s="1">
        <f t="shared" si="81"/>
        <v>2132.2779207034</v>
      </c>
      <c r="J596" s="4">
        <v>36.820526520005131</v>
      </c>
      <c r="K596" s="7">
        <f t="shared" si="82"/>
        <v>2.6930772188961276E-2</v>
      </c>
      <c r="L596">
        <v>1367.2287694408403</v>
      </c>
      <c r="M596" s="1">
        <f t="shared" si="83"/>
        <v>2.3684235957738542</v>
      </c>
    </row>
    <row r="597" spans="1:13" x14ac:dyDescent="0.3">
      <c r="A597" s="3">
        <v>43830</v>
      </c>
      <c r="B597" s="6">
        <v>3446.5903972275128</v>
      </c>
      <c r="C597" s="2">
        <f t="shared" si="84"/>
        <v>6.4361375765315421E-2</v>
      </c>
      <c r="D597" s="4">
        <v>15.796762007051299</v>
      </c>
      <c r="E597" s="2">
        <f t="shared" si="80"/>
        <v>4.5833012300383717E-3</v>
      </c>
      <c r="F597" s="1">
        <f t="shared" si="78"/>
        <v>0.26366439411465414</v>
      </c>
      <c r="G597" s="2">
        <f t="shared" si="85"/>
        <v>1.6974360213577899E-2</v>
      </c>
      <c r="H597">
        <f t="shared" si="79"/>
        <v>1161.2793740265843</v>
      </c>
      <c r="I597" s="1">
        <f t="shared" si="81"/>
        <v>2285.3110232009285</v>
      </c>
      <c r="J597" s="4">
        <v>38.420524352658369</v>
      </c>
      <c r="K597" s="7">
        <f t="shared" si="82"/>
        <v>2.7666368342783187E-2</v>
      </c>
      <c r="L597">
        <v>1388.7086254557303</v>
      </c>
      <c r="M597" s="1">
        <f t="shared" si="83"/>
        <v>2.4818672067342065</v>
      </c>
    </row>
    <row r="598" spans="1:13" x14ac:dyDescent="0.3">
      <c r="A598" s="3">
        <v>43921</v>
      </c>
      <c r="B598" s="6">
        <v>2864.973560643336</v>
      </c>
      <c r="C598" s="2">
        <f t="shared" si="84"/>
        <v>-0.16875136571262939</v>
      </c>
      <c r="D598" s="4">
        <v>16.088944308825475</v>
      </c>
      <c r="E598" s="2">
        <f t="shared" si="80"/>
        <v>5.6157391920966518E-3</v>
      </c>
      <c r="F598" s="1">
        <f t="shared" si="78"/>
        <v>0.29218230177417581</v>
      </c>
      <c r="G598" s="2">
        <f t="shared" si="85"/>
        <v>1.8496341316261766E-2</v>
      </c>
      <c r="H598">
        <f t="shared" si="79"/>
        <v>949.22294937686524</v>
      </c>
      <c r="I598" s="1">
        <f t="shared" si="81"/>
        <v>1915.7506112664707</v>
      </c>
      <c r="J598" s="4">
        <v>13.039392882048706</v>
      </c>
      <c r="K598" s="7">
        <f t="shared" si="82"/>
        <v>9.4521212439633902E-3</v>
      </c>
      <c r="L598">
        <v>1379.5202733329654</v>
      </c>
      <c r="M598" s="1">
        <f t="shared" si="83"/>
        <v>2.0767897478747939</v>
      </c>
    </row>
    <row r="599" spans="1:13" x14ac:dyDescent="0.3">
      <c r="A599" s="3">
        <v>44012</v>
      </c>
      <c r="B599" s="6">
        <v>3357.6250723490325</v>
      </c>
      <c r="C599" s="2">
        <f t="shared" si="84"/>
        <v>0.17195673931283006</v>
      </c>
      <c r="D599" s="4">
        <v>16.135664262966596</v>
      </c>
      <c r="E599" s="2">
        <f t="shared" si="80"/>
        <v>4.8056777976338803E-3</v>
      </c>
      <c r="F599" s="1">
        <f t="shared" si="78"/>
        <v>4.6719954141121178E-2</v>
      </c>
      <c r="G599" s="2">
        <f t="shared" si="85"/>
        <v>2.9038545503257129E-3</v>
      </c>
      <c r="H599">
        <f t="shared" si="79"/>
        <v>1096.3125683696519</v>
      </c>
      <c r="I599" s="1">
        <f t="shared" si="81"/>
        <v>2261.3125039793804</v>
      </c>
      <c r="J599" s="4">
        <v>19.289526924285287</v>
      </c>
      <c r="K599" s="7">
        <f t="shared" si="82"/>
        <v>1.3933735862229402E-2</v>
      </c>
      <c r="L599">
        <v>1384.3758138529085</v>
      </c>
      <c r="M599" s="1">
        <f t="shared" si="83"/>
        <v>2.4253710869191649</v>
      </c>
    </row>
    <row r="600" spans="1:13" x14ac:dyDescent="0.3">
      <c r="A600" s="3">
        <v>44104</v>
      </c>
      <c r="B600" s="6">
        <v>3605.0129771784236</v>
      </c>
      <c r="C600" s="2">
        <f t="shared" si="84"/>
        <v>7.3679430996241635E-2</v>
      </c>
      <c r="D600" s="4">
        <v>15.759468360995852</v>
      </c>
      <c r="E600" s="2">
        <f t="shared" si="80"/>
        <v>4.3715427547033388E-3</v>
      </c>
      <c r="F600" s="1">
        <f t="shared" si="78"/>
        <v>-0.37619590197074437</v>
      </c>
      <c r="G600" s="2">
        <f t="shared" si="85"/>
        <v>-2.3314559341331975E-2</v>
      </c>
      <c r="H600">
        <f t="shared" si="79"/>
        <v>1161.3287862401603</v>
      </c>
      <c r="I600" s="1">
        <f t="shared" si="81"/>
        <v>2443.6841909382633</v>
      </c>
      <c r="J600" s="4">
        <v>35.240554590248955</v>
      </c>
      <c r="K600" s="7">
        <f t="shared" si="82"/>
        <v>2.5341060754751715E-2</v>
      </c>
      <c r="L600">
        <v>1390.6503335161683</v>
      </c>
      <c r="M600" s="1">
        <f t="shared" si="83"/>
        <v>2.5923216572086702</v>
      </c>
    </row>
    <row r="601" spans="1:13" x14ac:dyDescent="0.3">
      <c r="A601" s="3">
        <v>44196</v>
      </c>
      <c r="B601" s="6">
        <v>3955.3268987307752</v>
      </c>
      <c r="C601" s="2">
        <f t="shared" si="84"/>
        <v>9.7174108323608843E-2</v>
      </c>
      <c r="D601" s="4">
        <v>15.594895133882758</v>
      </c>
      <c r="E601" s="2">
        <f t="shared" si="80"/>
        <v>3.942757585697153E-3</v>
      </c>
      <c r="F601" s="1">
        <f t="shared" si="78"/>
        <v>-0.16457322711309352</v>
      </c>
      <c r="G601" s="2">
        <f t="shared" si="85"/>
        <v>-1.0442815921405502E-2</v>
      </c>
      <c r="H601">
        <f t="shared" si="79"/>
        <v>1258.5849803797039</v>
      </c>
      <c r="I601" s="1">
        <f t="shared" si="81"/>
        <v>2696.741918351071</v>
      </c>
      <c r="J601" s="4">
        <v>33.526477287560489</v>
      </c>
      <c r="K601" s="7">
        <f t="shared" si="82"/>
        <v>2.3819096044818074E-2</v>
      </c>
      <c r="L601">
        <v>1407.5461648282949</v>
      </c>
      <c r="M601" s="1">
        <f t="shared" si="83"/>
        <v>2.8100868003951271</v>
      </c>
    </row>
    <row r="602" spans="1:13" x14ac:dyDescent="0.3">
      <c r="A602" s="3">
        <v>44286</v>
      </c>
      <c r="B602" s="6">
        <v>4116.0898233782336</v>
      </c>
      <c r="C602" s="2">
        <f t="shared" si="84"/>
        <v>4.0644661936550808E-2</v>
      </c>
      <c r="D602" s="4">
        <v>15.165816190598834</v>
      </c>
      <c r="E602" s="2">
        <f t="shared" si="80"/>
        <v>3.6845202221927375E-3</v>
      </c>
      <c r="F602" s="1">
        <f t="shared" si="78"/>
        <v>-0.42907894328392437</v>
      </c>
      <c r="G602" s="2">
        <f t="shared" si="85"/>
        <v>-2.7514064031868513E-2</v>
      </c>
      <c r="H602">
        <f t="shared" si="79"/>
        <v>1294.5739252350586</v>
      </c>
      <c r="I602" s="1">
        <f t="shared" si="81"/>
        <v>2821.515898143175</v>
      </c>
      <c r="J602" s="4">
        <v>48.567625855585803</v>
      </c>
      <c r="K602" s="7">
        <f t="shared" si="82"/>
        <v>3.4261652302208352E-2</v>
      </c>
      <c r="L602">
        <v>1417.5506022648929</v>
      </c>
      <c r="M602" s="1">
        <f t="shared" si="83"/>
        <v>2.9036634154729626</v>
      </c>
    </row>
    <row r="603" spans="1:13" x14ac:dyDescent="0.3">
      <c r="A603" s="3">
        <v>44377</v>
      </c>
      <c r="B603" s="6">
        <v>4349.3439809633501</v>
      </c>
      <c r="C603" s="2">
        <f t="shared" si="84"/>
        <v>5.6668869629690422E-2</v>
      </c>
      <c r="D603" s="4">
        <v>14.84461445619322</v>
      </c>
      <c r="E603" s="2">
        <f t="shared" si="80"/>
        <v>3.4130697689505897E-3</v>
      </c>
      <c r="F603" s="1">
        <f t="shared" si="78"/>
        <v>-0.32120173440561395</v>
      </c>
      <c r="G603" s="2">
        <f t="shared" si="85"/>
        <v>-2.117932397233746E-2</v>
      </c>
      <c r="H603">
        <f t="shared" si="79"/>
        <v>1353.0913517740073</v>
      </c>
      <c r="I603" s="1">
        <f t="shared" si="81"/>
        <v>2996.2526291893428</v>
      </c>
      <c r="J603" s="4">
        <v>49.662016711692388</v>
      </c>
      <c r="K603" s="7">
        <f t="shared" si="82"/>
        <v>3.5052478291951218E-2</v>
      </c>
      <c r="L603">
        <v>1416.7904562427423</v>
      </c>
      <c r="M603" s="1">
        <f t="shared" si="83"/>
        <v>3.0698569162426415</v>
      </c>
    </row>
    <row r="604" spans="1:13" x14ac:dyDescent="0.3">
      <c r="A604" s="3">
        <v>44469</v>
      </c>
      <c r="B604" s="6">
        <v>4518.3419212569715</v>
      </c>
      <c r="C604" s="2">
        <f t="shared" si="84"/>
        <v>3.8855961044541143E-2</v>
      </c>
      <c r="D604" s="4">
        <v>15.05620310894574</v>
      </c>
      <c r="E604" s="2">
        <f>AVERAGE(C436:C605)</f>
        <v>1.7417524107322589E-2</v>
      </c>
      <c r="F604" s="1">
        <f t="shared" si="78"/>
        <v>0.21158865275251948</v>
      </c>
      <c r="G604" s="2">
        <f t="shared" si="85"/>
        <v>1.4253563363125554E-2</v>
      </c>
      <c r="H604">
        <f>(H605+D605)/POWER(1+C605,1)</f>
        <v>1390.6108135192978</v>
      </c>
      <c r="I604" s="1">
        <f t="shared" si="81"/>
        <v>3127.7311077376735</v>
      </c>
      <c r="J604" s="4">
        <v>50.381104913236854</v>
      </c>
      <c r="K604" s="7">
        <f t="shared" si="82"/>
        <v>3.5020579755654459E-2</v>
      </c>
      <c r="L604">
        <v>1438.614245245391</v>
      </c>
      <c r="M604" s="1">
        <f t="shared" si="83"/>
        <v>3.1407598918125945</v>
      </c>
    </row>
    <row r="605" spans="1:13" x14ac:dyDescent="0.3">
      <c r="A605" s="3">
        <v>44561</v>
      </c>
      <c r="B605" s="6">
        <v>4674.7727272727261</v>
      </c>
      <c r="C605" s="2">
        <f t="shared" si="84"/>
        <v>3.4621285582618455E-2</v>
      </c>
      <c r="D605" s="4">
        <v>15.099279320598148</v>
      </c>
      <c r="E605" s="2">
        <f t="shared" si="80"/>
        <v>3.2299493903754127E-3</v>
      </c>
      <c r="F605" s="1">
        <f t="shared" si="78"/>
        <v>4.3076211652408603E-2</v>
      </c>
      <c r="G605" s="2">
        <f t="shared" si="85"/>
        <v>2.8610275340144042E-3</v>
      </c>
      <c r="H605">
        <f>D605*4*(1+AVERAGE(G436:G605)*4)/(AVERAGE(C436:C605)*4-AVERAGE(G436:G605)*4)</f>
        <v>1423.6562683078289</v>
      </c>
      <c r="I605" s="1">
        <f t="shared" si="81"/>
        <v>3251.116458964897</v>
      </c>
      <c r="J605" s="4">
        <v>53.762500000000102</v>
      </c>
      <c r="K605" s="7">
        <f t="shared" si="82"/>
        <v>3.6973071961812529E-2</v>
      </c>
      <c r="L605">
        <v>1454.0988115763942</v>
      </c>
      <c r="M605" s="1">
        <f>B605/L605</f>
        <v>3.214893437815816</v>
      </c>
    </row>
    <row r="606" spans="1:13" x14ac:dyDescent="0.3">
      <c r="B606" s="6"/>
      <c r="D606" s="4"/>
    </row>
    <row r="607" spans="1:13" x14ac:dyDescent="0.3">
      <c r="B607" s="6"/>
      <c r="C607" s="5"/>
      <c r="G607" s="5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83B46-3A91-4C3A-B475-97D8432894D6}">
  <dimension ref="A1"/>
  <sheetViews>
    <sheetView workbookViewId="0">
      <selection activeCell="A2" sqref="A2:A17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Palacios García</dc:creator>
  <cp:lastModifiedBy>Alejandro Palacios García</cp:lastModifiedBy>
  <dcterms:created xsi:type="dcterms:W3CDTF">2022-05-22T12:03:25Z</dcterms:created>
  <dcterms:modified xsi:type="dcterms:W3CDTF">2022-06-02T13:17:32Z</dcterms:modified>
</cp:coreProperties>
</file>