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6fada5bac88e40/Documents/EDHEC/Third Term/Advanced Derivatives/"/>
    </mc:Choice>
  </mc:AlternateContent>
  <xr:revisionPtr revIDLastSave="0" documentId="8_{F0A979F4-86A2-4FED-AC6C-062188F98751}" xr6:coauthVersionLast="47" xr6:coauthVersionMax="47" xr10:uidLastSave="{00000000-0000-0000-0000-000000000000}"/>
  <bookViews>
    <workbookView xWindow="4164" yWindow="1440" windowWidth="23040" windowHeight="6984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O8" i="2"/>
  <c r="O7" i="2"/>
  <c r="O6" i="2"/>
  <c r="O5" i="2"/>
  <c r="O4" i="2"/>
  <c r="O3" i="2"/>
  <c r="P2" i="2"/>
  <c r="O2" i="2"/>
</calcChain>
</file>

<file path=xl/sharedStrings.xml><?xml version="1.0" encoding="utf-8"?>
<sst xmlns="http://schemas.openxmlformats.org/spreadsheetml/2006/main" count="109" uniqueCount="45">
  <si>
    <t>Term</t>
  </si>
  <si>
    <t>Unit</t>
  </si>
  <si>
    <t>Ticker</t>
  </si>
  <si>
    <t>Bid</t>
  </si>
  <si>
    <t>Ask</t>
  </si>
  <si>
    <t>Bid Spr Val</t>
  </si>
  <si>
    <t>Ask Spr Val</t>
  </si>
  <si>
    <t>Final Bid Rate</t>
  </si>
  <si>
    <t>Final Ask Rate</t>
  </si>
  <si>
    <t>Rate Type</t>
  </si>
  <si>
    <t>Daycount</t>
  </si>
  <si>
    <t>Freq</t>
  </si>
  <si>
    <t>MO</t>
  </si>
  <si>
    <t>US0003M</t>
  </si>
  <si>
    <t>Cash Rates</t>
  </si>
  <si>
    <t>ACT/360</t>
  </si>
  <si>
    <t>ACTDATE</t>
  </si>
  <si>
    <t>EDZ1</t>
  </si>
  <si>
    <t>Contiguous Futures</t>
  </si>
  <si>
    <t>EDH2</t>
  </si>
  <si>
    <t>EDM2</t>
  </si>
  <si>
    <t>EDU2</t>
  </si>
  <si>
    <t>EDZ2</t>
  </si>
  <si>
    <t>EDH3</t>
  </si>
  <si>
    <t>YR</t>
  </si>
  <si>
    <t>USSWAP2</t>
  </si>
  <si>
    <t>Swap Rates</t>
  </si>
  <si>
    <t>30I/360</t>
  </si>
  <si>
    <t>USSWAP3</t>
  </si>
  <si>
    <t>USSWAP4</t>
  </si>
  <si>
    <t>USSWAP5</t>
  </si>
  <si>
    <t>USSW6</t>
  </si>
  <si>
    <t>USSWAP7</t>
  </si>
  <si>
    <t>USSW8</t>
  </si>
  <si>
    <t>USSW9</t>
  </si>
  <si>
    <t>USSWAP10</t>
  </si>
  <si>
    <t>USSWAP11</t>
  </si>
  <si>
    <t>USSWAP12</t>
  </si>
  <si>
    <t>USSWAP15</t>
  </si>
  <si>
    <t>USSWAP20</t>
  </si>
  <si>
    <t>USSWAP25</t>
  </si>
  <si>
    <t>USSWAP30</t>
  </si>
  <si>
    <t>USSWAP40</t>
  </si>
  <si>
    <t>USSWAP50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</si>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</sst>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F9" sqref="F9"/>
    </sheetView>
  </sheetViews>
  <sheetFormatPr defaultRowHeight="14.4" x14ac:dyDescent="0.3"/>
  <cols>
    <col min="1" max="3" width="9.109375" bestFit="1" customWidth="1"/>
    <col min="4" max="5" width="17" bestFit="1" customWidth="1"/>
    <col min="6" max="8" width="9.109375" bestFit="1" customWidth="1"/>
    <col min="9" max="10" width="17" bestFit="1" customWidth="1"/>
    <col min="11" max="13" width="9.109375" bestFit="1" customWidth="1"/>
    <col min="16" max="16" width="10.664062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6" x14ac:dyDescent="0.3">
      <c r="A2">
        <v>3</v>
      </c>
      <c r="B2" t="s">
        <v>12</v>
      </c>
      <c r="C2" t="s">
        <v>13</v>
      </c>
      <c r="D2">
        <v>0.17088</v>
      </c>
      <c r="E2">
        <v>0.17088</v>
      </c>
      <c r="F2">
        <f>AVERAGE(D2:E2)</f>
        <v>0.17088</v>
      </c>
      <c r="G2">
        <v>0</v>
      </c>
      <c r="H2">
        <v>0</v>
      </c>
      <c r="I2">
        <v>0.17088</v>
      </c>
      <c r="J2">
        <v>0.17088</v>
      </c>
      <c r="K2" t="s">
        <v>14</v>
      </c>
      <c r="L2" t="s">
        <v>15</v>
      </c>
      <c r="M2">
        <v>0</v>
      </c>
      <c r="O2" s="2">
        <f>AVERAGE(D2:E2)</f>
        <v>0.17088</v>
      </c>
      <c r="P2" s="1">
        <f ca="1">WORKDAY(DATE(YEAR(TODAY()),MONTH(TODAY()),DAY(TODAY())+90),0)</f>
        <v>44630</v>
      </c>
    </row>
    <row r="3" spans="1:16" x14ac:dyDescent="0.3">
      <c r="A3">
        <v>20220316</v>
      </c>
      <c r="B3" t="s">
        <v>16</v>
      </c>
      <c r="C3" t="s">
        <v>17</v>
      </c>
      <c r="D3">
        <v>0.199935610179615</v>
      </c>
      <c r="E3">
        <v>0.199935610179615</v>
      </c>
      <c r="F3">
        <f t="shared" ref="F3:F25" si="0">AVERAGE(D3:E3)</f>
        <v>0.199935610179615</v>
      </c>
      <c r="G3">
        <v>0</v>
      </c>
      <c r="H3">
        <v>0</v>
      </c>
      <c r="I3">
        <v>0.199935610179615</v>
      </c>
      <c r="J3">
        <v>0.199935610179615</v>
      </c>
      <c r="K3" t="s">
        <v>18</v>
      </c>
      <c r="L3" t="s">
        <v>15</v>
      </c>
      <c r="M3">
        <v>0</v>
      </c>
      <c r="O3" s="2">
        <f t="shared" ref="O3:O25" si="1">AVERAGE(D3:E3)</f>
        <v>0.199935610179615</v>
      </c>
      <c r="P3" s="1">
        <v>44636</v>
      </c>
    </row>
    <row r="4" spans="1:16" x14ac:dyDescent="0.3">
      <c r="A4">
        <v>20220615</v>
      </c>
      <c r="B4" t="s">
        <v>16</v>
      </c>
      <c r="C4" t="s">
        <v>19</v>
      </c>
      <c r="D4">
        <v>0.29419309105463898</v>
      </c>
      <c r="E4">
        <v>0.29419309105463898</v>
      </c>
      <c r="F4">
        <f t="shared" si="0"/>
        <v>0.29419309105463898</v>
      </c>
      <c r="G4">
        <v>0</v>
      </c>
      <c r="H4">
        <v>0</v>
      </c>
      <c r="I4">
        <v>0.29419309105463898</v>
      </c>
      <c r="J4">
        <v>0.29419309105463898</v>
      </c>
      <c r="K4" t="s">
        <v>18</v>
      </c>
      <c r="L4" t="s">
        <v>15</v>
      </c>
      <c r="M4">
        <v>0</v>
      </c>
      <c r="O4" s="2">
        <f t="shared" si="1"/>
        <v>0.29419309105463898</v>
      </c>
      <c r="P4" s="1">
        <v>44727</v>
      </c>
    </row>
    <row r="5" spans="1:16" x14ac:dyDescent="0.3">
      <c r="A5">
        <v>20220921</v>
      </c>
      <c r="B5" t="s">
        <v>16</v>
      </c>
      <c r="C5" t="s">
        <v>20</v>
      </c>
      <c r="D5">
        <v>0.47293463941813502</v>
      </c>
      <c r="E5">
        <v>0.47293463941813502</v>
      </c>
      <c r="F5">
        <f t="shared" si="0"/>
        <v>0.47293463941813502</v>
      </c>
      <c r="G5">
        <v>0</v>
      </c>
      <c r="H5">
        <v>0</v>
      </c>
      <c r="I5">
        <v>0.47293463941813502</v>
      </c>
      <c r="J5">
        <v>0.47293463941813502</v>
      </c>
      <c r="K5" t="s">
        <v>18</v>
      </c>
      <c r="L5" t="s">
        <v>15</v>
      </c>
      <c r="M5">
        <v>0</v>
      </c>
      <c r="O5" s="2">
        <f t="shared" si="1"/>
        <v>0.47293463941813502</v>
      </c>
      <c r="P5" s="1">
        <v>44825</v>
      </c>
    </row>
    <row r="6" spans="1:16" x14ac:dyDescent="0.3">
      <c r="A6">
        <v>20221221</v>
      </c>
      <c r="B6" t="s">
        <v>16</v>
      </c>
      <c r="C6" t="s">
        <v>21</v>
      </c>
      <c r="D6">
        <v>0.70124719723621198</v>
      </c>
      <c r="E6">
        <v>0.70124719723621198</v>
      </c>
      <c r="F6">
        <f t="shared" si="0"/>
        <v>0.70124719723621198</v>
      </c>
      <c r="G6">
        <v>0</v>
      </c>
      <c r="H6">
        <v>0</v>
      </c>
      <c r="I6">
        <v>0.70124719723621198</v>
      </c>
      <c r="J6">
        <v>0.70124719723621198</v>
      </c>
      <c r="K6" t="s">
        <v>18</v>
      </c>
      <c r="L6" t="s">
        <v>15</v>
      </c>
      <c r="M6">
        <v>0</v>
      </c>
      <c r="O6" s="2">
        <f t="shared" si="1"/>
        <v>0.70124719723621198</v>
      </c>
      <c r="P6" s="1">
        <v>44916</v>
      </c>
    </row>
    <row r="7" spans="1:16" x14ac:dyDescent="0.3">
      <c r="A7">
        <v>20230315</v>
      </c>
      <c r="B7" t="s">
        <v>16</v>
      </c>
      <c r="C7" t="s">
        <v>22</v>
      </c>
      <c r="D7">
        <v>0.97431431404984703</v>
      </c>
      <c r="E7">
        <v>0.97431431404984703</v>
      </c>
      <c r="F7">
        <f t="shared" si="0"/>
        <v>0.97431431404984703</v>
      </c>
      <c r="G7">
        <v>0</v>
      </c>
      <c r="H7">
        <v>0</v>
      </c>
      <c r="I7">
        <v>0.97431431404984703</v>
      </c>
      <c r="J7">
        <v>0.97431431404984703</v>
      </c>
      <c r="K7" t="s">
        <v>18</v>
      </c>
      <c r="L7" t="s">
        <v>15</v>
      </c>
      <c r="M7">
        <v>0</v>
      </c>
      <c r="O7" s="2">
        <f t="shared" si="1"/>
        <v>0.97431431404984703</v>
      </c>
      <c r="P7" s="1">
        <v>45000</v>
      </c>
    </row>
    <row r="8" spans="1:16" x14ac:dyDescent="0.3">
      <c r="A8">
        <v>20230621</v>
      </c>
      <c r="B8" t="s">
        <v>16</v>
      </c>
      <c r="C8" t="s">
        <v>23</v>
      </c>
      <c r="D8">
        <v>1.18671392763231</v>
      </c>
      <c r="E8">
        <v>1.18671392763231</v>
      </c>
      <c r="F8">
        <f t="shared" si="0"/>
        <v>1.18671392763231</v>
      </c>
      <c r="G8">
        <v>0</v>
      </c>
      <c r="H8">
        <v>0</v>
      </c>
      <c r="I8">
        <v>1.18671392763231</v>
      </c>
      <c r="J8">
        <v>1.18671392763231</v>
      </c>
      <c r="K8" t="s">
        <v>18</v>
      </c>
      <c r="L8" t="s">
        <v>15</v>
      </c>
      <c r="M8">
        <v>0</v>
      </c>
      <c r="O8" s="2">
        <f t="shared" si="1"/>
        <v>1.18671392763231</v>
      </c>
      <c r="P8" s="1">
        <v>45098</v>
      </c>
    </row>
    <row r="9" spans="1:16" x14ac:dyDescent="0.3">
      <c r="A9">
        <v>2</v>
      </c>
      <c r="B9" t="s">
        <v>24</v>
      </c>
      <c r="C9" t="s">
        <v>25</v>
      </c>
      <c r="D9">
        <v>0.84443598985671997</v>
      </c>
      <c r="E9">
        <v>0.84896498918533303</v>
      </c>
      <c r="F9">
        <f t="shared" si="0"/>
        <v>0.8467004895210265</v>
      </c>
      <c r="G9">
        <v>0</v>
      </c>
      <c r="H9">
        <v>0</v>
      </c>
      <c r="I9">
        <v>0.84443598985671997</v>
      </c>
      <c r="J9">
        <v>0.84896498918533303</v>
      </c>
      <c r="K9" t="s">
        <v>26</v>
      </c>
      <c r="L9" t="s">
        <v>27</v>
      </c>
      <c r="M9">
        <v>2</v>
      </c>
      <c r="O9" s="2">
        <f t="shared" si="1"/>
        <v>0.8467004895210265</v>
      </c>
      <c r="P9" s="1">
        <f ca="1">WORKDAY(DATE(YEAR(TODAY())+A9,MONTH(TODAY()),DAY(TODAY())),0)</f>
        <v>45270</v>
      </c>
    </row>
    <row r="10" spans="1:16" x14ac:dyDescent="0.3">
      <c r="A10">
        <v>3</v>
      </c>
      <c r="B10" t="s">
        <v>24</v>
      </c>
      <c r="C10" t="s">
        <v>28</v>
      </c>
      <c r="D10">
        <v>1.1224679946899401</v>
      </c>
      <c r="E10">
        <v>1.1275320053100599</v>
      </c>
      <c r="F10">
        <f t="shared" si="0"/>
        <v>1.125</v>
      </c>
      <c r="G10">
        <v>0</v>
      </c>
      <c r="H10">
        <v>0</v>
      </c>
      <c r="I10">
        <v>1.1224679946899401</v>
      </c>
      <c r="J10">
        <v>1.1275320053100599</v>
      </c>
      <c r="K10" t="s">
        <v>26</v>
      </c>
      <c r="L10" t="s">
        <v>27</v>
      </c>
      <c r="M10">
        <v>2</v>
      </c>
      <c r="O10" s="2">
        <f t="shared" si="1"/>
        <v>1.125</v>
      </c>
      <c r="P10" s="1">
        <f t="shared" ref="P10:P25" ca="1" si="2">WORKDAY(DATE(YEAR(TODAY())+A10,MONTH(TODAY()),DAY(TODAY())),0)</f>
        <v>45636</v>
      </c>
    </row>
    <row r="11" spans="1:16" x14ac:dyDescent="0.3">
      <c r="A11">
        <v>4</v>
      </c>
      <c r="B11" t="s">
        <v>24</v>
      </c>
      <c r="C11" t="s">
        <v>29</v>
      </c>
      <c r="D11">
        <v>1.25569403171539</v>
      </c>
      <c r="E11">
        <v>1.25950598716736</v>
      </c>
      <c r="F11">
        <f t="shared" si="0"/>
        <v>1.2576000094413748</v>
      </c>
      <c r="G11">
        <v>0</v>
      </c>
      <c r="H11">
        <v>0</v>
      </c>
      <c r="I11">
        <v>1.25569403171539</v>
      </c>
      <c r="J11">
        <v>1.25950598716736</v>
      </c>
      <c r="K11" t="s">
        <v>26</v>
      </c>
      <c r="L11" t="s">
        <v>27</v>
      </c>
      <c r="M11">
        <v>2</v>
      </c>
      <c r="O11" s="2">
        <f t="shared" si="1"/>
        <v>1.2576000094413748</v>
      </c>
      <c r="P11" s="1">
        <f t="shared" ca="1" si="2"/>
        <v>46001</v>
      </c>
    </row>
    <row r="12" spans="1:16" x14ac:dyDescent="0.3">
      <c r="A12">
        <v>5</v>
      </c>
      <c r="B12" t="s">
        <v>24</v>
      </c>
      <c r="C12" t="s">
        <v>30</v>
      </c>
      <c r="D12">
        <v>1.3323110342025799</v>
      </c>
      <c r="E12">
        <v>1.3378089666366599</v>
      </c>
      <c r="F12">
        <f t="shared" si="0"/>
        <v>1.3350600004196198</v>
      </c>
      <c r="G12">
        <v>0</v>
      </c>
      <c r="H12">
        <v>0</v>
      </c>
      <c r="I12">
        <v>1.3323110342025799</v>
      </c>
      <c r="J12">
        <v>1.3378089666366599</v>
      </c>
      <c r="K12" t="s">
        <v>26</v>
      </c>
      <c r="L12" t="s">
        <v>27</v>
      </c>
      <c r="M12">
        <v>2</v>
      </c>
      <c r="O12" s="2">
        <f t="shared" si="1"/>
        <v>1.3350600004196198</v>
      </c>
      <c r="P12" s="1">
        <f t="shared" ca="1" si="2"/>
        <v>46366</v>
      </c>
    </row>
    <row r="13" spans="1:16" x14ac:dyDescent="0.3">
      <c r="A13">
        <v>6</v>
      </c>
      <c r="B13" t="s">
        <v>24</v>
      </c>
      <c r="C13" t="s">
        <v>31</v>
      </c>
      <c r="D13">
        <v>1.4003930091857899</v>
      </c>
      <c r="E13">
        <v>1.4057470560073899</v>
      </c>
      <c r="F13">
        <f t="shared" si="0"/>
        <v>1.4030700325965899</v>
      </c>
      <c r="G13">
        <v>0</v>
      </c>
      <c r="H13">
        <v>0</v>
      </c>
      <c r="I13">
        <v>1.4003930091857899</v>
      </c>
      <c r="J13">
        <v>1.4057470560073899</v>
      </c>
      <c r="K13" t="s">
        <v>26</v>
      </c>
      <c r="L13" t="s">
        <v>27</v>
      </c>
      <c r="M13">
        <v>2</v>
      </c>
      <c r="O13" s="2">
        <f t="shared" si="1"/>
        <v>1.4030700325965899</v>
      </c>
      <c r="P13" s="1">
        <f t="shared" ca="1" si="2"/>
        <v>46731</v>
      </c>
    </row>
    <row r="14" spans="1:16" x14ac:dyDescent="0.3">
      <c r="A14">
        <v>7</v>
      </c>
      <c r="B14" t="s">
        <v>24</v>
      </c>
      <c r="C14" t="s">
        <v>32</v>
      </c>
      <c r="D14">
        <v>1.4576710462570199</v>
      </c>
      <c r="E14">
        <v>1.4615290164947501</v>
      </c>
      <c r="F14">
        <f t="shared" si="0"/>
        <v>1.459600031375885</v>
      </c>
      <c r="G14">
        <v>0</v>
      </c>
      <c r="H14">
        <v>0</v>
      </c>
      <c r="I14">
        <v>1.4576710462570199</v>
      </c>
      <c r="J14">
        <v>1.4615290164947501</v>
      </c>
      <c r="K14" t="s">
        <v>26</v>
      </c>
      <c r="L14" t="s">
        <v>27</v>
      </c>
      <c r="M14">
        <v>2</v>
      </c>
      <c r="O14" s="2">
        <f t="shared" si="1"/>
        <v>1.459600031375885</v>
      </c>
      <c r="P14" s="1">
        <f t="shared" ca="1" si="2"/>
        <v>47097</v>
      </c>
    </row>
    <row r="15" spans="1:16" x14ac:dyDescent="0.3">
      <c r="A15">
        <v>8</v>
      </c>
      <c r="B15" t="s">
        <v>24</v>
      </c>
      <c r="C15" t="s">
        <v>33</v>
      </c>
      <c r="D15">
        <v>1.4992140531539899</v>
      </c>
      <c r="E15">
        <v>1.50318598747253</v>
      </c>
      <c r="F15">
        <f t="shared" si="0"/>
        <v>1.5012000203132598</v>
      </c>
      <c r="G15">
        <v>0</v>
      </c>
      <c r="H15">
        <v>0</v>
      </c>
      <c r="I15">
        <v>1.4992140531539899</v>
      </c>
      <c r="J15">
        <v>1.50318598747253</v>
      </c>
      <c r="K15" t="s">
        <v>26</v>
      </c>
      <c r="L15" t="s">
        <v>27</v>
      </c>
      <c r="M15">
        <v>2</v>
      </c>
      <c r="O15" s="2">
        <f t="shared" si="1"/>
        <v>1.5012000203132598</v>
      </c>
      <c r="P15" s="1">
        <f t="shared" ca="1" si="2"/>
        <v>47462</v>
      </c>
    </row>
    <row r="16" spans="1:16" x14ac:dyDescent="0.3">
      <c r="A16">
        <v>9</v>
      </c>
      <c r="B16" t="s">
        <v>24</v>
      </c>
      <c r="C16" t="s">
        <v>34</v>
      </c>
      <c r="D16">
        <v>1.53095698356628</v>
      </c>
      <c r="E16">
        <v>1.5347529649734499</v>
      </c>
      <c r="F16">
        <f t="shared" si="0"/>
        <v>1.5328549742698649</v>
      </c>
      <c r="G16">
        <v>0</v>
      </c>
      <c r="H16">
        <v>0</v>
      </c>
      <c r="I16">
        <v>1.53095698356628</v>
      </c>
      <c r="J16">
        <v>1.5347529649734499</v>
      </c>
      <c r="K16" t="s">
        <v>26</v>
      </c>
      <c r="L16" t="s">
        <v>27</v>
      </c>
      <c r="M16">
        <v>2</v>
      </c>
      <c r="O16" s="2">
        <f t="shared" si="1"/>
        <v>1.5328549742698649</v>
      </c>
      <c r="P16" s="1">
        <f t="shared" ca="1" si="2"/>
        <v>47827</v>
      </c>
    </row>
    <row r="17" spans="1:16" x14ac:dyDescent="0.3">
      <c r="A17">
        <v>10</v>
      </c>
      <c r="B17" t="s">
        <v>24</v>
      </c>
      <c r="C17" t="s">
        <v>35</v>
      </c>
      <c r="D17">
        <v>1.5594680309295601</v>
      </c>
      <c r="E17">
        <v>1.56353199481964</v>
      </c>
      <c r="F17">
        <f t="shared" si="0"/>
        <v>1.5615000128746002</v>
      </c>
      <c r="G17">
        <v>0</v>
      </c>
      <c r="H17">
        <v>0</v>
      </c>
      <c r="I17">
        <v>1.5594680309295601</v>
      </c>
      <c r="J17">
        <v>1.56353199481964</v>
      </c>
      <c r="K17" t="s">
        <v>26</v>
      </c>
      <c r="L17" t="s">
        <v>27</v>
      </c>
      <c r="M17">
        <v>2</v>
      </c>
      <c r="O17" s="2">
        <f t="shared" si="1"/>
        <v>1.5615000128746002</v>
      </c>
      <c r="P17" s="1">
        <f t="shared" ca="1" si="2"/>
        <v>48192</v>
      </c>
    </row>
    <row r="18" spans="1:16" x14ac:dyDescent="0.3">
      <c r="A18">
        <v>11</v>
      </c>
      <c r="B18" t="s">
        <v>24</v>
      </c>
      <c r="C18" t="s">
        <v>36</v>
      </c>
      <c r="D18">
        <v>1.5872720479965201</v>
      </c>
      <c r="E18">
        <v>1.5955679416656501</v>
      </c>
      <c r="F18">
        <f t="shared" si="0"/>
        <v>1.5914199948310852</v>
      </c>
      <c r="G18">
        <v>0</v>
      </c>
      <c r="H18">
        <v>0</v>
      </c>
      <c r="I18">
        <v>1.5872720479965201</v>
      </c>
      <c r="J18">
        <v>1.5955679416656501</v>
      </c>
      <c r="K18" t="s">
        <v>26</v>
      </c>
      <c r="L18" t="s">
        <v>27</v>
      </c>
      <c r="M18">
        <v>2</v>
      </c>
      <c r="O18" s="2">
        <f t="shared" si="1"/>
        <v>1.5914199948310852</v>
      </c>
      <c r="P18" s="1">
        <f t="shared" ca="1" si="2"/>
        <v>48558</v>
      </c>
    </row>
    <row r="19" spans="1:16" x14ac:dyDescent="0.3">
      <c r="A19">
        <v>12</v>
      </c>
      <c r="B19" t="s">
        <v>24</v>
      </c>
      <c r="C19" t="s">
        <v>37</v>
      </c>
      <c r="D19">
        <v>1.6139680147171001</v>
      </c>
      <c r="E19">
        <v>1.61783194541931</v>
      </c>
      <c r="F19">
        <f t="shared" si="0"/>
        <v>1.615899980068205</v>
      </c>
      <c r="G19">
        <v>0</v>
      </c>
      <c r="H19">
        <v>0</v>
      </c>
      <c r="I19">
        <v>1.6139680147171001</v>
      </c>
      <c r="J19">
        <v>1.61783194541931</v>
      </c>
      <c r="K19" t="s">
        <v>26</v>
      </c>
      <c r="L19" t="s">
        <v>27</v>
      </c>
      <c r="M19">
        <v>2</v>
      </c>
      <c r="O19" s="2">
        <f t="shared" si="1"/>
        <v>1.615899980068205</v>
      </c>
      <c r="P19" s="1">
        <f t="shared" ca="1" si="2"/>
        <v>48923</v>
      </c>
    </row>
    <row r="20" spans="1:16" x14ac:dyDescent="0.3">
      <c r="A20">
        <v>15</v>
      </c>
      <c r="B20" t="s">
        <v>24</v>
      </c>
      <c r="C20" t="s">
        <v>38</v>
      </c>
      <c r="D20">
        <v>1.6652170419693</v>
      </c>
      <c r="E20">
        <v>1.6692030429840099</v>
      </c>
      <c r="F20">
        <f t="shared" si="0"/>
        <v>1.6672100424766549</v>
      </c>
      <c r="G20">
        <v>0</v>
      </c>
      <c r="H20">
        <v>0</v>
      </c>
      <c r="I20">
        <v>1.6652170419693</v>
      </c>
      <c r="J20">
        <v>1.6692030429840099</v>
      </c>
      <c r="K20" t="s">
        <v>26</v>
      </c>
      <c r="L20" t="s">
        <v>27</v>
      </c>
      <c r="M20">
        <v>2</v>
      </c>
      <c r="O20" s="2">
        <f t="shared" si="1"/>
        <v>1.6672100424766549</v>
      </c>
      <c r="P20" s="1">
        <f t="shared" ca="1" si="2"/>
        <v>50019</v>
      </c>
    </row>
    <row r="21" spans="1:16" x14ac:dyDescent="0.3">
      <c r="A21">
        <v>20</v>
      </c>
      <c r="B21" t="s">
        <v>24</v>
      </c>
      <c r="C21" t="s">
        <v>39</v>
      </c>
      <c r="D21">
        <v>1.70789802074432</v>
      </c>
      <c r="E21">
        <v>1.71360194683075</v>
      </c>
      <c r="F21">
        <f t="shared" si="0"/>
        <v>1.7107499837875348</v>
      </c>
      <c r="G21">
        <v>0</v>
      </c>
      <c r="H21">
        <v>0</v>
      </c>
      <c r="I21">
        <v>1.70789802074432</v>
      </c>
      <c r="J21">
        <v>1.71360194683075</v>
      </c>
      <c r="K21" t="s">
        <v>26</v>
      </c>
      <c r="L21" t="s">
        <v>27</v>
      </c>
      <c r="M21">
        <v>2</v>
      </c>
      <c r="O21" s="2">
        <f t="shared" si="1"/>
        <v>1.7107499837875348</v>
      </c>
      <c r="P21" s="1">
        <f t="shared" ca="1" si="2"/>
        <v>51845</v>
      </c>
    </row>
    <row r="22" spans="1:16" x14ac:dyDescent="0.3">
      <c r="A22">
        <v>25</v>
      </c>
      <c r="B22" t="s">
        <v>24</v>
      </c>
      <c r="C22" t="s">
        <v>40</v>
      </c>
      <c r="D22">
        <v>1.69828200340271</v>
      </c>
      <c r="E22">
        <v>1.7025179862976101</v>
      </c>
      <c r="F22">
        <f t="shared" si="0"/>
        <v>1.70039999485016</v>
      </c>
      <c r="G22">
        <v>0</v>
      </c>
      <c r="H22">
        <v>0</v>
      </c>
      <c r="I22">
        <v>1.69828200340271</v>
      </c>
      <c r="J22">
        <v>1.7025179862976101</v>
      </c>
      <c r="K22" t="s">
        <v>26</v>
      </c>
      <c r="L22" t="s">
        <v>27</v>
      </c>
      <c r="M22">
        <v>2</v>
      </c>
      <c r="O22" s="2">
        <f t="shared" si="1"/>
        <v>1.70039999485016</v>
      </c>
      <c r="P22" s="1">
        <f t="shared" ca="1" si="2"/>
        <v>53671</v>
      </c>
    </row>
    <row r="23" spans="1:16" x14ac:dyDescent="0.3">
      <c r="A23">
        <v>30</v>
      </c>
      <c r="B23" t="s">
        <v>24</v>
      </c>
      <c r="C23" t="s">
        <v>41</v>
      </c>
      <c r="D23">
        <v>1.6747629642486599</v>
      </c>
      <c r="E23">
        <v>1.6790369749069201</v>
      </c>
      <c r="F23">
        <f t="shared" si="0"/>
        <v>1.67689996957779</v>
      </c>
      <c r="G23">
        <v>0</v>
      </c>
      <c r="H23">
        <v>0</v>
      </c>
      <c r="I23">
        <v>1.6747629642486599</v>
      </c>
      <c r="J23">
        <v>1.6790369749069201</v>
      </c>
      <c r="K23" t="s">
        <v>26</v>
      </c>
      <c r="L23" t="s">
        <v>27</v>
      </c>
      <c r="M23">
        <v>2</v>
      </c>
      <c r="O23" s="2">
        <f t="shared" si="1"/>
        <v>1.67689996957779</v>
      </c>
      <c r="P23" s="1">
        <f t="shared" ca="1" si="2"/>
        <v>55497</v>
      </c>
    </row>
    <row r="24" spans="1:16" x14ac:dyDescent="0.3">
      <c r="A24">
        <v>40</v>
      </c>
      <c r="B24" t="s">
        <v>24</v>
      </c>
      <c r="C24" t="s">
        <v>42</v>
      </c>
      <c r="D24">
        <v>1.56834805011749</v>
      </c>
      <c r="E24">
        <v>1.57785201072693</v>
      </c>
      <c r="F24">
        <f t="shared" si="0"/>
        <v>1.57310003042221</v>
      </c>
      <c r="G24">
        <v>0</v>
      </c>
      <c r="H24">
        <v>0</v>
      </c>
      <c r="I24">
        <v>1.56834805011749</v>
      </c>
      <c r="J24">
        <v>1.57785201072693</v>
      </c>
      <c r="K24" t="s">
        <v>26</v>
      </c>
      <c r="L24" t="s">
        <v>27</v>
      </c>
      <c r="M24">
        <v>2</v>
      </c>
      <c r="O24" s="2">
        <f t="shared" si="1"/>
        <v>1.57310003042221</v>
      </c>
      <c r="P24" s="1">
        <f t="shared" ca="1" si="2"/>
        <v>59150</v>
      </c>
    </row>
    <row r="25" spans="1:16" x14ac:dyDescent="0.3">
      <c r="A25">
        <v>50</v>
      </c>
      <c r="B25" t="s">
        <v>24</v>
      </c>
      <c r="C25" t="s">
        <v>43</v>
      </c>
      <c r="D25">
        <v>1.4431400299072299</v>
      </c>
      <c r="E25">
        <v>1.46252000331879</v>
      </c>
      <c r="F25">
        <f t="shared" si="0"/>
        <v>1.4528300166130099</v>
      </c>
      <c r="G25">
        <v>0</v>
      </c>
      <c r="H25">
        <v>0</v>
      </c>
      <c r="I25">
        <v>1.4431400299072299</v>
      </c>
      <c r="J25">
        <v>1.46252000331879</v>
      </c>
      <c r="K25" t="s">
        <v>26</v>
      </c>
      <c r="L25" t="s">
        <v>27</v>
      </c>
      <c r="M25">
        <v>2</v>
      </c>
      <c r="O25" s="2">
        <f t="shared" si="1"/>
        <v>1.4528300166130099</v>
      </c>
      <c r="P25" s="1">
        <f t="shared" ca="1" si="2"/>
        <v>62802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Alejandro Palacios García</cp:lastModifiedBy>
  <dcterms:created xsi:type="dcterms:W3CDTF">2013-04-03T15:49:21Z</dcterms:created>
  <dcterms:modified xsi:type="dcterms:W3CDTF">2021-12-10T14:27:21Z</dcterms:modified>
</cp:coreProperties>
</file>