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riesgo/GitHub/ml/P3/report/"/>
    </mc:Choice>
  </mc:AlternateContent>
  <bookViews>
    <workbookView xWindow="0" yWindow="460" windowWidth="25600" windowHeight="15460" tabRatio="500" activeTab="1"/>
  </bookViews>
  <sheets>
    <sheet name="Sheet1" sheetId="1" r:id="rId1"/>
    <sheet name="Sheet3" sheetId="3" r:id="rId2"/>
  </sheets>
  <externalReferences>
    <externalReference r:id="rId3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P21" i="1"/>
  <c r="P20" i="1"/>
  <c r="P10" i="1"/>
  <c r="P9" i="1"/>
  <c r="P17" i="1"/>
  <c r="P16" i="1"/>
  <c r="P6" i="1"/>
  <c r="S5" i="1"/>
  <c r="S6" i="1"/>
  <c r="P5" i="1"/>
  <c r="M6" i="1"/>
  <c r="M9" i="1"/>
  <c r="M10" i="1"/>
  <c r="M16" i="1"/>
  <c r="M17" i="1"/>
  <c r="M5" i="1"/>
</calcChain>
</file>

<file path=xl/sharedStrings.xml><?xml version="1.0" encoding="utf-8"?>
<sst xmlns="http://schemas.openxmlformats.org/spreadsheetml/2006/main" count="80" uniqueCount="23">
  <si>
    <t>Blank map</t>
  </si>
  <si>
    <t>Agent 1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</si>
  <si>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</si>
  <si>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</si>
  <si>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</si>
  <si>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</si>
  <si>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</si>
  <si>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</si>
  <si>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</si>
  <si>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</si>
  <si>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</si>
  <si>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</si>
  <si>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Agent 2</t>
  </si>
  <si>
    <t>Final Map</t>
  </si>
  <si>
    <t>Blank Map</t>
  </si>
  <si>
    <t>-</t>
  </si>
  <si>
    <t>Agent</t>
  </si>
  <si>
    <t>average score</t>
  </si>
  <si>
    <t>oneHunt</t>
  </si>
  <si>
    <t>Práctica 1</t>
  </si>
  <si>
    <t>Práctica 2</t>
  </si>
  <si>
    <t>Teclado</t>
  </si>
  <si>
    <t>Práctica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</si>
</sst>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Sheet1!$P$3:$P$4</c:f>
              <c:strCache>
                <c:ptCount val="2"/>
                <c:pt idx="0">
                  <c:v>Blank map</c:v>
                </c:pt>
                <c:pt idx="1">
                  <c:v>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Sheet1!$O$5:$O$6</c:f>
              <c:strCache>
                <c:ptCount val="2"/>
                <c:pt idx="0">
                  <c:v>Agent 1</c:v>
                </c:pt>
                <c:pt idx="1">
                  <c:v>Agent 2</c:v>
                </c:pt>
              </c:strCache>
            </c:strRef>
          </c:cat>
          <c:val>
            <c:numRef>
              <c:f>Sheet1!$P$5:$P$6</c:f>
              <c:numCache>
                <c:formatCode>General</c:formatCode>
                <c:ptCount val="2"/>
                <c:pt idx="0">
                  <c:v>608.8</c:v>
                </c:pt>
                <c:pt idx="1">
                  <c:v>605.2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8564768"/>
        <c:axId val="-2127626288"/>
      </c:barChart>
      <c:catAx>
        <c:axId val="-2128564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626288"/>
        <c:crosses val="autoZero"/>
        <c:auto val="1"/>
        <c:lblAlgn val="ctr"/>
        <c:lblOffset val="100"/>
        <c:noMultiLvlLbl val="0"/>
      </c:catAx>
      <c:valAx>
        <c:axId val="-2127626288"/>
        <c:scaling>
          <c:orientation val="minMax"/>
          <c:max val="650.0"/>
          <c:min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56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Sheet1!$S$3:$S$4</c:f>
              <c:strCache>
                <c:ptCount val="2"/>
                <c:pt idx="0">
                  <c:v>Final Map</c:v>
                </c:pt>
                <c:pt idx="1">
                  <c:v>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Sheet1!$R$5:$R$6</c:f>
              <c:strCache>
                <c:ptCount val="2"/>
                <c:pt idx="0">
                  <c:v>Agent 1</c:v>
                </c:pt>
                <c:pt idx="1">
                  <c:v>Agent 2</c:v>
                </c:pt>
              </c:strCache>
            </c:strRef>
          </c:cat>
          <c:val>
            <c:numRef>
              <c:f>Sheet1!$S$5:$S$6</c:f>
              <c:numCache>
                <c:formatCode>General</c:formatCode>
                <c:ptCount val="2"/>
                <c:pt idx="0">
                  <c:v>341.8</c:v>
                </c:pt>
                <c:pt idx="1">
                  <c:v>414.7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0419936"/>
        <c:axId val="-2119100224"/>
      </c:barChart>
      <c:catAx>
        <c:axId val="-212041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100224"/>
        <c:crosses val="autoZero"/>
        <c:auto val="1"/>
        <c:lblAlgn val="ctr"/>
        <c:lblOffset val="100"/>
        <c:noMultiLvlLbl val="0"/>
      </c:catAx>
      <c:valAx>
        <c:axId val="-2119100224"/>
        <c:scaling>
          <c:orientation val="minMax"/>
          <c:max val="650.0"/>
          <c:min val="250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4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Sheet1!$P$14:$P$15</c:f>
              <c:strCache>
                <c:ptCount val="2"/>
                <c:pt idx="0">
                  <c:v>Blank map</c:v>
                </c:pt>
                <c:pt idx="1">
                  <c:v>average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Sheet1!$O$16:$O$17</c:f>
              <c:strCache>
                <c:ptCount val="2"/>
                <c:pt idx="0">
                  <c:v>Agent 1</c:v>
                </c:pt>
                <c:pt idx="1">
                  <c:v>Agent 2</c:v>
                </c:pt>
              </c:strCache>
            </c:strRef>
          </c:cat>
          <c:val>
            <c:numRef>
              <c:f>Sheet1!$P$16:$P$17</c:f>
              <c:numCache>
                <c:formatCode>General</c:formatCode>
                <c:ptCount val="2"/>
                <c:pt idx="0">
                  <c:v>264.1</c:v>
                </c:pt>
                <c:pt idx="1">
                  <c:v>321.7142857142857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99870800"/>
        <c:axId val="-2105480304"/>
      </c:barChart>
      <c:catAx>
        <c:axId val="-20998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80304"/>
        <c:crosses val="autoZero"/>
        <c:auto val="1"/>
        <c:lblAlgn val="ctr"/>
        <c:lblOffset val="100"/>
        <c:noMultiLvlLbl val="0"/>
      </c:catAx>
      <c:valAx>
        <c:axId val="-21054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8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Turns </a:t>
            </a:r>
            <a:r>
              <a:rPr lang="en-US" sz="1800" baseline="0"/>
              <a:t>taken to win</a:t>
            </a:r>
            <a:r>
              <a:rPr lang="en-US" sz="1800"/>
              <a:t> over</a:t>
            </a:r>
            <a:r>
              <a:rPr lang="en-US" sz="1800" baseline="0"/>
              <a:t> agents (oneHunt)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Sheet3!$C$6:$F$6</c:f>
              <c:strCache>
                <c:ptCount val="4"/>
                <c:pt idx="0">
                  <c:v>Práctica 1</c:v>
                </c:pt>
                <c:pt idx="1">
                  <c:v>Práctica 2</c:v>
                </c:pt>
                <c:pt idx="2">
                  <c:v>Práctica 3</c:v>
                </c:pt>
                <c:pt idx="3">
                  <c:v>Teclado</c:v>
                </c:pt>
              </c:strCache>
            </c:strRef>
          </c:cat>
          <c:val>
            <c:numRef>
              <c:f>Sheet3!$C$7:$F$7</c:f>
              <c:numCache>
                <c:formatCode>General</c:formatCode>
                <c:ptCount val="4"/>
                <c:pt idx="0">
                  <c:v>1907.0</c:v>
                </c:pt>
                <c:pt idx="1">
                  <c:v>562.0</c:v>
                </c:pt>
                <c:pt idx="2">
                  <c:v>191.0</c:v>
                </c:pt>
                <c:pt idx="3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77091712"/>
        <c:axId val="-2076876880"/>
      </c:barChart>
      <c:catAx>
        <c:axId val="-207709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876880"/>
        <c:crosses val="autoZero"/>
        <c:auto val="1"/>
        <c:lblAlgn val="ctr"/>
        <c:lblOffset val="100"/>
        <c:noMultiLvlLbl val="0"/>
      </c:catAx>
      <c:valAx>
        <c:axId val="-20768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0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Turns taken to win over agents (finalMap)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Sheet3!$G$6:$J$6</c:f>
              <c:strCache>
                <c:ptCount val="4"/>
                <c:pt idx="0">
                  <c:v>Práctica 1</c:v>
                </c:pt>
                <c:pt idx="1">
                  <c:v>Práctica 2</c:v>
                </c:pt>
                <c:pt idx="2">
                  <c:v>Práctica 3</c:v>
                </c:pt>
                <c:pt idx="3">
                  <c:v>Teclado</c:v>
                </c:pt>
              </c:strCache>
            </c:strRef>
          </c:cat>
          <c:val>
            <c:numRef>
              <c:f>Sheet3!$G$7:$J$7</c:f>
              <c:numCache>
                <c:formatCode>General</c:formatCode>
                <c:ptCount val="4"/>
                <c:pt idx="0">
                  <c:v>32941.0</c:v>
                </c:pt>
                <c:pt idx="1">
                  <c:v>15143.0</c:v>
                </c:pt>
                <c:pt idx="2">
                  <c:v>342.0</c:v>
                </c:pt>
                <c:pt idx="3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22518848"/>
        <c:axId val="-2077820384"/>
      </c:barChart>
      <c:catAx>
        <c:axId val="-21225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20384"/>
        <c:crosses val="autoZero"/>
        <c:auto val="1"/>
        <c:lblAlgn val="ctr"/>
        <c:lblOffset val="100"/>
        <c:noMultiLvlLbl val="0"/>
      </c:catAx>
      <c:valAx>
        <c:axId val="-20778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51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Turns taken to win over agents (finalMap)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Sheet3!$I$6:$J$6</c:f>
              <c:strCache>
                <c:ptCount val="2"/>
                <c:pt idx="0">
                  <c:v>Práctica 3</c:v>
                </c:pt>
                <c:pt idx="1">
                  <c:v>Teclado</c:v>
                </c:pt>
              </c:strCache>
            </c:strRef>
          </c:cat>
          <c:val>
            <c:numRef>
              <c:f>Sheet3!$I$7:$J$7</c:f>
              <c:numCache>
                <c:formatCode>General</c:formatCode>
                <c:ptCount val="2"/>
                <c:pt idx="0">
                  <c:v>342.0</c:v>
                </c:pt>
                <c:pt idx="1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73340096"/>
        <c:axId val="-2077186128"/>
      </c:barChart>
      <c:catAx>
        <c:axId val="-20733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186128"/>
        <c:crosses val="autoZero"/>
        <c:auto val="1"/>
        <c:lblAlgn val="ctr"/>
        <c:lblOffset val="100"/>
        <c:noMultiLvlLbl val="0"/>
      </c:catAx>
      <c:valAx>
        <c:axId val="-20771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Turns </a:t>
            </a:r>
            <a:r>
              <a:rPr lang="en-US" sz="1800" baseline="0"/>
              <a:t>taken to win</a:t>
            </a:r>
            <a:r>
              <a:rPr lang="en-US" sz="1800"/>
              <a:t> over</a:t>
            </a:r>
            <a:r>
              <a:rPr lang="en-US" sz="1800" baseline="0"/>
              <a:t> agents (oneHunt)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Sheet3!$E$6:$F$6</c:f>
              <c:strCache>
                <c:ptCount val="2"/>
                <c:pt idx="0">
                  <c:v>Práctica 3</c:v>
                </c:pt>
                <c:pt idx="1">
                  <c:v>Teclado</c:v>
                </c:pt>
              </c:strCache>
            </c:strRef>
          </c:cat>
          <c:val>
            <c:numRef>
              <c:f>Sheet3!$E$7:$F$7</c:f>
              <c:numCache>
                <c:formatCode>General</c:formatCode>
                <c:ptCount val="2"/>
                <c:pt idx="0">
                  <c:v>191.0</c:v>
                </c:pt>
                <c:pt idx="1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4598576"/>
        <c:axId val="-2074158000"/>
      </c:barChart>
      <c:catAx>
        <c:axId val="-2114598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58000"/>
        <c:crosses val="autoZero"/>
        <c:auto val="1"/>
        <c:lblAlgn val="ctr"/>
        <c:lblOffset val="100"/>
        <c:noMultiLvlLbl val="0"/>
      </c:catAx>
      <c:valAx>
        <c:axId val="-207415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5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23</xdr:row>
      <xdr:rowOff>50800</xdr:rowOff>
    </xdr:from>
    <xdr:to>
      <xdr:col>8</xdr:col>
      <xdr:colOff>800100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23</xdr:row>
      <xdr:rowOff>50800</xdr:rowOff>
    </xdr:from>
    <xdr:to>
      <xdr:col>15</xdr:col>
      <xdr:colOff>736600</xdr:colOff>
      <xdr:row>45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31750</xdr:colOff>
      <xdr:row>23</xdr:row>
      <xdr:rowOff>38100</xdr:rowOff>
    </xdr:from>
    <xdr:to>
      <xdr:col>22</xdr:col>
      <xdr:colOff>673100</xdr:colOff>
      <xdr:row>45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13</xdr:row>
      <xdr:rowOff>127000</xdr:rowOff>
    </xdr:from>
    <xdr:to>
      <xdr:col>7</xdr:col>
      <xdr:colOff>698500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13</xdr:row>
      <xdr:rowOff>127000</xdr:rowOff>
    </xdr:from>
    <xdr:to>
      <xdr:col>15</xdr:col>
      <xdr:colOff>25400</xdr:colOff>
      <xdr:row>32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</xdr:colOff>
      <xdr:row>33</xdr:row>
      <xdr:rowOff>139700</xdr:rowOff>
    </xdr:from>
    <xdr:to>
      <xdr:col>15</xdr:col>
      <xdr:colOff>50800</xdr:colOff>
      <xdr:row>52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660400</xdr:colOff>
      <xdr:row>33</xdr:row>
      <xdr:rowOff>139700</xdr:rowOff>
    </xdr:from>
    <xdr:to>
      <xdr:col>7</xdr:col>
      <xdr:colOff>673100</xdr:colOff>
      <xdr:row>52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esgo/GitHub/ml/P2/data/rendimi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C2" t="str">
            <v>oneHunt</v>
          </cell>
          <cell r="F2" t="str">
            <v>trickyClassic</v>
          </cell>
          <cell r="I2" t="str">
            <v>sixHunt</v>
          </cell>
        </row>
        <row r="3">
          <cell r="C3" t="str">
            <v>Práctica 1</v>
          </cell>
          <cell r="D3" t="str">
            <v>Práctica 2</v>
          </cell>
          <cell r="E3" t="str">
            <v>Teclado</v>
          </cell>
          <cell r="F3" t="str">
            <v>Práctica 1</v>
          </cell>
          <cell r="G3" t="str">
            <v>Práctica 2</v>
          </cell>
          <cell r="H3" t="str">
            <v>Teclado</v>
          </cell>
          <cell r="I3" t="str">
            <v>Práctica 1</v>
          </cell>
          <cell r="J3" t="str">
            <v>Práctica 2</v>
          </cell>
          <cell r="K3" t="str">
            <v>Teclado</v>
          </cell>
        </row>
        <row r="4">
          <cell r="B4">
            <v>1</v>
          </cell>
          <cell r="C4">
            <v>236.6</v>
          </cell>
          <cell r="D4">
            <v>21.4</v>
          </cell>
          <cell r="E4">
            <v>4.5999999999999996</v>
          </cell>
          <cell r="F4">
            <v>25.4</v>
          </cell>
          <cell r="G4">
            <v>59.2</v>
          </cell>
          <cell r="H4">
            <v>12.6</v>
          </cell>
          <cell r="I4">
            <v>1833</v>
          </cell>
          <cell r="J4">
            <v>50.2</v>
          </cell>
          <cell r="K4">
            <v>18.399999999999999</v>
          </cell>
        </row>
        <row r="5">
          <cell r="B5">
            <v>2</v>
          </cell>
          <cell r="C5">
            <v>460.2</v>
          </cell>
          <cell r="D5">
            <v>90.8</v>
          </cell>
          <cell r="E5">
            <v>15</v>
          </cell>
          <cell r="F5">
            <v>83.2</v>
          </cell>
          <cell r="G5">
            <v>126.4</v>
          </cell>
          <cell r="H5">
            <v>15</v>
          </cell>
          <cell r="I5">
            <v>2424</v>
          </cell>
          <cell r="J5">
            <v>248.4</v>
          </cell>
          <cell r="K5">
            <v>28.6</v>
          </cell>
        </row>
        <row r="6">
          <cell r="B6">
            <v>3</v>
          </cell>
          <cell r="C6">
            <v>1535</v>
          </cell>
          <cell r="D6">
            <v>203.8</v>
          </cell>
          <cell r="E6">
            <v>22.2</v>
          </cell>
          <cell r="F6">
            <v>560.79999999999995</v>
          </cell>
          <cell r="G6">
            <v>292.60000000000002</v>
          </cell>
          <cell r="H6">
            <v>16.2</v>
          </cell>
          <cell r="I6">
            <v>3505.6</v>
          </cell>
          <cell r="J6">
            <v>678.8</v>
          </cell>
          <cell r="K6">
            <v>52.6</v>
          </cell>
        </row>
        <row r="7">
          <cell r="B7">
            <v>4</v>
          </cell>
          <cell r="C7">
            <v>1907.4</v>
          </cell>
          <cell r="D7">
            <v>561.6</v>
          </cell>
          <cell r="E7">
            <v>34.6</v>
          </cell>
          <cell r="F7">
            <v>1249.4000000000001</v>
          </cell>
          <cell r="G7">
            <v>660.8</v>
          </cell>
          <cell r="H7">
            <v>18.600000000000001</v>
          </cell>
          <cell r="I7">
            <v>5196.6000000000004</v>
          </cell>
          <cell r="J7">
            <v>1094.2</v>
          </cell>
          <cell r="K7">
            <v>65.599999999999994</v>
          </cell>
        </row>
        <row r="30">
          <cell r="C30" t="str">
            <v>oneHunt</v>
          </cell>
          <cell r="F30" t="str">
            <v>trickyClassic</v>
          </cell>
          <cell r="I30" t="str">
            <v>sixHunt</v>
          </cell>
        </row>
        <row r="31">
          <cell r="C31" t="str">
            <v>Práctica 1</v>
          </cell>
          <cell r="D31" t="str">
            <v>Práctica 2</v>
          </cell>
          <cell r="E31" t="str">
            <v>Teclado</v>
          </cell>
          <cell r="F31" t="str">
            <v>Práctica 1</v>
          </cell>
          <cell r="G31" t="str">
            <v>Práctica 2</v>
          </cell>
          <cell r="H31" t="str">
            <v>Teclado</v>
          </cell>
          <cell r="I31" t="str">
            <v>Práctica 1</v>
          </cell>
          <cell r="J31" t="str">
            <v>Práctica 2</v>
          </cell>
          <cell r="K31" t="str">
            <v>Teclado</v>
          </cell>
        </row>
        <row r="32">
          <cell r="B32">
            <v>1</v>
          </cell>
          <cell r="C32">
            <v>228.2614728770495</v>
          </cell>
          <cell r="D32">
            <v>21.824298385056963</v>
          </cell>
          <cell r="E32">
            <v>1.8165902124584952</v>
          </cell>
          <cell r="F32">
            <v>14.94322589001451</v>
          </cell>
          <cell r="G32">
            <v>39.858499720887636</v>
          </cell>
          <cell r="H32">
            <v>2.8809720581775888</v>
          </cell>
          <cell r="I32">
            <v>1673.576559348272</v>
          </cell>
          <cell r="J32">
            <v>16.037456157383559</v>
          </cell>
          <cell r="K32">
            <v>2.7018512172212614</v>
          </cell>
        </row>
        <row r="33">
          <cell r="B33">
            <v>2</v>
          </cell>
          <cell r="C33">
            <v>457.36549935472834</v>
          </cell>
          <cell r="D33">
            <v>87.00402289549605</v>
          </cell>
          <cell r="E33">
            <v>3.3911649915626341</v>
          </cell>
          <cell r="F33">
            <v>75.572481764197747</v>
          </cell>
          <cell r="G33">
            <v>103.10819560054379</v>
          </cell>
          <cell r="H33">
            <v>2.5495097567963922</v>
          </cell>
          <cell r="I33">
            <v>1836.1309866128831</v>
          </cell>
          <cell r="J33">
            <v>167.6836306858842</v>
          </cell>
          <cell r="K33">
            <v>2.5099800796022267</v>
          </cell>
        </row>
        <row r="34">
          <cell r="B34">
            <v>3</v>
          </cell>
          <cell r="C34">
            <v>1024.0256344447632</v>
          </cell>
          <cell r="D34">
            <v>174.32785204894827</v>
          </cell>
          <cell r="E34">
            <v>1.7888543819998317</v>
          </cell>
          <cell r="F34">
            <v>820.4198315496767</v>
          </cell>
          <cell r="G34">
            <v>269.27086734364713</v>
          </cell>
          <cell r="H34">
            <v>2.1679483388678773</v>
          </cell>
          <cell r="I34">
            <v>2078.9043508540744</v>
          </cell>
          <cell r="J34">
            <v>309.59683460914124</v>
          </cell>
          <cell r="K34">
            <v>6.0249481325568421</v>
          </cell>
        </row>
        <row r="35">
          <cell r="B35">
            <v>4</v>
          </cell>
          <cell r="C35">
            <v>1182.6938741703195</v>
          </cell>
          <cell r="D35">
            <v>253.00652165507512</v>
          </cell>
          <cell r="E35">
            <v>9.2897793299948717</v>
          </cell>
          <cell r="F35">
            <v>1023.0864088629073</v>
          </cell>
          <cell r="G35">
            <v>539.61254618476016</v>
          </cell>
          <cell r="H35">
            <v>1.8165902124584952</v>
          </cell>
          <cell r="I35">
            <v>1195.5853378157483</v>
          </cell>
          <cell r="J35">
            <v>585.45255999098674</v>
          </cell>
          <cell r="K35">
            <v>11.610340218960001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21"/>
  <sheetViews>
    <sheetView topLeftCell="C1" workbookViewId="0">
      <selection activeCell="S10" sqref="S10"/>
    </sheetView>
  </sheetViews>
  <sheetFormatPr baseColWidth="10" defaultRowHeight="16" x14ac:dyDescent="0.2"/>
  <sheetData>
    <row r="3" spans="2:19" x14ac:dyDescent="0.2">
      <c r="O3" s="1" t="s">
        <v>0</v>
      </c>
      <c r="P3" s="1"/>
      <c r="R3" s="1" t="s">
        <v>13</v>
      </c>
      <c r="S3" s="1"/>
    </row>
    <row r="4" spans="2:19" x14ac:dyDescent="0.2">
      <c r="B4" t="s">
        <v>14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O4" t="s">
        <v>16</v>
      </c>
      <c r="P4" t="s">
        <v>17</v>
      </c>
      <c r="R4" t="s">
        <v>16</v>
      </c>
      <c r="S4" t="s">
        <v>17</v>
      </c>
    </row>
    <row r="5" spans="2:19" x14ac:dyDescent="0.2">
      <c r="B5" t="s">
        <v>1</v>
      </c>
      <c r="C5">
        <v>607</v>
      </c>
      <c r="D5">
        <v>584</v>
      </c>
      <c r="E5">
        <v>657</v>
      </c>
      <c r="F5">
        <v>551</v>
      </c>
      <c r="G5">
        <v>626</v>
      </c>
      <c r="H5">
        <v>662</v>
      </c>
      <c r="I5">
        <v>610</v>
      </c>
      <c r="J5">
        <v>520</v>
      </c>
      <c r="K5">
        <v>668</v>
      </c>
      <c r="L5">
        <v>603</v>
      </c>
      <c r="M5">
        <f>AVERAGE(C5:L5)</f>
        <v>608.79999999999995</v>
      </c>
      <c r="O5" t="s">
        <v>1</v>
      </c>
      <c r="P5">
        <f>M5</f>
        <v>608.79999999999995</v>
      </c>
      <c r="R5" t="s">
        <v>1</v>
      </c>
      <c r="S5">
        <f>M9</f>
        <v>341.8</v>
      </c>
    </row>
    <row r="6" spans="2:19" x14ac:dyDescent="0.2">
      <c r="B6" t="s">
        <v>12</v>
      </c>
      <c r="C6">
        <v>710</v>
      </c>
      <c r="D6">
        <v>610</v>
      </c>
      <c r="E6">
        <v>609</v>
      </c>
      <c r="F6">
        <v>608</v>
      </c>
      <c r="G6">
        <v>596</v>
      </c>
      <c r="H6">
        <v>496</v>
      </c>
      <c r="I6">
        <v>635</v>
      </c>
      <c r="J6">
        <v>577</v>
      </c>
      <c r="K6">
        <v>537</v>
      </c>
      <c r="L6">
        <v>674</v>
      </c>
      <c r="M6">
        <f t="shared" ref="M6:M17" si="0">AVERAGE(C6:L6)</f>
        <v>605.20000000000005</v>
      </c>
      <c r="O6" t="s">
        <v>12</v>
      </c>
      <c r="P6">
        <f t="shared" ref="P6:P10" si="1">M6</f>
        <v>605.20000000000005</v>
      </c>
      <c r="R6" t="s">
        <v>12</v>
      </c>
      <c r="S6">
        <f>M10</f>
        <v>414.7</v>
      </c>
    </row>
    <row r="8" spans="2:19" x14ac:dyDescent="0.2">
      <c r="B8" t="s">
        <v>13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</row>
    <row r="9" spans="2:19" x14ac:dyDescent="0.2">
      <c r="B9" t="s">
        <v>1</v>
      </c>
      <c r="C9">
        <v>468</v>
      </c>
      <c r="D9">
        <v>361</v>
      </c>
      <c r="E9">
        <v>4</v>
      </c>
      <c r="F9">
        <v>388</v>
      </c>
      <c r="G9">
        <v>330</v>
      </c>
      <c r="H9">
        <v>384</v>
      </c>
      <c r="I9">
        <v>490</v>
      </c>
      <c r="J9">
        <v>113</v>
      </c>
      <c r="K9">
        <v>432</v>
      </c>
      <c r="L9">
        <v>448</v>
      </c>
      <c r="M9">
        <f t="shared" si="0"/>
        <v>341.8</v>
      </c>
      <c r="P9">
        <f>P5-800</f>
        <v>-191.20000000000005</v>
      </c>
      <c r="Q9">
        <v>191</v>
      </c>
      <c r="S9">
        <f>S5-800</f>
        <v>-458.2</v>
      </c>
    </row>
    <row r="10" spans="2:19" x14ac:dyDescent="0.2">
      <c r="B10" t="s">
        <v>12</v>
      </c>
      <c r="C10">
        <v>372</v>
      </c>
      <c r="D10">
        <v>461</v>
      </c>
      <c r="E10">
        <v>524</v>
      </c>
      <c r="F10">
        <v>591</v>
      </c>
      <c r="G10">
        <v>317</v>
      </c>
      <c r="H10">
        <v>284</v>
      </c>
      <c r="I10">
        <v>454</v>
      </c>
      <c r="J10">
        <v>364</v>
      </c>
      <c r="K10">
        <v>386</v>
      </c>
      <c r="L10">
        <v>394</v>
      </c>
      <c r="M10">
        <f t="shared" si="0"/>
        <v>414.7</v>
      </c>
      <c r="P10">
        <f>P6-800</f>
        <v>-194.79999999999995</v>
      </c>
      <c r="Q10">
        <v>195</v>
      </c>
    </row>
    <row r="14" spans="2:19" x14ac:dyDescent="0.2">
      <c r="O14" s="1" t="s">
        <v>0</v>
      </c>
      <c r="P14" s="1"/>
    </row>
    <row r="15" spans="2:19" x14ac:dyDescent="0.2">
      <c r="B15" t="s">
        <v>14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  <c r="K15" t="s">
        <v>10</v>
      </c>
      <c r="L15" t="s">
        <v>11</v>
      </c>
      <c r="O15" t="s">
        <v>16</v>
      </c>
      <c r="P15" t="s">
        <v>17</v>
      </c>
    </row>
    <row r="16" spans="2:19" x14ac:dyDescent="0.2">
      <c r="B16" t="s">
        <v>1</v>
      </c>
      <c r="C16">
        <v>563</v>
      </c>
      <c r="D16">
        <v>-523</v>
      </c>
      <c r="E16">
        <v>-98</v>
      </c>
      <c r="F16">
        <v>625</v>
      </c>
      <c r="G16">
        <v>626</v>
      </c>
      <c r="H16">
        <v>699</v>
      </c>
      <c r="I16">
        <v>325</v>
      </c>
      <c r="J16">
        <v>-75</v>
      </c>
      <c r="K16">
        <v>-125</v>
      </c>
      <c r="L16">
        <v>624</v>
      </c>
      <c r="M16">
        <f t="shared" si="0"/>
        <v>264.10000000000002</v>
      </c>
      <c r="O16" t="s">
        <v>1</v>
      </c>
      <c r="P16">
        <f>M16</f>
        <v>264.10000000000002</v>
      </c>
    </row>
    <row r="17" spans="2:17" x14ac:dyDescent="0.2">
      <c r="B17" t="s">
        <v>12</v>
      </c>
      <c r="C17">
        <v>551</v>
      </c>
      <c r="D17">
        <v>267</v>
      </c>
      <c r="E17">
        <v>484</v>
      </c>
      <c r="F17" t="s">
        <v>15</v>
      </c>
      <c r="G17" t="s">
        <v>15</v>
      </c>
      <c r="H17" t="s">
        <v>15</v>
      </c>
      <c r="I17">
        <v>367</v>
      </c>
      <c r="J17">
        <v>-115</v>
      </c>
      <c r="K17">
        <v>64</v>
      </c>
      <c r="L17">
        <v>634</v>
      </c>
      <c r="M17">
        <f t="shared" si="0"/>
        <v>321.71428571428572</v>
      </c>
      <c r="O17" t="s">
        <v>12</v>
      </c>
      <c r="P17">
        <f>M17</f>
        <v>321.71428571428572</v>
      </c>
    </row>
    <row r="19" spans="2:17" x14ac:dyDescent="0.2">
      <c r="B19" t="s">
        <v>13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</row>
    <row r="20" spans="2:17" x14ac:dyDescent="0.2">
      <c r="B20" t="s">
        <v>1</v>
      </c>
      <c r="P20">
        <f>P16-800</f>
        <v>-535.9</v>
      </c>
      <c r="Q20">
        <v>536</v>
      </c>
    </row>
    <row r="21" spans="2:17" x14ac:dyDescent="0.2">
      <c r="B21" t="s">
        <v>12</v>
      </c>
      <c r="P21">
        <f>P17-800</f>
        <v>-478.28571428571428</v>
      </c>
    </row>
  </sheetData>
  <mergeCells count="3">
    <mergeCell ref="O3:P3"/>
    <mergeCell ref="R3:S3"/>
    <mergeCell ref="O14:P14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7"/>
  <sheetViews>
    <sheetView tabSelected="1" topLeftCell="C6" workbookViewId="0">
      <selection activeCell="O9" sqref="O9"/>
    </sheetView>
  </sheetViews>
  <sheetFormatPr baseColWidth="10" defaultRowHeight="16" x14ac:dyDescent="0.2"/>
  <sheetData>
    <row r="4" spans="3:15" x14ac:dyDescent="0.2"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3:15" x14ac:dyDescent="0.2">
      <c r="C5" s="1" t="s">
        <v>18</v>
      </c>
      <c r="D5" s="1"/>
      <c r="E5" s="1"/>
      <c r="F5" s="1"/>
      <c r="G5" s="1" t="s">
        <v>13</v>
      </c>
      <c r="H5" s="1"/>
      <c r="I5" s="1"/>
      <c r="J5" s="1"/>
      <c r="K5" s="1"/>
      <c r="L5" s="1"/>
      <c r="M5" s="1"/>
      <c r="N5" s="1"/>
    </row>
    <row r="6" spans="3:15" x14ac:dyDescent="0.2">
      <c r="C6" t="s">
        <v>19</v>
      </c>
      <c r="D6" t="s">
        <v>20</v>
      </c>
      <c r="E6" t="s">
        <v>22</v>
      </c>
      <c r="F6" t="s">
        <v>21</v>
      </c>
      <c r="G6" t="s">
        <v>19</v>
      </c>
      <c r="H6" t="s">
        <v>20</v>
      </c>
      <c r="I6" t="s">
        <v>22</v>
      </c>
      <c r="J6" t="s">
        <v>21</v>
      </c>
    </row>
    <row r="7" spans="3:15" x14ac:dyDescent="0.2">
      <c r="C7">
        <v>1907</v>
      </c>
      <c r="D7">
        <v>562</v>
      </c>
      <c r="E7">
        <v>191</v>
      </c>
      <c r="F7">
        <v>35</v>
      </c>
      <c r="G7">
        <v>32941</v>
      </c>
      <c r="H7">
        <v>15143</v>
      </c>
      <c r="I7">
        <v>342</v>
      </c>
      <c r="J7">
        <v>68</v>
      </c>
    </row>
  </sheetData>
  <mergeCells count="6">
    <mergeCell ref="D4:G4"/>
    <mergeCell ref="H4:K4"/>
    <mergeCell ref="L4:O4"/>
    <mergeCell ref="C5:F5"/>
    <mergeCell ref="G5:J5"/>
    <mergeCell ref="K5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2016-05-10T16:36:52Z</dcterms:created>
  <dcterms:modified xsi:type="dcterms:W3CDTF">2016-05-10T23:46:53Z</dcterms:modified>
</cp:coreProperties>
</file>