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0" yWindow="405" windowWidth="20115" windowHeight="7695"/>
  </bookViews>
  <sheets>
    <sheet name="BOM" sheetId="5" r:id="rId1"/>
  </sheets>
  <definedNames>
    <definedName name="BrickPi_0.5" localSheetId="0">BOM!$A$1:$M$38</definedName>
  </definedNames>
  <calcPr calcId="145621"/>
</workbook>
</file>

<file path=xl/calcChain.xml><?xml version="1.0" encoding="utf-8"?>
<calcChain xmlns="http://schemas.openxmlformats.org/spreadsheetml/2006/main">
  <c r="G41" i="5" l="1"/>
</calcChain>
</file>

<file path=xl/connections.xml><?xml version="1.0" encoding="utf-8"?>
<connections xmlns="http://schemas.openxmlformats.org/spreadsheetml/2006/main">
  <connection id="1" name="BrickPi 0.5" type="6" refreshedVersion="4" background="1" saveData="1">
    <textPr codePage="437" sourceFile="C:\Users\John\Desktop\Dexter Industries\Projects\RaspberryPi\02 BrickPi\BrickPi\BrickPi 0.5.TXT" delimited="0">
      <textFields count="10">
        <textField/>
        <textField position="11"/>
        <textField position="33"/>
        <textField position="55"/>
        <textField position="69"/>
        <textField position="85"/>
        <textField position="95"/>
        <textField position="110"/>
        <textField position="121"/>
        <textField position="133"/>
      </textFields>
    </textPr>
  </connection>
</connections>
</file>

<file path=xl/sharedStrings.xml><?xml version="1.0" encoding="utf-8"?>
<sst xmlns="http://schemas.openxmlformats.org/spreadsheetml/2006/main" count="189" uniqueCount="101">
  <si>
    <t>Part</t>
  </si>
  <si>
    <t>Value</t>
  </si>
  <si>
    <t>Device</t>
  </si>
  <si>
    <t>Package</t>
  </si>
  <si>
    <t>Description</t>
  </si>
  <si>
    <t>C1</t>
  </si>
  <si>
    <t>0.10 uF</t>
  </si>
  <si>
    <t>CAP0805</t>
  </si>
  <si>
    <t>Capacitor</t>
  </si>
  <si>
    <t>C4</t>
  </si>
  <si>
    <t>10 uF</t>
  </si>
  <si>
    <t>C5</t>
  </si>
  <si>
    <t>IC1</t>
  </si>
  <si>
    <t>7805T</t>
  </si>
  <si>
    <t>TO220H</t>
  </si>
  <si>
    <t>J1</t>
  </si>
  <si>
    <t>AVR_SPI_PRG_62X3_LOCK</t>
  </si>
  <si>
    <t>2X3_LOCK</t>
  </si>
  <si>
    <t>AVR ISP 6 Pin</t>
  </si>
  <si>
    <t>JP1</t>
  </si>
  <si>
    <t>M02LOCK</t>
  </si>
  <si>
    <t>1X02_LOCK</t>
  </si>
  <si>
    <t>Header 2</t>
  </si>
  <si>
    <t>JP2</t>
  </si>
  <si>
    <t>LED1</t>
  </si>
  <si>
    <t>LED1206</t>
  </si>
  <si>
    <t>LED-1206</t>
  </si>
  <si>
    <t>LEDs</t>
  </si>
  <si>
    <t>LED2</t>
  </si>
  <si>
    <t>MC1</t>
  </si>
  <si>
    <t>SN754410</t>
  </si>
  <si>
    <t>DIL16</t>
  </si>
  <si>
    <t>Quad Half-Bridge</t>
  </si>
  <si>
    <t>MC2</t>
  </si>
  <si>
    <t>MOTOR_1</t>
  </si>
  <si>
    <t>YH-55-10</t>
  </si>
  <si>
    <t>RJ11 6 connects</t>
  </si>
  <si>
    <t>MOTOR_2</t>
  </si>
  <si>
    <t>MOTOR_3</t>
  </si>
  <si>
    <t>PI_OUTLINE</t>
  </si>
  <si>
    <t>RASPBERRY-PI</t>
  </si>
  <si>
    <t>R1</t>
  </si>
  <si>
    <t>220-5%</t>
  </si>
  <si>
    <t>0603-RES</t>
  </si>
  <si>
    <t>R2</t>
  </si>
  <si>
    <t>R3</t>
  </si>
  <si>
    <t>43k</t>
  </si>
  <si>
    <t>R4</t>
  </si>
  <si>
    <t>SENSOR_1</t>
  </si>
  <si>
    <t>SENSOR_2</t>
  </si>
  <si>
    <t>SENSOR_3</t>
  </si>
  <si>
    <t>SENSOR_4</t>
  </si>
  <si>
    <t>U1</t>
  </si>
  <si>
    <t>ATMEGA328P</t>
  </si>
  <si>
    <t>ATMEGA328_SMT</t>
  </si>
  <si>
    <t>TQFP32-08</t>
  </si>
  <si>
    <t>32-Pin Atmega328</t>
  </si>
  <si>
    <t>Y1</t>
  </si>
  <si>
    <t>RESONATORSMD</t>
  </si>
  <si>
    <t>RESONATOR-SMD</t>
  </si>
  <si>
    <t>Resonator</t>
  </si>
  <si>
    <t>Positive VOLTAGE REGULATOR</t>
  </si>
  <si>
    <t>Part Number and Link</t>
  </si>
  <si>
    <t>Raspberry Pi Adapter</t>
  </si>
  <si>
    <t>Stacking Header for Raspberry Pi - 2x13 Extra Tall</t>
  </si>
  <si>
    <t>NXT Female Socket</t>
  </si>
  <si>
    <t>595-SN754410NE</t>
  </si>
  <si>
    <t>Cost</t>
  </si>
  <si>
    <t>556-ATMEGA328P-AU</t>
  </si>
  <si>
    <t>538-10-89-7061</t>
  </si>
  <si>
    <t>638-172BHC-AN1P23T</t>
  </si>
  <si>
    <t>Total:</t>
  </si>
  <si>
    <t>512-LM7805ACT</t>
  </si>
  <si>
    <t>Not Needed</t>
  </si>
  <si>
    <t>81-CSTCE16M0V53-R0</t>
  </si>
  <si>
    <t>603-CC805ZKY5V6BB106</t>
  </si>
  <si>
    <t>123-5006/M-GR</t>
  </si>
  <si>
    <t>C2</t>
  </si>
  <si>
    <t>C3</t>
  </si>
  <si>
    <t>R5</t>
  </si>
  <si>
    <t>10k</t>
  </si>
  <si>
    <t>R6</t>
  </si>
  <si>
    <t>R7</t>
  </si>
  <si>
    <t>R8</t>
  </si>
  <si>
    <t>R9</t>
  </si>
  <si>
    <t>R10</t>
  </si>
  <si>
    <t>1k</t>
  </si>
  <si>
    <t>R11</t>
  </si>
  <si>
    <t>FTDI_DEVICE</t>
  </si>
  <si>
    <t>FTDI_DEVICE_SIDE</t>
  </si>
  <si>
    <t>F1</t>
  </si>
  <si>
    <t>PTCSMD</t>
  </si>
  <si>
    <t>PTC-1206</t>
  </si>
  <si>
    <t>Resettable Fuse PTC</t>
  </si>
  <si>
    <t>1206L150THWR</t>
  </si>
  <si>
    <t>9V Battery Adapter</t>
  </si>
  <si>
    <t>C0805C104M3RACTU</t>
  </si>
  <si>
    <t>RK73H1HTTC2200F</t>
  </si>
  <si>
    <t>RK73B1HTTC433J</t>
  </si>
  <si>
    <t>RK73H1HTTC1002F</t>
  </si>
  <si>
    <t>CR0201-JW-102GLF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</si>
</sst>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3" fillId="0" borderId="0" xfId="0" applyFont="1" applyAlignment="1">
      <alignment vertical="center"/>
    </xf>
    <xf numFmtId="19" fontId="0" fillId="0" borderId="0" xfId="0" applyNumberFormat="1"/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Fill="1" applyAlignment="1">
      <alignment vertical="center"/>
    </xf>
    <xf numFmtId="0" fontId="0" fillId="0" borderId="0" xfId="0" applyFill="1"/>
    <xf numFmtId="0" fontId="5" fillId="0" borderId="0" xfId="2" applyFill="1"/>
    <xf numFmtId="44" fontId="0" fillId="0" borderId="0" xfId="1" applyFont="1" applyFill="1"/>
    <xf numFmtId="0" fontId="6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right"/>
    </xf>
    <xf numFmtId="44" fontId="0" fillId="0" borderId="0" xfId="0" applyNumberFormat="1" applyFill="1"/>
    <xf numFmtId="0" fontId="2" fillId="0" borderId="0" xfId="0" quotePrefix="1" applyFont="1"/>
    <xf numFmtId="164" fontId="0" fillId="0" borderId="0" xfId="1" applyNumberFormat="1" applyFont="1" applyFill="1"/>
    <xf numFmtId="43" fontId="0" fillId="0" borderId="0" xfId="3" applyFont="1"/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ickPi 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xterindustries.com/NXTFemaleSockets.html" TargetMode="External"/><Relationship Id="rId13" Type="http://schemas.openxmlformats.org/officeDocument/2006/relationships/hyperlink" Target="https://www.mouser.com/Search/ProductDetail.aspx?R=EL-17-21%2fBHC-AN1P2%2f3Tvirtualkey63810000virtualkey638-172BHC-AN1P23T" TargetMode="External"/><Relationship Id="rId18" Type="http://schemas.openxmlformats.org/officeDocument/2006/relationships/hyperlink" Target="http://www.mouser.com/ProductDetail/Yageo/CC0805ZKY5V6BB106/?qs=sGAEpiMZZMsh%252b1woXyUXjygVzsAIm9aLqNOi9Hb3iAI%3d" TargetMode="External"/><Relationship Id="rId26" Type="http://schemas.openxmlformats.org/officeDocument/2006/relationships/hyperlink" Target="http://www.mouser.com/ProductDetail/KOA-Speer/RK73B1HTTC433J/?qs=sGAEpiMZZMvdGkrng054t8oOYqsN2%2f3mXoFRgWBxBN4%3d" TargetMode="External"/><Relationship Id="rId3" Type="http://schemas.openxmlformats.org/officeDocument/2006/relationships/hyperlink" Target="http://www.dexterindustries.com/NXTFemaleSockets.html" TargetMode="External"/><Relationship Id="rId21" Type="http://schemas.openxmlformats.org/officeDocument/2006/relationships/hyperlink" Target="http://in.mouser.com/ProductDetail/Kemet/C0805C104M3RACTU/?qs=sGAEpiMZZMvQvaS66kI3TiFy2gQLt%252bzAu7aKPcrSy4I%3d" TargetMode="External"/><Relationship Id="rId34" Type="http://schemas.openxmlformats.org/officeDocument/2006/relationships/hyperlink" Target="http://www.mouser.com/ProductDetail/Bourns/CR0201-JW-102GLF/?qs=sGAEpiMZZMvdGkrng054t%2fh5BnJxeWSzuP5FrI9Ssnc%3d" TargetMode="External"/><Relationship Id="rId7" Type="http://schemas.openxmlformats.org/officeDocument/2006/relationships/hyperlink" Target="http://www.dexterindustries.com/NXTFemaleSockets.html" TargetMode="External"/><Relationship Id="rId12" Type="http://schemas.openxmlformats.org/officeDocument/2006/relationships/hyperlink" Target="https://www.mouser.com/Search/ProductDetail.aspx?R=10-89-7061virtualkey53810000virtualkey538-10-89-7061" TargetMode="External"/><Relationship Id="rId17" Type="http://schemas.openxmlformats.org/officeDocument/2006/relationships/hyperlink" Target="http://www.mouser.com/ProductDetail/Yageo/CC0805ZKY5V6BB106/?qs=sGAEpiMZZMsh%252b1woXyUXjygVzsAIm9aLqNOi9Hb3iAI%3d" TargetMode="External"/><Relationship Id="rId25" Type="http://schemas.openxmlformats.org/officeDocument/2006/relationships/hyperlink" Target="http://www.mouser.com/ProductDetail/KOA-Speer/RK73H1HTTC2200F/?qs=sGAEpiMZZMvdGkrng054t%252bxQCaKQW4Hid7zdHAx8mpA%3d" TargetMode="External"/><Relationship Id="rId33" Type="http://schemas.openxmlformats.org/officeDocument/2006/relationships/hyperlink" Target="http://www.mouser.com/ProductDetail/Bourns/CR0201-JW-102GLF/?qs=sGAEpiMZZMvdGkrng054t%2fh5BnJxeWSzuP5FrI9Ssnc%3d" TargetMode="External"/><Relationship Id="rId2" Type="http://schemas.openxmlformats.org/officeDocument/2006/relationships/hyperlink" Target="http://www.dexterindustries.com/NXTFemaleSockets.html" TargetMode="External"/><Relationship Id="rId16" Type="http://schemas.openxmlformats.org/officeDocument/2006/relationships/hyperlink" Target="https://www.mouser.com/Search/ProductDetail.aspx?R=CSTCE16M0V53-R0virtualkey64800000virtualkey81-CSTCE16M0V53-R0" TargetMode="External"/><Relationship Id="rId20" Type="http://schemas.openxmlformats.org/officeDocument/2006/relationships/hyperlink" Target="http://www.mouser.com/ProductDetail/Littelfuse/1206L150THWR/?qs=sGAEpiMZZMsxR%252bBXi4wRUGjbn31eVhKPAugZ1hHI%252beE%3d" TargetMode="External"/><Relationship Id="rId29" Type="http://schemas.openxmlformats.org/officeDocument/2006/relationships/hyperlink" Target="http://www.mouser.com/ProductDetail/KOA-Speer/RK73H1HTTC1002F/?qs=sGAEpiMZZMvdGkrng054t3pr%252bPE%2fADjsPbZxJe6Dsi8%3d" TargetMode="External"/><Relationship Id="rId1" Type="http://schemas.openxmlformats.org/officeDocument/2006/relationships/hyperlink" Target="http://www.adafruit.com/products/1112" TargetMode="External"/><Relationship Id="rId6" Type="http://schemas.openxmlformats.org/officeDocument/2006/relationships/hyperlink" Target="http://www.dexterindustries.com/NXTFemaleSockets.html" TargetMode="External"/><Relationship Id="rId11" Type="http://schemas.openxmlformats.org/officeDocument/2006/relationships/hyperlink" Target="https://www.mouser.com/Search/ProductDetail.aspx?R=ATMEGA328P-AUvirtualkey55650000virtualkey556-ATMEGA328P-AU" TargetMode="External"/><Relationship Id="rId24" Type="http://schemas.openxmlformats.org/officeDocument/2006/relationships/hyperlink" Target="http://www.mouser.com/ProductDetail/KOA-Speer/RK73H1HTTC2200F/?qs=sGAEpiMZZMvdGkrng054t%252bxQCaKQW4Hid7zdHAx8mpA%3d" TargetMode="External"/><Relationship Id="rId32" Type="http://schemas.openxmlformats.org/officeDocument/2006/relationships/hyperlink" Target="http://www.mouser.com/ProductDetail/KOA-Speer/RK73H1HTTC1002F/?qs=sGAEpiMZZMvdGkrng054t3pr%252bPE%2fADjsPbZxJe6Dsi8%3d" TargetMode="External"/><Relationship Id="rId5" Type="http://schemas.openxmlformats.org/officeDocument/2006/relationships/hyperlink" Target="http://www.dexterindustries.com/NXTFemaleSockets.html" TargetMode="External"/><Relationship Id="rId15" Type="http://schemas.openxmlformats.org/officeDocument/2006/relationships/hyperlink" Target="http://www.mouser.com/ProductDetail/Fairchild-Semiconductor/LM7805ACT/?qs=%2fha2pyFadui2xySHv8A5TauvPoKrri7Nm%252bXJuw42O18%3d" TargetMode="External"/><Relationship Id="rId23" Type="http://schemas.openxmlformats.org/officeDocument/2006/relationships/hyperlink" Target="http://in.mouser.com/ProductDetail/Kemet/C0805C104M3RACTU/?qs=sGAEpiMZZMvQvaS66kI3TiFy2gQLt%252bzAu7aKPcrSy4I%3d" TargetMode="External"/><Relationship Id="rId28" Type="http://schemas.openxmlformats.org/officeDocument/2006/relationships/hyperlink" Target="http://www.mouser.com/ProductDetail/KOA-Speer/RK73H1HTTC1002F/?qs=sGAEpiMZZMvdGkrng054t3pr%252bPE%2fADjsPbZxJe6Dsi8%3d" TargetMode="External"/><Relationship Id="rId36" Type="http://schemas.openxmlformats.org/officeDocument/2006/relationships/queryTable" Target="../queryTables/queryTable1.xml"/><Relationship Id="rId10" Type="http://schemas.openxmlformats.org/officeDocument/2006/relationships/hyperlink" Target="https://www.mouser.com/Search/ProductDetail.aspx?R=SN754410NEvirtualkey59500000virtualkey595-SN754410NE" TargetMode="External"/><Relationship Id="rId19" Type="http://schemas.openxmlformats.org/officeDocument/2006/relationships/hyperlink" Target="http://www.mouser.com/Search/ProductDetail.aspx?R=123-5006/M-GRvirtualkey56100000virtualkey123-5006/M-GR" TargetMode="External"/><Relationship Id="rId31" Type="http://schemas.openxmlformats.org/officeDocument/2006/relationships/hyperlink" Target="http://www.mouser.com/ProductDetail/KOA-Speer/RK73H1HTTC1002F/?qs=sGAEpiMZZMvdGkrng054t3pr%252bPE%2fADjsPbZxJe6Dsi8%3d" TargetMode="External"/><Relationship Id="rId4" Type="http://schemas.openxmlformats.org/officeDocument/2006/relationships/hyperlink" Target="http://www.dexterindustries.com/NXTFemaleSockets.html" TargetMode="External"/><Relationship Id="rId9" Type="http://schemas.openxmlformats.org/officeDocument/2006/relationships/hyperlink" Target="https://www.mouser.com/Search/ProductDetail.aspx?R=SN754410NEvirtualkey59500000virtualkey595-SN754410NE" TargetMode="External"/><Relationship Id="rId14" Type="http://schemas.openxmlformats.org/officeDocument/2006/relationships/hyperlink" Target="https://www.mouser.com/Search/ProductDetail.aspx?R=EL-17-21%2fBHC-AN1P2%2f3Tvirtualkey63810000virtualkey638-172BHC-AN1P23T" TargetMode="External"/><Relationship Id="rId22" Type="http://schemas.openxmlformats.org/officeDocument/2006/relationships/hyperlink" Target="http://in.mouser.com/ProductDetail/Kemet/C0805C104M3RACTU/?qs=sGAEpiMZZMvQvaS66kI3TiFy2gQLt%252bzAu7aKPcrSy4I%3d" TargetMode="External"/><Relationship Id="rId27" Type="http://schemas.openxmlformats.org/officeDocument/2006/relationships/hyperlink" Target="http://www.mouser.com/ProductDetail/KOA-Speer/RK73B1HTTC433J/?qs=sGAEpiMZZMvdGkrng054t8oOYqsN2%2f3mXoFRgWBxBN4%3d" TargetMode="External"/><Relationship Id="rId30" Type="http://schemas.openxmlformats.org/officeDocument/2006/relationships/hyperlink" Target="http://www.mouser.com/ProductDetail/KOA-Speer/RK73H1HTTC1002F/?qs=sGAEpiMZZMvdGkrng054t3pr%252bPE%2fADjsPbZxJe6Dsi8%3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4" workbookViewId="0">
      <selection activeCell="E39" sqref="E39"/>
    </sheetView>
  </sheetViews>
  <sheetFormatPr defaultRowHeight="15"/>
  <cols>
    <col min="1" max="1" width="11.42578125" bestFit="1" customWidth="1"/>
    <col min="2" max="3" width="24.140625" bestFit="1" customWidth="1"/>
    <col min="4" max="4" width="16.7109375" bestFit="1" customWidth="1"/>
    <col min="5" max="5" width="28.140625" bestFit="1" customWidth="1"/>
    <col min="6" max="6" width="44.7109375" bestFit="1" customWidth="1"/>
    <col min="7" max="7" width="8" bestFit="1" customWidth="1"/>
    <col min="8" max="8" width="28.140625" customWidth="1"/>
    <col min="9" max="9" width="11.42578125" bestFit="1" customWidth="1"/>
    <col min="10" max="10" width="17.5703125" bestFit="1" customWidth="1"/>
    <col min="11" max="11" width="13.42578125" bestFit="1" customWidth="1"/>
    <col min="12" max="12" width="11.5703125" bestFit="1" customWidth="1"/>
    <col min="13" max="13" width="12.7109375" bestFit="1" customWidth="1"/>
  </cols>
  <sheetData>
    <row r="1" spans="1:13">
      <c r="A1" s="2"/>
      <c r="M1" s="3"/>
    </row>
    <row r="2" spans="1:13" ht="15.75" thickBot="1"/>
    <row r="3" spans="1:13" ht="15.75" thickBot="1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62</v>
      </c>
      <c r="G3" s="6" t="s">
        <v>67</v>
      </c>
      <c r="H3" s="15"/>
    </row>
    <row r="4" spans="1:13" s="8" customFormat="1">
      <c r="A4" s="7" t="s">
        <v>5</v>
      </c>
      <c r="B4" s="8" t="s">
        <v>6</v>
      </c>
      <c r="C4" s="8" t="s">
        <v>7</v>
      </c>
      <c r="D4" s="8">
        <v>805</v>
      </c>
      <c r="E4" s="8" t="s">
        <v>8</v>
      </c>
      <c r="F4" s="9" t="s">
        <v>96</v>
      </c>
      <c r="G4" s="10">
        <v>0.1</v>
      </c>
      <c r="H4" s="16"/>
    </row>
    <row r="5" spans="1:13" s="8" customFormat="1">
      <c r="A5" s="7" t="s">
        <v>77</v>
      </c>
      <c r="B5" s="8" t="s">
        <v>6</v>
      </c>
      <c r="C5" s="8" t="s">
        <v>7</v>
      </c>
      <c r="D5" s="8">
        <v>805</v>
      </c>
      <c r="E5" s="8" t="s">
        <v>8</v>
      </c>
      <c r="F5" s="9" t="s">
        <v>96</v>
      </c>
      <c r="G5" s="10">
        <v>0.1</v>
      </c>
      <c r="H5" s="16"/>
    </row>
    <row r="6" spans="1:13" s="8" customFormat="1">
      <c r="A6" s="7" t="s">
        <v>78</v>
      </c>
      <c r="B6" s="8" t="s">
        <v>6</v>
      </c>
      <c r="C6" s="8" t="s">
        <v>7</v>
      </c>
      <c r="D6" s="8">
        <v>805</v>
      </c>
      <c r="E6" s="8" t="s">
        <v>8</v>
      </c>
      <c r="F6" s="9" t="s">
        <v>96</v>
      </c>
      <c r="G6" s="10">
        <v>0.1</v>
      </c>
      <c r="H6" s="16"/>
    </row>
    <row r="7" spans="1:13" s="8" customFormat="1">
      <c r="A7" s="7" t="s">
        <v>9</v>
      </c>
      <c r="B7" s="8" t="s">
        <v>10</v>
      </c>
      <c r="C7" s="8" t="s">
        <v>7</v>
      </c>
      <c r="D7" s="8">
        <v>805</v>
      </c>
      <c r="E7" s="8" t="s">
        <v>8</v>
      </c>
      <c r="F7" s="9" t="s">
        <v>75</v>
      </c>
      <c r="G7" s="10">
        <v>0.1</v>
      </c>
      <c r="H7" s="16"/>
    </row>
    <row r="8" spans="1:13" s="8" customFormat="1">
      <c r="A8" s="7" t="s">
        <v>11</v>
      </c>
      <c r="B8" s="8" t="s">
        <v>10</v>
      </c>
      <c r="C8" s="8" t="s">
        <v>7</v>
      </c>
      <c r="D8" s="8">
        <v>805</v>
      </c>
      <c r="E8" s="8" t="s">
        <v>8</v>
      </c>
      <c r="F8" s="9" t="s">
        <v>75</v>
      </c>
      <c r="G8" s="10">
        <v>0.1</v>
      </c>
      <c r="H8" s="16"/>
    </row>
    <row r="9" spans="1:13" s="8" customFormat="1">
      <c r="A9" s="7" t="s">
        <v>12</v>
      </c>
      <c r="B9" s="8" t="s">
        <v>13</v>
      </c>
      <c r="C9" s="8" t="s">
        <v>13</v>
      </c>
      <c r="D9" s="8" t="s">
        <v>14</v>
      </c>
      <c r="E9" s="8" t="s">
        <v>61</v>
      </c>
      <c r="F9" s="9" t="s">
        <v>72</v>
      </c>
      <c r="G9" s="10">
        <v>0.69</v>
      </c>
      <c r="H9" s="16"/>
    </row>
    <row r="10" spans="1:13" s="8" customFormat="1">
      <c r="A10" s="8" t="s">
        <v>90</v>
      </c>
      <c r="B10" s="8" t="s">
        <v>91</v>
      </c>
      <c r="C10" s="8" t="s">
        <v>91</v>
      </c>
      <c r="D10" s="8" t="s">
        <v>92</v>
      </c>
      <c r="E10" s="8" t="s">
        <v>93</v>
      </c>
      <c r="F10" s="9" t="s">
        <v>94</v>
      </c>
      <c r="G10" s="10">
        <v>0.53</v>
      </c>
      <c r="H10" s="16"/>
    </row>
    <row r="11" spans="1:13" s="8" customFormat="1">
      <c r="A11" s="7" t="s">
        <v>15</v>
      </c>
      <c r="B11" s="8" t="s">
        <v>16</v>
      </c>
      <c r="C11" s="8" t="s">
        <v>16</v>
      </c>
      <c r="D11" s="8" t="s">
        <v>17</v>
      </c>
      <c r="E11" s="8" t="s">
        <v>18</v>
      </c>
      <c r="F11" s="9" t="s">
        <v>69</v>
      </c>
      <c r="G11" s="10">
        <v>0.7</v>
      </c>
      <c r="H11" s="16"/>
    </row>
    <row r="12" spans="1:13" s="8" customFormat="1">
      <c r="A12" s="7" t="s">
        <v>19</v>
      </c>
      <c r="C12" s="8" t="s">
        <v>20</v>
      </c>
      <c r="D12" s="8" t="s">
        <v>21</v>
      </c>
      <c r="E12" s="8" t="s">
        <v>22</v>
      </c>
      <c r="F12" s="11" t="s">
        <v>73</v>
      </c>
      <c r="G12" s="10">
        <v>0</v>
      </c>
      <c r="H12" s="16"/>
    </row>
    <row r="13" spans="1:13" s="8" customFormat="1">
      <c r="A13" s="7" t="s">
        <v>23</v>
      </c>
      <c r="B13" s="8" t="s">
        <v>88</v>
      </c>
      <c r="C13" s="8" t="s">
        <v>88</v>
      </c>
      <c r="D13" s="8" t="s">
        <v>89</v>
      </c>
      <c r="F13" s="11" t="s">
        <v>73</v>
      </c>
      <c r="G13" s="10">
        <v>0</v>
      </c>
      <c r="H13" s="16"/>
    </row>
    <row r="14" spans="1:13" s="8" customFormat="1">
      <c r="A14" s="7" t="s">
        <v>24</v>
      </c>
      <c r="C14" s="8" t="s">
        <v>25</v>
      </c>
      <c r="D14" s="8" t="s">
        <v>26</v>
      </c>
      <c r="E14" s="8" t="s">
        <v>27</v>
      </c>
      <c r="F14" s="9" t="s">
        <v>70</v>
      </c>
      <c r="G14" s="10">
        <v>0.25</v>
      </c>
      <c r="H14" s="16"/>
    </row>
    <row r="15" spans="1:13" s="8" customFormat="1">
      <c r="A15" s="7" t="s">
        <v>28</v>
      </c>
      <c r="C15" s="8" t="s">
        <v>25</v>
      </c>
      <c r="D15" s="8" t="s">
        <v>26</v>
      </c>
      <c r="E15" s="8" t="s">
        <v>27</v>
      </c>
      <c r="F15" s="9" t="s">
        <v>70</v>
      </c>
      <c r="G15" s="10">
        <v>0.25</v>
      </c>
      <c r="H15" s="16"/>
    </row>
    <row r="16" spans="1:13" s="8" customFormat="1">
      <c r="A16" s="7" t="s">
        <v>29</v>
      </c>
      <c r="B16" s="8" t="s">
        <v>30</v>
      </c>
      <c r="C16" s="8" t="s">
        <v>30</v>
      </c>
      <c r="D16" s="8" t="s">
        <v>31</v>
      </c>
      <c r="E16" s="8" t="s">
        <v>32</v>
      </c>
      <c r="F16" s="9" t="s">
        <v>66</v>
      </c>
      <c r="G16" s="10">
        <v>2.16</v>
      </c>
      <c r="H16" s="16"/>
    </row>
    <row r="17" spans="1:8" s="8" customFormat="1">
      <c r="A17" s="7" t="s">
        <v>33</v>
      </c>
      <c r="B17" s="8" t="s">
        <v>30</v>
      </c>
      <c r="C17" s="8" t="s">
        <v>30</v>
      </c>
      <c r="D17" s="8" t="s">
        <v>31</v>
      </c>
      <c r="E17" s="8" t="s">
        <v>32</v>
      </c>
      <c r="F17" s="9" t="s">
        <v>66</v>
      </c>
      <c r="G17" s="10">
        <v>2.16</v>
      </c>
      <c r="H17" s="16"/>
    </row>
    <row r="18" spans="1:8" s="8" customFormat="1">
      <c r="A18" s="7" t="s">
        <v>34</v>
      </c>
      <c r="B18" s="8" t="s">
        <v>35</v>
      </c>
      <c r="C18" s="8" t="s">
        <v>35</v>
      </c>
      <c r="D18" s="8" t="s">
        <v>35</v>
      </c>
      <c r="E18" s="8" t="s">
        <v>36</v>
      </c>
      <c r="F18" s="9" t="s">
        <v>65</v>
      </c>
      <c r="G18" s="10">
        <v>0.75</v>
      </c>
      <c r="H18" s="16"/>
    </row>
    <row r="19" spans="1:8" s="8" customFormat="1">
      <c r="A19" s="7" t="s">
        <v>37</v>
      </c>
      <c r="B19" s="8" t="s">
        <v>35</v>
      </c>
      <c r="C19" s="8" t="s">
        <v>35</v>
      </c>
      <c r="D19" s="8" t="s">
        <v>35</v>
      </c>
      <c r="E19" s="8" t="s">
        <v>36</v>
      </c>
      <c r="F19" s="9" t="s">
        <v>65</v>
      </c>
      <c r="G19" s="10">
        <v>0.75</v>
      </c>
      <c r="H19" s="16"/>
    </row>
    <row r="20" spans="1:8" s="8" customFormat="1">
      <c r="A20" s="7" t="s">
        <v>38</v>
      </c>
      <c r="B20" s="8" t="s">
        <v>35</v>
      </c>
      <c r="C20" s="8" t="s">
        <v>35</v>
      </c>
      <c r="D20" s="8" t="s">
        <v>35</v>
      </c>
      <c r="E20" s="8" t="s">
        <v>36</v>
      </c>
      <c r="F20" s="9" t="s">
        <v>65</v>
      </c>
      <c r="G20" s="10">
        <v>0.75</v>
      </c>
      <c r="H20" s="16"/>
    </row>
    <row r="21" spans="1:8" s="8" customFormat="1">
      <c r="A21" s="7" t="s">
        <v>39</v>
      </c>
      <c r="B21" s="8" t="s">
        <v>40</v>
      </c>
      <c r="C21" s="8" t="s">
        <v>40</v>
      </c>
      <c r="D21" s="8" t="s">
        <v>40</v>
      </c>
      <c r="E21" s="8" t="s">
        <v>63</v>
      </c>
      <c r="F21" s="9" t="s">
        <v>64</v>
      </c>
      <c r="G21" s="10">
        <v>1.95</v>
      </c>
      <c r="H21" s="16"/>
    </row>
    <row r="22" spans="1:8" s="8" customFormat="1">
      <c r="A22" s="7" t="s">
        <v>41</v>
      </c>
      <c r="B22" s="8">
        <v>220</v>
      </c>
      <c r="C22" s="8" t="s">
        <v>42</v>
      </c>
      <c r="D22" s="8" t="s">
        <v>43</v>
      </c>
      <c r="F22" s="9" t="s">
        <v>97</v>
      </c>
      <c r="G22" s="10">
        <v>7.0000000000000007E-2</v>
      </c>
      <c r="H22" s="16"/>
    </row>
    <row r="23" spans="1:8" s="8" customFormat="1">
      <c r="A23" s="7" t="s">
        <v>44</v>
      </c>
      <c r="B23" s="8">
        <v>220</v>
      </c>
      <c r="C23" s="8" t="s">
        <v>42</v>
      </c>
      <c r="D23" s="8" t="s">
        <v>43</v>
      </c>
      <c r="F23" s="9" t="s">
        <v>97</v>
      </c>
      <c r="G23" s="10">
        <v>7.0000000000000007E-2</v>
      </c>
      <c r="H23" s="16"/>
    </row>
    <row r="24" spans="1:8" s="8" customFormat="1">
      <c r="A24" s="7" t="s">
        <v>45</v>
      </c>
      <c r="B24" s="8" t="s">
        <v>46</v>
      </c>
      <c r="D24" s="8" t="s">
        <v>43</v>
      </c>
      <c r="F24" s="9" t="s">
        <v>98</v>
      </c>
      <c r="G24" s="10">
        <v>7.0000000000000007E-2</v>
      </c>
      <c r="H24" s="16"/>
    </row>
    <row r="25" spans="1:8" s="8" customFormat="1">
      <c r="A25" s="7" t="s">
        <v>47</v>
      </c>
      <c r="B25" s="8" t="s">
        <v>46</v>
      </c>
      <c r="D25" s="8" t="s">
        <v>43</v>
      </c>
      <c r="F25" s="9" t="s">
        <v>98</v>
      </c>
      <c r="G25" s="10">
        <v>7.0000000000000007E-2</v>
      </c>
      <c r="H25" s="16"/>
    </row>
    <row r="26" spans="1:8" s="8" customFormat="1">
      <c r="A26" s="8" t="s">
        <v>79</v>
      </c>
      <c r="B26" s="8" t="s">
        <v>80</v>
      </c>
      <c r="D26" s="8" t="s">
        <v>43</v>
      </c>
      <c r="F26" s="9" t="s">
        <v>99</v>
      </c>
      <c r="G26" s="10">
        <v>7.0000000000000007E-2</v>
      </c>
      <c r="H26" s="16"/>
    </row>
    <row r="27" spans="1:8" s="8" customFormat="1">
      <c r="A27" s="8" t="s">
        <v>81</v>
      </c>
      <c r="B27" s="8" t="s">
        <v>80</v>
      </c>
      <c r="D27" s="8" t="s">
        <v>43</v>
      </c>
      <c r="F27" s="9" t="s">
        <v>99</v>
      </c>
      <c r="G27" s="10">
        <v>7.0000000000000007E-2</v>
      </c>
      <c r="H27" s="16"/>
    </row>
    <row r="28" spans="1:8" s="8" customFormat="1">
      <c r="A28" s="8" t="s">
        <v>82</v>
      </c>
      <c r="B28" s="8" t="s">
        <v>80</v>
      </c>
      <c r="D28" s="8" t="s">
        <v>43</v>
      </c>
      <c r="F28" s="9" t="s">
        <v>99</v>
      </c>
      <c r="G28" s="10">
        <v>7.0000000000000007E-2</v>
      </c>
      <c r="H28" s="16"/>
    </row>
    <row r="29" spans="1:8" s="8" customFormat="1">
      <c r="A29" s="8" t="s">
        <v>83</v>
      </c>
      <c r="B29" s="8" t="s">
        <v>80</v>
      </c>
      <c r="D29" s="8" t="s">
        <v>43</v>
      </c>
      <c r="F29" s="9" t="s">
        <v>99</v>
      </c>
      <c r="G29" s="10">
        <v>7.0000000000000007E-2</v>
      </c>
      <c r="H29" s="16"/>
    </row>
    <row r="30" spans="1:8" s="8" customFormat="1">
      <c r="A30" s="8" t="s">
        <v>84</v>
      </c>
      <c r="B30" s="8" t="s">
        <v>80</v>
      </c>
      <c r="D30" s="8" t="s">
        <v>43</v>
      </c>
      <c r="F30" s="9" t="s">
        <v>99</v>
      </c>
      <c r="G30" s="10">
        <v>7.0000000000000007E-2</v>
      </c>
      <c r="H30" s="16"/>
    </row>
    <row r="31" spans="1:8" s="8" customFormat="1">
      <c r="A31" s="8" t="s">
        <v>85</v>
      </c>
      <c r="B31" s="8" t="s">
        <v>86</v>
      </c>
      <c r="D31" s="8" t="s">
        <v>43</v>
      </c>
      <c r="F31" s="9" t="s">
        <v>100</v>
      </c>
      <c r="G31" s="10">
        <v>0.06</v>
      </c>
      <c r="H31" s="16"/>
    </row>
    <row r="32" spans="1:8" s="8" customFormat="1">
      <c r="A32" s="8" t="s">
        <v>87</v>
      </c>
      <c r="B32" s="8" t="s">
        <v>86</v>
      </c>
      <c r="D32" s="8" t="s">
        <v>43</v>
      </c>
      <c r="F32" s="9" t="s">
        <v>100</v>
      </c>
      <c r="G32" s="10">
        <v>0.06</v>
      </c>
      <c r="H32" s="16"/>
    </row>
    <row r="33" spans="1:8" s="8" customFormat="1">
      <c r="A33" s="7" t="s">
        <v>48</v>
      </c>
      <c r="B33" s="8" t="s">
        <v>35</v>
      </c>
      <c r="C33" s="8" t="s">
        <v>35</v>
      </c>
      <c r="D33" s="8" t="s">
        <v>35</v>
      </c>
      <c r="E33" s="8" t="s">
        <v>36</v>
      </c>
      <c r="F33" s="9" t="s">
        <v>65</v>
      </c>
      <c r="G33" s="10">
        <v>0.75</v>
      </c>
      <c r="H33" s="16"/>
    </row>
    <row r="34" spans="1:8" s="8" customFormat="1">
      <c r="A34" s="7" t="s">
        <v>49</v>
      </c>
      <c r="B34" s="8" t="s">
        <v>35</v>
      </c>
      <c r="C34" s="8" t="s">
        <v>35</v>
      </c>
      <c r="D34" s="8" t="s">
        <v>35</v>
      </c>
      <c r="E34" s="8" t="s">
        <v>36</v>
      </c>
      <c r="F34" s="9" t="s">
        <v>65</v>
      </c>
      <c r="G34" s="10">
        <v>0.75</v>
      </c>
      <c r="H34" s="16"/>
    </row>
    <row r="35" spans="1:8" s="8" customFormat="1">
      <c r="A35" s="7" t="s">
        <v>50</v>
      </c>
      <c r="B35" s="8" t="s">
        <v>35</v>
      </c>
      <c r="C35" s="8" t="s">
        <v>35</v>
      </c>
      <c r="D35" s="8" t="s">
        <v>35</v>
      </c>
      <c r="E35" s="8" t="s">
        <v>36</v>
      </c>
      <c r="F35" s="9" t="s">
        <v>65</v>
      </c>
      <c r="G35" s="10">
        <v>0.75</v>
      </c>
      <c r="H35" s="16"/>
    </row>
    <row r="36" spans="1:8" s="8" customFormat="1">
      <c r="A36" s="7" t="s">
        <v>51</v>
      </c>
      <c r="B36" s="8" t="s">
        <v>35</v>
      </c>
      <c r="C36" s="8" t="s">
        <v>35</v>
      </c>
      <c r="D36" s="8" t="s">
        <v>35</v>
      </c>
      <c r="E36" s="8" t="s">
        <v>36</v>
      </c>
      <c r="F36" s="9" t="s">
        <v>65</v>
      </c>
      <c r="G36" s="10">
        <v>0.75</v>
      </c>
      <c r="H36" s="16"/>
    </row>
    <row r="37" spans="1:8" s="8" customFormat="1">
      <c r="A37" s="7" t="s">
        <v>52</v>
      </c>
      <c r="B37" s="8" t="s">
        <v>53</v>
      </c>
      <c r="C37" s="8" t="s">
        <v>54</v>
      </c>
      <c r="D37" s="8" t="s">
        <v>55</v>
      </c>
      <c r="E37" s="8" t="s">
        <v>56</v>
      </c>
      <c r="F37" s="9" t="s">
        <v>68</v>
      </c>
      <c r="G37" s="10">
        <v>3.05</v>
      </c>
      <c r="H37" s="16"/>
    </row>
    <row r="38" spans="1:8" s="8" customFormat="1">
      <c r="A38" s="12" t="s">
        <v>57</v>
      </c>
      <c r="B38" s="8" t="s">
        <v>58</v>
      </c>
      <c r="C38" s="8" t="s">
        <v>58</v>
      </c>
      <c r="D38" s="8" t="s">
        <v>59</v>
      </c>
      <c r="E38" s="8" t="s">
        <v>60</v>
      </c>
      <c r="F38" s="9" t="s">
        <v>74</v>
      </c>
      <c r="G38" s="10">
        <v>0.96</v>
      </c>
      <c r="H38" s="16"/>
    </row>
    <row r="39" spans="1:8" s="8" customFormat="1">
      <c r="A39" s="12"/>
      <c r="B39" s="8" t="s">
        <v>95</v>
      </c>
      <c r="F39" s="9" t="s">
        <v>76</v>
      </c>
      <c r="G39" s="10">
        <v>0.53</v>
      </c>
      <c r="H39" s="16"/>
    </row>
    <row r="40" spans="1:8" s="8" customFormat="1">
      <c r="G40" s="10"/>
    </row>
    <row r="41" spans="1:8" s="8" customFormat="1">
      <c r="F41" s="13" t="s">
        <v>71</v>
      </c>
      <c r="G41" s="14">
        <f>SUM(G4:G39)</f>
        <v>19.730000000000004</v>
      </c>
      <c r="H41" s="14"/>
    </row>
    <row r="43" spans="1:8">
      <c r="H43" s="17"/>
    </row>
    <row r="44" spans="1:8">
      <c r="H44" s="1"/>
    </row>
    <row r="46" spans="1:8">
      <c r="H46" s="1"/>
    </row>
  </sheetData>
  <hyperlinks>
    <hyperlink ref="F21" r:id="rId1"/>
    <hyperlink ref="F18" r:id="rId2"/>
    <hyperlink ref="F19" r:id="rId3"/>
    <hyperlink ref="F20" r:id="rId4"/>
    <hyperlink ref="F33" r:id="rId5"/>
    <hyperlink ref="F34" r:id="rId6"/>
    <hyperlink ref="F35" r:id="rId7"/>
    <hyperlink ref="F36" r:id="rId8"/>
    <hyperlink ref="F16" r:id="rId9" display="https://www.mouser.com/Search/ProductDetail.aspx?R=SN754410NEvirtualkey59500000virtualkey595-SN754410NE"/>
    <hyperlink ref="F17" r:id="rId10" display="https://www.mouser.com/Search/ProductDetail.aspx?R=SN754410NEvirtualkey59500000virtualkey595-SN754410NE"/>
    <hyperlink ref="F37" r:id="rId11" display="https://www.mouser.com/Search/ProductDetail.aspx?R=ATMEGA328P-AUvirtualkey55650000virtualkey556-ATMEGA328P-AU"/>
    <hyperlink ref="F11" r:id="rId12" display="https://www.mouser.com/Search/ProductDetail.aspx?R=10-89-7061virtualkey53810000virtualkey538-10-89-7061"/>
    <hyperlink ref="F14" r:id="rId13" display="https://www.mouser.com/Search/ProductDetail.aspx?R=EL-17-21%2fBHC-AN1P2%2f3Tvirtualkey63810000virtualkey638-172BHC-AN1P23T"/>
    <hyperlink ref="F15" r:id="rId14" display="https://www.mouser.com/Search/ProductDetail.aspx?R=EL-17-21%2fBHC-AN1P2%2f3Tvirtualkey63810000virtualkey638-172BHC-AN1P23T"/>
    <hyperlink ref="F9" r:id="rId15"/>
    <hyperlink ref="F38" r:id="rId16" display="https://www.mouser.com/Search/ProductDetail.aspx?R=CSTCE16M0V53-R0virtualkey64800000virtualkey81-CSTCE16M0V53-R0"/>
    <hyperlink ref="F7" r:id="rId17" tooltip="Click to view additional information on this product." display="http://www.mouser.com/ProductDetail/Yageo/CC0805ZKY5V6BB106/?qs=sGAEpiMZZMsh%252b1woXyUXjygVzsAIm9aLqNOi9Hb3iAI%3d"/>
    <hyperlink ref="F8" r:id="rId18" tooltip="Click to view additional information on this product." display="http://www.mouser.com/ProductDetail/Yageo/CC0805ZKY5V6BB106/?qs=sGAEpiMZZMsh%252b1woXyUXjygVzsAIm9aLqNOi9Hb3iAI%3d"/>
    <hyperlink ref="F39" r:id="rId19" display="http://www.mouser.com/Search/ProductDetail.aspx?R=123-5006/M-GRvirtualkey56100000virtualkey123-5006/M-GR"/>
    <hyperlink ref="F10" r:id="rId20" display="http://www.mouser.com/ProductDetail/Littelfuse/1206L150THWR/?qs=sGAEpiMZZMsxR%252bBXi4wRUGjbn31eVhKPAugZ1hHI%252beE%3d"/>
    <hyperlink ref="F4" r:id="rId21" display="http://in.mouser.com/ProductDetail/Kemet/C0805C104M3RACTU/?qs=sGAEpiMZZMvQvaS66kI3TiFy2gQLt%252bzAu7aKPcrSy4I%3d"/>
    <hyperlink ref="F5" r:id="rId22" display="http://in.mouser.com/ProductDetail/Kemet/C0805C104M3RACTU/?qs=sGAEpiMZZMvQvaS66kI3TiFy2gQLt%252bzAu7aKPcrSy4I%3d"/>
    <hyperlink ref="F6" r:id="rId23" display="http://in.mouser.com/ProductDetail/Kemet/C0805C104M3RACTU/?qs=sGAEpiMZZMvQvaS66kI3TiFy2gQLt%252bzAu7aKPcrSy4I%3d"/>
    <hyperlink ref="F22" r:id="rId24" display="http://www.mouser.com/ProductDetail/KOA-Speer/RK73H1HTTC2200F/?qs=sGAEpiMZZMvdGkrng054t%252bxQCaKQW4Hid7zdHAx8mpA%3d"/>
    <hyperlink ref="F23" r:id="rId25" display="http://www.mouser.com/ProductDetail/KOA-Speer/RK73H1HTTC2200F/?qs=sGAEpiMZZMvdGkrng054t%252bxQCaKQW4Hid7zdHAx8mpA%3d"/>
    <hyperlink ref="F24" r:id="rId26" display="http://www.mouser.com/ProductDetail/KOA-Speer/RK73B1HTTC433J/?qs=sGAEpiMZZMvdGkrng054t8oOYqsN2%2f3mXoFRgWBxBN4%3d"/>
    <hyperlink ref="F25" r:id="rId27" display="http://www.mouser.com/ProductDetail/KOA-Speer/RK73B1HTTC433J/?qs=sGAEpiMZZMvdGkrng054t8oOYqsN2%2f3mXoFRgWBxBN4%3d"/>
    <hyperlink ref="F26" r:id="rId28" display="http://www.mouser.com/ProductDetail/KOA-Speer/RK73H1HTTC1002F/?qs=sGAEpiMZZMvdGkrng054t3pr%252bPE%2fADjsPbZxJe6Dsi8%3d"/>
    <hyperlink ref="F27" r:id="rId29" display="http://www.mouser.com/ProductDetail/KOA-Speer/RK73H1HTTC1002F/?qs=sGAEpiMZZMvdGkrng054t3pr%252bPE%2fADjsPbZxJe6Dsi8%3d"/>
    <hyperlink ref="F28" r:id="rId30" display="http://www.mouser.com/ProductDetail/KOA-Speer/RK73H1HTTC1002F/?qs=sGAEpiMZZMvdGkrng054t3pr%252bPE%2fADjsPbZxJe6Dsi8%3d"/>
    <hyperlink ref="F29" r:id="rId31" display="http://www.mouser.com/ProductDetail/KOA-Speer/RK73H1HTTC1002F/?qs=sGAEpiMZZMvdGkrng054t3pr%252bPE%2fADjsPbZxJe6Dsi8%3d"/>
    <hyperlink ref="F30" r:id="rId32" display="http://www.mouser.com/ProductDetail/KOA-Speer/RK73H1HTTC1002F/?qs=sGAEpiMZZMvdGkrng054t3pr%252bPE%2fADjsPbZxJe6Dsi8%3d"/>
    <hyperlink ref="F31" r:id="rId33" display="http://www.mouser.com/ProductDetail/Bourns/CR0201-JW-102GLF/?qs=sGAEpiMZZMvdGkrng054t%2fh5BnJxeWSzuP5FrI9Ssnc%3d"/>
    <hyperlink ref="F32" r:id="rId34" display="http://www.mouser.com/ProductDetail/Bourns/CR0201-JW-102GLF/?qs=sGAEpiMZZMvdGkrng054t%2fh5BnJxeWSzuP5FrI9Ssnc%3d"/>
  </hyperlinks>
  <pageMargins left="0.7" right="0.7" top="0.75" bottom="0.75" header="0.3" footer="0.3"/>
  <pageSetup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BOM!BrickPi_0.5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2013-02-04T04:26:48Z</dcterms:created>
  <dcterms:modified xsi:type="dcterms:W3CDTF">2013-05-13T11:34:52Z</dcterms:modified>
</cp:coreProperties>
</file>