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ob\Documents\GitHub\IFRC\data\testing_sets\"/>
    </mc:Choice>
  </mc:AlternateContent>
  <xr:revisionPtr revIDLastSave="0" documentId="8_{802E2AA8-B6D5-414B-9156-0EF39E921A14}" xr6:coauthVersionLast="47" xr6:coauthVersionMax="47" xr10:uidLastSave="{00000000-0000-0000-0000-000000000000}"/>
  <bookViews>
    <workbookView xWindow="-108" yWindow="-108" windowWidth="23256" windowHeight="12576" xr2:uid="{00000000-000D-0000-FFFF-FFFF00000000}"/>
  </bookViews>
  <sheets>
    <sheet name="AMESTO test" sheetId="1" r:id="rId1"/>
  </sheets>
  <definedNames>
    <definedName name="_xlnm._FilterDatabase" localSheetId="0" hidden="1">'AMESTO test'!$E$1:$E$304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 l="1"/>
  <c r="E3" i="1"/>
  <c r="E4" i="1"/>
  <c r="E5" i="1"/>
  <c r="E6" i="1"/>
  <c r="E7" i="1"/>
  <c r="E8" i="1"/>
  <c r="E9" i="1"/>
  <c r="E10" i="1"/>
  <c r="E11" i="1"/>
  <c r="E12" i="1"/>
  <c r="E13" i="1"/>
  <c r="E14" i="1"/>
  <c r="E15" i="1"/>
  <c r="E16" i="1"/>
  <c r="E17"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2" i="1"/>
  <c r="E305" i="1" l="1"/>
  <c r="E302" i="1"/>
</calcChain>
</file>

<file path=xl/sharedStrings.xml><?xml version="1.0" encoding="utf-8"?>
<sst xmlns="http://schemas.openxmlformats.org/spreadsheetml/2006/main" count="906" uniqueCount="394">
  <si>
    <t>ID</t>
  </si>
  <si>
    <t>Excerpt</t>
  </si>
  <si>
    <t>true_tags</t>
  </si>
  <si>
    <t>predicted_tags</t>
  </si>
  <si>
    <t>A beneficiary satisfaction survey was conducted to collect the views of women and men, girls and boys on the support provided. A Lessons Learned workshop was conducted to review the implementation of the project and the resulting report was produced for future learning.</t>
  </si>
  <si>
    <t>Operations Monitoring, Evaluation, Reporting and Learning</t>
  </si>
  <si>
    <t>A Post-Distribution Monitoring of the relief operation should be taken up to understand what people think about the effectiveness, efficiency and impact of the Red Cross Relief Operation. The feedback can be integrated into future operations</t>
  </si>
  <si>
    <t>A post distribution monitoring was conducted for the unconditional/ multipurpose cash grants. The monitoring showed that 45% used the cash grant for food, 11% for medical expenses, 7% for school related expenses and 6% for debt payment</t>
  </si>
  <si>
    <t>Cash based intervention</t>
  </si>
  <si>
    <t>Access to fuel for ambulances was limited, requiring the NRC to reach agreements with gas stations to purchase fuel after hours.</t>
  </si>
  <si>
    <t>Pre-disaster Meetings and Agreements</t>
  </si>
  <si>
    <t>Achieving higher community engagement and responsibility in caring for the water treatment plant</t>
  </si>
  <si>
    <t>Quality and Accountability</t>
  </si>
  <si>
    <t>Activity and expenditure reports to be compiled and faxed according to an agreed timeframe</t>
  </si>
  <si>
    <t>Adaptation of the Open Data Kit tool to nomadic communities.</t>
  </si>
  <si>
    <t>Information Management</t>
  </si>
  <si>
    <t>Adaptation of the volunteers to the lack of knowledge of the process and requirements the operation.</t>
  </si>
  <si>
    <t>Staff and Volunteer Management</t>
  </si>
  <si>
    <t>All of the volunteers were provided with PPE to carry out their plans for outreach to the communities.</t>
  </si>
  <si>
    <t>Safety and Security Management</t>
  </si>
  <si>
    <t>Also finance processes during response operations need to be simplified, along with finance personnel being part of each EOC.</t>
  </si>
  <si>
    <t>Finance and Admin. Policy and Emergency Procedures</t>
  </si>
  <si>
    <t>Communication in emergencies</t>
  </si>
  <si>
    <t>As a result of the exit survey, it is worthwhile to explore how information dissemination can be further improved to better inform the targeted beneficiaries and how accessibility and arrangements of distribution points can be more responsive to the peopleÃ¢â‚¬â„¢s needs and constraints.</t>
  </si>
  <si>
    <t>As a result, volunteers had to distribute the food parcels on foot, which posed logical challenges in terms of planning and execution of distributions.</t>
  </si>
  <si>
    <t>Emergency Needs Assessment and Planning</t>
  </si>
  <si>
    <t>As more than 85 per cent respondents during the PDM were satisfied with the EMTS service of Bangladesh post office, it can be replicated in future emergency operation.</t>
  </si>
  <si>
    <t>As the DREF operation was activated after the request of National Emergency Commission, there was a delay in the implementation of the response activities which started in March 2019.</t>
  </si>
  <si>
    <t>Activation of Regional and International Support</t>
  </si>
  <si>
    <t>As there are many trainings for volunteers, it would be good to organize detail of the same training to make sure the topics are well understood by these volunteers.</t>
  </si>
  <si>
    <t>As there were no prepositioned stocks of HTH chlorine, and as it took some time to go through the procurement process, DPRK RCS had some difficulties in providing safe and clean water to the affected population after the disaster.</t>
  </si>
  <si>
    <t>Mapping of NS capacities</t>
  </si>
  <si>
    <t>At the initial weeks, security situation was very volatile. Hence, special steps were needed to ensure improve  security for volunteer and staff security</t>
  </si>
  <si>
    <t>Bans on mass public and community events, making it impossible to hold some community workshops.</t>
  </si>
  <si>
    <t>Business Continuity</t>
  </si>
  <si>
    <t>Based on these responses, PRC will further intensify its information dissemination through an established CEA mechanism on providing relevant information to the beneficiaries in terms of its targeting and distribution.</t>
  </si>
  <si>
    <t>Budgeted amount for transportation cost of the animal care kit was not sufficient as some of the selected provinces were located over 1,000 kilometers away from Ulan Bator. After consultation with Head of the CCST Beijing, budget line was adjusted to ensure enough funding is allocated to cover transportation cost, without any effect to overall budget.</t>
  </si>
  <si>
    <t>Fleet and Transportation Management</t>
  </si>
  <si>
    <t>Cash has not been widely used as response in Rwanda hence some resistance and scepticism related to the abuse of cash. There was need to go sector by sector sensitizing communities on usage of the cash. It also needs to be implemented at the beginning of the operation to allow adequate time for monitoring and HHs visits (Shelter)</t>
  </si>
  <si>
    <t>Challenges with the railway network is a recurring one. There is a need to consider other transportation options wherever possible and not wait till the services are resumed.</t>
  </si>
  <si>
    <t>Hazard, Context and Risk Analysis, Monitoring and Early Warning</t>
  </si>
  <si>
    <t>Civil unrest events were not included in any of the Haitian Red Cross response and contingency plans.</t>
  </si>
  <si>
    <t>Scenario planning</t>
  </si>
  <si>
    <t>Clearly define SoPs for emergency procurement processes are needed and enhancement of signing limits for financial approvals from PRCS management</t>
  </si>
  <si>
    <t>Emergency Response Procedures (SOPs)</t>
  </si>
  <si>
    <t>Collaboration with health actors can contribute to improved visibility of activities and a better support from them.</t>
  </si>
  <si>
    <t>Coordination with Authorities</t>
  </si>
  <si>
    <t>Community participation in decision-making processes.</t>
  </si>
  <si>
    <t>Comprehensive assessment should take place in the early phase of response to provide good understanding of the situation and make planning for the operation more effective</t>
  </si>
  <si>
    <t>Conduct a verification assessment supported by close observation using the information collected by the community-based response teams to verify the need before any assistance is given.</t>
  </si>
  <si>
    <t>Conduct large-scale house-to-house distributions to ensure the programmeÃ¢â‚¬â„¢s coverage</t>
  </si>
  <si>
    <t>Considerable efforts in managing multiple donorsÃ¢â‚¬â„¢ contributions due their different reporting mechanisms and extremely short duration of contracts.  (Health)</t>
  </si>
  <si>
    <t>Considering the security situation in Myanmar, the importance to increase the dissemination of the Seven Fundamental Principles of RCRC and conduct safer access trainings for MRCS staff and volunteers were underscored</t>
  </si>
  <si>
    <t>Considering the short duration of DREF operations as well as the typical long duration and chronicity of food crises, it was recommended to plan for the integration of food security DREF operations into dedicated Appeals</t>
  </si>
  <si>
    <t>Activation of Regional and International Support, Scenario planning</t>
  </si>
  <si>
    <t>Continued development and endorsement of key information, education and communication materials to ensure they are widely accepted and available during a response</t>
  </si>
  <si>
    <t>Conveying to the government that the DRC was not in direct competition to them when it came to the distribution of the shelter kits was a challenge. The process required several discussions and negotiations discussions to allow for the distribution of this emergency item.</t>
  </si>
  <si>
    <t>RCRC Auxiliary role, mandate and law</t>
  </si>
  <si>
    <t>Coordination and communication with the PSS volunteers and the administrative staff from the NRC Rivas branch allowed for efficient organization and coordination with other actors such as the Ministry of Education (MINED) and municipal and community leaders.</t>
  </si>
  <si>
    <t>Decrease the number of children from five to three in the criteria families with multiple children, modify beneficiary selection criteria based on reported damaged and needs assessment, percentage of livestock mortality as one of the criteria and Change the criteria senior (+60) with no guardian to Ã¢â‚¬Å“senior (+60) who herds livestock themselves</t>
  </si>
  <si>
    <t>Affected Population Selection</t>
  </si>
  <si>
    <t>Delay in finding the volunteers in Guidan Roumji (although it was initially thought of using volunteers from Madarounfa, this was just not possible due to acceptance issues: identifying the adequate personnel, as well as to identify and train the supervisors, was challenging</t>
  </si>
  <si>
    <t>Delayed assessments of other areas which were not reachable resulted in agencies to delay in raising the disaster alerts. It is worth mentioning that the assessments were marred by mobility challenges and most of the roads were washed away rendering some of the areas inaccessible.</t>
  </si>
  <si>
    <t>Develop and implement security guidelines for staff and volunteers in the field, particularly hard areas. Until then IFRC Safety and Security guidelines should be strictly adhered to.</t>
  </si>
  <si>
    <t>Development of SOP and preparedness on disaster mitigation at the branch level is required. During the Lessons learned workshop the branches recommended that there should be clear guidelines and standard operating procedures for effective response. For example: there should be standardized approach for vulnerability analysis, And especially criterion for beneficiary selection</t>
  </si>
  <si>
    <t>Distribution of dignity and new born kits was a pilot activity for PRC. There was a delay on the distribution due to logistics and procurement concerns in-country</t>
  </si>
  <si>
    <t>Procurement</t>
  </si>
  <si>
    <t>Donations needed to be adapted to the context in which the emergency was occurring</t>
  </si>
  <si>
    <t>Resource Mobilisation</t>
  </si>
  <si>
    <t>Due to lack of coordination especially at Regional level, there was limited overview on whoÃ¢â‚¬â„¢s doing what and where which resulted in Adhoc intervention.</t>
  </si>
  <si>
    <t>Coordination with Movement</t>
  </si>
  <si>
    <t>Due to limited network and internet facilities in Malekula, it was difficult to establish on ongoing communications with the branch officer and volunteers in Ambrym Island.</t>
  </si>
  <si>
    <t>Information and Communication Technology (ICT)</t>
  </si>
  <si>
    <t>Due to the lack of resources and staff (PGI), it was a big challenge for TRC to maintain the monitoring throughout the emergency phase.</t>
  </si>
  <si>
    <t>Due to the morphology of the city of Mandra, radio communication was limited in specific locations. There is a need for improved telecommunications systems, such as a mobile unit.</t>
  </si>
  <si>
    <t>During the intervention, it was noticed that there were cases that required specific follow-up with experienced psychologists. Unfortunately, the DRC Red Cross was not able to give them adequate assistance. Hence the need to strengthen the NS with the human and financial capacity in the area of PSS is necessary.</t>
  </si>
  <si>
    <t>During the lessons learned workshop it was recommended that identification of vulnerable individuals (PLWD, elderly, single mothers) living in communities before a disaster is important in order to provide a plan for early evacuation of those people that may require assistance to evacuate. It was recommended that each branch conduct follow up in their communities to ensure a proactive plan to support the most vulnerable is in place for the future.</t>
  </si>
  <si>
    <t>Early planning enhanced the implementation of the operation</t>
  </si>
  <si>
    <t>ECV, first aid, and WASH activities must be incorporated and not standalone activities so that communities understand its interrelationship.</t>
  </si>
  <si>
    <t>National Society Specific Areas of intervention</t>
  </si>
  <si>
    <t>Embed hygiene promotion techniques through theatre.</t>
  </si>
  <si>
    <t>Emergency shelter construction using local knowledge is inadequate</t>
  </si>
  <si>
    <t>Enhanced informative approach between departments and personnel will be adopted by IRCS with the support of the IFRC CO.</t>
  </si>
  <si>
    <t>Ensure PSS for volunteers to keep the teams in optimal condition.</t>
  </si>
  <si>
    <t>Ensure sufficient prepositioned stocks such as tarpaulins, mosquito nets, kitchen sets and other non-food items.</t>
  </si>
  <si>
    <t>Warehouse and Stock Management</t>
  </si>
  <si>
    <t>Ensure trained volunteers are involved with red cross activities throughout the year and volunteers are appreciated for the good work they render. Furthermore, more volunteers coming from the communities need to be recruited</t>
  </si>
  <si>
    <t>Ensuring continuous volunteers support for the operation remains the main challenge faced by the branches.  As designated, volunteers have to visit the same households throughout the operation.</t>
  </si>
  <si>
    <t>Staff and Volunteer Management, Operations Monitoring, Evaluation, Reporting and Learning</t>
  </si>
  <si>
    <t>Ensuring deployment of an efficient team with adequate number of members is recommended as a key for successful and timely DREF operation.</t>
  </si>
  <si>
    <t>ERCS in collaboration with ICRC and Canadian Red Cross is building the capacity of branches by establishing and training Branch Disaster Response Teams (BDRTs) which helps the National Society to save the response cycle time since the BDRTs are conducting assessments in their respective areas and the HQ is mainly focusing on mobilizing resources. The initiative of capacity building will be continued in a wider range since the outputs are encouraging. IFRC should enhance monitoring during operations.</t>
  </si>
  <si>
    <t>Even though the volunteers responding were all insured, there has been a gap in communicating to the volunteers on their insurance status and terms. Unfortunately, two volunteers were injured during the distributions and had to be hospitalised paying from their own pockets, without filing insurance claims.</t>
  </si>
  <si>
    <t>Existing volunteers and mobilization: With the presence of the volunteers on the ground, the Vanimo Branch was better prepared and could properly mobilize the volunteers for the social mobilization</t>
  </si>
  <si>
    <t>External environment risk analysis needs to be conducted on weekly basis, especially in short duration projects such as this one.</t>
  </si>
  <si>
    <t>Financial estimation for STK transportation was short or in the other word, cost of transportation of STKS to affected provinces was almost double than what the budget was for. Therefore, VNRC had to delay the operation to seek for the support which also delayed the distribution.</t>
  </si>
  <si>
    <t>First Aid services is supposed to be a non-stop activity as it helps to continuously monitor the community needs. In addition, essential commodities such as mosquito nets, hygiene kits need to be provided based on family size, needs and number of persons in the household.</t>
  </si>
  <si>
    <t>Follow up on the implementation is needed to ensure that PGI minimum standards in emergency operations are integrated into the response. A monitoring tool is needed to capture and highlight PGI interventions implemented in the communities.</t>
  </si>
  <si>
    <t>Food and pocket money for volunteers was not budgeted, which became an issue during long travels for the outreach activities</t>
  </si>
  <si>
    <t>For a country with such a huge population more volunteers need to be recruited and properly trained</t>
  </si>
  <si>
    <t>For conditional cash, there may be different priorities/needs from the time of the assessment to the time of the distribution (Shelter)</t>
  </si>
  <si>
    <t>For future implementations of CBI, it is necessary to engage more volunteers in the implementation of sectors activities, to establish clear roles and responsibilities within the team, and to have a better internal communication and coordination.</t>
  </si>
  <si>
    <t>Coordination with Local Community Responders</t>
  </si>
  <si>
    <t>Form the beginning of the action, local RC branch - with IFRC`s support Ã¢â‚¬â€œ involved an external PSS expertconsultant with proper knowledge of mental health and PSS intervention. In addition to this, number of local social workers and teachers with psychological educational background were involved in the operation. A series of PSS induction workshops were organised and systematic supervision was provided to ensure effectiveness of the action.</t>
  </si>
  <si>
    <t>Full shelter needs were not met for houses with damaged roofs. There were roofs for latrines, but not houses. (Shelter)</t>
  </si>
  <si>
    <t>Georgia Red Cross Society Disaster Management department was an overall responsible for the DREF operation in Georgia, affecting the population by floods. DM department was responsible to activate volunteers during the operation and send staff to the affected areas for the assessments. Main challenges during the operation were lack of human resources at HQ level in DM department and lack of capacity at branch level including transportation of volunteers to the site for the conducting of the assessments.</t>
  </si>
  <si>
    <t>Greater dialogue and advocacy was required with local authorities and the community to be able to implement epidemiological outbreak prevention measures.</t>
  </si>
  <si>
    <t>Have proper guidelines/standard operating procedures/reporting templates for better implementation of the operation.</t>
  </si>
  <si>
    <t>Response and Recovery Planning, Emergency Response Procedures (SOPs)</t>
  </si>
  <si>
    <t>Having mobile first aid teams was good, but it would be better in future to have fixed first aid posts in each refugee site to ensure a better health coverage.</t>
  </si>
  <si>
    <t>Having pre-positioned stock in the departments was key to meeting the affected peopleÃ¢â‚¬â„¢s immediate needs</t>
  </si>
  <si>
    <t>Having safe water available for hygiene promotion.</t>
  </si>
  <si>
    <t>Having specific advice on protection and gender issues benefits the target community and volunteers and allows generating spaces for reflection on and care to people whose role in the organization is to carry out care tasks</t>
  </si>
  <si>
    <t>Hazard awareness was very helpful</t>
  </si>
  <si>
    <t>Health surveillance SMS messaging for reporting of illness outbreaks could be utilized in future responses to get health surveillance data transmitted more easily and in real-time. This would be to assist in early detection of disease.</t>
  </si>
  <si>
    <t>Heavy ash fall disrupted the distribution of NFIs to the target beneficiaries.</t>
  </si>
  <si>
    <t>Identify exceptional alternatives, to be applied during emergencies only, which allow goods to be purchased in stores that do not have updated tax receipts.</t>
  </si>
  <si>
    <t>Identifying RDRT was also challenging due to right profile and security concerns</t>
  </si>
  <si>
    <t>Implementation in the field hampered the activities sometime due to volatile and complex situation. Field monitoring visit for IFRC staff was restricted due to security situation.</t>
  </si>
  <si>
    <t>Implementing CTPs in changing and uncertain contexts.</t>
  </si>
  <si>
    <t>Improvement to finance processes of TRCS required along with further training of the finance personnel. During an emergency response the normal processes are cumbersome requiring a lot of time either finding board member to sign cheques for payments or waiting in queues at the bank for withdrawals.</t>
  </si>
  <si>
    <t>Finance and Admin. Policy and Emergency Procedures, Staff and Volunteer Management</t>
  </si>
  <si>
    <t>In case there is no specific item in the country, it is always important to refer to the cluster coordination. For this case. Due to the shortage of Aquatabs in Niger, the WASH cluster advised to use an equivalent which was found in the country named Ã¢â‚¬Å“Global tabsÃ¢â‚¬Â. However, this came late, because the NS had already ordered from neighbouring countries.</t>
  </si>
  <si>
    <t>In general, the flood response operations were successful in both districts</t>
  </si>
  <si>
    <t>In Pentecost, the branch officer and the volunteers have not been through any PGI related trainings, hence it was difficult for them to carry out this activity. With regards to reporting, there was insufficient reporting prepared by branch officers, field staffs and volunteers on PGI issues.</t>
  </si>
  <si>
    <t>In the early days of the tragedy, it was hard Ã¢â‚¬â€œ both emotionally and physically Ã¢â‚¬â€œ to work with people who lost their children, sisters, husbands or mothers. Many people were rejecting Red Cross PSS support (and some people even did so quite aggressively): Ã¢â‚¬Å“We do not need helpÃ¢â‚¬Â, Ã¢â‚¬Å“We can manage ourselvesÃ¢â‚¬Â, Ã¢â‚¬Å“My life has become meaninglessÃ¢â‚¬Â were among often heard responses.</t>
  </si>
  <si>
    <t>In the event of an additional DREF allocation, there is need to factor in time to account for the previous transfers to allow enough time to collect returns and report on previous transfers.</t>
  </si>
  <si>
    <t>In the framework of DREF program 2019 Red Cross Moldova through LLW and other negotiation and coordination meetings had to reestablish the dialogue with the authorities and reinforce its position in case of disasters.</t>
  </si>
  <si>
    <t>Inadequate and in some cases lack of WASH supplies to support with IPC activities border screenings, above all in minor PoEs.  (Health)</t>
  </si>
  <si>
    <t>Increased coordination required with Government and other stakeholders in particular in planning for Distribution for Food and Water and NFIs</t>
  </si>
  <si>
    <t>Information management and sharing, whilst greatly improved from previous operations, continues to be a challenge. There is a need to both increase the level of information flow between the field and response management whilst also simplifying the process.</t>
  </si>
  <si>
    <t>Information management, including information sharing, needs to be improved for future operations to ensure accurate and efficient data is collected.</t>
  </si>
  <si>
    <t>Institutional coordination allows implementing quick population care actions</t>
  </si>
  <si>
    <t>Insufficient number of life jackets: Life jackets were required but the quantities were not sufficient to cover the staff deployed in the field as well as the volunteers. So only staff from outside the area used the life jackets.</t>
  </si>
  <si>
    <t>Staff and Volunteer Management, Safety and Security Management, Mapping of NS capacities</t>
  </si>
  <si>
    <t>Internal and interdepartmental coordination would benefit from improvement in order to reduce unnecessary hurdles in the decision-making and overall management of the operation. Dissemination and awareness raising of the SoPs at all levels will ease many of these issues.</t>
  </si>
  <si>
    <t>Involvement of affected families in decision making was identified as a key factor in recovery</t>
  </si>
  <si>
    <t>It is always important to consider people with specific needs during humanitarian activities, and to better identify them community members must be involved in the activities.</t>
  </si>
  <si>
    <t>It is crucial to have a pool of individuals with PGI competencies who can be deployed early in the operation, and who can be core members of the first assessment team that is on the ground. Both PMI volunteers and programme managerial staff should be trained on how to implement the Minimum Standard Commitments on Protection, Gender and Inclusion in Emergencies, and what has to be done for SGBV Prevention and Response during emergencies. The minimum that has to be implemented during each operation is: &lt;U+25AA&gt; Collecting sex, age and disability disaggregated data. &lt;U+25AA&gt; Using minimum standard commitments for sectoral specific analysis. &lt;U+25AA&gt; Working together with focal points on how to integrate SGBV in preparedness, response and recovery (including Gender and Diversity focal points in IFRC and/or NS). &lt;U+25AA&gt; Confidential multi-sectorial referrals of survivors. &lt;U+25AA&gt; Internal codes of conducts and structures for cases of concern. Best practices that can be applied include, but are not limited to: the protection incident monitoring guide, the protection field guide</t>
  </si>
  <si>
    <t>It is highly recommended to provide funding to conduct refresher trainings for Staff and volunteers on Shelter Construction, Sanitation, WASH and Camp Management best before the onset of seasonal disasters. Ideally, the training should be in the form of National Disaster Response including key staff in regions. It is foreseen that building capacity in this regard could strengthen the National Society response in regions and head office, while enabling volunteer retention.</t>
  </si>
  <si>
    <t>It is necessary to define the lines of authority during operations to plan effectively for the items or humanitarian aid that will be delivered.</t>
  </si>
  <si>
    <t>It is recommended that all sections from FRCS National Office are represented both in the planning of operations as well as in the EOC during the conduct of operations. This would ensure close cooperation and coordination in order to best provide support to the affected communities and ensure that the most vulnerable are fully supported.</t>
  </si>
  <si>
    <t>Emergency Operations Centre</t>
  </si>
  <si>
    <t>It is recommended that in future similar operation, logistics and protocol are clear segregation of duties.</t>
  </si>
  <si>
    <t>Logistics Management</t>
  </si>
  <si>
    <t>It took long time to obtain the final list of hospitals from the government where the WASH facilities were requied. SLRCS had to condcut sevel discussions with MOH, which delayed the implementation.</t>
  </si>
  <si>
    <t>It was decided that ORP kit prepositioning would be worked on as it was not feasible to procure and implement within short timeframe of the DREF.</t>
  </si>
  <si>
    <t>It was found that there was insufficient of budget allocated to Gender &amp; Diversity trainings or awareness or Minimum standards training which limit the activities that can be done</t>
  </si>
  <si>
    <t>It was reflected that 100 per cent of the trained volunteers found that the component of the -ECV training and teaching manual, handouts was easy to understand and efficient. The volunteers said that the training material could be modified depending on the audience and it was flexible to do so.</t>
  </si>
  <si>
    <t>It would be good if the CCST Office can assist to organize the volunteerÃ¢â‚¬â„¢s insurance.</t>
  </si>
  <si>
    <t>It would be useful to have video files for archive purposes.</t>
  </si>
  <si>
    <t>Keeping a record of the people was complicated, as codes are not used in these contexts and information is handled confidentially. Furthermore, it was impossible to keep records because of the speed with which scenarios occurred or because the injured people themselves refused to provide their personal data for fear of reprisals it these were leaked.</t>
  </si>
  <si>
    <t>Keys staffs deployed to the field to support assessment and distribution which causes lack of experienced staffs and volunteers to man the EOCÃ¢â‚¬â„¢s.</t>
  </si>
  <si>
    <t>Krasnodar Krai RC branch developed the Ã¢â‚¬Å“Regulations on humanitarian aid distribution within DREF operationsÃ¢â‚¬Â. The Regulations include detailed description of each category of beneficiaries under the operation. This regulation proved to be very useful, since there was no other categorisation of the damages to refer to, so it became the basis of the distribution. The Regulations were approved by the RRCS HQ and the IFRC.</t>
  </si>
  <si>
    <t>Lack of resources on the islands affected after cyclone to cater for the FRCS response teams transportation needs.</t>
  </si>
  <si>
    <t>Lack of services and referral agencies on the ground to adequately and contextually deal with sexual and genderbased violence.</t>
  </si>
  <si>
    <t>Limited time was allocated to conduct field visit to Sichuan province for post disaster monitoring and video documentation. This somehow restricted the amount of information and data collected.</t>
  </si>
  <si>
    <t>Local knowledge is a significant factor in all phases of the response</t>
  </si>
  <si>
    <t>Local procurement procedures have been challenged due the fact that regular HRC suppliers were not able to participate in the tendering process due to the lack of logistics to transport the goods to the site in the required number and time. HRC identified a supplier for the food parcels, which supplied food packages for national governmental aid programs (EU FEAD standardized parcels)</t>
  </si>
  <si>
    <t>Coordination with External Agencies and NGOs, Procurement</t>
  </si>
  <si>
    <t>Logistics and timely planning are critical to any operation.</t>
  </si>
  <si>
    <t>Long distances between regional centres and target settlements.</t>
  </si>
  <si>
    <t>LRC does not maintain a roster of volunteers for disaster response at chapter level</t>
  </si>
  <si>
    <t>LRC has limited volunteers that are trained and ready to deploy to support disaster response. Most activities are undertaken by staff from either HQ or Chapter. There is mostly use of Ã¢â‚¬Å“ad hocÃ¢â‚¬Â volunteers at community level to provide support in their area, which means they have no training or need to be trained to conduct activities. This slows down response time and limits the capacity to support affected communities on a larger scale in multiple areas at once.</t>
  </si>
  <si>
    <t>LRC relies on deploying personnel from HQ to support Chapters during disaster response, which limits capacity to  implement response activities. In this case the EA operation was paused for one month in order for available LRC  capacity to be focussed on the DREF operation.</t>
  </si>
  <si>
    <t>Staff and Volunteer Management, Emergency Operations Centre, Mapping of NS capacities, Business Continuity</t>
  </si>
  <si>
    <t>LRC would benefit from further support from IFRC to strengthen logistics, procurement and finance management systems, guidelines and SOPs. Further and ongoing support through Red Ready and Preparedness for Effective Response (PER) would be very useful.</t>
  </si>
  <si>
    <t>Logistics Management, Supply Chain Management, Procurement, Emergency Response Procedures (SOPs), Preparedness Plans and Budgets</t>
  </si>
  <si>
    <t>Main challenge was regarding the risks related to the distribution of cash in envelops. After the risk assessment conducted internally by the ARCS DM department, it was decided to involve a third party (Armenian Business Bank) and run all distribution via local bank branches in Shirak Province.</t>
  </si>
  <si>
    <t>Maintaining a level of readiness for such disasters at branch level, including having experienced staff, is not easy to achieve, as this demands serious investments which may or may not be needed in the future.</t>
  </si>
  <si>
    <t>Preparedness Plans and Budgets</t>
  </si>
  <si>
    <t>Maintaining an ongoing relationship with MoH entities in order to obtain epidemiological information in a timely manner.</t>
  </si>
  <si>
    <t>Managing and analyzing the beneficiary database had been considered as one of the major challenges as there was a lack of professional and skilled human resources during the initial stage for the operation. However, later with the support of information management (IM) professionals (IM RDRT and IM intern) from other operations</t>
  </si>
  <si>
    <t>Many families did not have Computerised National Identity Cards (CNICs), while for some individualÃ¢â‚¬â„¢s, verification via biometric system was almost impossible due to faded finger prints owing to the labor-intensive activities that these community members must do.</t>
  </si>
  <si>
    <t>Meetings with community caciques, as opportunities to inquire into how they relate to women and girls in the community.</t>
  </si>
  <si>
    <t>Mid-term evaluation of the intervention was not done due to time constraints.</t>
  </si>
  <si>
    <t>Mobilization of Active volunteer</t>
  </si>
  <si>
    <t>MoH also facing funding shortage to support implementation of activities in the National Contingency plan. Screening at Points of Entry, however, is still ongoing as well as training of frontline health workers, and dissemination of messages to the public.</t>
  </si>
  <si>
    <t>Moreover, Government restrictions following COVID-19 outbreak also delayed activities.</t>
  </si>
  <si>
    <t>Most of the ARC branch staff are aware that they are working in flood-prone areas and, consequently, are prepared to respond to such emergencies in case of need. Some of them, however, need further awarenessraising and technical support in this regard</t>
  </si>
  <si>
    <t>MRCS needs to make pre-agreement with transportation companies ensuring everything is well planned ahead in future operations</t>
  </si>
  <si>
    <t>MRCS will follow up on the possibility of having agreements with preapproved NFI providers including factories and suppliers in order to ensure a quicker turn around for replenishment.</t>
  </si>
  <si>
    <t>Much closer assessment and monitoring of volunteer needs has to be done prior and during the response</t>
  </si>
  <si>
    <t>Need to strengthen branch capacity in information technology to easily have remote trainings and support</t>
  </si>
  <si>
    <t>No internet access in the field operation center so communication with the HQ is limited.</t>
  </si>
  <si>
    <t>Non- visibility of PNGRCS/Vanimo Interim Branch in the province: Despite the existence of the interim branch, they are seen as non-existent. An ongoing partnership with the Provincial Disaster Coordinator is paramount to be able to gain recognition within the Provincial Administration. As a way forward, an opportunity has emerged for the PNGRCS to establish dialogue with the Provincial Administration to start the process for recognition as the fully pledged branch of the National Society.</t>
  </si>
  <si>
    <t>Now that the national society has technical capacity at the branch levels to conduct influenza awareness campaigns, it is suggested to organize awareness activities and campaigns regularly as a preventive method</t>
  </si>
  <si>
    <t>of volunteer work minimum standards are metÃ¢â‚¬â„¢ indicator is estimated to be achieved 90 percent only as vaccination for volunteers was at times problematic and the URCS branches faced problems in identifying private clinics to provide vaccinations upon a request of volunteers in the response. Few cases were recorded when volunteers were not provided vaccination opportunity upon a request, however they referred to the government clinics. Furthermore, it 10 was identified that there should have been a larger budget to cover volunteersÃ¢â‚¬â„¢ meals during prolonged outreach activities.</t>
  </si>
  <si>
    <t>olunteers require the necessary visibility equipment (including identification) and material to carry out their activities to gain confidence of the target population and transmit the information.</t>
  </si>
  <si>
    <t>One of the key recommendations of the lessons learned workshop has been to develop DREF operations with a more focused and defined operational strategy, acting only on the key needs and taking into account of the added-value of the RC staff in each specific sector.</t>
  </si>
  <si>
    <t>One of the strengths of the National SocietyÃ¢â‚¬â„¢s response is active involvement of its Red Crescent response teams. This has resulted in reduced dependency on personnel from the National Society headquarters to be present at the disaster site all the time. However, since many of community volunteers from the teams are new to the Red Crescent, there still remains the need for adequate supervision in the field. It is important and highly recommended 11 to arrange regular briefings and debriefings for all members representing the Red Crescent during the response, to define roles and any changes in responsibility so as to avoid any duplication and confusions around who is doing what, when and where</t>
  </si>
  <si>
    <t>One water purification unit was transported to Bihar, but its installation could not take place. An RDRT member who was deployed in Bihar was to provide technical support on the installation of the water purification unit. However, due to communal disturbance during that time, the RDRT member was advised not to travel. Later the branch opted for water bottle distributions (through branch resources), which was quicker and easier</t>
  </si>
  <si>
    <t>Organise regular follow up sessions with the CBS trained volunteers in order to get inputs and clarify doubts.</t>
  </si>
  <si>
    <t>Other main point was Red Cross staffs should be trained in different areas including (WASH, FA, Health, Safety Training etc.).</t>
  </si>
  <si>
    <t>Our personnel must know and recognize the Fundamental Principles as their main tool to work on and build operational safety</t>
  </si>
  <si>
    <t>Payment of training activities across the chapters was a major challenge given the remoteness of the terrain and the need for IFRC to visit each chapter before training started to coordinate payment. The resultant delays impacted volunteer motivation.</t>
  </si>
  <si>
    <t>Placing volunteers in their communities and within localized hotspots was cost-saving</t>
  </si>
  <si>
    <t>PMI has also worked with PWD at the provincial level to meet the needs of sanitation facilities in displacement sites. However, there was no agreed standard among the actors on the type and size of the facility. This has resulted in several latrines not being used by community as the specifications were inappropriate to their culture and customs.</t>
  </si>
  <si>
    <t>PMI Samarinda is keen to increase their capacity in the management of field kitchen in anticipation of future disasters. This capacity has been included in SamarindaÃ¢â‚¬â„¢s plan of action for 2021.</t>
  </si>
  <si>
    <t>Response and Recovery Planning</t>
  </si>
  <si>
    <t>Political interference and decision</t>
  </si>
  <si>
    <t>Poor mobile phone carrier network due to heavy rainy weather.</t>
  </si>
  <si>
    <t>Positive and effective coordination with community leaders is important to the success of an operation.</t>
  </si>
  <si>
    <t>PRC did not anticipate the purchase of medicines that were requested by the community</t>
  </si>
  <si>
    <t>Previous processes to pre-qualify suppliers with the capacity to distribute repellents, according to other health programmes implemented by the GRC, are essential for emergency operations.</t>
  </si>
  <si>
    <t>Procurement has been delayed due to the holiday season (Chinese Lunar New Year) but was soon back on track.</t>
  </si>
  <si>
    <t>Procuring relief items over a short period of time was a challenge, as was pre-positioning items within the established timeframe.</t>
  </si>
  <si>
    <t>Promote pre-financing of activities by NS. To this end, develop, with the support of the IFRC, internal SOPs for the NSs applicable in emergency situations.</t>
  </si>
  <si>
    <t>Activation of Regional and International Support, Finance and Admin. Policy and Emergency Procedures</t>
  </si>
  <si>
    <t>Prompt feedback and inputs from branches</t>
  </si>
  <si>
    <t>Proper EOC training to key staffs and volunteers on how to manage and operate an EOC.</t>
  </si>
  <si>
    <t>Provide greater coverage of psychosocial support for adults.</t>
  </si>
  <si>
    <t>Provinces to have Emergency Funding in place for future operations and support is requested to assist the setting up of a capital for the emergency Fund</t>
  </si>
  <si>
    <t>Psychosocial support for women.</t>
  </si>
  <si>
    <t>Publicize all participating actors, as well, about our mission, vision, lines of action, etc., because knowledge of how the Red Cross works allows us to gain acceptance at all levels</t>
  </si>
  <si>
    <t>Recommend conducting regular observation of the dynamic of mental health conditions of the beneficiaries for further analysis of possible actions.</t>
  </si>
  <si>
    <t>Register dead people during assessment.</t>
  </si>
  <si>
    <t>Regular contingency planning exercises and scenario planning at governorate and national level would increase effectiveness of response to situations of emergency.</t>
  </si>
  <si>
    <t>Regular periodic monitoring of activities must be ensured by all the stakeholders and at all levels to ensure implementation of planned activities according to the agrees standards as well as to identify and rectify any gaps in the execution of response.</t>
  </si>
  <si>
    <t>Remote support was introduced to support VRCS response</t>
  </si>
  <si>
    <t>Satellite phone was not working for both NDMO and VRCS.</t>
  </si>
  <si>
    <t>Security was another major issue where one of IRCS vehicle transporting relief items were stopped during delivery and was forced to leave the relief items to ensure the safety of the team members.</t>
  </si>
  <si>
    <t>Setting up a coordination platform of the response at the Health Department of the City of Conakry (DSVCO3) before the campaign</t>
  </si>
  <si>
    <t>Short-wave radio used for initial communication.</t>
  </si>
  <si>
    <t>Skype kick-off meeting with local branches is needed in order to discuss all the aspects of the DREF jointly</t>
  </si>
  <si>
    <t>Some beneficiaries expressed their will to see some of the NFIs be converted into cash so that they would be able to buy what they want. This aspect needs to be explored and discussed at the senior level.</t>
  </si>
  <si>
    <t>Some families that received iron sheets were yet to fix them on their latrine roofs. However, local leaders committed to follow up on households that received roofing materials to ensure it gets done. (WASH)</t>
  </si>
  <si>
    <t>Standardize actions for all communities.</t>
  </si>
  <si>
    <t>Strengthen thematic leadership (management, administration, reporting, health, cash transfers, etc.) to assume responsibilities in future emergencies.</t>
  </si>
  <si>
    <t>Disaster Risk Management (DRM) Strategy</t>
  </si>
  <si>
    <t>Strong mobilization and involvement of authorities (administrative and community), leaders (religious and  community), decentralized services of the State (Social Action, PDE) in mobilizing parents to vaccinate their children</t>
  </si>
  <si>
    <t>Coordination with Authorities, Coordination with External Agencies and NGOs, Coordination with Local Community Responders</t>
  </si>
  <si>
    <t>Telemt woreda which is 427 km far from the Gonder town was difficult to access in Amhara region due to poor infrastructure (off road) as it was not an easy task to transport the water, sanitation, and hygiene items</t>
  </si>
  <si>
    <t>Thanks to the ARCÃ¢â‚¬â„¢s disaster stock capacity, blankets could immediately be distributed,  which proved to be particularly useful for people who had been evacuated from their  homes and had been staying with relatives.</t>
  </si>
  <si>
    <t>The access to district Mirpur was a challenge for the PRCS teams, since the main roads leading to Mirpur were damaged by the earthquake, However, this challenge was overcome soon, through continuous communication with the district government and repair of roads allowing access to the affected areas.</t>
  </si>
  <si>
    <t>The accessibility of the KRCS virtual wall for peace messages was limited to mainly urban population and those who had access to smart phones and other computer devices. This meant that those in the remote areas with poor network coverage could not contribute to the wall. On its part, KRCS used its dissemination team across the branches to communicate peace messages to the community members.</t>
  </si>
  <si>
    <t>The affected population and their children had experienced great trauma due to the shock of the flooding and losses they had but the trained volunteers were capable to ease their mental and emotional suffering</t>
  </si>
  <si>
    <t>The alert given in the freshness of the event as well as the orientation of the beneficiaries via the hotline made it possible to respond effectively to their needs by finding qualified responders in diverse areas. The use of mobile cinema has made it possible to reach a large number of people with its merit of attracting many people and teaching on sight. (SFI)</t>
  </si>
  <si>
    <t>The biggest challenge encountered is pertaining the coordination with BPBD Samarinda (disaster management local authorities) during the emergency response period, particularly in the management of field kitchen which also in the interest of many local organizations. PMI decided to distribute food aid and focused on other activities such as search and rescue, first aid, and water trucking</t>
  </si>
  <si>
    <t>The capacity of LRC finance team at HQ and chapter is inconsistent.</t>
  </si>
  <si>
    <t>The case referral process was handled closely with the Ministry of Public Health on a regular basis. However, this procedure became difficult during demonstrations, as people did not want to be directly connected with ERC because it was a government referrer. Furthermore, health centres focused on treating physical injuries, which made it impossible to complete PSS care tables.</t>
  </si>
  <si>
    <t>The challenging access to Khabou and Ould YengÃƒÂ© due to poor road infrastructure, delayed the transportation and distribution of relief items, complementary of the cash support.</t>
  </si>
  <si>
    <t>The CRCS national headquartersÃ¢â‚¬â„¢ administrative processes for purchases during emergency situations require modifications.</t>
  </si>
  <si>
    <t>The delay in signing the agreement between the IFRC and the MRCS caused delay of the reception of the operating advance which negatively impacted the emergency response.</t>
  </si>
  <si>
    <t>The delay in the translation of the brochure.</t>
  </si>
  <si>
    <t>The desire to fulfil our humanitarian mandate and the spirit of going where others do not were factors that inspired and motivated institutional volunteers during the performance of activities in the most remote communities</t>
  </si>
  <si>
    <t>The development of the communication strategy required more time since there were initially unidentified needs, including those arising from the services themselves</t>
  </si>
  <si>
    <t>The distribution of WASH kits (including aqua-Tabs tablets) at refugee sites has contributed to the prevention of certain water-related diseases and the availability of water at household level.</t>
  </si>
  <si>
    <t>The distributions were delayed because it took a long time to purchase the items internationally. It would be advisable to preposition some items in the National Society warehouse in Kinshasa from where they can be deployed quickly when needed.</t>
  </si>
  <si>
    <t>Procurement, Warehouse and Stock Management</t>
  </si>
  <si>
    <t>The DPRK RCS will ensure in the future that the trained volunteers disseminate their knowledge and skills learnt from the trainings to the people of the respective communities</t>
  </si>
  <si>
    <t>Early Action Mechanism</t>
  </si>
  <si>
    <t>The EPoA was submitted after the situation escalated.</t>
  </si>
  <si>
    <t>The establishment of the Barangay Recovery Committee (BaReCom) especially in the cash for relief programme enhanced the practice of community engagement and accountability. The team set up drop boxes to put their concerns and comments. Contact information of each sector was provided to evacuation centers (ECs) coordinator. The team also conducted community assemblies/meetings. CEA plan was put up and it was in the guidelines of cash for relief, however, the guideline is still not final but was being practiced. It was reported that not only was the committee effective in terms of enhancing the transparency of the selection process, but it was also instrumental as a group of individuals who can communicate the selection process to the other members of the community. This degree of engagement of the BaReCom can be considered as a practice that should be replicated for future programming</t>
  </si>
  <si>
    <t>The good rapport and working relationship that SRCS has with the local authorities in targeted States enabled SRCS to store the relief items in stores at local authority offices temporarily before distribution. (Shelter)</t>
  </si>
  <si>
    <t>The GRCÃ¢â‚¬â„¢s provision of life insurance to its volunteers, which was promoted by the IFRCÃ¢â‚¬â„¢s headquarters in Geneva, provided the National Society with the necessary support to address the challenge of ensuring the physical protection of its volunteers.</t>
  </si>
  <si>
    <t>The importance of the National Society including the communities for the implementation of this operation ensured greater involvement. Improved community involvement within this operation enhances continuity of the work of the branches with these communities.</t>
  </si>
  <si>
    <t>The joint assessment undertaken with partners enabled a rapid response. Indeed, it has enabled all the humanitarian actors to organize the response for a common number of affected people and to identify real needs. (WASH)</t>
  </si>
  <si>
    <t>Coordination with External Agencies and NGOs</t>
  </si>
  <si>
    <t>The lack of a Red Cross Branch in the targeted intervention areas of SÃƒÂ©libaby, Ould YengÃƒÂ© et Ghabou obliged the NS to request volunteers from other areas to cover the gaps</t>
  </si>
  <si>
    <t>The lack of full-time dedicated MRCS staff for disaster response including support staff was considered a challenge. For future operations, it is recommended to increase the deployment of volunteer and staff from the start of the operation, explore the possibility of sharing HR among Movement partners and assigning partnersÃ¢â‚¬â„¢ staff temporarily to fill operational gaps, and maximize the use of local capacities (e.g. NDRTs in Branches not affected by the disaster)</t>
  </si>
  <si>
    <t>Staff and Volunteer Management, Disaster Risk Management (DRM) Strategy</t>
  </si>
  <si>
    <t>The Lao Government through National Disaster Management Office (NDMO) conducted the recovery needs assessment internally and then provided a report on what it determined the needs in affected areas. However, the methodology was limited and therefore it was difficult to verify and validate the outcomes of the assessment</t>
  </si>
  <si>
    <t>The main challenge faced by TRCS was to cover gaps of most vulnerable not reached by NEMO. Initially Tongatapu was divided on geographical basis with TRCS covering the CBD area. However once NEMO finished distributions in the East and West of the island, they requested TRCS to fill any gaps. This meant that the most vulnerable may not have been assisted initially. TRCS then took referrals from NEMO and from people who either phoned TRCS or visited HQ to request assistance. In each case TRCS then had to verify the information before conducting an assessment and determining if the household met the TRCS criteria for assistance. Unfortunately due to constraints from NEMO for TRCS to focus on CBD meant that TRCS did not engage the community trained Emergency Response Teams to conduct assessments across the entire affected area. NEMO did not conduct household assessments in the East and West of Tongatapu which made it difficult for TRCS to fill gaps</t>
  </si>
  <si>
    <t>Emergency Needs Assessment and Planning, Coordination with Authorities</t>
  </si>
  <si>
    <t>The main challenge was to the contain the masses during sensitization sessions. In fact, before the sensitization, aqua tabs had been distributed to the 612 households identified. However, all the households reached with hygiene promotion activities also wanted to have the aqua tabs, but the number available was limited. The trained supervisors and provincial coordinators convinced the angry populations by informing them that a more detailed needs assessment was being carried out concomitantly, and that their needs would be taken into consideration in subsequent response operations.</t>
  </si>
  <si>
    <t>Emergency Needs Assessment and Planning, Quality and Accountability</t>
  </si>
  <si>
    <t>The MRCS has gender and diversity policy and focal team. However, as PGI is emerging concept in RCRC Movement, it was challenging to convey the concept of PGI at the beginning and further training and awareness raising is required to apply the concept in design and implementation of response operations.</t>
  </si>
  <si>
    <t>The National Society National Emergency Operations centre (NEOC) was not fully activated, resulting in a lack of clear focal points between the departmental EOC and the NEOC, which made the sharing of information more difficult.</t>
  </si>
  <si>
    <t>The need for more technical WASH resources was highlighted during the review meeting. This would include more trainings on water supply, distribution and hygiene promotion.</t>
  </si>
  <si>
    <t>The need to be flexible when selecting intervention areas as the security situation is rapidly changing.  (WASH)</t>
  </si>
  <si>
    <t>The need to be very flexible and maintain a readiness to respond in terms of human resources and materials, and to meet immediate relief needs of families arriving.</t>
  </si>
  <si>
    <t>The need to recognise and strengthen community indigenous knowledge especially on early warning for early action.</t>
  </si>
  <si>
    <t>The North West Regional Committee erroneously distributed one jerry can per family for lack of knowledge of spheres standards.</t>
  </si>
  <si>
    <t>The NS had suggested that construction activities be moved to the then planned emergency appeal on floods in the country. Unfortunately, the emergency appeal has not been launched.</t>
  </si>
  <si>
    <t>The NS should have a minimum of shelter tool kits materials offered by the IFRC to quickly respond after a disaster, just to help families who have partially lost their homes.</t>
  </si>
  <si>
    <t>The NS should organize regular water point treatment sessions and public training in water purification in the communities</t>
  </si>
  <si>
    <t>The operation team has experienced some difficulties during the field visit. There was a strong demand from the people who are currently not in the beneficiary list to be included in the list. Several complaints were received on this issue through the CRM box as well.</t>
  </si>
  <si>
    <t>Affected Population Selection, Quality and Accountability</t>
  </si>
  <si>
    <t>The population as well as the district branch of the RC thinking that the flash flood Ã¢â‚¬Å“will never happen againÃ¢â‚¬Â.</t>
  </si>
  <si>
    <t>The process and methodology of procurement should be carefully and realistically planned keeping in mind the situation and the capacities in order to ensure timely availability of all the required goods for the operation.</t>
  </si>
  <si>
    <t>The procurement process in getting the financial service provider contract finalized took longer than anticipated (approximately two months). During this period, many affected families adapted their own coping mechanisms.</t>
  </si>
  <si>
    <t>The quantity of Aquatabs did not cover the needs in the field due to the reduction of the budget during the final discussions before the approval of the DREF.</t>
  </si>
  <si>
    <t>The road segment between Kita and Sirakora was difficult of access.</t>
  </si>
  <si>
    <t>The security training proposed to the Movement partners in Haiti proved to have an important impact on security preparedness of RCRC staff working in the country.</t>
  </si>
  <si>
    <t>The sensitization brigade was never activated as originally thought and designed.</t>
  </si>
  <si>
    <t>The spread of the outbreak to other municipalities affected planned activities, which required an expanded response to better respond to the actual needs</t>
  </si>
  <si>
    <t>The tight time frame left for distribution did not give lots of options to return to the supplier for checking and modification.</t>
  </si>
  <si>
    <t>The time available for trainings was short, impacting on the possibility to train adequately the volunteers.</t>
  </si>
  <si>
    <t>The timeframe of food procurement was challenging in terms of expiry date.</t>
  </si>
  <si>
    <t>The timeline of the response was also not sufficient to assist and capture all information given the multiple disasters within the period. Due to the time restrictions and the high level of activity within FRC, no major communication materials were developed.</t>
  </si>
  <si>
    <t>The training concentrated on the yellow phase hence there is no team prepositioned in case the emergency turns into red and there are active cases. (Health)</t>
  </si>
  <si>
    <t>The training of volunteers in the disaster-prone areas and pre-positioning of sufficient amount of IEC materials and promotion equipment, such as loudspeakers and means of vehicles at the county level is important for future Red Cross relief operation</t>
  </si>
  <si>
    <t>The TTRCS sees this as a top priority to initiate a formal review of its plan and the need to develop clear Standard Operating Procedures to deal with the many possible hazards.</t>
  </si>
  <si>
    <t>The usual delayed application process for DREF was not the case this time around, unlike in previous emergencies. The turnaround time between application and disbursement to the National Society was much shorter compared to previous applications, although for a fast spreading outbreak of this nature, there remains rooms for improvement.</t>
  </si>
  <si>
    <t>The volunteers need to be sensitized on the PGI standards to have a better implementation of the operation</t>
  </si>
  <si>
    <t>The volunteers worked hard to fulfill their tasks, like evacuation and early action, first aid, health and hygiene promotion, distribution of NFIs, and other mitigation activities during the operation, but they struggled with lack of self-protection knowledge and skills. There were no reports of volunteer casualties, but staff and volunteers spoke about the provision of volunteer protection and basic working conditions for volunteering in emergencies.</t>
  </si>
  <si>
    <t>The workshop strengthened the spirit of teamwork among the participants. (SFI)</t>
  </si>
  <si>
    <t>There is a need to develop better feedback and accountability systems hence, it is recommended that NS would need to get training to improve on Community engagement and accountability.</t>
  </si>
  <si>
    <t>There is a need to exchange of best practices between the district branches to provide the best quality of needs assessment of the affected population</t>
  </si>
  <si>
    <t>There is a need to have more community engagement and better coordination between humanitarian organizations. Especially, on sharing information on the beneficiary list to ensure there is no duplication and gaps in efforts.</t>
  </si>
  <si>
    <t>There is a poor coverage in south east Ambrym and options of getting stories from the beneficiaries were reliant on paper forms and very delayed to the public.</t>
  </si>
  <si>
    <t>There is currently no midwife, registered nurse in the area. All serious cases are evacuated to northern district Hospital and Vila Central Hospital. Malampa Provincial Health is currently seeking a registered nurse, and midwife to be stationed at Utas health Centre to assist in providing essential health care services to the people in the area.</t>
  </si>
  <si>
    <t>There is need to plan for sufficient time for procurement and clearance of PPE and SDB kits. The current processes will not work in the event of an outbreak and equipment is needed in-country.  (Health)</t>
  </si>
  <si>
    <t>There is need to train more volunteers on how to conduct a DANA for the shelter sector.</t>
  </si>
  <si>
    <t>There should be strict timelines for beneficiary selection and registration at all levels. PRCS Operations department with support of IFRC should decide the timelines, dully approved by the senior management of both partners. Revise/review contracts and ToRs with all FSPs.</t>
  </si>
  <si>
    <t>There was a large turnover of volunteers familiar with Red Cross Disaster operations, SPHERE standards in response and those trained in WASH and First Aid from the local communities. In addition, lack of access to water-based reliable means of transport to reach communities in remote areas especially in Zambezi, led to the staff having to travel on the river in precarious conditions. NRCS had to recruit and mobilise new volunteers to assist, while relying on local transport of hand dugout canoes.</t>
  </si>
  <si>
    <t>Staff and Volunteer Management, Quality and Accountability</t>
  </si>
  <si>
    <t>There was a need for a variety of sanitary products provided to women as women and girls often preferred different products - some preferring disposable sanitary towels while other used cloth.</t>
  </si>
  <si>
    <t>There was a need for training of additional volunteers, as there is continuous movement of volunteers.</t>
  </si>
  <si>
    <t>There was no reliable transport to rush volunteers to the accident site.</t>
  </si>
  <si>
    <t>There were many challenges with health as people were at first facing large ash falls in Ambae which had a significant effect on respiratory health of the population. The ash fall also had an effect on the availability of fresh foods and consequently the nutritional status of the affected people. This, coupled with the high density of people living in evacuation sites with limited capacity for hygiene, increased the risk of disease spreading. There continues to be a high level of concern for populations in evacuation sites with as many as 500 people occupying one camp in some areas.</t>
  </si>
  <si>
    <t>There were network/connectivity challenges in some areas affecting transfer of funds or notification of successful transfers  (Shelter)</t>
  </si>
  <si>
    <t>There were no unit volunteers involved in distribution due to inactive unit committee which hampered and slowed down the process. As a solution, BDRCS engaged 20 community volunteers (12 females, 8 males) to support the operation. Formation and active engagement of community volunteers was observed during the distribution process.</t>
  </si>
  <si>
    <t>There were similar challenges in terms of access and distribution of hygiene parcels</t>
  </si>
  <si>
    <t>Therefore, up-skilling the ERT to PERT and also include provincial disaster committee (Information management and analysis included, shelter training and shelter in emergency training included, safety and security workshop also included). Additionally, upon these training, each VRCS branch and provincial committee to be provided with safety equipment, standard emergency tool kits.</t>
  </si>
  <si>
    <t>Thirdly, it is clear that there is a need for more awareness to the Vanuatu Government to clarify the VRCS Role as an Auxiliary to the Government.</t>
  </si>
  <si>
    <t>This is PMI Samarinda first experience collaborating directly with the local radios to conduct health and hygiene promotion. Despite the confusion at the beginning of the process, with proper communication with the finance team regarding the administration and PMI and IFRC CEA focal point, PMI Samarinda successfully completed the activity through the broadcast of Public Service Announcement and talk shows, engaging experts from different elements such as the hospitals, and academics.</t>
  </si>
  <si>
    <t>Quality and Accountability, Communication in emergencies</t>
  </si>
  <si>
    <t>Through these trainings and IEC materials, the visibility of Red Cross in the communities was enhanced and strengthened.</t>
  </si>
  <si>
    <t>Time was a limiting factor in provisioning necessary response items to the affected population. This challenge is attributed to the fact that SRCS didnÃ¢â‚¬â„¢t have prepositioned stocks particularly WASH and shelter materials that it could use to quickly reach out to the population in need.  (WASH)</t>
  </si>
  <si>
    <t>Timely reporting from TRC branches with comprehensive information from the affected areas is crucial for quick response support from HQ.</t>
  </si>
  <si>
    <t>To ensure information sharing regarding SurgeÃ¢â‚¬â„¢ deployments which have to be officially approved by the NS</t>
  </si>
  <si>
    <t>To have transversal strategies that include, from a community perspective, an Integral Risk Management approach that gives us the possibility to better quantify the levels of resilience.</t>
  </si>
  <si>
    <t>To inform Government Bodies on Cash initiatives started by RCST and possible further use in the future</t>
  </si>
  <si>
    <t>To overcome this obstacle, the URC increased its inter-institutional coordination efforts with the National Emergency System and its Departmental Emergency Coordination Centre, thus ensuring the availability of vehicles with the capacity to access the most remote areas. Lessons Learned</t>
  </si>
  <si>
    <t>To speed up the response and to provide support to the affected people at the early stage or in the first day of a disaster</t>
  </si>
  <si>
    <t>Trainings should be budgeted for adequately to cater for all components. (Health)</t>
  </si>
  <si>
    <t>Unavailability of Behavior Change Communication (BCC) Trainers due to several on-going initiatives at the same time lead to a slight delay in the mobilization of BCC Trainers who could assist Thanh Hoa chapter to conduct trainings for Red Cross volunteers who then became communicators</t>
  </si>
  <si>
    <t>Unreliable ferry transport after marine disaster occurrence, only one ferry operated in a day. (Health)</t>
  </si>
  <si>
    <t>Coordination with Private Sector</t>
  </si>
  <si>
    <t>Visit to households, hospitals and universities were hindered in November 2019 because of the antigovernment protests in   Islamabad which lasted for two weeks. IslamabadÃ¢â‚¬â„¢s main highway was blocked, making it difficult for staff and volunteers to travel between Rawalpindi and Islamabad, and sensitization activities were therefore temporarily called off due to security concerns.</t>
  </si>
  <si>
    <t>Volunteer management: difficulties in retention of volunteers (due to better salaries, volunteers switch to IOM)</t>
  </si>
  <si>
    <t>Volunteer training is essential.</t>
  </si>
  <si>
    <t>Volunteers felt the shelter training session on key messaging was useful but could have been better if they had further training as some still struggle to capture the main concepts.</t>
  </si>
  <si>
    <t>Volunteers should be accommodated in every way possible for them to be able to do their job without unnecessary distractions, such as availability of food while they are on duty or transportation from one village to the other.</t>
  </si>
  <si>
    <t>VRCS EOC Operation Procedures in place and Sanma Provincial Disaster Plan</t>
  </si>
  <si>
    <t>VRCS focal points and Volunteers to understand the communication SOP</t>
  </si>
  <si>
    <t>VRCS has been recognized by the government and the VHT and Cluster members as always the first respondent in disasters.</t>
  </si>
  <si>
    <t>Well-coordinated response through the VRCS ERT volunteer network in communities and province and also good working relationship with ACS thus making distribution and Assessment easier.</t>
  </si>
  <si>
    <t>While planning activities for 2019 it is essential to review the floods contingency plan</t>
  </si>
  <si>
    <t>While the BRC had adequate health promotion materials for the activity, they should be distributed among the target communities at the beginning of the operation to save time.</t>
  </si>
  <si>
    <t>Whilst coordination between IFRC and PNS was consistent, there is a need to ensure that consistent information and reporting provided to both IFRC and PNS from LRC. To ensure clear understanding of needs and requests for support</t>
  </si>
  <si>
    <t>With the pandemic situation, it has changed the way for VRCS to response to disasters. VRCS have to review existing SOPs, come up with specific and very detailed contingency plan and review the National Society Disaster Management Plan.</t>
  </si>
  <si>
    <t>Response and Recovery Planning, Scenario planning, Business Continuity</t>
  </si>
  <si>
    <t>Work in perfect collaboration with local authorities so that the population is always informed of the evolution of activities and especially involve the populations concerned</t>
  </si>
  <si>
    <t>Work in perfect collaboration with the local authorities so that the populations can always be abreast of the progress of activities and specially to ensure the involvement of the populations concerned.</t>
  </si>
  <si>
    <t>Match</t>
  </si>
  <si>
    <t>Comment</t>
  </si>
  <si>
    <t>An incident affected workshop attendance. A young man was killed in a motorcycle accident the day before the workshop. As these are small communities, the youth was related to many of those who were supposed to attend the workshop, so they did not attend. Lessons Learned It is necessary to improve the National Societys capacity to manage information in order to support daily activities.</t>
  </si>
  <si>
    <t>Safety and Security Management, Staff and Volunteer Management</t>
  </si>
  <si>
    <t>Hazard, Context and Risk Analysis, Monitoring and Early Warning, Fleet and Transportation Management</t>
  </si>
  <si>
    <t>Having to depend on other local actors to plan activities according to the projects schedule.</t>
  </si>
  <si>
    <t>In Chaco another scenario took place where families who were not selected to receive ARCs hygiene and cleaning kits were surveyed and some were beneficiaries of kits donated by TotalGas.</t>
  </si>
  <si>
    <t>Mapping of NS capacities, Staff and Volunteer Management</t>
  </si>
  <si>
    <t>Maintaining communication with community leaders and adapting to communities availability.</t>
  </si>
  <si>
    <t>Organizing meetings with other entities was somewhat difficult because they were not aware of BRCs role in health emergencies</t>
  </si>
  <si>
    <t>Provide within food security DREF operations, more initiatives focused on strengthening and protecting the livelihoods of food insecure households (Integrated food security and livelihoods approach (IGAs), small ruminants, mothers club approach, for examples).</t>
  </si>
  <si>
    <t>Business Continuity, Activation of Regional and International Support</t>
  </si>
  <si>
    <t>Quality and Accountability, Coordination with Authorities</t>
  </si>
  <si>
    <t>Quality and Accountability, Cash based intervention</t>
  </si>
  <si>
    <t>The logistical challenges for distribution included the poor conditions of Guatemalas road system, especially in the south-western regions. Given the conditions, more time was needed to transport in-kind humanitarian aid.</t>
  </si>
  <si>
    <t>There were some initial issues with the cards activation which were overcome</t>
  </si>
  <si>
    <t>Activation of Regional and International Support, Coordination with Movement</t>
  </si>
  <si>
    <t>Types of items. Kits from IFRCs contingency stock contained items that lasted for a couple of days and were not as relevant for urban settings or family use as they may be for meeting needs of the population on the move. Some beneficiaries were reluctant to receive this specific kit.</t>
  </si>
  <si>
    <t>Use the movements existing psychosocial support toolbox and have professional staff (psychologists)</t>
  </si>
  <si>
    <t>Using IFRCs pre-established basic medication chart expedited the purchase approval process.</t>
  </si>
  <si>
    <t>Coordination with Movement, Coordination with Authorities</t>
  </si>
  <si>
    <t>Activation of Regional and International Support, Operations Monitoring, Evaluation, Reporting and Learning</t>
  </si>
  <si>
    <t>Business Continuity, Scenario planning</t>
  </si>
  <si>
    <t>This case is speaking of a case when the NS did not foreseen in the planning the distribution modality, so it could be also consided to be about the delivery of the service, but is decided to highlight the issue of planning instead</t>
  </si>
  <si>
    <t>another situation where is decided to highlight the issue of planning of the distribution activity, but the component transporation management is also acceptable</t>
  </si>
  <si>
    <t>Same component twice</t>
  </si>
  <si>
    <t>Diffrent order but same components</t>
  </si>
  <si>
    <t>mention of volunteers, which could have triggered the "staff an volunteers managment" component, but the learning was about the good quality of the training provided</t>
  </si>
  <si>
    <t>this one should be tagged in both components</t>
  </si>
  <si>
    <t>coordination with local community is acceptable, but the leanings speaks of levels of engagement, so quality and accountabilty fits even better</t>
  </si>
  <si>
    <t>This should be tagged with both components</t>
  </si>
  <si>
    <t>Safety and Security should be added, staff and volunter management would be acceptable</t>
  </si>
  <si>
    <t xml:space="preserve">these would requiered more context for proper tagging, both taggings are accetable, </t>
  </si>
  <si>
    <t>triggered by the word procurement i imagine, but the learnings is about the miss of a specific need durign the planning purpose</t>
  </si>
  <si>
    <t>this will need to have both components tagged</t>
  </si>
  <si>
    <t xml:space="preserve">Different order but same components </t>
  </si>
  <si>
    <t>this one is a difficult one as is very generic</t>
  </si>
  <si>
    <t xml:space="preserve">same components different order </t>
  </si>
  <si>
    <t>the predictive missed the element of pre positioning</t>
  </si>
  <si>
    <t>a difficult one as is not clear to what type of knowledge is refering to. Could be about quality and accountability</t>
  </si>
  <si>
    <t>weird one, it was clearly very technical WASH learning</t>
  </si>
  <si>
    <t>quality and accountability</t>
  </si>
  <si>
    <t>it is affected population selection, but more importanlty an issue of engagement and proper communication about the criteria for selection</t>
  </si>
  <si>
    <t>depending oo on whether this was a epidemic operation, this can be either a  NS specific sector of intervention or communications in emergencies</t>
  </si>
  <si>
    <t>very generic learning</t>
  </si>
  <si>
    <t>Difficult one</t>
  </si>
  <si>
    <t>true_tag_rating</t>
  </si>
  <si>
    <t>predicted_tag_rating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</si>
</sst>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quotePrefix="1"/>
    <xf numFmtId="0" fontId="6" fillId="2" borderId="0" xfId="6"/>
    <xf numFmtId="0" fontId="8" fillId="4" borderId="0" xfId="8"/>
    <xf numFmtId="0" fontId="7" fillId="3" borderId="0" xfId="7"/>
    <xf numFmtId="0" fontId="6" fillId="2" borderId="7" xfId="6"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5"/>
  <sheetViews>
    <sheetView tabSelected="1" topLeftCell="B1" workbookViewId="0">
      <selection activeCell="K284" sqref="K284"/>
    </sheetView>
  </sheetViews>
  <sheetFormatPr defaultRowHeight="14.4" x14ac:dyDescent="0.3"/>
  <cols>
    <col min="2" max="2" width="82.5546875" style="1" customWidth="1"/>
    <col min="3" max="3" width="27.77734375" customWidth="1"/>
    <col min="4" max="4" width="18.21875" customWidth="1"/>
    <col min="6" max="6" width="4.109375" style="1" customWidth="1"/>
  </cols>
  <sheetData>
    <row r="1" spans="1:8" ht="43.2" x14ac:dyDescent="0.3">
      <c r="A1" t="s">
        <v>0</v>
      </c>
      <c r="B1" s="1" t="s">
        <v>1</v>
      </c>
      <c r="C1" t="s">
        <v>2</v>
      </c>
      <c r="D1" t="s">
        <v>3</v>
      </c>
      <c r="E1" t="s">
        <v>346</v>
      </c>
      <c r="F1" s="1" t="s">
        <v>347</v>
      </c>
      <c r="G1" t="s">
        <v>392</v>
      </c>
      <c r="H1" t="s">
        <v>393</v>
      </c>
    </row>
    <row r="2" spans="1:8" ht="43.2" x14ac:dyDescent="0.3">
      <c r="A2">
        <v>1</v>
      </c>
      <c r="B2" s="1" t="s">
        <v>4</v>
      </c>
      <c r="C2" t="s">
        <v>5</v>
      </c>
      <c r="D2" t="s">
        <v>5</v>
      </c>
      <c r="E2" t="str">
        <f t="shared" ref="E2:E65" si="0">IF(C2=D2,"Match","Mismatch")</f>
        <v>Match</v>
      </c>
      <c r="F2"/>
    </row>
    <row r="3" spans="1:8" ht="43.2" x14ac:dyDescent="0.3">
      <c r="A3">
        <v>2</v>
      </c>
      <c r="B3" s="1" t="s">
        <v>6</v>
      </c>
      <c r="C3" t="s">
        <v>5</v>
      </c>
      <c r="D3" t="s">
        <v>5</v>
      </c>
      <c r="E3" t="str">
        <f t="shared" si="0"/>
        <v>Match</v>
      </c>
      <c r="F3"/>
    </row>
    <row r="4" spans="1:8" ht="43.2" x14ac:dyDescent="0.3">
      <c r="A4">
        <v>3</v>
      </c>
      <c r="B4" s="1" t="s">
        <v>7</v>
      </c>
      <c r="C4" t="s">
        <v>8</v>
      </c>
      <c r="D4" t="s">
        <v>8</v>
      </c>
      <c r="E4" t="str">
        <f t="shared" si="0"/>
        <v>Match</v>
      </c>
      <c r="F4"/>
    </row>
    <row r="5" spans="1:8" ht="28.8" x14ac:dyDescent="0.3">
      <c r="A5">
        <v>4</v>
      </c>
      <c r="B5" s="1" t="s">
        <v>9</v>
      </c>
      <c r="C5" t="s">
        <v>10</v>
      </c>
      <c r="D5" t="s">
        <v>10</v>
      </c>
      <c r="E5" t="str">
        <f t="shared" si="0"/>
        <v>Match</v>
      </c>
      <c r="F5"/>
    </row>
    <row r="6" spans="1:8" x14ac:dyDescent="0.3">
      <c r="A6">
        <v>5</v>
      </c>
      <c r="B6" s="1" t="s">
        <v>11</v>
      </c>
      <c r="C6" t="s">
        <v>12</v>
      </c>
      <c r="D6" t="s">
        <v>12</v>
      </c>
      <c r="E6" t="str">
        <f t="shared" si="0"/>
        <v>Match</v>
      </c>
      <c r="F6"/>
    </row>
    <row r="7" spans="1:8" x14ac:dyDescent="0.3">
      <c r="A7">
        <v>6</v>
      </c>
      <c r="B7" s="1" t="s">
        <v>13</v>
      </c>
      <c r="E7" t="str">
        <f t="shared" si="0"/>
        <v>Match</v>
      </c>
      <c r="F7"/>
    </row>
    <row r="8" spans="1:8" x14ac:dyDescent="0.3">
      <c r="A8">
        <v>7</v>
      </c>
      <c r="B8" s="1" t="s">
        <v>14</v>
      </c>
      <c r="C8" t="s">
        <v>15</v>
      </c>
      <c r="D8" t="s">
        <v>15</v>
      </c>
      <c r="E8" t="str">
        <f t="shared" si="0"/>
        <v>Match</v>
      </c>
      <c r="F8"/>
    </row>
    <row r="9" spans="1:8" ht="28.8" x14ac:dyDescent="0.3">
      <c r="A9">
        <v>8</v>
      </c>
      <c r="B9" s="1" t="s">
        <v>16</v>
      </c>
      <c r="C9" t="s">
        <v>17</v>
      </c>
      <c r="D9" s="2" t="s">
        <v>17</v>
      </c>
      <c r="E9" t="str">
        <f t="shared" si="0"/>
        <v>Match</v>
      </c>
      <c r="F9"/>
    </row>
    <row r="10" spans="1:8" ht="28.8" x14ac:dyDescent="0.3">
      <c r="A10">
        <v>9</v>
      </c>
      <c r="B10" s="1" t="s">
        <v>18</v>
      </c>
      <c r="C10" t="s">
        <v>19</v>
      </c>
      <c r="D10" t="s">
        <v>19</v>
      </c>
      <c r="E10" t="str">
        <f t="shared" si="0"/>
        <v>Match</v>
      </c>
      <c r="F10"/>
    </row>
    <row r="11" spans="1:8" ht="28.8" x14ac:dyDescent="0.3">
      <c r="A11">
        <v>10</v>
      </c>
      <c r="B11" s="1" t="s">
        <v>20</v>
      </c>
      <c r="C11" t="s">
        <v>21</v>
      </c>
      <c r="D11" t="s">
        <v>21</v>
      </c>
      <c r="E11" t="str">
        <f t="shared" si="0"/>
        <v>Match</v>
      </c>
      <c r="F11"/>
    </row>
    <row r="12" spans="1:8" ht="72" x14ac:dyDescent="0.3">
      <c r="A12">
        <v>11</v>
      </c>
      <c r="B12" s="1" t="s">
        <v>348</v>
      </c>
      <c r="C12" s="4" t="s">
        <v>22</v>
      </c>
      <c r="D12" s="3" t="s">
        <v>12</v>
      </c>
      <c r="E12" t="str">
        <f t="shared" si="0"/>
        <v>Mismatch</v>
      </c>
      <c r="G12">
        <v>2</v>
      </c>
      <c r="H12">
        <v>1</v>
      </c>
    </row>
    <row r="13" spans="1:8" ht="57.6" x14ac:dyDescent="0.3">
      <c r="A13">
        <v>12</v>
      </c>
      <c r="B13" s="1" t="s">
        <v>23</v>
      </c>
      <c r="C13" s="3" t="s">
        <v>12</v>
      </c>
      <c r="D13" s="5"/>
      <c r="E13" t="str">
        <f t="shared" si="0"/>
        <v>Mismatch</v>
      </c>
      <c r="G13">
        <v>1</v>
      </c>
      <c r="H13">
        <v>3</v>
      </c>
    </row>
    <row r="14" spans="1:8" ht="409.6" x14ac:dyDescent="0.3">
      <c r="A14">
        <v>13</v>
      </c>
      <c r="B14" s="1" t="s">
        <v>24</v>
      </c>
      <c r="C14" s="3" t="s">
        <v>25</v>
      </c>
      <c r="D14" s="4" t="s">
        <v>79</v>
      </c>
      <c r="E14" t="str">
        <f t="shared" si="0"/>
        <v>Mismatch</v>
      </c>
      <c r="F14" s="1" t="s">
        <v>369</v>
      </c>
      <c r="G14">
        <v>1</v>
      </c>
      <c r="H14">
        <v>2</v>
      </c>
    </row>
    <row r="15" spans="1:8" ht="28.8" x14ac:dyDescent="0.3">
      <c r="A15">
        <v>14</v>
      </c>
      <c r="B15" s="1" t="s">
        <v>26</v>
      </c>
      <c r="C15" t="s">
        <v>5</v>
      </c>
      <c r="D15" t="s">
        <v>5</v>
      </c>
      <c r="E15" t="str">
        <f t="shared" si="0"/>
        <v>Match</v>
      </c>
      <c r="F15"/>
    </row>
    <row r="16" spans="1:8" ht="28.8" x14ac:dyDescent="0.3">
      <c r="A16">
        <v>15</v>
      </c>
      <c r="B16" s="1" t="s">
        <v>27</v>
      </c>
      <c r="C16" t="s">
        <v>28</v>
      </c>
      <c r="D16" t="s">
        <v>28</v>
      </c>
      <c r="E16" t="str">
        <f t="shared" si="0"/>
        <v>Match</v>
      </c>
      <c r="F16"/>
    </row>
    <row r="17" spans="1:8" ht="28.8" x14ac:dyDescent="0.3">
      <c r="A17">
        <v>16</v>
      </c>
      <c r="B17" s="1" t="s">
        <v>29</v>
      </c>
      <c r="C17" t="s">
        <v>17</v>
      </c>
      <c r="D17" t="s">
        <v>17</v>
      </c>
      <c r="E17" t="str">
        <f t="shared" si="0"/>
        <v>Match</v>
      </c>
      <c r="F17"/>
    </row>
    <row r="18" spans="1:8" ht="43.2" x14ac:dyDescent="0.3">
      <c r="A18">
        <v>17</v>
      </c>
      <c r="B18" s="1" t="s">
        <v>30</v>
      </c>
      <c r="C18" t="s">
        <v>31</v>
      </c>
      <c r="D18" t="s">
        <v>31</v>
      </c>
      <c r="E18" t="str">
        <f t="shared" si="0"/>
        <v>Match</v>
      </c>
      <c r="F18"/>
    </row>
    <row r="19" spans="1:8" ht="28.8" x14ac:dyDescent="0.3">
      <c r="A19">
        <v>18</v>
      </c>
      <c r="B19" s="1" t="s">
        <v>32</v>
      </c>
      <c r="C19" t="s">
        <v>349</v>
      </c>
      <c r="D19" t="s">
        <v>349</v>
      </c>
      <c r="E19" t="str">
        <f t="shared" si="0"/>
        <v>Match</v>
      </c>
    </row>
    <row r="20" spans="1:8" ht="28.8" x14ac:dyDescent="0.3">
      <c r="A20">
        <v>19</v>
      </c>
      <c r="B20" s="1" t="s">
        <v>33</v>
      </c>
      <c r="C20" t="s">
        <v>34</v>
      </c>
      <c r="D20" t="s">
        <v>34</v>
      </c>
      <c r="E20" t="str">
        <f t="shared" si="0"/>
        <v>Match</v>
      </c>
      <c r="F20"/>
    </row>
    <row r="21" spans="1:8" ht="43.2" x14ac:dyDescent="0.3">
      <c r="A21">
        <v>20</v>
      </c>
      <c r="B21" s="1" t="s">
        <v>35</v>
      </c>
      <c r="C21" t="s">
        <v>12</v>
      </c>
      <c r="D21" t="s">
        <v>12</v>
      </c>
      <c r="E21" t="str">
        <f t="shared" si="0"/>
        <v>Match</v>
      </c>
      <c r="F21"/>
    </row>
    <row r="22" spans="1:8" ht="57.6" x14ac:dyDescent="0.3">
      <c r="A22">
        <v>21</v>
      </c>
      <c r="B22" s="1" t="s">
        <v>36</v>
      </c>
      <c r="C22" t="s">
        <v>37</v>
      </c>
      <c r="D22" t="s">
        <v>37</v>
      </c>
      <c r="E22" t="str">
        <f t="shared" si="0"/>
        <v>Match</v>
      </c>
      <c r="F22"/>
    </row>
    <row r="23" spans="1:8" ht="57.6" x14ac:dyDescent="0.3">
      <c r="A23">
        <v>22</v>
      </c>
      <c r="B23" s="1" t="s">
        <v>38</v>
      </c>
      <c r="C23" t="s">
        <v>8</v>
      </c>
      <c r="D23" t="s">
        <v>8</v>
      </c>
      <c r="E23" t="str">
        <f t="shared" si="0"/>
        <v>Match</v>
      </c>
      <c r="F23"/>
    </row>
    <row r="24" spans="1:8" ht="28.8" x14ac:dyDescent="0.3">
      <c r="A24">
        <v>23</v>
      </c>
      <c r="B24" s="1" t="s">
        <v>39</v>
      </c>
      <c r="C24" s="3" t="s">
        <v>40</v>
      </c>
      <c r="D24" s="3" t="s">
        <v>350</v>
      </c>
      <c r="E24" t="str">
        <f t="shared" si="0"/>
        <v>Mismatch</v>
      </c>
      <c r="G24">
        <v>1</v>
      </c>
      <c r="H24">
        <v>1</v>
      </c>
    </row>
    <row r="25" spans="1:8" ht="28.8" x14ac:dyDescent="0.3">
      <c r="A25">
        <v>24</v>
      </c>
      <c r="B25" s="1" t="s">
        <v>41</v>
      </c>
      <c r="C25" t="s">
        <v>42</v>
      </c>
      <c r="D25" t="s">
        <v>42</v>
      </c>
      <c r="E25" t="str">
        <f t="shared" si="0"/>
        <v>Match</v>
      </c>
      <c r="F25"/>
    </row>
    <row r="26" spans="1:8" ht="28.8" x14ac:dyDescent="0.3">
      <c r="A26">
        <v>25</v>
      </c>
      <c r="B26" s="1" t="s">
        <v>43</v>
      </c>
      <c r="C26" s="3" t="s">
        <v>44</v>
      </c>
      <c r="D26" s="3" t="s">
        <v>66</v>
      </c>
      <c r="E26" t="str">
        <f t="shared" si="0"/>
        <v>Mismatch</v>
      </c>
      <c r="G26">
        <v>1</v>
      </c>
      <c r="H26">
        <v>1</v>
      </c>
    </row>
    <row r="27" spans="1:8" ht="28.8" x14ac:dyDescent="0.3">
      <c r="A27">
        <v>26</v>
      </c>
      <c r="B27" s="1" t="s">
        <v>45</v>
      </c>
      <c r="C27" t="s">
        <v>46</v>
      </c>
      <c r="D27" t="s">
        <v>46</v>
      </c>
      <c r="E27" t="str">
        <f t="shared" si="0"/>
        <v>Match</v>
      </c>
      <c r="F27"/>
    </row>
    <row r="28" spans="1:8" x14ac:dyDescent="0.3">
      <c r="A28">
        <v>27</v>
      </c>
      <c r="B28" s="1" t="s">
        <v>47</v>
      </c>
      <c r="C28" t="s">
        <v>12</v>
      </c>
      <c r="D28" t="s">
        <v>12</v>
      </c>
      <c r="E28" t="str">
        <f t="shared" si="0"/>
        <v>Match</v>
      </c>
      <c r="F28"/>
    </row>
    <row r="29" spans="1:8" ht="28.8" x14ac:dyDescent="0.3">
      <c r="A29">
        <v>28</v>
      </c>
      <c r="B29" s="1" t="s">
        <v>48</v>
      </c>
      <c r="C29" t="s">
        <v>25</v>
      </c>
      <c r="D29" t="s">
        <v>25</v>
      </c>
      <c r="E29" t="str">
        <f t="shared" si="0"/>
        <v>Match</v>
      </c>
      <c r="F29"/>
    </row>
    <row r="30" spans="1:8" ht="28.8" x14ac:dyDescent="0.3">
      <c r="A30">
        <v>29</v>
      </c>
      <c r="B30" s="1" t="s">
        <v>49</v>
      </c>
      <c r="C30" t="s">
        <v>25</v>
      </c>
      <c r="D30" t="s">
        <v>25</v>
      </c>
      <c r="E30" t="str">
        <f t="shared" si="0"/>
        <v>Match</v>
      </c>
      <c r="F30"/>
    </row>
    <row r="31" spans="1:8" x14ac:dyDescent="0.3">
      <c r="A31">
        <v>30</v>
      </c>
      <c r="B31" s="1" t="s">
        <v>50</v>
      </c>
      <c r="C31" s="3" t="s">
        <v>25</v>
      </c>
      <c r="D31" s="5"/>
      <c r="E31" t="str">
        <f t="shared" si="0"/>
        <v>Mismatch</v>
      </c>
      <c r="G31">
        <v>1</v>
      </c>
      <c r="H31">
        <v>3</v>
      </c>
    </row>
    <row r="32" spans="1:8" ht="28.8" x14ac:dyDescent="0.3">
      <c r="A32">
        <v>31</v>
      </c>
      <c r="B32" s="1" t="s">
        <v>51</v>
      </c>
      <c r="C32" t="s">
        <v>5</v>
      </c>
      <c r="D32" t="s">
        <v>5</v>
      </c>
      <c r="E32" t="str">
        <f t="shared" si="0"/>
        <v>Match</v>
      </c>
      <c r="F32"/>
    </row>
    <row r="33" spans="1:8" ht="43.2" x14ac:dyDescent="0.3">
      <c r="A33">
        <v>32</v>
      </c>
      <c r="B33" s="1" t="s">
        <v>52</v>
      </c>
      <c r="C33" t="s">
        <v>349</v>
      </c>
      <c r="D33" t="s">
        <v>349</v>
      </c>
      <c r="E33" t="str">
        <f t="shared" si="0"/>
        <v>Match</v>
      </c>
    </row>
    <row r="34" spans="1:8" ht="43.2" x14ac:dyDescent="0.3">
      <c r="A34">
        <v>33</v>
      </c>
      <c r="B34" s="1" t="s">
        <v>53</v>
      </c>
      <c r="C34" s="4" t="s">
        <v>54</v>
      </c>
      <c r="D34" s="3" t="s">
        <v>28</v>
      </c>
      <c r="E34" t="str">
        <f t="shared" si="0"/>
        <v>Mismatch</v>
      </c>
      <c r="G34">
        <v>2</v>
      </c>
      <c r="H34">
        <v>1</v>
      </c>
    </row>
    <row r="35" spans="1:8" ht="28.8" x14ac:dyDescent="0.3">
      <c r="A35">
        <v>34</v>
      </c>
      <c r="B35" s="1" t="s">
        <v>55</v>
      </c>
      <c r="C35" t="s">
        <v>22</v>
      </c>
      <c r="D35" t="s">
        <v>22</v>
      </c>
      <c r="E35" t="str">
        <f t="shared" si="0"/>
        <v>Match</v>
      </c>
      <c r="F35"/>
    </row>
    <row r="36" spans="1:8" ht="43.2" x14ac:dyDescent="0.3">
      <c r="A36">
        <v>35</v>
      </c>
      <c r="B36" s="1" t="s">
        <v>56</v>
      </c>
      <c r="C36" t="s">
        <v>57</v>
      </c>
      <c r="D36" t="s">
        <v>57</v>
      </c>
      <c r="E36" t="str">
        <f t="shared" si="0"/>
        <v>Match</v>
      </c>
      <c r="F36"/>
    </row>
    <row r="37" spans="1:8" ht="43.2" x14ac:dyDescent="0.3">
      <c r="A37">
        <v>36</v>
      </c>
      <c r="B37" s="1" t="s">
        <v>58</v>
      </c>
      <c r="C37" t="s">
        <v>46</v>
      </c>
      <c r="D37" t="s">
        <v>46</v>
      </c>
      <c r="E37" t="str">
        <f t="shared" si="0"/>
        <v>Match</v>
      </c>
      <c r="F37"/>
    </row>
    <row r="38" spans="1:8" ht="57.6" x14ac:dyDescent="0.3">
      <c r="A38">
        <v>37</v>
      </c>
      <c r="B38" s="1" t="s">
        <v>59</v>
      </c>
      <c r="C38" s="3" t="s">
        <v>60</v>
      </c>
      <c r="D38" s="4" t="s">
        <v>25</v>
      </c>
      <c r="E38" t="str">
        <f t="shared" si="0"/>
        <v>Mismatch</v>
      </c>
      <c r="G38">
        <v>1</v>
      </c>
      <c r="H38">
        <v>2</v>
      </c>
    </row>
    <row r="39" spans="1:8" ht="43.2" x14ac:dyDescent="0.3">
      <c r="A39">
        <v>38</v>
      </c>
      <c r="B39" s="1" t="s">
        <v>61</v>
      </c>
      <c r="C39" t="s">
        <v>31</v>
      </c>
      <c r="D39" t="s">
        <v>31</v>
      </c>
      <c r="E39" t="str">
        <f t="shared" si="0"/>
        <v>Match</v>
      </c>
      <c r="F39"/>
    </row>
    <row r="40" spans="1:8" ht="43.2" x14ac:dyDescent="0.3">
      <c r="A40">
        <v>39</v>
      </c>
      <c r="B40" s="1" t="s">
        <v>62</v>
      </c>
      <c r="C40" t="s">
        <v>40</v>
      </c>
      <c r="D40" t="s">
        <v>40</v>
      </c>
      <c r="E40" t="str">
        <f t="shared" si="0"/>
        <v>Match</v>
      </c>
      <c r="F40"/>
    </row>
    <row r="41" spans="1:8" ht="28.8" x14ac:dyDescent="0.3">
      <c r="A41">
        <v>40</v>
      </c>
      <c r="B41" s="1" t="s">
        <v>63</v>
      </c>
      <c r="C41" t="s">
        <v>19</v>
      </c>
      <c r="D41" t="s">
        <v>19</v>
      </c>
      <c r="E41" t="str">
        <f t="shared" si="0"/>
        <v>Match</v>
      </c>
      <c r="F41"/>
    </row>
    <row r="42" spans="1:8" ht="57.6" x14ac:dyDescent="0.3">
      <c r="A42">
        <v>41</v>
      </c>
      <c r="B42" s="1" t="s">
        <v>64</v>
      </c>
      <c r="C42" t="s">
        <v>44</v>
      </c>
      <c r="D42" t="s">
        <v>44</v>
      </c>
      <c r="E42" t="str">
        <f t="shared" si="0"/>
        <v>Match</v>
      </c>
      <c r="F42"/>
    </row>
    <row r="43" spans="1:8" ht="28.8" x14ac:dyDescent="0.3">
      <c r="A43">
        <v>42</v>
      </c>
      <c r="B43" s="1" t="s">
        <v>65</v>
      </c>
      <c r="C43" t="s">
        <v>66</v>
      </c>
      <c r="D43" t="s">
        <v>66</v>
      </c>
      <c r="E43" t="str">
        <f t="shared" si="0"/>
        <v>Match</v>
      </c>
      <c r="F43"/>
    </row>
    <row r="44" spans="1:8" x14ac:dyDescent="0.3">
      <c r="A44">
        <v>43</v>
      </c>
      <c r="B44" s="1" t="s">
        <v>67</v>
      </c>
      <c r="C44" t="s">
        <v>68</v>
      </c>
      <c r="D44" t="s">
        <v>68</v>
      </c>
      <c r="E44" t="str">
        <f t="shared" si="0"/>
        <v>Match</v>
      </c>
      <c r="F44"/>
    </row>
    <row r="45" spans="1:8" ht="28.8" x14ac:dyDescent="0.3">
      <c r="A45">
        <v>44</v>
      </c>
      <c r="B45" s="1" t="s">
        <v>69</v>
      </c>
      <c r="C45" t="s">
        <v>70</v>
      </c>
      <c r="D45" t="s">
        <v>70</v>
      </c>
      <c r="E45" t="str">
        <f t="shared" si="0"/>
        <v>Match</v>
      </c>
      <c r="F45"/>
    </row>
    <row r="46" spans="1:8" ht="28.8" x14ac:dyDescent="0.3">
      <c r="A46">
        <v>45</v>
      </c>
      <c r="B46" s="1" t="s">
        <v>71</v>
      </c>
      <c r="C46" t="s">
        <v>72</v>
      </c>
      <c r="D46" t="s">
        <v>72</v>
      </c>
      <c r="E46" t="str">
        <f t="shared" si="0"/>
        <v>Match</v>
      </c>
      <c r="F46"/>
    </row>
    <row r="47" spans="1:8" ht="28.8" x14ac:dyDescent="0.3">
      <c r="A47">
        <v>46</v>
      </c>
      <c r="B47" s="1" t="s">
        <v>73</v>
      </c>
      <c r="C47" t="s">
        <v>5</v>
      </c>
      <c r="D47" t="s">
        <v>5</v>
      </c>
      <c r="E47" t="str">
        <f t="shared" si="0"/>
        <v>Match</v>
      </c>
      <c r="F47"/>
    </row>
    <row r="48" spans="1:8" ht="28.8" x14ac:dyDescent="0.3">
      <c r="A48">
        <v>47</v>
      </c>
      <c r="B48" s="1" t="s">
        <v>74</v>
      </c>
      <c r="C48" t="s">
        <v>72</v>
      </c>
      <c r="D48" t="s">
        <v>72</v>
      </c>
      <c r="E48" t="str">
        <f t="shared" si="0"/>
        <v>Match</v>
      </c>
      <c r="F48"/>
    </row>
    <row r="49" spans="1:8" ht="57.6" x14ac:dyDescent="0.3">
      <c r="A49">
        <v>48</v>
      </c>
      <c r="B49" s="1" t="s">
        <v>75</v>
      </c>
      <c r="C49" s="3" t="s">
        <v>12</v>
      </c>
      <c r="D49" s="3" t="s">
        <v>79</v>
      </c>
      <c r="E49" t="str">
        <f t="shared" si="0"/>
        <v>Mismatch</v>
      </c>
      <c r="G49">
        <v>1</v>
      </c>
      <c r="H49">
        <v>1</v>
      </c>
    </row>
    <row r="50" spans="1:8" ht="72" x14ac:dyDescent="0.3">
      <c r="A50">
        <v>49</v>
      </c>
      <c r="B50" s="1" t="s">
        <v>76</v>
      </c>
      <c r="C50" t="s">
        <v>60</v>
      </c>
      <c r="D50" t="s">
        <v>60</v>
      </c>
      <c r="E50" t="str">
        <f t="shared" si="0"/>
        <v>Match</v>
      </c>
      <c r="F50"/>
    </row>
    <row r="51" spans="1:8" x14ac:dyDescent="0.3">
      <c r="A51">
        <v>50</v>
      </c>
      <c r="B51" s="1" t="s">
        <v>77</v>
      </c>
      <c r="C51" t="s">
        <v>25</v>
      </c>
      <c r="D51" t="s">
        <v>25</v>
      </c>
      <c r="E51" t="str">
        <f t="shared" si="0"/>
        <v>Match</v>
      </c>
      <c r="F51"/>
    </row>
    <row r="52" spans="1:8" ht="28.8" x14ac:dyDescent="0.3">
      <c r="A52">
        <v>51</v>
      </c>
      <c r="B52" s="1" t="s">
        <v>78</v>
      </c>
      <c r="C52" t="s">
        <v>79</v>
      </c>
      <c r="D52" t="s">
        <v>79</v>
      </c>
      <c r="E52" t="str">
        <f t="shared" si="0"/>
        <v>Match</v>
      </c>
      <c r="F52"/>
    </row>
    <row r="53" spans="1:8" x14ac:dyDescent="0.3">
      <c r="A53">
        <v>52</v>
      </c>
      <c r="B53" s="1" t="s">
        <v>80</v>
      </c>
      <c r="C53" t="s">
        <v>17</v>
      </c>
      <c r="D53" t="s">
        <v>17</v>
      </c>
      <c r="E53" t="str">
        <f t="shared" si="0"/>
        <v>Match</v>
      </c>
      <c r="F53"/>
    </row>
    <row r="54" spans="1:8" x14ac:dyDescent="0.3">
      <c r="A54">
        <v>53</v>
      </c>
      <c r="B54" s="1" t="s">
        <v>81</v>
      </c>
      <c r="C54" t="s">
        <v>79</v>
      </c>
      <c r="D54" t="s">
        <v>79</v>
      </c>
      <c r="E54" t="str">
        <f t="shared" si="0"/>
        <v>Match</v>
      </c>
      <c r="F54"/>
    </row>
    <row r="55" spans="1:8" ht="28.8" x14ac:dyDescent="0.3">
      <c r="A55">
        <v>54</v>
      </c>
      <c r="B55" s="1" t="s">
        <v>82</v>
      </c>
      <c r="C55" t="s">
        <v>70</v>
      </c>
      <c r="D55" t="s">
        <v>70</v>
      </c>
      <c r="E55" t="str">
        <f t="shared" si="0"/>
        <v>Match</v>
      </c>
      <c r="F55"/>
    </row>
    <row r="56" spans="1:8" x14ac:dyDescent="0.3">
      <c r="A56">
        <v>55</v>
      </c>
      <c r="B56" s="1" t="s">
        <v>83</v>
      </c>
      <c r="C56" t="s">
        <v>17</v>
      </c>
      <c r="D56" t="s">
        <v>17</v>
      </c>
      <c r="E56" t="str">
        <f t="shared" si="0"/>
        <v>Match</v>
      </c>
      <c r="F56"/>
    </row>
    <row r="57" spans="1:8" ht="28.8" x14ac:dyDescent="0.3">
      <c r="A57">
        <v>56</v>
      </c>
      <c r="B57" s="1" t="s">
        <v>84</v>
      </c>
      <c r="C57" t="s">
        <v>85</v>
      </c>
      <c r="D57" t="s">
        <v>85</v>
      </c>
      <c r="E57" t="str">
        <f t="shared" si="0"/>
        <v>Match</v>
      </c>
      <c r="F57"/>
    </row>
    <row r="58" spans="1:8" ht="43.2" x14ac:dyDescent="0.3">
      <c r="A58">
        <v>57</v>
      </c>
      <c r="B58" s="1" t="s">
        <v>86</v>
      </c>
      <c r="C58" t="s">
        <v>17</v>
      </c>
      <c r="D58" t="s">
        <v>17</v>
      </c>
      <c r="E58" t="str">
        <f t="shared" si="0"/>
        <v>Match</v>
      </c>
      <c r="F58"/>
    </row>
    <row r="59" spans="1:8" ht="28.8" x14ac:dyDescent="0.3">
      <c r="A59">
        <v>58</v>
      </c>
      <c r="B59" s="1" t="s">
        <v>87</v>
      </c>
      <c r="C59" s="4" t="s">
        <v>88</v>
      </c>
      <c r="D59" s="3" t="s">
        <v>17</v>
      </c>
      <c r="E59" t="str">
        <f t="shared" si="0"/>
        <v>Mismatch</v>
      </c>
      <c r="G59">
        <v>2</v>
      </c>
      <c r="H59">
        <v>1</v>
      </c>
    </row>
    <row r="60" spans="1:8" ht="28.8" x14ac:dyDescent="0.3">
      <c r="A60">
        <v>59</v>
      </c>
      <c r="B60" s="1" t="s">
        <v>89</v>
      </c>
      <c r="C60" t="s">
        <v>17</v>
      </c>
      <c r="D60" t="s">
        <v>17</v>
      </c>
      <c r="E60" t="str">
        <f t="shared" si="0"/>
        <v>Match</v>
      </c>
      <c r="F60"/>
    </row>
    <row r="61" spans="1:8" ht="86.4" x14ac:dyDescent="0.3">
      <c r="A61">
        <v>60</v>
      </c>
      <c r="B61" s="1" t="s">
        <v>90</v>
      </c>
      <c r="C61" t="s">
        <v>70</v>
      </c>
      <c r="D61" t="s">
        <v>70</v>
      </c>
      <c r="E61" t="str">
        <f t="shared" si="0"/>
        <v>Match</v>
      </c>
      <c r="F61"/>
    </row>
    <row r="62" spans="1:8" ht="57.6" x14ac:dyDescent="0.3">
      <c r="A62">
        <v>61</v>
      </c>
      <c r="B62" s="1" t="s">
        <v>91</v>
      </c>
      <c r="C62" t="s">
        <v>17</v>
      </c>
      <c r="D62" t="s">
        <v>17</v>
      </c>
      <c r="E62" t="str">
        <f t="shared" si="0"/>
        <v>Match</v>
      </c>
      <c r="F62"/>
    </row>
    <row r="63" spans="1:8" ht="43.2" x14ac:dyDescent="0.3">
      <c r="A63">
        <v>62</v>
      </c>
      <c r="B63" s="1" t="s">
        <v>92</v>
      </c>
      <c r="C63" t="s">
        <v>31</v>
      </c>
      <c r="D63" t="s">
        <v>31</v>
      </c>
      <c r="E63" t="str">
        <f t="shared" si="0"/>
        <v>Match</v>
      </c>
      <c r="F63"/>
    </row>
    <row r="64" spans="1:8" ht="28.8" x14ac:dyDescent="0.3">
      <c r="A64">
        <v>63</v>
      </c>
      <c r="B64" s="1" t="s">
        <v>93</v>
      </c>
      <c r="C64" t="s">
        <v>40</v>
      </c>
      <c r="D64" t="s">
        <v>40</v>
      </c>
      <c r="E64" t="str">
        <f t="shared" si="0"/>
        <v>Match</v>
      </c>
      <c r="F64"/>
    </row>
    <row r="65" spans="1:8" ht="409.6" x14ac:dyDescent="0.3">
      <c r="A65">
        <v>64</v>
      </c>
      <c r="B65" s="1" t="s">
        <v>94</v>
      </c>
      <c r="C65" s="3" t="s">
        <v>25</v>
      </c>
      <c r="D65" s="3" t="s">
        <v>37</v>
      </c>
      <c r="E65" t="str">
        <f t="shared" si="0"/>
        <v>Mismatch</v>
      </c>
      <c r="F65" s="1" t="s">
        <v>370</v>
      </c>
      <c r="G65">
        <v>1</v>
      </c>
      <c r="H65">
        <v>1</v>
      </c>
    </row>
    <row r="66" spans="1:8" ht="43.2" x14ac:dyDescent="0.3">
      <c r="A66">
        <v>65</v>
      </c>
      <c r="B66" s="1" t="s">
        <v>95</v>
      </c>
      <c r="C66" t="s">
        <v>79</v>
      </c>
      <c r="D66" t="s">
        <v>79</v>
      </c>
      <c r="E66" t="str">
        <f t="shared" ref="E66:E129" si="1">IF(C66=D66,"Match","Mismatch")</f>
        <v>Match</v>
      </c>
      <c r="F66"/>
    </row>
    <row r="67" spans="1:8" ht="43.2" x14ac:dyDescent="0.3">
      <c r="A67">
        <v>66</v>
      </c>
      <c r="B67" s="1" t="s">
        <v>96</v>
      </c>
      <c r="C67" t="s">
        <v>5</v>
      </c>
      <c r="D67" t="s">
        <v>5</v>
      </c>
      <c r="E67" t="str">
        <f t="shared" si="1"/>
        <v>Match</v>
      </c>
      <c r="F67"/>
    </row>
    <row r="68" spans="1:8" ht="28.8" x14ac:dyDescent="0.3">
      <c r="A68">
        <v>67</v>
      </c>
      <c r="B68" s="1" t="s">
        <v>97</v>
      </c>
      <c r="C68" t="s">
        <v>21</v>
      </c>
      <c r="D68" t="s">
        <v>21</v>
      </c>
      <c r="E68" t="str">
        <f t="shared" si="1"/>
        <v>Match</v>
      </c>
      <c r="F68"/>
    </row>
    <row r="69" spans="1:8" ht="28.8" x14ac:dyDescent="0.3">
      <c r="A69">
        <v>68</v>
      </c>
      <c r="B69" s="1" t="s">
        <v>98</v>
      </c>
      <c r="C69" t="s">
        <v>17</v>
      </c>
      <c r="D69" t="s">
        <v>17</v>
      </c>
      <c r="E69" t="str">
        <f t="shared" si="1"/>
        <v>Match</v>
      </c>
      <c r="F69"/>
    </row>
    <row r="70" spans="1:8" ht="28.8" x14ac:dyDescent="0.3">
      <c r="A70">
        <v>69</v>
      </c>
      <c r="B70" s="1" t="s">
        <v>99</v>
      </c>
      <c r="C70" t="s">
        <v>8</v>
      </c>
      <c r="D70" t="s">
        <v>8</v>
      </c>
      <c r="E70" t="str">
        <f t="shared" si="1"/>
        <v>Match</v>
      </c>
      <c r="F70"/>
    </row>
    <row r="71" spans="1:8" ht="43.2" x14ac:dyDescent="0.3">
      <c r="A71">
        <v>70</v>
      </c>
      <c r="B71" s="1" t="s">
        <v>100</v>
      </c>
      <c r="C71" t="s">
        <v>101</v>
      </c>
      <c r="D71" t="s">
        <v>101</v>
      </c>
      <c r="E71" t="str">
        <f t="shared" si="1"/>
        <v>Match</v>
      </c>
      <c r="F71"/>
    </row>
    <row r="72" spans="1:8" ht="72" x14ac:dyDescent="0.3">
      <c r="A72">
        <v>71</v>
      </c>
      <c r="B72" s="1" t="s">
        <v>102</v>
      </c>
      <c r="C72" t="s">
        <v>79</v>
      </c>
      <c r="D72" t="s">
        <v>79</v>
      </c>
      <c r="E72" t="str">
        <f t="shared" si="1"/>
        <v>Match</v>
      </c>
      <c r="F72"/>
    </row>
    <row r="73" spans="1:8" ht="28.8" x14ac:dyDescent="0.3">
      <c r="A73">
        <v>72</v>
      </c>
      <c r="B73" s="1" t="s">
        <v>103</v>
      </c>
      <c r="C73" t="s">
        <v>25</v>
      </c>
      <c r="D73" t="s">
        <v>25</v>
      </c>
      <c r="E73" t="str">
        <f t="shared" si="1"/>
        <v>Match</v>
      </c>
      <c r="F73"/>
    </row>
    <row r="74" spans="1:8" ht="86.4" x14ac:dyDescent="0.3">
      <c r="A74">
        <v>73</v>
      </c>
      <c r="B74" s="1" t="s">
        <v>104</v>
      </c>
      <c r="C74" t="s">
        <v>31</v>
      </c>
      <c r="D74" t="s">
        <v>31</v>
      </c>
      <c r="E74" t="str">
        <f t="shared" si="1"/>
        <v>Match</v>
      </c>
      <c r="F74"/>
    </row>
    <row r="75" spans="1:8" ht="28.8" x14ac:dyDescent="0.3">
      <c r="A75">
        <v>74</v>
      </c>
      <c r="B75" s="1" t="s">
        <v>105</v>
      </c>
      <c r="C75" t="s">
        <v>46</v>
      </c>
      <c r="D75" t="s">
        <v>46</v>
      </c>
      <c r="E75" t="str">
        <f t="shared" si="1"/>
        <v>Match</v>
      </c>
      <c r="F75"/>
    </row>
    <row r="76" spans="1:8" ht="28.8" x14ac:dyDescent="0.3">
      <c r="A76">
        <v>75</v>
      </c>
      <c r="B76" s="1" t="s">
        <v>106</v>
      </c>
      <c r="C76" s="3" t="s">
        <v>107</v>
      </c>
      <c r="D76" s="3" t="s">
        <v>198</v>
      </c>
      <c r="E76" t="str">
        <f t="shared" si="1"/>
        <v>Mismatch</v>
      </c>
      <c r="G76">
        <v>1</v>
      </c>
      <c r="H76">
        <v>1</v>
      </c>
    </row>
    <row r="77" spans="1:8" ht="115.2" x14ac:dyDescent="0.3">
      <c r="A77">
        <v>76</v>
      </c>
      <c r="B77" s="1" t="s">
        <v>108</v>
      </c>
      <c r="C77" t="s">
        <v>79</v>
      </c>
      <c r="D77" t="s">
        <v>79</v>
      </c>
      <c r="E77" t="str">
        <f t="shared" si="1"/>
        <v>Match</v>
      </c>
      <c r="F77" s="1" t="s">
        <v>371</v>
      </c>
    </row>
    <row r="78" spans="1:8" ht="28.8" x14ac:dyDescent="0.3">
      <c r="A78">
        <v>77</v>
      </c>
      <c r="B78" s="1" t="s">
        <v>109</v>
      </c>
      <c r="E78" t="str">
        <f t="shared" si="1"/>
        <v>Match</v>
      </c>
      <c r="F78"/>
    </row>
    <row r="79" spans="1:8" x14ac:dyDescent="0.3">
      <c r="A79">
        <v>78</v>
      </c>
      <c r="B79" s="1" t="s">
        <v>110</v>
      </c>
      <c r="C79" t="s">
        <v>79</v>
      </c>
      <c r="D79" t="s">
        <v>79</v>
      </c>
      <c r="E79" t="str">
        <f t="shared" si="1"/>
        <v>Match</v>
      </c>
      <c r="F79"/>
    </row>
    <row r="80" spans="1:8" ht="43.2" x14ac:dyDescent="0.3">
      <c r="A80">
        <v>79</v>
      </c>
      <c r="B80" s="1" t="s">
        <v>111</v>
      </c>
      <c r="C80" t="s">
        <v>12</v>
      </c>
      <c r="D80" t="s">
        <v>12</v>
      </c>
      <c r="E80" t="str">
        <f t="shared" si="1"/>
        <v>Match</v>
      </c>
      <c r="F80"/>
    </row>
    <row r="81" spans="1:8" x14ac:dyDescent="0.3">
      <c r="A81">
        <v>80</v>
      </c>
      <c r="B81" s="1" t="s">
        <v>351</v>
      </c>
      <c r="C81" t="s">
        <v>101</v>
      </c>
      <c r="D81" t="s">
        <v>101</v>
      </c>
      <c r="E81" t="str">
        <f t="shared" si="1"/>
        <v>Match</v>
      </c>
      <c r="F81"/>
    </row>
    <row r="82" spans="1:8" x14ac:dyDescent="0.3">
      <c r="A82">
        <v>81</v>
      </c>
      <c r="B82" s="1" t="s">
        <v>112</v>
      </c>
      <c r="C82" t="s">
        <v>40</v>
      </c>
      <c r="D82" t="s">
        <v>40</v>
      </c>
      <c r="E82" t="str">
        <f t="shared" si="1"/>
        <v>Match</v>
      </c>
      <c r="F82"/>
    </row>
    <row r="83" spans="1:8" ht="43.2" x14ac:dyDescent="0.3">
      <c r="A83">
        <v>82</v>
      </c>
      <c r="B83" s="1" t="s">
        <v>113</v>
      </c>
      <c r="C83" s="3" t="s">
        <v>79</v>
      </c>
      <c r="D83" s="5"/>
      <c r="E83" t="str">
        <f t="shared" si="1"/>
        <v>Mismatch</v>
      </c>
      <c r="G83">
        <v>1</v>
      </c>
      <c r="H83">
        <v>3</v>
      </c>
    </row>
    <row r="84" spans="1:8" x14ac:dyDescent="0.3">
      <c r="A84">
        <v>83</v>
      </c>
      <c r="B84" s="1" t="s">
        <v>114</v>
      </c>
      <c r="C84" t="s">
        <v>40</v>
      </c>
      <c r="D84" t="s">
        <v>40</v>
      </c>
      <c r="E84" t="str">
        <f t="shared" si="1"/>
        <v>Match</v>
      </c>
      <c r="F84"/>
    </row>
    <row r="85" spans="1:8" ht="28.8" x14ac:dyDescent="0.3">
      <c r="A85">
        <v>84</v>
      </c>
      <c r="B85" s="1" t="s">
        <v>115</v>
      </c>
      <c r="C85" t="s">
        <v>21</v>
      </c>
      <c r="D85" t="s">
        <v>21</v>
      </c>
      <c r="E85" t="str">
        <f t="shared" si="1"/>
        <v>Match</v>
      </c>
      <c r="F85"/>
    </row>
    <row r="86" spans="1:8" x14ac:dyDescent="0.3">
      <c r="A86">
        <v>85</v>
      </c>
      <c r="B86" s="1" t="s">
        <v>116</v>
      </c>
      <c r="C86" t="s">
        <v>28</v>
      </c>
      <c r="D86" t="s">
        <v>28</v>
      </c>
      <c r="E86" t="str">
        <f t="shared" si="1"/>
        <v>Match</v>
      </c>
      <c r="F86"/>
    </row>
    <row r="87" spans="1:8" ht="28.8" x14ac:dyDescent="0.3">
      <c r="A87">
        <v>86</v>
      </c>
      <c r="B87" s="1" t="s">
        <v>117</v>
      </c>
      <c r="C87" t="s">
        <v>19</v>
      </c>
      <c r="D87" t="s">
        <v>19</v>
      </c>
      <c r="E87" t="str">
        <f t="shared" si="1"/>
        <v>Match</v>
      </c>
      <c r="F87"/>
    </row>
    <row r="88" spans="1:8" x14ac:dyDescent="0.3">
      <c r="A88">
        <v>87</v>
      </c>
      <c r="B88" s="1" t="s">
        <v>118</v>
      </c>
      <c r="C88" t="s">
        <v>8</v>
      </c>
      <c r="D88" t="s">
        <v>8</v>
      </c>
      <c r="E88" t="str">
        <f t="shared" si="1"/>
        <v>Match</v>
      </c>
      <c r="F88"/>
    </row>
    <row r="89" spans="1:8" ht="57.6" x14ac:dyDescent="0.3">
      <c r="A89">
        <v>88</v>
      </c>
      <c r="B89" s="1" t="s">
        <v>119</v>
      </c>
      <c r="C89" t="s">
        <v>120</v>
      </c>
      <c r="D89" t="s">
        <v>120</v>
      </c>
      <c r="E89" t="str">
        <f t="shared" si="1"/>
        <v>Match</v>
      </c>
      <c r="F89"/>
    </row>
    <row r="90" spans="1:8" ht="57.6" x14ac:dyDescent="0.3">
      <c r="A90">
        <v>89</v>
      </c>
      <c r="B90" s="1" t="s">
        <v>121</v>
      </c>
      <c r="C90" t="s">
        <v>66</v>
      </c>
      <c r="D90" t="s">
        <v>66</v>
      </c>
      <c r="E90" t="str">
        <f t="shared" si="1"/>
        <v>Match</v>
      </c>
      <c r="F90"/>
    </row>
    <row r="91" spans="1:8" ht="28.8" x14ac:dyDescent="0.3">
      <c r="A91">
        <v>90</v>
      </c>
      <c r="B91" s="1" t="s">
        <v>352</v>
      </c>
      <c r="C91" t="s">
        <v>60</v>
      </c>
      <c r="D91" t="s">
        <v>60</v>
      </c>
      <c r="E91" t="str">
        <f t="shared" si="1"/>
        <v>Match</v>
      </c>
      <c r="F91"/>
    </row>
    <row r="92" spans="1:8" x14ac:dyDescent="0.3">
      <c r="A92">
        <v>91</v>
      </c>
      <c r="B92" s="1" t="s">
        <v>122</v>
      </c>
      <c r="E92" t="str">
        <f t="shared" si="1"/>
        <v>Match</v>
      </c>
      <c r="F92"/>
    </row>
    <row r="93" spans="1:8" ht="43.2" x14ac:dyDescent="0.3">
      <c r="A93">
        <v>92</v>
      </c>
      <c r="B93" s="1" t="s">
        <v>123</v>
      </c>
      <c r="C93" t="s">
        <v>31</v>
      </c>
      <c r="D93" t="s">
        <v>31</v>
      </c>
      <c r="E93" t="str">
        <f t="shared" si="1"/>
        <v>Match</v>
      </c>
      <c r="F93"/>
    </row>
    <row r="94" spans="1:8" ht="72" x14ac:dyDescent="0.3">
      <c r="A94">
        <v>93</v>
      </c>
      <c r="B94" s="1" t="s">
        <v>124</v>
      </c>
      <c r="C94" s="4" t="s">
        <v>79</v>
      </c>
      <c r="D94" s="3" t="s">
        <v>12</v>
      </c>
      <c r="E94" t="str">
        <f t="shared" si="1"/>
        <v>Mismatch</v>
      </c>
      <c r="G94">
        <v>2</v>
      </c>
      <c r="H94">
        <v>1</v>
      </c>
    </row>
    <row r="95" spans="1:8" ht="28.8" x14ac:dyDescent="0.3">
      <c r="A95">
        <v>94</v>
      </c>
      <c r="B95" s="1" t="s">
        <v>125</v>
      </c>
      <c r="C95" t="s">
        <v>28</v>
      </c>
      <c r="D95" t="s">
        <v>28</v>
      </c>
      <c r="E95" t="str">
        <f t="shared" si="1"/>
        <v>Match</v>
      </c>
      <c r="F95"/>
    </row>
    <row r="96" spans="1:8" ht="43.2" x14ac:dyDescent="0.3">
      <c r="A96">
        <v>95</v>
      </c>
      <c r="B96" s="1" t="s">
        <v>126</v>
      </c>
      <c r="C96" t="s">
        <v>46</v>
      </c>
      <c r="D96" t="s">
        <v>46</v>
      </c>
      <c r="E96" t="str">
        <f t="shared" si="1"/>
        <v>Match</v>
      </c>
      <c r="F96"/>
    </row>
    <row r="97" spans="1:6" ht="28.8" x14ac:dyDescent="0.3">
      <c r="A97">
        <v>96</v>
      </c>
      <c r="B97" s="1" t="s">
        <v>127</v>
      </c>
      <c r="C97" t="s">
        <v>79</v>
      </c>
      <c r="D97" t="s">
        <v>79</v>
      </c>
      <c r="E97" t="str">
        <f t="shared" si="1"/>
        <v>Match</v>
      </c>
      <c r="F97"/>
    </row>
    <row r="98" spans="1:6" ht="28.8" x14ac:dyDescent="0.3">
      <c r="A98">
        <v>97</v>
      </c>
      <c r="B98" s="1" t="s">
        <v>128</v>
      </c>
      <c r="C98" t="s">
        <v>46</v>
      </c>
      <c r="D98" t="s">
        <v>46</v>
      </c>
      <c r="E98" t="str">
        <f t="shared" si="1"/>
        <v>Match</v>
      </c>
      <c r="F98"/>
    </row>
    <row r="99" spans="1:6" ht="43.2" x14ac:dyDescent="0.3">
      <c r="A99">
        <v>98</v>
      </c>
      <c r="B99" s="1" t="s">
        <v>129</v>
      </c>
      <c r="C99" t="s">
        <v>15</v>
      </c>
      <c r="D99" t="s">
        <v>15</v>
      </c>
      <c r="E99" t="str">
        <f t="shared" si="1"/>
        <v>Match</v>
      </c>
      <c r="F99"/>
    </row>
    <row r="100" spans="1:6" ht="28.8" x14ac:dyDescent="0.3">
      <c r="A100">
        <v>99</v>
      </c>
      <c r="B100" s="1" t="s">
        <v>130</v>
      </c>
      <c r="C100" t="s">
        <v>15</v>
      </c>
      <c r="D100" t="s">
        <v>15</v>
      </c>
      <c r="E100" t="str">
        <f t="shared" si="1"/>
        <v>Match</v>
      </c>
      <c r="F100"/>
    </row>
    <row r="101" spans="1:6" x14ac:dyDescent="0.3">
      <c r="A101">
        <v>100</v>
      </c>
      <c r="B101" s="1" t="s">
        <v>131</v>
      </c>
      <c r="E101" t="str">
        <f t="shared" si="1"/>
        <v>Match</v>
      </c>
      <c r="F101"/>
    </row>
    <row r="102" spans="1:6" ht="172.8" x14ac:dyDescent="0.3">
      <c r="A102">
        <v>101</v>
      </c>
      <c r="B102" s="1" t="s">
        <v>132</v>
      </c>
      <c r="C102" t="s">
        <v>133</v>
      </c>
      <c r="D102" t="s">
        <v>133</v>
      </c>
      <c r="E102" t="str">
        <f t="shared" si="1"/>
        <v>Match</v>
      </c>
      <c r="F102" s="1" t="s">
        <v>372</v>
      </c>
    </row>
    <row r="103" spans="1:6" ht="43.2" x14ac:dyDescent="0.3">
      <c r="A103">
        <v>102</v>
      </c>
      <c r="B103" s="1" t="s">
        <v>134</v>
      </c>
      <c r="C103" t="s">
        <v>44</v>
      </c>
      <c r="D103" t="s">
        <v>44</v>
      </c>
      <c r="E103" t="str">
        <f t="shared" si="1"/>
        <v>Match</v>
      </c>
      <c r="F103"/>
    </row>
    <row r="104" spans="1:6" x14ac:dyDescent="0.3">
      <c r="A104">
        <v>103</v>
      </c>
      <c r="B104" s="1" t="s">
        <v>135</v>
      </c>
      <c r="C104" t="s">
        <v>12</v>
      </c>
      <c r="D104" t="s">
        <v>12</v>
      </c>
      <c r="E104" t="str">
        <f t="shared" si="1"/>
        <v>Match</v>
      </c>
      <c r="F104"/>
    </row>
    <row r="105" spans="1:6" ht="28.8" x14ac:dyDescent="0.3">
      <c r="A105">
        <v>104</v>
      </c>
      <c r="B105" s="1" t="s">
        <v>136</v>
      </c>
      <c r="C105" t="s">
        <v>12</v>
      </c>
      <c r="D105" t="s">
        <v>12</v>
      </c>
      <c r="E105" t="str">
        <f t="shared" si="1"/>
        <v>Match</v>
      </c>
      <c r="F105"/>
    </row>
    <row r="106" spans="1:6" ht="172.8" x14ac:dyDescent="0.3">
      <c r="A106">
        <v>105</v>
      </c>
      <c r="B106" s="1" t="s">
        <v>137</v>
      </c>
      <c r="E106" t="str">
        <f t="shared" si="1"/>
        <v>Match</v>
      </c>
      <c r="F106"/>
    </row>
    <row r="107" spans="1:6" ht="72" x14ac:dyDescent="0.3">
      <c r="A107">
        <v>106</v>
      </c>
      <c r="B107" s="1" t="s">
        <v>138</v>
      </c>
      <c r="C107" t="s">
        <v>17</v>
      </c>
      <c r="D107" t="s">
        <v>17</v>
      </c>
      <c r="E107" t="str">
        <f t="shared" si="1"/>
        <v>Match</v>
      </c>
      <c r="F107"/>
    </row>
    <row r="108" spans="1:6" ht="28.8" x14ac:dyDescent="0.3">
      <c r="A108">
        <v>107</v>
      </c>
      <c r="B108" s="1" t="s">
        <v>139</v>
      </c>
      <c r="C108" t="s">
        <v>44</v>
      </c>
      <c r="D108" t="s">
        <v>44</v>
      </c>
      <c r="E108" t="str">
        <f t="shared" si="1"/>
        <v>Match</v>
      </c>
      <c r="F108"/>
    </row>
    <row r="109" spans="1:6" ht="57.6" x14ac:dyDescent="0.3">
      <c r="A109">
        <v>108</v>
      </c>
      <c r="B109" s="1" t="s">
        <v>140</v>
      </c>
      <c r="C109" t="s">
        <v>141</v>
      </c>
      <c r="D109" t="s">
        <v>141</v>
      </c>
      <c r="E109" t="str">
        <f t="shared" si="1"/>
        <v>Match</v>
      </c>
      <c r="F109"/>
    </row>
    <row r="110" spans="1:6" ht="28.8" x14ac:dyDescent="0.3">
      <c r="A110">
        <v>109</v>
      </c>
      <c r="B110" s="1" t="s">
        <v>142</v>
      </c>
      <c r="C110" t="s">
        <v>143</v>
      </c>
      <c r="D110" t="s">
        <v>143</v>
      </c>
      <c r="E110" t="str">
        <f t="shared" si="1"/>
        <v>Match</v>
      </c>
      <c r="F110"/>
    </row>
    <row r="111" spans="1:6" ht="43.2" x14ac:dyDescent="0.3">
      <c r="A111">
        <v>110</v>
      </c>
      <c r="B111" s="1" t="s">
        <v>144</v>
      </c>
      <c r="C111" t="s">
        <v>46</v>
      </c>
      <c r="D111" t="s">
        <v>46</v>
      </c>
      <c r="E111" t="str">
        <f t="shared" si="1"/>
        <v>Match</v>
      </c>
      <c r="F111"/>
    </row>
    <row r="112" spans="1:6" ht="28.8" x14ac:dyDescent="0.3">
      <c r="A112">
        <v>111</v>
      </c>
      <c r="B112" s="1" t="s">
        <v>145</v>
      </c>
      <c r="C112" t="s">
        <v>66</v>
      </c>
      <c r="D112" t="s">
        <v>66</v>
      </c>
      <c r="E112" t="str">
        <f t="shared" si="1"/>
        <v>Match</v>
      </c>
      <c r="F112"/>
    </row>
    <row r="113" spans="1:8" ht="28.8" x14ac:dyDescent="0.3">
      <c r="A113">
        <v>112</v>
      </c>
      <c r="B113" s="1" t="s">
        <v>146</v>
      </c>
      <c r="C113" t="s">
        <v>25</v>
      </c>
      <c r="D113" t="s">
        <v>25</v>
      </c>
      <c r="E113" t="str">
        <f t="shared" si="1"/>
        <v>Match</v>
      </c>
      <c r="F113"/>
    </row>
    <row r="114" spans="1:8" ht="409.6" x14ac:dyDescent="0.3">
      <c r="A114">
        <v>113</v>
      </c>
      <c r="B114" s="1" t="s">
        <v>147</v>
      </c>
      <c r="C114" s="3" t="s">
        <v>79</v>
      </c>
      <c r="D114" s="5" t="s">
        <v>17</v>
      </c>
      <c r="E114" t="str">
        <f t="shared" si="1"/>
        <v>Mismatch</v>
      </c>
      <c r="F114" s="1" t="s">
        <v>373</v>
      </c>
      <c r="G114">
        <v>1</v>
      </c>
      <c r="H114">
        <v>3</v>
      </c>
    </row>
    <row r="115" spans="1:8" x14ac:dyDescent="0.3">
      <c r="A115">
        <v>114</v>
      </c>
      <c r="B115" s="1" t="s">
        <v>148</v>
      </c>
      <c r="C115" t="s">
        <v>28</v>
      </c>
      <c r="D115" t="s">
        <v>28</v>
      </c>
      <c r="E115" t="str">
        <f t="shared" si="1"/>
        <v>Match</v>
      </c>
      <c r="F115"/>
    </row>
    <row r="116" spans="1:8" x14ac:dyDescent="0.3">
      <c r="A116">
        <v>115</v>
      </c>
      <c r="B116" s="1" t="s">
        <v>149</v>
      </c>
      <c r="C116" s="3" t="s">
        <v>22</v>
      </c>
      <c r="D116" s="4" t="s">
        <v>15</v>
      </c>
      <c r="E116" t="str">
        <f t="shared" si="1"/>
        <v>Mismatch</v>
      </c>
      <c r="G116">
        <v>1</v>
      </c>
      <c r="H116">
        <v>2</v>
      </c>
    </row>
    <row r="117" spans="1:8" ht="57.6" x14ac:dyDescent="0.3">
      <c r="A117">
        <v>116</v>
      </c>
      <c r="B117" s="1" t="s">
        <v>150</v>
      </c>
      <c r="C117" t="s">
        <v>15</v>
      </c>
      <c r="D117" t="s">
        <v>15</v>
      </c>
      <c r="E117" t="str">
        <f t="shared" si="1"/>
        <v>Match</v>
      </c>
      <c r="F117"/>
    </row>
    <row r="118" spans="1:8" ht="28.8" x14ac:dyDescent="0.3">
      <c r="A118">
        <v>117</v>
      </c>
      <c r="B118" s="1" t="s">
        <v>151</v>
      </c>
      <c r="C118" t="s">
        <v>141</v>
      </c>
      <c r="D118" t="s">
        <v>141</v>
      </c>
      <c r="E118" t="str">
        <f t="shared" si="1"/>
        <v>Match</v>
      </c>
      <c r="F118"/>
    </row>
    <row r="119" spans="1:8" ht="72" x14ac:dyDescent="0.3">
      <c r="A119">
        <v>118</v>
      </c>
      <c r="B119" s="1" t="s">
        <v>152</v>
      </c>
      <c r="C119" t="s">
        <v>28</v>
      </c>
      <c r="D119" t="s">
        <v>28</v>
      </c>
      <c r="E119" t="str">
        <f t="shared" si="1"/>
        <v>Match</v>
      </c>
      <c r="F119"/>
    </row>
    <row r="120" spans="1:8" ht="28.8" x14ac:dyDescent="0.3">
      <c r="A120">
        <v>119</v>
      </c>
      <c r="B120" s="1" t="s">
        <v>153</v>
      </c>
      <c r="C120" s="4" t="s">
        <v>37</v>
      </c>
      <c r="D120" s="3" t="s">
        <v>31</v>
      </c>
      <c r="E120" t="str">
        <f t="shared" si="1"/>
        <v>Mismatch</v>
      </c>
      <c r="G120">
        <v>2</v>
      </c>
      <c r="H120">
        <v>1</v>
      </c>
    </row>
    <row r="121" spans="1:8" ht="201.6" x14ac:dyDescent="0.3">
      <c r="A121">
        <v>120</v>
      </c>
      <c r="B121" s="1" t="s">
        <v>154</v>
      </c>
      <c r="C121" s="3" t="s">
        <v>12</v>
      </c>
      <c r="D121" s="3" t="s">
        <v>46</v>
      </c>
      <c r="E121" t="str">
        <f t="shared" si="1"/>
        <v>Mismatch</v>
      </c>
      <c r="F121" s="1" t="s">
        <v>374</v>
      </c>
      <c r="G121">
        <v>1</v>
      </c>
      <c r="H121">
        <v>1</v>
      </c>
    </row>
    <row r="122" spans="1:8" ht="43.2" x14ac:dyDescent="0.3">
      <c r="A122">
        <v>121</v>
      </c>
      <c r="B122" s="1" t="s">
        <v>155</v>
      </c>
      <c r="C122" t="s">
        <v>5</v>
      </c>
      <c r="D122" t="s">
        <v>5</v>
      </c>
      <c r="E122" t="str">
        <f t="shared" si="1"/>
        <v>Match</v>
      </c>
      <c r="F122"/>
    </row>
    <row r="123" spans="1:8" x14ac:dyDescent="0.3">
      <c r="A123">
        <v>122</v>
      </c>
      <c r="B123" s="1" t="s">
        <v>156</v>
      </c>
      <c r="C123" s="3" t="s">
        <v>12</v>
      </c>
      <c r="D123" s="5"/>
      <c r="E123" t="str">
        <f t="shared" si="1"/>
        <v>Mismatch</v>
      </c>
      <c r="G123">
        <v>1</v>
      </c>
      <c r="H123">
        <v>3</v>
      </c>
    </row>
    <row r="124" spans="1:8" ht="57.6" x14ac:dyDescent="0.3">
      <c r="A124">
        <v>123</v>
      </c>
      <c r="B124" s="1" t="s">
        <v>157</v>
      </c>
      <c r="C124" t="s">
        <v>158</v>
      </c>
      <c r="D124" t="s">
        <v>158</v>
      </c>
      <c r="E124" t="str">
        <f t="shared" si="1"/>
        <v>Match</v>
      </c>
      <c r="F124"/>
    </row>
    <row r="125" spans="1:8" x14ac:dyDescent="0.3">
      <c r="A125">
        <v>124</v>
      </c>
      <c r="B125" s="1" t="s">
        <v>159</v>
      </c>
      <c r="C125" t="s">
        <v>143</v>
      </c>
      <c r="D125" t="s">
        <v>143</v>
      </c>
      <c r="E125" t="str">
        <f t="shared" si="1"/>
        <v>Match</v>
      </c>
      <c r="F125"/>
    </row>
    <row r="126" spans="1:8" ht="115.2" x14ac:dyDescent="0.3">
      <c r="A126">
        <v>125</v>
      </c>
      <c r="B126" s="1" t="s">
        <v>160</v>
      </c>
      <c r="C126" t="s">
        <v>40</v>
      </c>
      <c r="D126" t="s">
        <v>40</v>
      </c>
      <c r="E126" t="str">
        <f t="shared" si="1"/>
        <v>Match</v>
      </c>
      <c r="F126" s="1" t="s">
        <v>371</v>
      </c>
    </row>
    <row r="127" spans="1:8" x14ac:dyDescent="0.3">
      <c r="A127">
        <v>126</v>
      </c>
      <c r="B127" s="1" t="s">
        <v>161</v>
      </c>
      <c r="C127" t="s">
        <v>31</v>
      </c>
      <c r="D127" t="s">
        <v>31</v>
      </c>
      <c r="E127" t="str">
        <f t="shared" si="1"/>
        <v>Match</v>
      </c>
      <c r="F127"/>
    </row>
    <row r="128" spans="1:8" ht="72" x14ac:dyDescent="0.3">
      <c r="A128">
        <v>127</v>
      </c>
      <c r="B128" s="1" t="s">
        <v>162</v>
      </c>
      <c r="C128" s="3" t="s">
        <v>31</v>
      </c>
      <c r="D128" s="3" t="s">
        <v>353</v>
      </c>
      <c r="E128" t="str">
        <f t="shared" si="1"/>
        <v>Mismatch</v>
      </c>
      <c r="G128">
        <v>1</v>
      </c>
      <c r="H128">
        <v>1</v>
      </c>
    </row>
    <row r="129" spans="1:8" ht="43.2" x14ac:dyDescent="0.3">
      <c r="A129">
        <v>128</v>
      </c>
      <c r="B129" s="1" t="s">
        <v>163</v>
      </c>
      <c r="C129" s="3" t="s">
        <v>164</v>
      </c>
      <c r="D129" s="4" t="s">
        <v>31</v>
      </c>
      <c r="E129" t="str">
        <f t="shared" si="1"/>
        <v>Mismatch</v>
      </c>
      <c r="G129">
        <v>1</v>
      </c>
      <c r="H129">
        <v>2</v>
      </c>
    </row>
    <row r="130" spans="1:8" ht="43.2" x14ac:dyDescent="0.3">
      <c r="A130">
        <v>129</v>
      </c>
      <c r="B130" s="1" t="s">
        <v>165</v>
      </c>
      <c r="C130" s="3" t="s">
        <v>166</v>
      </c>
      <c r="D130" s="4" t="s">
        <v>169</v>
      </c>
      <c r="E130" t="str">
        <f t="shared" ref="E130:E193" si="2">IF(C130=D130,"Match","Mismatch")</f>
        <v>Mismatch</v>
      </c>
    </row>
    <row r="131" spans="1:8" ht="43.2" x14ac:dyDescent="0.3">
      <c r="A131">
        <v>130</v>
      </c>
      <c r="B131" s="1" t="s">
        <v>167</v>
      </c>
      <c r="C131" t="s">
        <v>8</v>
      </c>
      <c r="D131" t="s">
        <v>8</v>
      </c>
      <c r="E131" t="str">
        <f t="shared" si="2"/>
        <v>Match</v>
      </c>
      <c r="F131"/>
    </row>
    <row r="132" spans="1:8" ht="43.2" x14ac:dyDescent="0.3">
      <c r="A132">
        <v>131</v>
      </c>
      <c r="B132" s="1" t="s">
        <v>168</v>
      </c>
      <c r="C132" t="s">
        <v>169</v>
      </c>
      <c r="D132" t="s">
        <v>169</v>
      </c>
      <c r="E132" t="str">
        <f t="shared" si="2"/>
        <v>Match</v>
      </c>
      <c r="F132"/>
    </row>
    <row r="133" spans="1:8" ht="28.8" x14ac:dyDescent="0.3">
      <c r="A133">
        <v>132</v>
      </c>
      <c r="B133" s="1" t="s">
        <v>170</v>
      </c>
      <c r="C133" t="s">
        <v>46</v>
      </c>
      <c r="D133" t="s">
        <v>46</v>
      </c>
      <c r="E133" t="str">
        <f t="shared" si="2"/>
        <v>Match</v>
      </c>
      <c r="F133"/>
    </row>
    <row r="134" spans="1:8" ht="409.6" x14ac:dyDescent="0.3">
      <c r="A134">
        <v>133</v>
      </c>
      <c r="B134" s="1" t="s">
        <v>354</v>
      </c>
      <c r="C134" s="3" t="s">
        <v>12</v>
      </c>
      <c r="D134" s="4" t="s">
        <v>101</v>
      </c>
      <c r="E134" t="str">
        <f t="shared" si="2"/>
        <v>Mismatch</v>
      </c>
      <c r="F134" s="1" t="s">
        <v>375</v>
      </c>
      <c r="G134">
        <v>1</v>
      </c>
      <c r="H134">
        <v>2</v>
      </c>
    </row>
    <row r="135" spans="1:8" ht="57.6" x14ac:dyDescent="0.3">
      <c r="A135">
        <v>134</v>
      </c>
      <c r="B135" s="1" t="s">
        <v>171</v>
      </c>
      <c r="E135" t="str">
        <f t="shared" si="2"/>
        <v>Match</v>
      </c>
      <c r="F135"/>
    </row>
    <row r="136" spans="1:8" ht="43.2" x14ac:dyDescent="0.3">
      <c r="A136">
        <v>135</v>
      </c>
      <c r="B136" s="1" t="s">
        <v>172</v>
      </c>
      <c r="C136" t="s">
        <v>60</v>
      </c>
      <c r="D136" t="s">
        <v>60</v>
      </c>
      <c r="E136" t="str">
        <f t="shared" si="2"/>
        <v>Match</v>
      </c>
      <c r="F136"/>
    </row>
    <row r="137" spans="1:8" ht="28.8" x14ac:dyDescent="0.3">
      <c r="A137">
        <v>136</v>
      </c>
      <c r="B137" s="1" t="s">
        <v>173</v>
      </c>
      <c r="C137" t="s">
        <v>12</v>
      </c>
      <c r="D137" t="s">
        <v>12</v>
      </c>
      <c r="E137" t="str">
        <f t="shared" si="2"/>
        <v>Match</v>
      </c>
      <c r="F137"/>
    </row>
    <row r="138" spans="1:8" ht="115.2" x14ac:dyDescent="0.3">
      <c r="A138">
        <v>137</v>
      </c>
      <c r="B138" s="1" t="s">
        <v>174</v>
      </c>
      <c r="C138" t="s">
        <v>5</v>
      </c>
      <c r="D138" t="s">
        <v>5</v>
      </c>
      <c r="E138" t="str">
        <f t="shared" si="2"/>
        <v>Match</v>
      </c>
      <c r="F138" s="1" t="s">
        <v>371</v>
      </c>
    </row>
    <row r="139" spans="1:8" x14ac:dyDescent="0.3">
      <c r="A139">
        <v>138</v>
      </c>
      <c r="B139" s="1" t="s">
        <v>175</v>
      </c>
      <c r="C139" t="s">
        <v>17</v>
      </c>
      <c r="D139" t="s">
        <v>17</v>
      </c>
      <c r="E139" t="str">
        <f t="shared" si="2"/>
        <v>Match</v>
      </c>
      <c r="F139"/>
    </row>
    <row r="140" spans="1:8" ht="43.2" x14ac:dyDescent="0.3">
      <c r="A140">
        <v>139</v>
      </c>
      <c r="B140" s="1" t="s">
        <v>176</v>
      </c>
      <c r="C140" s="3" t="s">
        <v>46</v>
      </c>
      <c r="D140" s="5"/>
      <c r="E140" t="str">
        <f t="shared" si="2"/>
        <v>Mismatch</v>
      </c>
      <c r="G140">
        <v>1</v>
      </c>
      <c r="H140">
        <v>3</v>
      </c>
    </row>
    <row r="141" spans="1:8" x14ac:dyDescent="0.3">
      <c r="A141">
        <v>140</v>
      </c>
      <c r="B141" s="1" t="s">
        <v>177</v>
      </c>
      <c r="C141" t="s">
        <v>40</v>
      </c>
      <c r="D141" t="s">
        <v>40</v>
      </c>
      <c r="E141" t="str">
        <f t="shared" si="2"/>
        <v>Match</v>
      </c>
      <c r="F141"/>
    </row>
    <row r="142" spans="1:8" ht="43.2" x14ac:dyDescent="0.3">
      <c r="A142">
        <v>141</v>
      </c>
      <c r="B142" s="1" t="s">
        <v>178</v>
      </c>
      <c r="C142" t="s">
        <v>17</v>
      </c>
      <c r="D142" t="s">
        <v>17</v>
      </c>
      <c r="E142" t="str">
        <f t="shared" si="2"/>
        <v>Match</v>
      </c>
      <c r="F142"/>
    </row>
    <row r="143" spans="1:8" ht="216" x14ac:dyDescent="0.3">
      <c r="A143">
        <v>142</v>
      </c>
      <c r="B143" s="1" t="s">
        <v>179</v>
      </c>
      <c r="C143" s="3" t="s">
        <v>10</v>
      </c>
      <c r="D143" s="3" t="s">
        <v>37</v>
      </c>
      <c r="E143" t="str">
        <f t="shared" si="2"/>
        <v>Mismatch</v>
      </c>
      <c r="F143" s="1" t="s">
        <v>376</v>
      </c>
      <c r="G143">
        <v>1</v>
      </c>
      <c r="H143">
        <v>1</v>
      </c>
    </row>
    <row r="144" spans="1:8" ht="28.8" x14ac:dyDescent="0.3">
      <c r="A144">
        <v>143</v>
      </c>
      <c r="B144" s="1" t="s">
        <v>180</v>
      </c>
      <c r="C144" t="s">
        <v>10</v>
      </c>
      <c r="D144" t="s">
        <v>10</v>
      </c>
      <c r="E144" t="str">
        <f t="shared" si="2"/>
        <v>Match</v>
      </c>
      <c r="F144"/>
    </row>
    <row r="145" spans="1:8" ht="28.8" x14ac:dyDescent="0.3">
      <c r="A145">
        <v>144</v>
      </c>
      <c r="B145" s="1" t="s">
        <v>181</v>
      </c>
      <c r="C145" t="s">
        <v>17</v>
      </c>
      <c r="D145" t="s">
        <v>17</v>
      </c>
      <c r="E145" t="str">
        <f t="shared" si="2"/>
        <v>Match</v>
      </c>
      <c r="F145"/>
    </row>
    <row r="146" spans="1:8" ht="28.8" x14ac:dyDescent="0.3">
      <c r="A146">
        <v>145</v>
      </c>
      <c r="B146" s="1" t="s">
        <v>182</v>
      </c>
      <c r="C146" t="s">
        <v>31</v>
      </c>
      <c r="D146" t="s">
        <v>31</v>
      </c>
      <c r="E146" t="str">
        <f t="shared" si="2"/>
        <v>Match</v>
      </c>
      <c r="F146"/>
    </row>
    <row r="147" spans="1:8" x14ac:dyDescent="0.3">
      <c r="A147">
        <v>146</v>
      </c>
      <c r="B147" s="1" t="s">
        <v>183</v>
      </c>
      <c r="C147" t="s">
        <v>72</v>
      </c>
      <c r="D147" t="s">
        <v>72</v>
      </c>
      <c r="E147" t="str">
        <f t="shared" si="2"/>
        <v>Match</v>
      </c>
      <c r="F147"/>
    </row>
    <row r="148" spans="1:8" ht="86.4" x14ac:dyDescent="0.3">
      <c r="A148">
        <v>147</v>
      </c>
      <c r="B148" s="1" t="s">
        <v>184</v>
      </c>
      <c r="C148" t="s">
        <v>10</v>
      </c>
      <c r="D148" t="s">
        <v>10</v>
      </c>
      <c r="E148" t="str">
        <f t="shared" si="2"/>
        <v>Match</v>
      </c>
      <c r="F148"/>
    </row>
    <row r="149" spans="1:8" ht="43.2" x14ac:dyDescent="0.3">
      <c r="A149">
        <v>148</v>
      </c>
      <c r="B149" s="1" t="s">
        <v>185</v>
      </c>
      <c r="C149" t="s">
        <v>79</v>
      </c>
      <c r="D149" t="s">
        <v>79</v>
      </c>
      <c r="E149" t="str">
        <f t="shared" si="2"/>
        <v>Match</v>
      </c>
      <c r="F149"/>
    </row>
    <row r="150" spans="1:8" ht="100.8" x14ac:dyDescent="0.3">
      <c r="A150">
        <v>149</v>
      </c>
      <c r="B150" s="1" t="s">
        <v>186</v>
      </c>
      <c r="C150" t="s">
        <v>17</v>
      </c>
      <c r="D150" t="s">
        <v>17</v>
      </c>
      <c r="E150" t="str">
        <f t="shared" si="2"/>
        <v>Match</v>
      </c>
      <c r="F150"/>
    </row>
    <row r="151" spans="1:8" ht="28.8" x14ac:dyDescent="0.3">
      <c r="A151">
        <v>150</v>
      </c>
      <c r="B151" s="1" t="s">
        <v>187</v>
      </c>
      <c r="C151" t="s">
        <v>17</v>
      </c>
      <c r="D151" t="s">
        <v>17</v>
      </c>
      <c r="E151" t="str">
        <f t="shared" si="2"/>
        <v>Match</v>
      </c>
      <c r="F151"/>
    </row>
    <row r="152" spans="1:8" ht="43.2" x14ac:dyDescent="0.3">
      <c r="A152">
        <v>151</v>
      </c>
      <c r="B152" s="1" t="s">
        <v>188</v>
      </c>
      <c r="C152" t="s">
        <v>28</v>
      </c>
      <c r="D152" t="s">
        <v>28</v>
      </c>
      <c r="E152" t="str">
        <f t="shared" si="2"/>
        <v>Match</v>
      </c>
      <c r="F152"/>
    </row>
    <row r="153" spans="1:8" ht="115.2" x14ac:dyDescent="0.3">
      <c r="A153">
        <v>152</v>
      </c>
      <c r="B153" s="1" t="s">
        <v>189</v>
      </c>
      <c r="C153" t="s">
        <v>17</v>
      </c>
      <c r="D153" t="s">
        <v>17</v>
      </c>
      <c r="E153" t="str">
        <f t="shared" si="2"/>
        <v>Match</v>
      </c>
      <c r="F153"/>
    </row>
    <row r="154" spans="1:8" ht="72" x14ac:dyDescent="0.3">
      <c r="A154">
        <v>153</v>
      </c>
      <c r="B154" s="1" t="s">
        <v>190</v>
      </c>
      <c r="C154" t="s">
        <v>19</v>
      </c>
      <c r="D154" t="s">
        <v>19</v>
      </c>
      <c r="E154" t="str">
        <f t="shared" si="2"/>
        <v>Match</v>
      </c>
      <c r="F154"/>
    </row>
    <row r="155" spans="1:8" ht="28.8" x14ac:dyDescent="0.3">
      <c r="A155">
        <v>154</v>
      </c>
      <c r="B155" s="1" t="s">
        <v>191</v>
      </c>
      <c r="C155" t="s">
        <v>17</v>
      </c>
      <c r="D155" t="s">
        <v>17</v>
      </c>
      <c r="E155" t="str">
        <f t="shared" si="2"/>
        <v>Match</v>
      </c>
      <c r="F155"/>
    </row>
    <row r="156" spans="1:8" ht="28.8" x14ac:dyDescent="0.3">
      <c r="A156">
        <v>155</v>
      </c>
      <c r="B156" s="1" t="s">
        <v>355</v>
      </c>
      <c r="C156" s="3" t="s">
        <v>57</v>
      </c>
      <c r="D156" s="5"/>
      <c r="E156" t="str">
        <f t="shared" si="2"/>
        <v>Mismatch</v>
      </c>
      <c r="G156">
        <v>1</v>
      </c>
      <c r="H156">
        <v>3</v>
      </c>
    </row>
    <row r="157" spans="1:8" ht="28.8" x14ac:dyDescent="0.3">
      <c r="A157">
        <v>156</v>
      </c>
      <c r="B157" s="1" t="s">
        <v>192</v>
      </c>
      <c r="C157" t="s">
        <v>17</v>
      </c>
      <c r="D157" t="s">
        <v>17</v>
      </c>
      <c r="E157" t="str">
        <f t="shared" si="2"/>
        <v>Match</v>
      </c>
      <c r="F157"/>
    </row>
    <row r="158" spans="1:8" ht="403.2" x14ac:dyDescent="0.3">
      <c r="A158">
        <v>157</v>
      </c>
      <c r="B158" s="1" t="s">
        <v>193</v>
      </c>
      <c r="C158" s="4" t="s">
        <v>12</v>
      </c>
      <c r="D158" s="4" t="s">
        <v>349</v>
      </c>
      <c r="E158" t="str">
        <f t="shared" si="2"/>
        <v>Mismatch</v>
      </c>
      <c r="F158" s="1" t="s">
        <v>377</v>
      </c>
      <c r="G158">
        <v>2</v>
      </c>
      <c r="H158">
        <v>2</v>
      </c>
    </row>
    <row r="159" spans="1:8" ht="43.2" x14ac:dyDescent="0.3">
      <c r="A159">
        <v>158</v>
      </c>
      <c r="B159" s="1" t="s">
        <v>194</v>
      </c>
      <c r="C159" t="s">
        <v>5</v>
      </c>
      <c r="D159" t="s">
        <v>5</v>
      </c>
      <c r="E159" t="str">
        <f t="shared" si="2"/>
        <v>Match</v>
      </c>
      <c r="F159"/>
    </row>
    <row r="160" spans="1:8" x14ac:dyDescent="0.3">
      <c r="A160">
        <v>159</v>
      </c>
      <c r="B160" s="1" t="s">
        <v>195</v>
      </c>
      <c r="C160" t="s">
        <v>17</v>
      </c>
      <c r="D160" t="s">
        <v>17</v>
      </c>
      <c r="E160" t="str">
        <f t="shared" si="2"/>
        <v>Match</v>
      </c>
      <c r="F160"/>
    </row>
    <row r="161" spans="1:8" ht="57.6" x14ac:dyDescent="0.3">
      <c r="A161">
        <v>160</v>
      </c>
      <c r="B161" s="1" t="s">
        <v>196</v>
      </c>
      <c r="C161" t="s">
        <v>12</v>
      </c>
      <c r="D161" t="s">
        <v>12</v>
      </c>
      <c r="E161" t="str">
        <f t="shared" si="2"/>
        <v>Match</v>
      </c>
      <c r="F161"/>
    </row>
    <row r="162" spans="1:8" ht="43.2" x14ac:dyDescent="0.3">
      <c r="A162">
        <v>161</v>
      </c>
      <c r="B162" s="1" t="s">
        <v>197</v>
      </c>
      <c r="C162" t="s">
        <v>198</v>
      </c>
      <c r="D162" t="s">
        <v>198</v>
      </c>
      <c r="E162" t="str">
        <f t="shared" si="2"/>
        <v>Match</v>
      </c>
      <c r="F162"/>
    </row>
    <row r="163" spans="1:8" ht="388.8" x14ac:dyDescent="0.3">
      <c r="A163">
        <v>162</v>
      </c>
      <c r="B163" s="1" t="s">
        <v>199</v>
      </c>
      <c r="C163" s="4" t="s">
        <v>57</v>
      </c>
      <c r="D163" s="4" t="s">
        <v>46</v>
      </c>
      <c r="E163" t="str">
        <f t="shared" si="2"/>
        <v>Mismatch</v>
      </c>
      <c r="F163" s="1" t="s">
        <v>378</v>
      </c>
      <c r="G163">
        <v>2</v>
      </c>
      <c r="H163">
        <v>2</v>
      </c>
    </row>
    <row r="164" spans="1:8" x14ac:dyDescent="0.3">
      <c r="A164">
        <v>163</v>
      </c>
      <c r="B164" s="1" t="s">
        <v>200</v>
      </c>
      <c r="C164" t="s">
        <v>72</v>
      </c>
      <c r="D164" t="s">
        <v>72</v>
      </c>
      <c r="E164" t="str">
        <f t="shared" si="2"/>
        <v>Match</v>
      </c>
      <c r="F164"/>
    </row>
    <row r="165" spans="1:8" ht="28.8" x14ac:dyDescent="0.3">
      <c r="A165">
        <v>164</v>
      </c>
      <c r="B165" s="1" t="s">
        <v>201</v>
      </c>
      <c r="C165" t="s">
        <v>101</v>
      </c>
      <c r="D165" t="s">
        <v>101</v>
      </c>
      <c r="E165" t="str">
        <f t="shared" si="2"/>
        <v>Match</v>
      </c>
      <c r="F165"/>
    </row>
    <row r="166" spans="1:8" ht="409.6" x14ac:dyDescent="0.3">
      <c r="A166">
        <v>165</v>
      </c>
      <c r="B166" s="1" t="s">
        <v>202</v>
      </c>
      <c r="C166" s="3" t="s">
        <v>25</v>
      </c>
      <c r="D166" s="5" t="s">
        <v>66</v>
      </c>
      <c r="E166" t="str">
        <f t="shared" si="2"/>
        <v>Mismatch</v>
      </c>
      <c r="F166" s="1" t="s">
        <v>379</v>
      </c>
      <c r="G166">
        <v>1</v>
      </c>
      <c r="H166">
        <v>3</v>
      </c>
    </row>
    <row r="167" spans="1:8" ht="28.8" x14ac:dyDescent="0.3">
      <c r="A167">
        <v>166</v>
      </c>
      <c r="B167" s="1" t="s">
        <v>203</v>
      </c>
      <c r="C167" t="s">
        <v>79</v>
      </c>
      <c r="D167" t="s">
        <v>79</v>
      </c>
      <c r="E167" t="str">
        <f t="shared" si="2"/>
        <v>Match</v>
      </c>
      <c r="F167"/>
    </row>
    <row r="168" spans="1:8" ht="28.8" x14ac:dyDescent="0.3">
      <c r="A168">
        <v>167</v>
      </c>
      <c r="B168" s="1" t="s">
        <v>204</v>
      </c>
      <c r="C168" t="s">
        <v>37</v>
      </c>
      <c r="D168" t="s">
        <v>37</v>
      </c>
      <c r="E168" t="str">
        <f t="shared" si="2"/>
        <v>Match</v>
      </c>
      <c r="F168"/>
    </row>
    <row r="169" spans="1:8" ht="216" x14ac:dyDescent="0.3">
      <c r="A169">
        <v>168</v>
      </c>
      <c r="B169" s="1" t="s">
        <v>205</v>
      </c>
      <c r="C169" s="3" t="s">
        <v>66</v>
      </c>
      <c r="D169" s="3" t="s">
        <v>85</v>
      </c>
      <c r="E169" t="str">
        <f t="shared" si="2"/>
        <v>Mismatch</v>
      </c>
      <c r="F169" s="1" t="s">
        <v>380</v>
      </c>
      <c r="G169">
        <v>1</v>
      </c>
      <c r="H169">
        <v>1</v>
      </c>
    </row>
    <row r="170" spans="1:8" ht="28.8" x14ac:dyDescent="0.3">
      <c r="A170">
        <v>169</v>
      </c>
      <c r="B170" s="1" t="s">
        <v>206</v>
      </c>
      <c r="C170" s="3" t="s">
        <v>207</v>
      </c>
      <c r="D170" s="4" t="s">
        <v>28</v>
      </c>
      <c r="E170" t="str">
        <f t="shared" si="2"/>
        <v>Mismatch</v>
      </c>
      <c r="G170">
        <v>1</v>
      </c>
      <c r="H170">
        <v>2</v>
      </c>
    </row>
    <row r="171" spans="1:8" x14ac:dyDescent="0.3">
      <c r="A171">
        <v>170</v>
      </c>
      <c r="B171" s="1" t="s">
        <v>208</v>
      </c>
      <c r="C171" t="s">
        <v>5</v>
      </c>
      <c r="D171" t="s">
        <v>5</v>
      </c>
      <c r="E171" t="str">
        <f t="shared" si="2"/>
        <v>Match</v>
      </c>
      <c r="F171"/>
    </row>
    <row r="172" spans="1:8" x14ac:dyDescent="0.3">
      <c r="A172">
        <v>171</v>
      </c>
      <c r="B172" s="1" t="s">
        <v>209</v>
      </c>
      <c r="C172" t="s">
        <v>141</v>
      </c>
      <c r="D172" t="s">
        <v>141</v>
      </c>
      <c r="E172" t="str">
        <f t="shared" si="2"/>
        <v>Match</v>
      </c>
      <c r="F172"/>
    </row>
    <row r="173" spans="1:8" x14ac:dyDescent="0.3">
      <c r="A173">
        <v>172</v>
      </c>
      <c r="B173" s="1" t="s">
        <v>210</v>
      </c>
      <c r="C173" t="s">
        <v>79</v>
      </c>
      <c r="D173" t="s">
        <v>79</v>
      </c>
      <c r="E173" t="str">
        <f t="shared" si="2"/>
        <v>Match</v>
      </c>
      <c r="F173"/>
    </row>
    <row r="174" spans="1:8" ht="43.2" x14ac:dyDescent="0.3">
      <c r="A174">
        <v>173</v>
      </c>
      <c r="B174" s="1" t="s">
        <v>356</v>
      </c>
      <c r="C174" t="s">
        <v>79</v>
      </c>
      <c r="D174" t="s">
        <v>79</v>
      </c>
      <c r="E174" t="str">
        <f t="shared" si="2"/>
        <v>Match</v>
      </c>
      <c r="F174"/>
    </row>
    <row r="175" spans="1:8" ht="28.8" x14ac:dyDescent="0.3">
      <c r="A175">
        <v>174</v>
      </c>
      <c r="B175" s="1" t="s">
        <v>211</v>
      </c>
      <c r="C175" t="s">
        <v>68</v>
      </c>
      <c r="D175" t="s">
        <v>68</v>
      </c>
      <c r="E175" t="str">
        <f t="shared" si="2"/>
        <v>Match</v>
      </c>
      <c r="F175"/>
    </row>
    <row r="176" spans="1:8" x14ac:dyDescent="0.3">
      <c r="A176">
        <v>175</v>
      </c>
      <c r="B176" s="1" t="s">
        <v>212</v>
      </c>
      <c r="C176" t="s">
        <v>12</v>
      </c>
      <c r="D176" t="s">
        <v>12</v>
      </c>
      <c r="E176" t="str">
        <f t="shared" si="2"/>
        <v>Match</v>
      </c>
      <c r="F176"/>
    </row>
    <row r="177" spans="1:8" ht="28.8" x14ac:dyDescent="0.3">
      <c r="A177">
        <v>176</v>
      </c>
      <c r="B177" s="1" t="s">
        <v>213</v>
      </c>
      <c r="C177" t="s">
        <v>68</v>
      </c>
      <c r="D177" t="s">
        <v>68</v>
      </c>
      <c r="E177" t="str">
        <f t="shared" si="2"/>
        <v>Match</v>
      </c>
      <c r="F177"/>
    </row>
    <row r="178" spans="1:8" ht="28.8" x14ac:dyDescent="0.3">
      <c r="A178">
        <v>177</v>
      </c>
      <c r="B178" s="1" t="s">
        <v>214</v>
      </c>
      <c r="C178" s="3" t="s">
        <v>79</v>
      </c>
      <c r="D178" s="5"/>
      <c r="E178" t="str">
        <f t="shared" si="2"/>
        <v>Mismatch</v>
      </c>
      <c r="G178">
        <v>1</v>
      </c>
      <c r="H178">
        <v>3</v>
      </c>
    </row>
    <row r="179" spans="1:8" x14ac:dyDescent="0.3">
      <c r="A179">
        <v>178</v>
      </c>
      <c r="B179" s="1" t="s">
        <v>215</v>
      </c>
      <c r="C179" s="3" t="s">
        <v>25</v>
      </c>
      <c r="D179" s="3" t="s">
        <v>60</v>
      </c>
      <c r="E179" t="str">
        <f t="shared" si="2"/>
        <v>Mismatch</v>
      </c>
      <c r="G179">
        <v>1</v>
      </c>
      <c r="H179">
        <v>1</v>
      </c>
    </row>
    <row r="180" spans="1:8" ht="28.8" x14ac:dyDescent="0.3">
      <c r="A180">
        <v>179</v>
      </c>
      <c r="B180" s="1" t="s">
        <v>216</v>
      </c>
      <c r="C180" t="s">
        <v>42</v>
      </c>
      <c r="D180" t="s">
        <v>42</v>
      </c>
      <c r="E180" t="str">
        <f t="shared" si="2"/>
        <v>Match</v>
      </c>
      <c r="F180"/>
    </row>
    <row r="181" spans="1:8" ht="43.2" x14ac:dyDescent="0.3">
      <c r="A181">
        <v>180</v>
      </c>
      <c r="B181" s="1" t="s">
        <v>217</v>
      </c>
      <c r="C181" t="s">
        <v>5</v>
      </c>
      <c r="D181" t="s">
        <v>5</v>
      </c>
      <c r="E181" t="str">
        <f t="shared" si="2"/>
        <v>Match</v>
      </c>
      <c r="F181"/>
    </row>
    <row r="182" spans="1:8" ht="172.8" x14ac:dyDescent="0.3">
      <c r="A182">
        <v>181</v>
      </c>
      <c r="B182" s="1" t="s">
        <v>218</v>
      </c>
      <c r="C182" t="s">
        <v>357</v>
      </c>
      <c r="D182" t="s">
        <v>357</v>
      </c>
      <c r="E182" t="str">
        <f t="shared" si="2"/>
        <v>Match</v>
      </c>
      <c r="F182" s="1" t="s">
        <v>381</v>
      </c>
    </row>
    <row r="183" spans="1:8" x14ac:dyDescent="0.3">
      <c r="A183">
        <v>182</v>
      </c>
      <c r="B183" s="1" t="s">
        <v>219</v>
      </c>
      <c r="C183" t="s">
        <v>72</v>
      </c>
      <c r="D183" t="s">
        <v>72</v>
      </c>
      <c r="E183" t="str">
        <f t="shared" si="2"/>
        <v>Match</v>
      </c>
      <c r="F183"/>
    </row>
    <row r="184" spans="1:8" ht="28.8" x14ac:dyDescent="0.3">
      <c r="A184">
        <v>183</v>
      </c>
      <c r="B184" s="1" t="s">
        <v>220</v>
      </c>
      <c r="C184" t="s">
        <v>19</v>
      </c>
      <c r="D184" t="s">
        <v>19</v>
      </c>
      <c r="E184" t="str">
        <f t="shared" si="2"/>
        <v>Match</v>
      </c>
      <c r="F184"/>
    </row>
    <row r="185" spans="1:8" ht="115.2" x14ac:dyDescent="0.3">
      <c r="A185">
        <v>184</v>
      </c>
      <c r="B185" s="1" t="s">
        <v>221</v>
      </c>
      <c r="C185" t="s">
        <v>46</v>
      </c>
      <c r="D185" t="s">
        <v>46</v>
      </c>
      <c r="E185" t="str">
        <f t="shared" si="2"/>
        <v>Match</v>
      </c>
      <c r="F185" s="1" t="s">
        <v>371</v>
      </c>
    </row>
    <row r="186" spans="1:8" x14ac:dyDescent="0.3">
      <c r="A186">
        <v>185</v>
      </c>
      <c r="B186" s="1" t="s">
        <v>222</v>
      </c>
      <c r="C186" t="s">
        <v>72</v>
      </c>
      <c r="D186" t="s">
        <v>72</v>
      </c>
      <c r="E186" t="str">
        <f t="shared" si="2"/>
        <v>Match</v>
      </c>
      <c r="F186"/>
    </row>
    <row r="187" spans="1:8" ht="28.8" x14ac:dyDescent="0.3">
      <c r="A187">
        <v>186</v>
      </c>
      <c r="B187" s="1" t="s">
        <v>223</v>
      </c>
      <c r="C187" t="s">
        <v>15</v>
      </c>
      <c r="D187" t="s">
        <v>15</v>
      </c>
      <c r="E187" t="str">
        <f t="shared" si="2"/>
        <v>Match</v>
      </c>
      <c r="F187"/>
    </row>
    <row r="188" spans="1:8" ht="43.2" x14ac:dyDescent="0.3">
      <c r="A188">
        <v>187</v>
      </c>
      <c r="B188" s="1" t="s">
        <v>224</v>
      </c>
      <c r="C188" t="s">
        <v>8</v>
      </c>
      <c r="D188" t="s">
        <v>8</v>
      </c>
      <c r="E188" t="str">
        <f t="shared" si="2"/>
        <v>Match</v>
      </c>
      <c r="F188"/>
    </row>
    <row r="189" spans="1:8" ht="43.2" x14ac:dyDescent="0.3">
      <c r="A189">
        <v>188</v>
      </c>
      <c r="B189" s="1" t="s">
        <v>225</v>
      </c>
      <c r="C189" t="s">
        <v>101</v>
      </c>
      <c r="D189" t="s">
        <v>101</v>
      </c>
      <c r="E189" t="str">
        <f t="shared" si="2"/>
        <v>Match</v>
      </c>
      <c r="F189"/>
    </row>
    <row r="190" spans="1:8" x14ac:dyDescent="0.3">
      <c r="A190">
        <v>189</v>
      </c>
      <c r="B190" s="1" t="s">
        <v>226</v>
      </c>
      <c r="C190" t="s">
        <v>12</v>
      </c>
      <c r="D190" t="s">
        <v>12</v>
      </c>
      <c r="E190" t="str">
        <f t="shared" si="2"/>
        <v>Match</v>
      </c>
      <c r="F190"/>
    </row>
    <row r="191" spans="1:8" ht="187.2" x14ac:dyDescent="0.3">
      <c r="A191">
        <v>190</v>
      </c>
      <c r="B191" s="1" t="s">
        <v>227</v>
      </c>
      <c r="C191" s="3" t="s">
        <v>228</v>
      </c>
      <c r="D191" s="5"/>
      <c r="E191" t="str">
        <f t="shared" si="2"/>
        <v>Mismatch</v>
      </c>
      <c r="F191" s="1" t="s">
        <v>382</v>
      </c>
      <c r="G191">
        <v>1</v>
      </c>
      <c r="H191">
        <v>3</v>
      </c>
    </row>
    <row r="192" spans="1:8" ht="43.2" x14ac:dyDescent="0.3">
      <c r="A192">
        <v>191</v>
      </c>
      <c r="B192" s="1" t="s">
        <v>229</v>
      </c>
      <c r="C192" t="s">
        <v>230</v>
      </c>
      <c r="D192" t="s">
        <v>230</v>
      </c>
      <c r="E192" t="str">
        <f t="shared" si="2"/>
        <v>Match</v>
      </c>
      <c r="F192"/>
    </row>
    <row r="193" spans="1:8" ht="43.2" x14ac:dyDescent="0.3">
      <c r="A193">
        <v>192</v>
      </c>
      <c r="B193" s="1" t="s">
        <v>231</v>
      </c>
      <c r="C193" t="s">
        <v>40</v>
      </c>
      <c r="D193" t="s">
        <v>40</v>
      </c>
      <c r="E193" t="str">
        <f t="shared" si="2"/>
        <v>Match</v>
      </c>
      <c r="F193"/>
    </row>
    <row r="194" spans="1:8" ht="43.2" x14ac:dyDescent="0.3">
      <c r="A194">
        <v>193</v>
      </c>
      <c r="B194" s="1" t="s">
        <v>232</v>
      </c>
      <c r="C194" t="s">
        <v>85</v>
      </c>
      <c r="D194" t="s">
        <v>85</v>
      </c>
      <c r="E194" t="str">
        <f t="shared" ref="E194:E257" si="3">IF(C194=D194,"Match","Mismatch")</f>
        <v>Match</v>
      </c>
      <c r="F194"/>
    </row>
    <row r="195" spans="1:8" ht="57.6" x14ac:dyDescent="0.3">
      <c r="A195">
        <v>194</v>
      </c>
      <c r="B195" s="1" t="s">
        <v>233</v>
      </c>
      <c r="C195" t="s">
        <v>15</v>
      </c>
      <c r="D195" t="s">
        <v>15</v>
      </c>
      <c r="E195" t="str">
        <f t="shared" si="3"/>
        <v>Match</v>
      </c>
      <c r="F195"/>
    </row>
    <row r="196" spans="1:8" ht="72" x14ac:dyDescent="0.3">
      <c r="A196">
        <v>195</v>
      </c>
      <c r="B196" s="1" t="s">
        <v>234</v>
      </c>
      <c r="C196" t="s">
        <v>22</v>
      </c>
      <c r="D196" t="s">
        <v>22</v>
      </c>
      <c r="E196" t="str">
        <f t="shared" si="3"/>
        <v>Match</v>
      </c>
      <c r="F196"/>
    </row>
    <row r="197" spans="1:8" ht="43.2" x14ac:dyDescent="0.3">
      <c r="A197">
        <v>196</v>
      </c>
      <c r="B197" s="1" t="s">
        <v>235</v>
      </c>
      <c r="C197" t="s">
        <v>79</v>
      </c>
      <c r="D197" t="s">
        <v>79</v>
      </c>
      <c r="E197" t="str">
        <f t="shared" si="3"/>
        <v>Match</v>
      </c>
      <c r="F197"/>
    </row>
    <row r="198" spans="1:8" ht="57.6" x14ac:dyDescent="0.3">
      <c r="A198">
        <v>197</v>
      </c>
      <c r="B198" s="1" t="s">
        <v>236</v>
      </c>
      <c r="C198" t="s">
        <v>12</v>
      </c>
      <c r="D198" t="s">
        <v>12</v>
      </c>
      <c r="E198" t="str">
        <f t="shared" si="3"/>
        <v>Match</v>
      </c>
      <c r="F198"/>
    </row>
    <row r="199" spans="1:8" ht="72" x14ac:dyDescent="0.3">
      <c r="A199">
        <v>198</v>
      </c>
      <c r="B199" s="1" t="s">
        <v>237</v>
      </c>
      <c r="C199" t="s">
        <v>101</v>
      </c>
      <c r="D199" t="s">
        <v>101</v>
      </c>
      <c r="E199" t="str">
        <f t="shared" si="3"/>
        <v>Match</v>
      </c>
      <c r="F199"/>
    </row>
    <row r="200" spans="1:8" x14ac:dyDescent="0.3">
      <c r="A200">
        <v>199</v>
      </c>
      <c r="B200" s="1" t="s">
        <v>238</v>
      </c>
      <c r="C200" t="s">
        <v>21</v>
      </c>
      <c r="D200" t="s">
        <v>21</v>
      </c>
      <c r="E200" t="str">
        <f t="shared" si="3"/>
        <v>Match</v>
      </c>
      <c r="F200"/>
    </row>
    <row r="201" spans="1:8" ht="158.4" x14ac:dyDescent="0.3">
      <c r="A201">
        <v>200</v>
      </c>
      <c r="B201" s="1" t="s">
        <v>239</v>
      </c>
      <c r="C201" t="s">
        <v>358</v>
      </c>
      <c r="D201" t="s">
        <v>358</v>
      </c>
      <c r="E201" t="str">
        <f t="shared" si="3"/>
        <v>Match</v>
      </c>
      <c r="F201" s="1" t="s">
        <v>383</v>
      </c>
    </row>
    <row r="202" spans="1:8" ht="28.8" x14ac:dyDescent="0.3">
      <c r="A202">
        <v>201</v>
      </c>
      <c r="B202" s="1" t="s">
        <v>240</v>
      </c>
      <c r="C202" t="s">
        <v>40</v>
      </c>
      <c r="D202" t="s">
        <v>40</v>
      </c>
      <c r="E202" t="str">
        <f t="shared" si="3"/>
        <v>Match</v>
      </c>
      <c r="F202"/>
    </row>
    <row r="203" spans="1:8" ht="28.8" x14ac:dyDescent="0.3">
      <c r="A203">
        <v>202</v>
      </c>
      <c r="B203" s="1" t="s">
        <v>241</v>
      </c>
      <c r="C203" t="s">
        <v>66</v>
      </c>
      <c r="D203" t="s">
        <v>66</v>
      </c>
      <c r="E203" t="str">
        <f t="shared" si="3"/>
        <v>Match</v>
      </c>
      <c r="F203"/>
    </row>
    <row r="204" spans="1:8" ht="28.8" x14ac:dyDescent="0.3">
      <c r="A204">
        <v>203</v>
      </c>
      <c r="B204" s="1" t="s">
        <v>242</v>
      </c>
      <c r="C204" s="5" t="s">
        <v>21</v>
      </c>
      <c r="D204" s="3" t="s">
        <v>28</v>
      </c>
      <c r="E204" t="str">
        <f t="shared" si="3"/>
        <v>Mismatch</v>
      </c>
      <c r="G204">
        <v>3</v>
      </c>
      <c r="H204">
        <v>1</v>
      </c>
    </row>
    <row r="205" spans="1:8" x14ac:dyDescent="0.3">
      <c r="A205">
        <v>204</v>
      </c>
      <c r="B205" s="1" t="s">
        <v>243</v>
      </c>
      <c r="C205" s="5" t="s">
        <v>19</v>
      </c>
      <c r="D205" s="3" t="s">
        <v>79</v>
      </c>
      <c r="E205" t="str">
        <f t="shared" si="3"/>
        <v>Mismatch</v>
      </c>
      <c r="G205">
        <v>3</v>
      </c>
      <c r="H205">
        <v>1</v>
      </c>
    </row>
    <row r="206" spans="1:8" ht="43.2" x14ac:dyDescent="0.3">
      <c r="A206">
        <v>205</v>
      </c>
      <c r="B206" s="1" t="s">
        <v>244</v>
      </c>
      <c r="C206" t="s">
        <v>17</v>
      </c>
      <c r="D206" t="s">
        <v>17</v>
      </c>
      <c r="E206" t="str">
        <f t="shared" si="3"/>
        <v>Match</v>
      </c>
      <c r="F206"/>
    </row>
    <row r="207" spans="1:8" ht="28.8" x14ac:dyDescent="0.3">
      <c r="A207">
        <v>206</v>
      </c>
      <c r="B207" s="1" t="s">
        <v>245</v>
      </c>
      <c r="C207" t="s">
        <v>25</v>
      </c>
      <c r="D207" t="s">
        <v>25</v>
      </c>
      <c r="E207" t="str">
        <f t="shared" si="3"/>
        <v>Match</v>
      </c>
      <c r="F207"/>
    </row>
    <row r="208" spans="1:8" ht="28.8" x14ac:dyDescent="0.3">
      <c r="A208">
        <v>207</v>
      </c>
      <c r="B208" s="1" t="s">
        <v>246</v>
      </c>
      <c r="C208" t="s">
        <v>79</v>
      </c>
      <c r="D208" t="s">
        <v>79</v>
      </c>
      <c r="E208" t="str">
        <f t="shared" si="3"/>
        <v>Match</v>
      </c>
      <c r="F208"/>
    </row>
    <row r="209" spans="1:8" ht="230.4" x14ac:dyDescent="0.3">
      <c r="A209">
        <v>208</v>
      </c>
      <c r="B209" s="1" t="s">
        <v>247</v>
      </c>
      <c r="C209" s="3" t="s">
        <v>248</v>
      </c>
      <c r="D209" s="4" t="s">
        <v>66</v>
      </c>
      <c r="E209" t="str">
        <f t="shared" si="3"/>
        <v>Mismatch</v>
      </c>
      <c r="F209" s="1" t="s">
        <v>384</v>
      </c>
      <c r="G209">
        <v>1</v>
      </c>
      <c r="H209">
        <v>2</v>
      </c>
    </row>
    <row r="210" spans="1:8" ht="409.6" x14ac:dyDescent="0.3">
      <c r="A210">
        <v>209</v>
      </c>
      <c r="B210" s="1" t="s">
        <v>249</v>
      </c>
      <c r="C210" s="4" t="s">
        <v>250</v>
      </c>
      <c r="D210" s="5"/>
      <c r="E210" t="str">
        <f t="shared" si="3"/>
        <v>Mismatch</v>
      </c>
      <c r="F210" s="1" t="s">
        <v>385</v>
      </c>
      <c r="G210">
        <v>2</v>
      </c>
      <c r="H210">
        <v>3</v>
      </c>
    </row>
    <row r="211" spans="1:8" x14ac:dyDescent="0.3">
      <c r="A211">
        <v>210</v>
      </c>
      <c r="B211" s="1" t="s">
        <v>251</v>
      </c>
      <c r="C211" t="s">
        <v>28</v>
      </c>
      <c r="D211" t="s">
        <v>28</v>
      </c>
      <c r="E211" t="str">
        <f t="shared" si="3"/>
        <v>Match</v>
      </c>
      <c r="F211"/>
    </row>
    <row r="212" spans="1:8" ht="144" x14ac:dyDescent="0.3">
      <c r="A212">
        <v>211</v>
      </c>
      <c r="B212" s="1" t="s">
        <v>252</v>
      </c>
      <c r="C212" s="4" t="s">
        <v>12</v>
      </c>
      <c r="D212" s="3" t="s">
        <v>359</v>
      </c>
      <c r="E212" t="str">
        <f t="shared" si="3"/>
        <v>Mismatch</v>
      </c>
      <c r="G212">
        <v>2</v>
      </c>
      <c r="H212">
        <v>1</v>
      </c>
    </row>
    <row r="213" spans="1:8" ht="43.2" x14ac:dyDescent="0.3">
      <c r="A213">
        <v>212</v>
      </c>
      <c r="B213" s="1" t="s">
        <v>253</v>
      </c>
      <c r="C213" t="s">
        <v>46</v>
      </c>
      <c r="D213" t="s">
        <v>46</v>
      </c>
      <c r="E213" t="str">
        <f t="shared" si="3"/>
        <v>Match</v>
      </c>
      <c r="F213"/>
    </row>
    <row r="214" spans="1:8" ht="43.2" x14ac:dyDescent="0.3">
      <c r="A214">
        <v>213</v>
      </c>
      <c r="B214" s="1" t="s">
        <v>254</v>
      </c>
      <c r="C214" t="s">
        <v>70</v>
      </c>
      <c r="D214" t="s">
        <v>70</v>
      </c>
      <c r="E214" t="str">
        <f t="shared" si="3"/>
        <v>Match</v>
      </c>
      <c r="F214"/>
    </row>
    <row r="215" spans="1:8" ht="43.2" x14ac:dyDescent="0.3">
      <c r="A215">
        <v>214</v>
      </c>
      <c r="B215" s="1" t="s">
        <v>255</v>
      </c>
      <c r="C215" t="s">
        <v>101</v>
      </c>
      <c r="D215" t="s">
        <v>101</v>
      </c>
      <c r="E215" t="str">
        <f t="shared" si="3"/>
        <v>Match</v>
      </c>
      <c r="F215"/>
    </row>
    <row r="216" spans="1:8" ht="43.2" x14ac:dyDescent="0.3">
      <c r="A216">
        <v>215</v>
      </c>
      <c r="B216" s="1" t="s">
        <v>256</v>
      </c>
      <c r="C216" t="s">
        <v>257</v>
      </c>
      <c r="D216" t="s">
        <v>257</v>
      </c>
      <c r="E216" t="str">
        <f t="shared" si="3"/>
        <v>Match</v>
      </c>
      <c r="F216"/>
    </row>
    <row r="217" spans="1:8" ht="28.8" x14ac:dyDescent="0.3">
      <c r="A217">
        <v>216</v>
      </c>
      <c r="B217" s="1" t="s">
        <v>258</v>
      </c>
      <c r="C217" t="s">
        <v>31</v>
      </c>
      <c r="D217" t="s">
        <v>31</v>
      </c>
      <c r="E217" t="str">
        <f t="shared" si="3"/>
        <v>Match</v>
      </c>
      <c r="F217"/>
    </row>
    <row r="218" spans="1:8" ht="72" x14ac:dyDescent="0.3">
      <c r="A218">
        <v>217</v>
      </c>
      <c r="B218" s="1" t="s">
        <v>259</v>
      </c>
      <c r="C218" s="3" t="s">
        <v>260</v>
      </c>
      <c r="D218" s="3" t="s">
        <v>17</v>
      </c>
      <c r="E218" t="str">
        <f t="shared" si="3"/>
        <v>Mismatch</v>
      </c>
      <c r="G218">
        <v>1</v>
      </c>
      <c r="H218">
        <v>1</v>
      </c>
    </row>
    <row r="219" spans="1:8" ht="57.6" x14ac:dyDescent="0.3">
      <c r="A219">
        <v>218</v>
      </c>
      <c r="B219" s="1" t="s">
        <v>261</v>
      </c>
      <c r="C219" t="s">
        <v>46</v>
      </c>
      <c r="D219" t="s">
        <v>46</v>
      </c>
      <c r="E219" t="str">
        <f t="shared" si="3"/>
        <v>Match</v>
      </c>
      <c r="F219"/>
    </row>
    <row r="220" spans="1:8" ht="43.2" x14ac:dyDescent="0.3">
      <c r="A220">
        <v>219</v>
      </c>
      <c r="B220" s="1" t="s">
        <v>360</v>
      </c>
      <c r="C220" t="s">
        <v>40</v>
      </c>
      <c r="D220" t="s">
        <v>40</v>
      </c>
      <c r="E220" t="str">
        <f t="shared" si="3"/>
        <v>Match</v>
      </c>
      <c r="F220"/>
    </row>
    <row r="221" spans="1:8" ht="158.4" x14ac:dyDescent="0.3">
      <c r="A221">
        <v>220</v>
      </c>
      <c r="B221" s="1" t="s">
        <v>262</v>
      </c>
      <c r="C221" t="s">
        <v>263</v>
      </c>
      <c r="D221" t="s">
        <v>263</v>
      </c>
      <c r="E221" t="str">
        <f t="shared" si="3"/>
        <v>Match</v>
      </c>
      <c r="F221"/>
    </row>
    <row r="222" spans="1:8" ht="158.4" x14ac:dyDescent="0.3">
      <c r="A222">
        <v>221</v>
      </c>
      <c r="B222" s="1" t="s">
        <v>264</v>
      </c>
      <c r="C222" t="s">
        <v>265</v>
      </c>
      <c r="D222" t="s">
        <v>265</v>
      </c>
      <c r="E222" t="str">
        <f t="shared" si="3"/>
        <v>Match</v>
      </c>
      <c r="F222" s="1" t="s">
        <v>383</v>
      </c>
    </row>
    <row r="223" spans="1:8" ht="57.6" x14ac:dyDescent="0.3">
      <c r="A223">
        <v>222</v>
      </c>
      <c r="B223" s="1" t="s">
        <v>266</v>
      </c>
      <c r="C223" t="s">
        <v>12</v>
      </c>
      <c r="D223" t="s">
        <v>12</v>
      </c>
      <c r="E223" t="str">
        <f t="shared" si="3"/>
        <v>Match</v>
      </c>
      <c r="F223"/>
    </row>
    <row r="224" spans="1:8" ht="43.2" x14ac:dyDescent="0.3">
      <c r="A224">
        <v>223</v>
      </c>
      <c r="B224" s="1" t="s">
        <v>267</v>
      </c>
      <c r="C224" t="s">
        <v>141</v>
      </c>
      <c r="D224" t="s">
        <v>141</v>
      </c>
      <c r="E224" t="str">
        <f t="shared" si="3"/>
        <v>Match</v>
      </c>
      <c r="F224"/>
    </row>
    <row r="225" spans="1:8" ht="259.2" x14ac:dyDescent="0.3">
      <c r="A225">
        <v>224</v>
      </c>
      <c r="B225" s="1" t="s">
        <v>268</v>
      </c>
      <c r="C225" s="3" t="s">
        <v>79</v>
      </c>
      <c r="D225" s="5"/>
      <c r="E225" t="str">
        <f t="shared" si="3"/>
        <v>Mismatch</v>
      </c>
      <c r="F225" s="1" t="s">
        <v>386</v>
      </c>
      <c r="G225">
        <v>1</v>
      </c>
      <c r="H225">
        <v>3</v>
      </c>
    </row>
    <row r="226" spans="1:8" ht="28.8" x14ac:dyDescent="0.3">
      <c r="A226">
        <v>225</v>
      </c>
      <c r="B226" s="1" t="s">
        <v>269</v>
      </c>
      <c r="C226" t="s">
        <v>25</v>
      </c>
      <c r="D226" t="s">
        <v>25</v>
      </c>
      <c r="E226" t="str">
        <f t="shared" si="3"/>
        <v>Match</v>
      </c>
      <c r="F226"/>
    </row>
    <row r="227" spans="1:8" ht="28.8" x14ac:dyDescent="0.3">
      <c r="A227">
        <v>226</v>
      </c>
      <c r="B227" s="1" t="s">
        <v>270</v>
      </c>
      <c r="C227" t="s">
        <v>31</v>
      </c>
      <c r="D227" t="s">
        <v>31</v>
      </c>
      <c r="E227" t="str">
        <f t="shared" si="3"/>
        <v>Match</v>
      </c>
      <c r="F227"/>
    </row>
    <row r="228" spans="1:8" ht="100.8" x14ac:dyDescent="0.3">
      <c r="A228">
        <v>227</v>
      </c>
      <c r="B228" s="1" t="s">
        <v>271</v>
      </c>
      <c r="C228" s="4" t="s">
        <v>101</v>
      </c>
      <c r="D228" s="5"/>
      <c r="E228" t="str">
        <f t="shared" si="3"/>
        <v>Mismatch</v>
      </c>
      <c r="F228" s="1" t="s">
        <v>387</v>
      </c>
      <c r="G228">
        <v>2</v>
      </c>
      <c r="H228">
        <v>3</v>
      </c>
    </row>
    <row r="229" spans="1:8" ht="28.8" x14ac:dyDescent="0.3">
      <c r="A229">
        <v>228</v>
      </c>
      <c r="B229" s="1" t="s">
        <v>272</v>
      </c>
      <c r="C229" t="s">
        <v>12</v>
      </c>
      <c r="D229" t="s">
        <v>12</v>
      </c>
      <c r="E229" t="str">
        <f t="shared" si="3"/>
        <v>Match</v>
      </c>
      <c r="F229"/>
    </row>
    <row r="230" spans="1:8" ht="28.8" x14ac:dyDescent="0.3">
      <c r="A230">
        <v>229</v>
      </c>
      <c r="B230" s="1" t="s">
        <v>273</v>
      </c>
      <c r="C230" t="s">
        <v>25</v>
      </c>
      <c r="D230" t="s">
        <v>25</v>
      </c>
      <c r="E230" t="str">
        <f t="shared" si="3"/>
        <v>Match</v>
      </c>
      <c r="F230"/>
    </row>
    <row r="231" spans="1:8" ht="28.8" x14ac:dyDescent="0.3">
      <c r="A231">
        <v>230</v>
      </c>
      <c r="B231" s="1" t="s">
        <v>274</v>
      </c>
      <c r="C231" t="s">
        <v>85</v>
      </c>
      <c r="D231" t="s">
        <v>85</v>
      </c>
      <c r="E231" t="str">
        <f t="shared" si="3"/>
        <v>Match</v>
      </c>
      <c r="F231"/>
    </row>
    <row r="232" spans="1:8" ht="28.8" x14ac:dyDescent="0.3">
      <c r="A232">
        <v>231</v>
      </c>
      <c r="B232" s="1" t="s">
        <v>275</v>
      </c>
      <c r="C232" t="s">
        <v>79</v>
      </c>
      <c r="D232" t="s">
        <v>79</v>
      </c>
      <c r="E232" t="str">
        <f t="shared" si="3"/>
        <v>Match</v>
      </c>
      <c r="F232"/>
    </row>
    <row r="233" spans="1:8" ht="409.6" x14ac:dyDescent="0.3">
      <c r="A233">
        <v>232</v>
      </c>
      <c r="B233" s="1" t="s">
        <v>276</v>
      </c>
      <c r="C233" s="3" t="s">
        <v>277</v>
      </c>
      <c r="D233" s="4" t="s">
        <v>60</v>
      </c>
      <c r="E233" t="str">
        <f t="shared" si="3"/>
        <v>Mismatch</v>
      </c>
      <c r="F233" s="1" t="s">
        <v>388</v>
      </c>
      <c r="G233">
        <v>1</v>
      </c>
      <c r="H233">
        <v>2</v>
      </c>
    </row>
    <row r="234" spans="1:8" ht="28.8" x14ac:dyDescent="0.3">
      <c r="A234">
        <v>233</v>
      </c>
      <c r="B234" s="1" t="s">
        <v>278</v>
      </c>
      <c r="C234" t="s">
        <v>40</v>
      </c>
      <c r="D234" t="s">
        <v>40</v>
      </c>
      <c r="E234" t="str">
        <f t="shared" si="3"/>
        <v>Match</v>
      </c>
      <c r="F234"/>
    </row>
    <row r="235" spans="1:8" ht="43.2" x14ac:dyDescent="0.3">
      <c r="A235">
        <v>234</v>
      </c>
      <c r="B235" s="1" t="s">
        <v>279</v>
      </c>
      <c r="C235" t="s">
        <v>66</v>
      </c>
      <c r="D235" t="s">
        <v>66</v>
      </c>
      <c r="E235" t="str">
        <f t="shared" si="3"/>
        <v>Match</v>
      </c>
      <c r="F235"/>
    </row>
    <row r="236" spans="1:8" ht="43.2" x14ac:dyDescent="0.3">
      <c r="A236">
        <v>235</v>
      </c>
      <c r="B236" s="1" t="s">
        <v>280</v>
      </c>
      <c r="C236" t="s">
        <v>66</v>
      </c>
      <c r="D236" t="s">
        <v>66</v>
      </c>
      <c r="E236" t="str">
        <f t="shared" si="3"/>
        <v>Match</v>
      </c>
      <c r="F236"/>
    </row>
    <row r="237" spans="1:8" ht="28.8" x14ac:dyDescent="0.3">
      <c r="A237">
        <v>236</v>
      </c>
      <c r="B237" s="1" t="s">
        <v>281</v>
      </c>
      <c r="C237" t="s">
        <v>12</v>
      </c>
      <c r="D237" t="s">
        <v>12</v>
      </c>
      <c r="E237" t="str">
        <f t="shared" si="3"/>
        <v>Match</v>
      </c>
      <c r="F237"/>
    </row>
    <row r="238" spans="1:8" x14ac:dyDescent="0.3">
      <c r="A238">
        <v>237</v>
      </c>
      <c r="B238" s="1" t="s">
        <v>282</v>
      </c>
      <c r="C238" t="s">
        <v>40</v>
      </c>
      <c r="D238" t="s">
        <v>40</v>
      </c>
      <c r="E238" t="str">
        <f t="shared" si="3"/>
        <v>Match</v>
      </c>
      <c r="F238"/>
    </row>
    <row r="239" spans="1:8" ht="28.8" x14ac:dyDescent="0.3">
      <c r="A239">
        <v>238</v>
      </c>
      <c r="B239" s="1" t="s">
        <v>283</v>
      </c>
      <c r="C239" t="s">
        <v>70</v>
      </c>
      <c r="D239" t="s">
        <v>70</v>
      </c>
      <c r="E239" t="str">
        <f t="shared" si="3"/>
        <v>Match</v>
      </c>
      <c r="F239"/>
    </row>
    <row r="240" spans="1:8" ht="409.6" x14ac:dyDescent="0.3">
      <c r="A240">
        <v>239</v>
      </c>
      <c r="B240" s="1" t="s">
        <v>284</v>
      </c>
      <c r="C240" s="4" t="s">
        <v>22</v>
      </c>
      <c r="D240" s="5"/>
      <c r="E240" t="str">
        <f t="shared" si="3"/>
        <v>Mismatch</v>
      </c>
      <c r="F240" s="1" t="s">
        <v>389</v>
      </c>
      <c r="G240">
        <v>2</v>
      </c>
      <c r="H240">
        <v>3</v>
      </c>
    </row>
    <row r="241" spans="1:8" ht="28.8" x14ac:dyDescent="0.3">
      <c r="A241">
        <v>240</v>
      </c>
      <c r="B241" s="1" t="s">
        <v>285</v>
      </c>
      <c r="C241" t="s">
        <v>25</v>
      </c>
      <c r="D241" t="s">
        <v>25</v>
      </c>
      <c r="E241" t="str">
        <f t="shared" si="3"/>
        <v>Match</v>
      </c>
      <c r="F241"/>
    </row>
    <row r="242" spans="1:8" ht="28.8" x14ac:dyDescent="0.3">
      <c r="A242">
        <v>241</v>
      </c>
      <c r="B242" s="1" t="s">
        <v>286</v>
      </c>
      <c r="C242" t="s">
        <v>198</v>
      </c>
      <c r="D242" t="s">
        <v>198</v>
      </c>
      <c r="E242" t="str">
        <f t="shared" si="3"/>
        <v>Match</v>
      </c>
      <c r="F242"/>
    </row>
    <row r="243" spans="1:8" ht="28.8" x14ac:dyDescent="0.3">
      <c r="A243">
        <v>242</v>
      </c>
      <c r="B243" s="1" t="s">
        <v>287</v>
      </c>
      <c r="C243" t="s">
        <v>17</v>
      </c>
      <c r="D243" t="s">
        <v>17</v>
      </c>
      <c r="E243" t="str">
        <f t="shared" si="3"/>
        <v>Match</v>
      </c>
      <c r="F243"/>
    </row>
    <row r="244" spans="1:8" x14ac:dyDescent="0.3">
      <c r="A244">
        <v>243</v>
      </c>
      <c r="B244" s="1" t="s">
        <v>288</v>
      </c>
      <c r="C244" t="s">
        <v>66</v>
      </c>
      <c r="D244" t="s">
        <v>66</v>
      </c>
      <c r="E244" t="str">
        <f t="shared" si="3"/>
        <v>Match</v>
      </c>
      <c r="F244"/>
    </row>
    <row r="245" spans="1:8" ht="43.2" x14ac:dyDescent="0.3">
      <c r="A245">
        <v>244</v>
      </c>
      <c r="B245" s="1" t="s">
        <v>289</v>
      </c>
      <c r="C245" t="s">
        <v>5</v>
      </c>
      <c r="D245" t="s">
        <v>5</v>
      </c>
      <c r="E245" t="str">
        <f t="shared" si="3"/>
        <v>Match</v>
      </c>
      <c r="F245"/>
    </row>
    <row r="246" spans="1:8" ht="28.8" x14ac:dyDescent="0.3">
      <c r="A246">
        <v>245</v>
      </c>
      <c r="B246" s="1" t="s">
        <v>290</v>
      </c>
      <c r="C246" s="3" t="s">
        <v>42</v>
      </c>
      <c r="D246" s="5" t="s">
        <v>31</v>
      </c>
      <c r="E246" t="str">
        <f t="shared" si="3"/>
        <v>Mismatch</v>
      </c>
      <c r="G246">
        <v>2</v>
      </c>
      <c r="H246">
        <v>3</v>
      </c>
    </row>
    <row r="247" spans="1:8" ht="43.2" x14ac:dyDescent="0.3">
      <c r="A247">
        <v>246</v>
      </c>
      <c r="B247" s="1" t="s">
        <v>291</v>
      </c>
      <c r="C247" t="s">
        <v>72</v>
      </c>
      <c r="D247" t="s">
        <v>72</v>
      </c>
      <c r="E247" t="str">
        <f t="shared" si="3"/>
        <v>Match</v>
      </c>
      <c r="F247"/>
    </row>
    <row r="248" spans="1:8" ht="28.8" x14ac:dyDescent="0.3">
      <c r="A248">
        <v>247</v>
      </c>
      <c r="B248" s="1" t="s">
        <v>292</v>
      </c>
      <c r="C248" t="s">
        <v>44</v>
      </c>
      <c r="D248" t="s">
        <v>44</v>
      </c>
      <c r="E248" t="str">
        <f t="shared" si="3"/>
        <v>Match</v>
      </c>
      <c r="F248"/>
    </row>
    <row r="249" spans="1:8" ht="57.6" x14ac:dyDescent="0.3">
      <c r="A249">
        <v>248</v>
      </c>
      <c r="B249" s="1" t="s">
        <v>293</v>
      </c>
      <c r="C249" t="s">
        <v>28</v>
      </c>
      <c r="D249" t="s">
        <v>28</v>
      </c>
      <c r="E249" t="str">
        <f t="shared" si="3"/>
        <v>Match</v>
      </c>
      <c r="F249"/>
    </row>
    <row r="250" spans="1:8" ht="28.8" x14ac:dyDescent="0.3">
      <c r="A250">
        <v>249</v>
      </c>
      <c r="B250" s="1" t="s">
        <v>294</v>
      </c>
      <c r="C250" t="s">
        <v>17</v>
      </c>
      <c r="D250" t="s">
        <v>17</v>
      </c>
      <c r="E250" t="str">
        <f t="shared" si="3"/>
        <v>Match</v>
      </c>
      <c r="F250"/>
    </row>
    <row r="251" spans="1:8" ht="72" x14ac:dyDescent="0.3">
      <c r="A251">
        <v>250</v>
      </c>
      <c r="B251" s="1" t="s">
        <v>295</v>
      </c>
      <c r="C251" t="s">
        <v>17</v>
      </c>
      <c r="D251" t="s">
        <v>17</v>
      </c>
      <c r="E251" t="str">
        <f t="shared" si="3"/>
        <v>Match</v>
      </c>
      <c r="F251"/>
    </row>
    <row r="252" spans="1:8" ht="100.8" x14ac:dyDescent="0.3">
      <c r="A252">
        <v>251</v>
      </c>
      <c r="B252" s="1" t="s">
        <v>296</v>
      </c>
      <c r="C252" t="s">
        <v>5</v>
      </c>
      <c r="D252" s="5"/>
      <c r="E252" t="str">
        <f t="shared" si="3"/>
        <v>Mismatch</v>
      </c>
      <c r="F252" s="1" t="s">
        <v>390</v>
      </c>
      <c r="H252">
        <v>3</v>
      </c>
    </row>
    <row r="253" spans="1:8" ht="28.8" x14ac:dyDescent="0.3">
      <c r="A253">
        <v>252</v>
      </c>
      <c r="B253" s="1" t="s">
        <v>297</v>
      </c>
      <c r="C253" t="s">
        <v>12</v>
      </c>
      <c r="D253" t="s">
        <v>12</v>
      </c>
      <c r="E253" t="str">
        <f t="shared" si="3"/>
        <v>Match</v>
      </c>
      <c r="F253"/>
    </row>
    <row r="254" spans="1:8" ht="28.8" x14ac:dyDescent="0.3">
      <c r="A254">
        <v>253</v>
      </c>
      <c r="B254" s="1" t="s">
        <v>298</v>
      </c>
      <c r="E254" t="str">
        <f t="shared" si="3"/>
        <v>Match</v>
      </c>
      <c r="F254"/>
    </row>
    <row r="255" spans="1:8" ht="43.2" x14ac:dyDescent="0.3">
      <c r="A255">
        <v>254</v>
      </c>
      <c r="B255" s="1" t="s">
        <v>299</v>
      </c>
      <c r="C255" t="s">
        <v>257</v>
      </c>
      <c r="D255" t="s">
        <v>257</v>
      </c>
      <c r="E255" t="str">
        <f t="shared" si="3"/>
        <v>Match</v>
      </c>
      <c r="F255"/>
    </row>
    <row r="256" spans="1:8" ht="57.6" x14ac:dyDescent="0.3">
      <c r="A256">
        <v>255</v>
      </c>
      <c r="B256" s="1" t="s">
        <v>300</v>
      </c>
      <c r="C256" s="5" t="s">
        <v>68</v>
      </c>
      <c r="D256" s="5"/>
      <c r="E256" t="str">
        <f t="shared" si="3"/>
        <v>Mismatch</v>
      </c>
      <c r="F256" s="1" t="s">
        <v>391</v>
      </c>
      <c r="G256">
        <v>3</v>
      </c>
      <c r="H256">
        <v>3</v>
      </c>
    </row>
    <row r="257" spans="1:8" ht="57.6" x14ac:dyDescent="0.3">
      <c r="A257">
        <v>256</v>
      </c>
      <c r="B257" s="1" t="s">
        <v>301</v>
      </c>
      <c r="C257" t="s">
        <v>40</v>
      </c>
      <c r="D257" t="s">
        <v>40</v>
      </c>
      <c r="E257" t="str">
        <f t="shared" si="3"/>
        <v>Match</v>
      </c>
      <c r="F257"/>
    </row>
    <row r="258" spans="1:8" ht="43.2" x14ac:dyDescent="0.3">
      <c r="A258">
        <v>257</v>
      </c>
      <c r="B258" s="1" t="s">
        <v>302</v>
      </c>
      <c r="C258" t="s">
        <v>66</v>
      </c>
      <c r="D258" t="s">
        <v>66</v>
      </c>
      <c r="E258" t="str">
        <f t="shared" ref="E258:E321" si="4">IF(C258=D258,"Match","Mismatch")</f>
        <v>Match</v>
      </c>
      <c r="F258"/>
    </row>
    <row r="259" spans="1:8" x14ac:dyDescent="0.3">
      <c r="A259">
        <v>258</v>
      </c>
      <c r="B259" s="1" t="s">
        <v>303</v>
      </c>
      <c r="C259" t="s">
        <v>17</v>
      </c>
      <c r="D259" t="s">
        <v>17</v>
      </c>
      <c r="E259" t="str">
        <f t="shared" si="4"/>
        <v>Match</v>
      </c>
      <c r="F259"/>
    </row>
    <row r="260" spans="1:8" ht="43.2" x14ac:dyDescent="0.3">
      <c r="A260">
        <v>259</v>
      </c>
      <c r="B260" s="1" t="s">
        <v>304</v>
      </c>
      <c r="C260" t="s">
        <v>60</v>
      </c>
      <c r="D260" t="s">
        <v>60</v>
      </c>
      <c r="E260" t="str">
        <f t="shared" si="4"/>
        <v>Match</v>
      </c>
      <c r="F260"/>
    </row>
    <row r="261" spans="1:8" ht="86.4" x14ac:dyDescent="0.3">
      <c r="A261">
        <v>260</v>
      </c>
      <c r="B261" s="1" t="s">
        <v>305</v>
      </c>
      <c r="C261" s="5" t="s">
        <v>306</v>
      </c>
      <c r="D261" s="3" t="s">
        <v>31</v>
      </c>
      <c r="E261" t="str">
        <f t="shared" si="4"/>
        <v>Mismatch</v>
      </c>
      <c r="G261">
        <v>3</v>
      </c>
      <c r="H261">
        <v>1</v>
      </c>
    </row>
    <row r="262" spans="1:8" ht="28.8" x14ac:dyDescent="0.3">
      <c r="A262">
        <v>261</v>
      </c>
      <c r="B262" s="1" t="s">
        <v>307</v>
      </c>
      <c r="C262" t="s">
        <v>12</v>
      </c>
      <c r="D262" t="s">
        <v>12</v>
      </c>
      <c r="E262" t="str">
        <f t="shared" si="4"/>
        <v>Match</v>
      </c>
      <c r="F262"/>
    </row>
    <row r="263" spans="1:8" ht="28.8" x14ac:dyDescent="0.3">
      <c r="A263">
        <v>262</v>
      </c>
      <c r="B263" s="1" t="s">
        <v>308</v>
      </c>
      <c r="C263" t="s">
        <v>17</v>
      </c>
      <c r="D263" t="s">
        <v>17</v>
      </c>
      <c r="E263" t="str">
        <f t="shared" si="4"/>
        <v>Match</v>
      </c>
      <c r="F263"/>
    </row>
    <row r="264" spans="1:8" x14ac:dyDescent="0.3">
      <c r="A264">
        <v>263</v>
      </c>
      <c r="B264" s="1" t="s">
        <v>309</v>
      </c>
      <c r="C264" t="s">
        <v>31</v>
      </c>
      <c r="D264" t="s">
        <v>31</v>
      </c>
      <c r="E264" t="str">
        <f t="shared" si="4"/>
        <v>Match</v>
      </c>
      <c r="F264"/>
    </row>
    <row r="265" spans="1:8" ht="100.8" x14ac:dyDescent="0.3">
      <c r="A265">
        <v>264</v>
      </c>
      <c r="B265" s="1" t="s">
        <v>310</v>
      </c>
      <c r="C265" t="s">
        <v>79</v>
      </c>
      <c r="D265" t="s">
        <v>79</v>
      </c>
      <c r="E265" t="str">
        <f t="shared" si="4"/>
        <v>Match</v>
      </c>
      <c r="F265"/>
    </row>
    <row r="266" spans="1:8" ht="216" x14ac:dyDescent="0.3">
      <c r="A266">
        <v>265</v>
      </c>
      <c r="B266" s="1" t="s">
        <v>311</v>
      </c>
      <c r="C266" s="3" t="s">
        <v>8</v>
      </c>
      <c r="D266" s="3" t="s">
        <v>72</v>
      </c>
      <c r="E266" t="str">
        <f t="shared" si="4"/>
        <v>Mismatch</v>
      </c>
      <c r="F266" s="1" t="s">
        <v>380</v>
      </c>
      <c r="G266">
        <v>1</v>
      </c>
      <c r="H266">
        <v>1</v>
      </c>
    </row>
    <row r="267" spans="1:8" ht="57.6" x14ac:dyDescent="0.3">
      <c r="A267">
        <v>266</v>
      </c>
      <c r="B267" s="1" t="s">
        <v>312</v>
      </c>
      <c r="C267" t="s">
        <v>17</v>
      </c>
      <c r="D267" t="s">
        <v>17</v>
      </c>
      <c r="E267" t="str">
        <f t="shared" si="4"/>
        <v>Match</v>
      </c>
      <c r="F267"/>
    </row>
    <row r="268" spans="1:8" x14ac:dyDescent="0.3">
      <c r="A268">
        <v>267</v>
      </c>
      <c r="B268" s="1" t="s">
        <v>313</v>
      </c>
      <c r="C268" t="s">
        <v>40</v>
      </c>
      <c r="D268" t="s">
        <v>40</v>
      </c>
      <c r="E268" t="str">
        <f t="shared" si="4"/>
        <v>Match</v>
      </c>
      <c r="F268"/>
    </row>
    <row r="269" spans="1:8" x14ac:dyDescent="0.3">
      <c r="A269">
        <v>268</v>
      </c>
      <c r="B269" s="1" t="s">
        <v>361</v>
      </c>
      <c r="C269" t="s">
        <v>8</v>
      </c>
      <c r="D269" t="s">
        <v>8</v>
      </c>
      <c r="E269" t="str">
        <f t="shared" si="4"/>
        <v>Match</v>
      </c>
      <c r="F269"/>
    </row>
    <row r="270" spans="1:8" ht="57.6" x14ac:dyDescent="0.3">
      <c r="A270">
        <v>269</v>
      </c>
      <c r="B270" s="1" t="s">
        <v>314</v>
      </c>
      <c r="C270" t="s">
        <v>169</v>
      </c>
      <c r="D270" t="s">
        <v>169</v>
      </c>
      <c r="E270" t="str">
        <f t="shared" si="4"/>
        <v>Match</v>
      </c>
      <c r="F270"/>
    </row>
    <row r="271" spans="1:8" ht="29.4" thickBot="1" x14ac:dyDescent="0.35">
      <c r="A271">
        <v>270</v>
      </c>
      <c r="B271" s="1" t="s">
        <v>315</v>
      </c>
      <c r="C271" t="s">
        <v>57</v>
      </c>
      <c r="D271" t="s">
        <v>57</v>
      </c>
      <c r="E271" t="str">
        <f t="shared" si="4"/>
        <v>Match</v>
      </c>
      <c r="F271"/>
    </row>
    <row r="272" spans="1:8" ht="87.6" thickTop="1" thickBot="1" x14ac:dyDescent="0.35">
      <c r="A272">
        <v>271</v>
      </c>
      <c r="B272" s="1" t="s">
        <v>316</v>
      </c>
      <c r="C272" s="6" t="s">
        <v>317</v>
      </c>
      <c r="D272" s="4" t="s">
        <v>46</v>
      </c>
      <c r="E272" t="str">
        <f t="shared" si="4"/>
        <v>Mismatch</v>
      </c>
      <c r="G272">
        <v>1</v>
      </c>
      <c r="H272">
        <v>2</v>
      </c>
    </row>
    <row r="273" spans="1:8" ht="29.4" thickTop="1" x14ac:dyDescent="0.3">
      <c r="A273">
        <v>272</v>
      </c>
      <c r="B273" s="1" t="s">
        <v>318</v>
      </c>
      <c r="C273" t="s">
        <v>79</v>
      </c>
      <c r="D273" t="s">
        <v>79</v>
      </c>
      <c r="E273" t="str">
        <f t="shared" si="4"/>
        <v>Match</v>
      </c>
      <c r="F273"/>
    </row>
    <row r="274" spans="1:8" ht="57.6" x14ac:dyDescent="0.3">
      <c r="A274">
        <v>273</v>
      </c>
      <c r="B274" s="1" t="s">
        <v>319</v>
      </c>
      <c r="C274" t="s">
        <v>31</v>
      </c>
      <c r="D274" t="s">
        <v>31</v>
      </c>
      <c r="E274" t="str">
        <f t="shared" si="4"/>
        <v>Match</v>
      </c>
      <c r="F274"/>
    </row>
    <row r="275" spans="1:8" ht="28.8" x14ac:dyDescent="0.3">
      <c r="A275">
        <v>274</v>
      </c>
      <c r="B275" s="1" t="s">
        <v>320</v>
      </c>
      <c r="C275" t="s">
        <v>15</v>
      </c>
      <c r="D275" t="s">
        <v>15</v>
      </c>
      <c r="E275" t="str">
        <f t="shared" si="4"/>
        <v>Match</v>
      </c>
      <c r="F275"/>
    </row>
    <row r="276" spans="1:8" ht="28.8" x14ac:dyDescent="0.3">
      <c r="A276">
        <v>275</v>
      </c>
      <c r="B276" s="1" t="s">
        <v>321</v>
      </c>
      <c r="C276" t="s">
        <v>362</v>
      </c>
      <c r="D276" t="s">
        <v>362</v>
      </c>
      <c r="E276" t="str">
        <f t="shared" si="4"/>
        <v>Match</v>
      </c>
    </row>
    <row r="277" spans="1:8" ht="28.8" x14ac:dyDescent="0.3">
      <c r="A277">
        <v>276</v>
      </c>
      <c r="B277" s="1" t="s">
        <v>322</v>
      </c>
      <c r="C277" s="3" t="s">
        <v>228</v>
      </c>
      <c r="D277" s="5"/>
      <c r="E277" t="str">
        <f t="shared" si="4"/>
        <v>Mismatch</v>
      </c>
      <c r="G277">
        <v>1</v>
      </c>
      <c r="H277">
        <v>3</v>
      </c>
    </row>
    <row r="278" spans="1:8" ht="216" x14ac:dyDescent="0.3">
      <c r="A278">
        <v>277</v>
      </c>
      <c r="B278" s="1" t="s">
        <v>323</v>
      </c>
      <c r="C278" s="3" t="s">
        <v>46</v>
      </c>
      <c r="D278" s="3" t="s">
        <v>8</v>
      </c>
      <c r="E278" t="str">
        <f t="shared" si="4"/>
        <v>Mismatch</v>
      </c>
      <c r="F278" s="1" t="s">
        <v>380</v>
      </c>
      <c r="G278">
        <v>1</v>
      </c>
      <c r="H278">
        <v>1</v>
      </c>
    </row>
    <row r="279" spans="1:8" ht="43.2" x14ac:dyDescent="0.3">
      <c r="A279">
        <v>278</v>
      </c>
      <c r="B279" s="1" t="s">
        <v>324</v>
      </c>
      <c r="C279" t="s">
        <v>46</v>
      </c>
      <c r="D279" t="s">
        <v>46</v>
      </c>
      <c r="E279" t="str">
        <f t="shared" si="4"/>
        <v>Match</v>
      </c>
      <c r="F279"/>
    </row>
    <row r="280" spans="1:8" ht="28.8" x14ac:dyDescent="0.3">
      <c r="A280">
        <v>279</v>
      </c>
      <c r="B280" s="1" t="s">
        <v>325</v>
      </c>
      <c r="C280" t="s">
        <v>198</v>
      </c>
      <c r="D280" t="s">
        <v>198</v>
      </c>
      <c r="E280" t="str">
        <f t="shared" si="4"/>
        <v>Match</v>
      </c>
      <c r="F280"/>
    </row>
    <row r="281" spans="1:8" x14ac:dyDescent="0.3">
      <c r="A281">
        <v>280</v>
      </c>
      <c r="B281" s="1" t="s">
        <v>326</v>
      </c>
      <c r="C281" t="s">
        <v>25</v>
      </c>
      <c r="D281" t="s">
        <v>25</v>
      </c>
      <c r="E281" t="str">
        <f t="shared" si="4"/>
        <v>Match</v>
      </c>
      <c r="F281"/>
    </row>
    <row r="282" spans="1:8" ht="43.2" x14ac:dyDescent="0.3">
      <c r="A282">
        <v>281</v>
      </c>
      <c r="B282" s="1" t="s">
        <v>363</v>
      </c>
      <c r="C282" t="s">
        <v>79</v>
      </c>
      <c r="D282" t="s">
        <v>79</v>
      </c>
      <c r="E282" t="str">
        <f t="shared" si="4"/>
        <v>Match</v>
      </c>
      <c r="F282"/>
    </row>
    <row r="283" spans="1:8" ht="57.6" x14ac:dyDescent="0.3">
      <c r="A283">
        <v>282</v>
      </c>
      <c r="B283" s="1" t="s">
        <v>327</v>
      </c>
      <c r="C283" t="s">
        <v>31</v>
      </c>
      <c r="D283" t="s">
        <v>31</v>
      </c>
      <c r="E283" t="str">
        <f t="shared" si="4"/>
        <v>Match</v>
      </c>
      <c r="F283"/>
    </row>
    <row r="284" spans="1:8" ht="28.8" x14ac:dyDescent="0.3">
      <c r="A284">
        <v>283</v>
      </c>
      <c r="B284" s="1" t="s">
        <v>328</v>
      </c>
      <c r="C284" s="3" t="s">
        <v>329</v>
      </c>
      <c r="D284" s="5"/>
      <c r="E284" t="str">
        <f t="shared" si="4"/>
        <v>Mismatch</v>
      </c>
      <c r="G284">
        <v>1</v>
      </c>
      <c r="H284">
        <v>3</v>
      </c>
    </row>
    <row r="285" spans="1:8" ht="28.8" x14ac:dyDescent="0.3">
      <c r="A285">
        <v>284</v>
      </c>
      <c r="B285" s="1" t="s">
        <v>364</v>
      </c>
      <c r="C285" t="s">
        <v>79</v>
      </c>
      <c r="D285" t="s">
        <v>79</v>
      </c>
      <c r="E285" t="str">
        <f t="shared" si="4"/>
        <v>Match</v>
      </c>
      <c r="F285"/>
    </row>
    <row r="286" spans="1:8" x14ac:dyDescent="0.3">
      <c r="A286">
        <v>285</v>
      </c>
      <c r="B286" s="1" t="s">
        <v>365</v>
      </c>
      <c r="C286" t="s">
        <v>66</v>
      </c>
      <c r="D286" t="s">
        <v>66</v>
      </c>
      <c r="E286" t="str">
        <f t="shared" si="4"/>
        <v>Match</v>
      </c>
      <c r="F286"/>
    </row>
    <row r="287" spans="1:8" ht="72" x14ac:dyDescent="0.3">
      <c r="A287">
        <v>286</v>
      </c>
      <c r="B287" s="1" t="s">
        <v>330</v>
      </c>
      <c r="C287" t="s">
        <v>40</v>
      </c>
      <c r="D287" t="s">
        <v>40</v>
      </c>
      <c r="E287" t="str">
        <f t="shared" si="4"/>
        <v>Match</v>
      </c>
      <c r="F287"/>
    </row>
    <row r="288" spans="1:8" ht="28.8" x14ac:dyDescent="0.3">
      <c r="A288">
        <v>287</v>
      </c>
      <c r="B288" s="1" t="s">
        <v>331</v>
      </c>
      <c r="C288" t="s">
        <v>17</v>
      </c>
      <c r="D288" t="s">
        <v>17</v>
      </c>
      <c r="E288" t="str">
        <f t="shared" si="4"/>
        <v>Match</v>
      </c>
      <c r="F288"/>
    </row>
    <row r="289" spans="1:8" x14ac:dyDescent="0.3">
      <c r="A289">
        <v>288</v>
      </c>
      <c r="B289" s="1" t="s">
        <v>332</v>
      </c>
      <c r="C289" t="s">
        <v>17</v>
      </c>
      <c r="D289" t="s">
        <v>17</v>
      </c>
      <c r="E289" t="str">
        <f t="shared" si="4"/>
        <v>Match</v>
      </c>
      <c r="F289"/>
    </row>
    <row r="290" spans="1:8" ht="28.8" x14ac:dyDescent="0.3">
      <c r="A290">
        <v>289</v>
      </c>
      <c r="B290" s="1" t="s">
        <v>333</v>
      </c>
      <c r="C290" t="s">
        <v>17</v>
      </c>
      <c r="D290" t="s">
        <v>17</v>
      </c>
      <c r="E290" t="str">
        <f t="shared" si="4"/>
        <v>Match</v>
      </c>
      <c r="F290"/>
    </row>
    <row r="291" spans="1:8" ht="43.2" x14ac:dyDescent="0.3">
      <c r="A291">
        <v>290</v>
      </c>
      <c r="B291" s="1" t="s">
        <v>334</v>
      </c>
      <c r="C291" t="s">
        <v>17</v>
      </c>
      <c r="D291" t="s">
        <v>17</v>
      </c>
      <c r="E291" t="str">
        <f t="shared" si="4"/>
        <v>Match</v>
      </c>
      <c r="F291"/>
    </row>
    <row r="292" spans="1:8" x14ac:dyDescent="0.3">
      <c r="A292">
        <v>291</v>
      </c>
      <c r="B292" s="1" t="s">
        <v>335</v>
      </c>
      <c r="C292" t="s">
        <v>141</v>
      </c>
      <c r="D292" t="s">
        <v>141</v>
      </c>
      <c r="E292" t="str">
        <f t="shared" si="4"/>
        <v>Match</v>
      </c>
      <c r="F292"/>
    </row>
    <row r="293" spans="1:8" x14ac:dyDescent="0.3">
      <c r="A293">
        <v>292</v>
      </c>
      <c r="B293" s="1" t="s">
        <v>336</v>
      </c>
      <c r="C293" t="s">
        <v>22</v>
      </c>
      <c r="D293" t="s">
        <v>22</v>
      </c>
      <c r="E293" t="str">
        <f t="shared" si="4"/>
        <v>Match</v>
      </c>
      <c r="F293"/>
    </row>
    <row r="294" spans="1:8" ht="28.8" x14ac:dyDescent="0.3">
      <c r="A294">
        <v>293</v>
      </c>
      <c r="B294" s="1" t="s">
        <v>337</v>
      </c>
      <c r="C294" t="s">
        <v>57</v>
      </c>
      <c r="D294" t="s">
        <v>57</v>
      </c>
      <c r="E294" t="str">
        <f t="shared" si="4"/>
        <v>Match</v>
      </c>
      <c r="F294"/>
    </row>
    <row r="295" spans="1:8" ht="28.8" x14ac:dyDescent="0.3">
      <c r="A295">
        <v>294</v>
      </c>
      <c r="B295" s="1" t="s">
        <v>338</v>
      </c>
      <c r="C295" s="3" t="s">
        <v>70</v>
      </c>
      <c r="D295" s="3" t="s">
        <v>366</v>
      </c>
      <c r="E295" t="str">
        <f t="shared" si="4"/>
        <v>Mismatch</v>
      </c>
      <c r="G295">
        <v>1</v>
      </c>
      <c r="H295">
        <v>1</v>
      </c>
    </row>
    <row r="296" spans="1:8" x14ac:dyDescent="0.3">
      <c r="A296">
        <v>295</v>
      </c>
      <c r="B296" s="1" t="s">
        <v>339</v>
      </c>
      <c r="E296" t="str">
        <f t="shared" si="4"/>
        <v>Match</v>
      </c>
      <c r="F296"/>
    </row>
    <row r="297" spans="1:8" ht="28.8" x14ac:dyDescent="0.3">
      <c r="A297">
        <v>296</v>
      </c>
      <c r="B297" s="1" t="s">
        <v>340</v>
      </c>
      <c r="C297" t="s">
        <v>79</v>
      </c>
      <c r="D297" t="s">
        <v>79</v>
      </c>
      <c r="E297" t="str">
        <f t="shared" si="4"/>
        <v>Match</v>
      </c>
      <c r="F297"/>
    </row>
    <row r="298" spans="1:8" ht="158.4" x14ac:dyDescent="0.3">
      <c r="A298">
        <v>297</v>
      </c>
      <c r="B298" s="1" t="s">
        <v>341</v>
      </c>
      <c r="C298" t="s">
        <v>367</v>
      </c>
      <c r="D298" t="s">
        <v>367</v>
      </c>
      <c r="E298" t="str">
        <f t="shared" si="4"/>
        <v>Match</v>
      </c>
      <c r="F298" s="1" t="s">
        <v>383</v>
      </c>
    </row>
    <row r="299" spans="1:8" ht="43.2" x14ac:dyDescent="0.3">
      <c r="A299">
        <v>298</v>
      </c>
      <c r="B299" s="1" t="s">
        <v>342</v>
      </c>
      <c r="C299" s="3" t="s">
        <v>343</v>
      </c>
      <c r="D299" s="3" t="s">
        <v>368</v>
      </c>
      <c r="E299" t="str">
        <f t="shared" si="4"/>
        <v>Mismatch</v>
      </c>
      <c r="G299">
        <v>1</v>
      </c>
      <c r="H299">
        <v>1</v>
      </c>
    </row>
    <row r="300" spans="1:8" ht="28.8" x14ac:dyDescent="0.3">
      <c r="A300">
        <v>299</v>
      </c>
      <c r="B300" s="1" t="s">
        <v>344</v>
      </c>
      <c r="C300" t="s">
        <v>46</v>
      </c>
      <c r="D300" t="s">
        <v>46</v>
      </c>
      <c r="E300" t="str">
        <f t="shared" si="4"/>
        <v>Match</v>
      </c>
      <c r="F300"/>
    </row>
    <row r="301" spans="1:8" ht="43.2" x14ac:dyDescent="0.3">
      <c r="A301">
        <v>300</v>
      </c>
      <c r="B301" s="1" t="s">
        <v>345</v>
      </c>
      <c r="C301" t="s">
        <v>46</v>
      </c>
      <c r="D301" t="s">
        <v>46</v>
      </c>
      <c r="E301" t="str">
        <f t="shared" si="4"/>
        <v>Match</v>
      </c>
    </row>
    <row r="302" spans="1:8" x14ac:dyDescent="0.3">
      <c r="E302">
        <f>COUNTIF(E1:E301, "Match")</f>
        <v>246</v>
      </c>
      <c r="F302"/>
    </row>
    <row r="305" spans="5:5" x14ac:dyDescent="0.3">
      <c r="E305">
        <f>SUBTOTAL(2, E2:E301)</f>
        <v>0</v>
      </c>
    </row>
  </sheetData>
  <autoFilter ref="E1:E304" xr:uid="{00000000-0001-0000-0000-000000000000}"/>
  <sortState xmlns:xlrd2="http://schemas.microsoft.com/office/spreadsheetml/2017/richdata2" ref="A2:F302">
    <sortCondition sortBy="cellColor" ref="D1:D302"/>
  </sortState>
  <pageMargins left="0.7" right="0.7" top="0.75" bottom="0.75" header="0.3" footer="0.3"/>
  <pageSetup paperSize="9" orientation="portrait" r:id="rId1"/>
  <headerFooter>
    <oddFooter>&amp;L_x000D_&amp;1#&amp;"Calibri"&amp;10&amp;K000000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3ADFC24FDB54BACF3C2E8B2F2883A" ma:contentTypeVersion="11" ma:contentTypeDescription="Create a new document." ma:contentTypeScope="" ma:versionID="b8abae19f115a9dfa3c95d0f19d79ecc">
  <xsd:schema xmlns:xsd="http://www.w3.org/2001/XMLSchema" xmlns:xs="http://www.w3.org/2001/XMLSchema" xmlns:p="http://schemas.microsoft.com/office/2006/metadata/properties" xmlns:ns2="59628a6a-f72f-4a79-8c20-51d9710e5191" xmlns:ns3="95660ec8-111b-41a9-884c-69e7d82da429" targetNamespace="http://schemas.microsoft.com/office/2006/metadata/properties" ma:root="true" ma:fieldsID="a4c222c912868dd972d9e86831b677a4" ns2:_="" ns3:_="">
    <xsd:import namespace="59628a6a-f72f-4a79-8c20-51d9710e5191"/>
    <xsd:import namespace="95660ec8-111b-41a9-884c-69e7d82da4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628a6a-f72f-4a79-8c20-51d9710e51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660ec8-111b-41a9-884c-69e7d82da42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A8A5B6-540A-4034-BC7C-8B7D1BD6D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628a6a-f72f-4a79-8c20-51d9710e5191"/>
    <ds:schemaRef ds:uri="95660ec8-111b-41a9-884c-69e7d82da4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4D7511-BC36-4C24-BB16-73D39C32C31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E38C128-D578-4F3E-BE34-575A9AF05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AMESTO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Shadow</dc:creator>
  <cp:lastModifiedBy>bob</cp:lastModifiedBy>
  <dcterms:created xsi:type="dcterms:W3CDTF">2021-09-01T09:33:53Z</dcterms:created>
  <dcterms:modified xsi:type="dcterms:W3CDTF">2021-11-17T09:13:13Z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27b15a-80ec-4ef7-8353-f32e3c89bf3e_Enabled">
    <vt:lpwstr>true</vt:lpwstr>
  </property>
  <property fmtid="{D5CDD505-2E9C-101B-9397-08002B2CF9AE}" pid="3" name="MSIP_Label_6627b15a-80ec-4ef7-8353-f32e3c89bf3e_SetDate">
    <vt:lpwstr>2021-09-01T09:39:11Z</vt:lpwstr>
  </property>
  <property fmtid="{D5CDD505-2E9C-101B-9397-08002B2CF9AE}" pid="4" name="MSIP_Label_6627b15a-80ec-4ef7-8353-f32e3c89bf3e_Method">
    <vt:lpwstr>Privileged</vt:lpwstr>
  </property>
  <property fmtid="{D5CDD505-2E9C-101B-9397-08002B2CF9AE}" pid="5" name="MSIP_Label_6627b15a-80ec-4ef7-8353-f32e3c89bf3e_Name">
    <vt:lpwstr>IFRC Internal</vt:lpwstr>
  </property>
  <property fmtid="{D5CDD505-2E9C-101B-9397-08002B2CF9AE}" pid="6" name="MSIP_Label_6627b15a-80ec-4ef7-8353-f32e3c89bf3e_SiteId">
    <vt:lpwstr>a2b53be5-734e-4e6c-ab0d-d184f60fd917</vt:lpwstr>
  </property>
  <property fmtid="{D5CDD505-2E9C-101B-9397-08002B2CF9AE}" pid="7" name="MSIP_Label_6627b15a-80ec-4ef7-8353-f32e3c89bf3e_ActionId">
    <vt:lpwstr>e43bce42-e6a4-4913-8bf3-74a05263d6eb</vt:lpwstr>
  </property>
  <property fmtid="{D5CDD505-2E9C-101B-9397-08002B2CF9AE}" pid="8" name="MSIP_Label_6627b15a-80ec-4ef7-8353-f32e3c89bf3e_ContentBits">
    <vt:lpwstr>2</vt:lpwstr>
  </property>
  <property fmtid="{D5CDD505-2E9C-101B-9397-08002B2CF9AE}" pid="9" name="ContentTypeId">
    <vt:lpwstr>0x0101003433ADFC24FDB54BACF3C2E8B2F2883A</vt:lpwstr>
  </property>
</Properties>
</file>