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教程\"/>
    </mc:Choice>
  </mc:AlternateContent>
  <xr:revisionPtr revIDLastSave="0" documentId="13_ncr:1_{9670016A-0579-4289-BBD8-79DDF3421779}" xr6:coauthVersionLast="47" xr6:coauthVersionMax="47" xr10:uidLastSave="{00000000-0000-0000-0000-000000000000}"/>
  <bookViews>
    <workbookView xWindow="-96" yWindow="0" windowWidth="20652" windowHeight="16656" xr2:uid="{84C90529-9A1B-4A32-AC38-F268E009F582}"/>
  </bookViews>
  <sheets>
    <sheet name="Sheet3" sheetId="3" r:id="rId1"/>
    <sheet name="Sheet4" sheetId="5" r:id="rId2"/>
    <sheet name="Sheet1" sheetId="1" r:id="rId3"/>
    <sheet name="Sheet2" sheetId="4" r:id="rId4"/>
  </sheets>
  <calcPr calcId="191029"/>
  <pivotCaches>
    <pivotCache cacheId="0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<sst xmlns="http://schemas.openxmlformats.org/spreadsheetml/2006/main" count="77" uniqueCount="23">
  <si>
    <t>日期</t>
  </si>
  <si>
    <t>销售额</t>
  </si>
  <si>
    <t>成本</t>
  </si>
  <si>
    <t>目标值</t>
  </si>
  <si>
    <t>华东</t>
  </si>
  <si>
    <t>行标签</t>
  </si>
  <si>
    <t>总计</t>
  </si>
  <si>
    <t>大区</t>
  </si>
  <si>
    <t>华南</t>
  </si>
  <si>
    <t>华北</t>
  </si>
  <si>
    <t>西南</t>
  </si>
  <si>
    <t>利润率%</t>
  </si>
  <si>
    <t>达成率%</t>
  </si>
  <si>
    <t>￥目标额</t>
  </si>
  <si>
    <t>￥总销售额</t>
  </si>
  <si>
    <t>￥成本</t>
  </si>
  <si>
    <t>￥利润</t>
  </si>
  <si>
    <t>求和项:销售额</t>
  </si>
  <si>
    <t>求和项:成本</t>
  </si>
  <si>
    <t>求和项:目标值</t>
  </si>
  <si>
    <t>求和项:利润</t>
  </si>
  <si>
    <t>求和项:利润率</t>
  </si>
  <si>
    <t>求和项:达成率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</si>
</sst>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 计算字段.xlsx]Sheet3!数据透视表3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0427807486631"/>
          <c:y val="6.3777346391257886E-2"/>
          <c:w val="0.8959395342961809"/>
          <c:h val="0.60217139616550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￥目标额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1243500</c:v>
                </c:pt>
                <c:pt idx="1">
                  <c:v>1284500</c:v>
                </c:pt>
                <c:pt idx="2">
                  <c:v>582550</c:v>
                </c:pt>
                <c:pt idx="3">
                  <c:v>1744287.6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0-4E69-9F09-746FAEADBDA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￥总销售额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4"/>
                <c:pt idx="0">
                  <c:v>1244000</c:v>
                </c:pt>
                <c:pt idx="1">
                  <c:v>1282500</c:v>
                </c:pt>
                <c:pt idx="2">
                  <c:v>697500</c:v>
                </c:pt>
                <c:pt idx="3">
                  <c:v>1598930.3000000003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0-4E69-9F09-746FAEADBDA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￥成本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4"/>
                <c:pt idx="0">
                  <c:v>919600</c:v>
                </c:pt>
                <c:pt idx="1">
                  <c:v>947300</c:v>
                </c:pt>
                <c:pt idx="2">
                  <c:v>432350</c:v>
                </c:pt>
                <c:pt idx="3">
                  <c:v>1071697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0-4E69-9F09-746FAEADBDAC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￥利润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Sheet3!$F$2:$F$6</c:f>
              <c:numCache>
                <c:formatCode>General</c:formatCode>
                <c:ptCount val="4"/>
                <c:pt idx="0">
                  <c:v>324400</c:v>
                </c:pt>
                <c:pt idx="1">
                  <c:v>335200</c:v>
                </c:pt>
                <c:pt idx="2">
                  <c:v>265150</c:v>
                </c:pt>
                <c:pt idx="3">
                  <c:v>527233.30000000028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0-4E69-9F09-746FAEAD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022575"/>
        <c:axId val="1585023055"/>
      </c:bar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达成率%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Sheet3!$D$2:$D$6</c:f>
              <c:numCache>
                <c:formatCode>0.0%</c:formatCode>
                <c:ptCount val="4"/>
                <c:pt idx="0">
                  <c:v>1.0004020908725373</c:v>
                </c:pt>
                <c:pt idx="1">
                  <c:v>0.99844297391981318</c:v>
                </c:pt>
                <c:pt idx="2">
                  <c:v>1.1973221182731095</c:v>
                </c:pt>
                <c:pt idx="3">
                  <c:v>0.91666666666666674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060-4E69-9F09-746FAEADBDAC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利润率%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</c:strCache>
            </c:strRef>
          </c:cat>
          <c:val>
            <c:numRef>
              <c:f>Sheet3!$G$2:$G$6</c:f>
              <c:numCache>
                <c:formatCode>0.0%</c:formatCode>
                <c:ptCount val="4"/>
                <c:pt idx="0">
                  <c:v>0.26077170418006429</c:v>
                </c:pt>
                <c:pt idx="1">
                  <c:v>0.26136452241715402</c:v>
                </c:pt>
                <c:pt idx="2">
                  <c:v>0.38014336917562724</c:v>
                </c:pt>
                <c:pt idx="3">
                  <c:v>0.32974126514457835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060-4E69-9F09-746FAEAD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30367"/>
        <c:axId val="1924427487"/>
      </c:lineChart>
      <c:catAx>
        <c:axId val="15850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023055"/>
        <c:crosses val="autoZero"/>
        <c:auto val="1"/>
        <c:lblAlgn val="ctr"/>
        <c:lblOffset val="100"/>
        <c:noMultiLvlLbl val="0"/>
      </c:catAx>
      <c:valAx>
        <c:axId val="15850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022575"/>
        <c:crosses val="autoZero"/>
        <c:crossBetween val="between"/>
      </c:valAx>
      <c:valAx>
        <c:axId val="192442748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430367"/>
        <c:crosses val="max"/>
        <c:crossBetween val="between"/>
      </c:valAx>
      <c:catAx>
        <c:axId val="192443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4274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 计算字段.xlsx]Sheet4!数据透视表1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求和项:销售额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1598930.3000000003</c:v>
                </c:pt>
                <c:pt idx="1">
                  <c:v>1282500</c:v>
                </c:pt>
                <c:pt idx="2">
                  <c:v>1244000</c:v>
                </c:pt>
                <c:pt idx="3">
                  <c:v>697500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4403-9B14-EE1D5C980355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求和项:成本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1071697</c:v>
                </c:pt>
                <c:pt idx="1">
                  <c:v>947300</c:v>
                </c:pt>
                <c:pt idx="2">
                  <c:v>919600</c:v>
                </c:pt>
                <c:pt idx="3">
                  <c:v>432350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B-4403-9B14-EE1D5C980355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求和项:目标值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1744287.6</c:v>
                </c:pt>
                <c:pt idx="1">
                  <c:v>1284500</c:v>
                </c:pt>
                <c:pt idx="2">
                  <c:v>1243500</c:v>
                </c:pt>
                <c:pt idx="3">
                  <c:v>582550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B-4403-9B14-EE1D5C980355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求和项:利润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527233.30000000028</c:v>
                </c:pt>
                <c:pt idx="1">
                  <c:v>335200</c:v>
                </c:pt>
                <c:pt idx="2">
                  <c:v>324400</c:v>
                </c:pt>
                <c:pt idx="3">
                  <c:v>265150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B-4403-9B14-EE1D5C98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411904"/>
        <c:axId val="1120412384"/>
      </c:barChart>
      <c:lineChart>
        <c:grouping val="standard"/>
        <c:varyColors val="0"/>
        <c:ser>
          <c:idx val="4"/>
          <c:order val="4"/>
          <c:tx>
            <c:strRef>
              <c:f>Sheet4!$F$3</c:f>
              <c:strCache>
                <c:ptCount val="1"/>
                <c:pt idx="0">
                  <c:v>求和项:利润率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Sheet4!$F$4:$F$8</c:f>
              <c:numCache>
                <c:formatCode>0.0%</c:formatCode>
                <c:ptCount val="4"/>
                <c:pt idx="0">
                  <c:v>0.32974126514457835</c:v>
                </c:pt>
                <c:pt idx="1">
                  <c:v>0.26136452241715402</c:v>
                </c:pt>
                <c:pt idx="2">
                  <c:v>0.26077170418006429</c:v>
                </c:pt>
                <c:pt idx="3">
                  <c:v>0.38014336917562724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4B-4403-9B14-EE1D5C980355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求和项:达成率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Sheet4!$A$4:$A$8</c:f>
              <c:strCache>
                <c:ptCount val="4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西南</c:v>
                </c:pt>
              </c:strCache>
            </c:strRef>
          </c:cat>
          <c:val>
            <c:numRef>
              <c:f>Sheet4!$G$4:$G$8</c:f>
              <c:numCache>
                <c:formatCode>0.0%</c:formatCode>
                <c:ptCount val="4"/>
                <c:pt idx="0">
                  <c:v>0.91666666666666674</c:v>
                </c:pt>
                <c:pt idx="1">
                  <c:v>0.99844297391981318</c:v>
                </c:pt>
                <c:pt idx="2">
                  <c:v>1.0004020908725373</c:v>
                </c:pt>
                <c:pt idx="3">
                  <c:v>1.1973221182731095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4B-4403-9B14-EE1D5C98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20896"/>
        <c:axId val="630818496"/>
      </c:lineChart>
      <c:catAx>
        <c:axId val="11204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12384"/>
        <c:crosses val="autoZero"/>
        <c:auto val="1"/>
        <c:lblAlgn val="ctr"/>
        <c:lblOffset val="100"/>
        <c:noMultiLvlLbl val="0"/>
      </c:catAx>
      <c:valAx>
        <c:axId val="11204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11904"/>
        <c:crosses val="autoZero"/>
        <c:crossBetween val="between"/>
      </c:valAx>
      <c:valAx>
        <c:axId val="6308184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20896"/>
        <c:crosses val="max"/>
        <c:crossBetween val="between"/>
      </c:valAx>
      <c:catAx>
        <c:axId val="6308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81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136524</xdr:rowOff>
    </xdr:from>
    <xdr:to>
      <xdr:col>14</xdr:col>
      <xdr:colOff>577850</xdr:colOff>
      <xdr:row>40</xdr:row>
      <xdr:rowOff>2539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3AD715-001D-BC17-4F98-1F233394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45720</xdr:rowOff>
    </xdr:from>
    <xdr:to>
      <xdr:col>10</xdr:col>
      <xdr:colOff>457200</xdr:colOff>
      <xdr:row>43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A9B91C-0D1D-271A-3E60-A1762920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heng" refreshedDate="45915.569786458334" createdVersion="8" refreshedVersion="8" minRefreshableVersion="3" recordCount="48" xr:uid="{1E40BC83-AA74-4E05-8CE7-F58DA1D3A645}">
  <cacheSource type="worksheet">
    <worksheetSource ref="A1:E49" sheet="Sheet1"/>
  </cacheSource>
  <cacheFields count="11">
    <cacheField name="日期" numFmtId="14">
      <sharedItems containsSemiMixedTypes="0" containsNonDate="0" containsDate="1" containsString="0" minDate="2024-01-31T00:00:00" maxDate="2025-01-01T00:00:00" count="12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</sharedItems>
      <fieldGroup par="7"/>
    </cacheField>
    <cacheField name="大区" numFmtId="0">
      <sharedItems count="4">
        <s v="华北"/>
        <s v="华东"/>
        <s v="华南"/>
        <s v="西南"/>
      </sharedItems>
    </cacheField>
    <cacheField name="产品类别" numFmtId="0">
      <sharedItems/>
    </cacheField>
    <cacheField name="销售额" numFmtId="0">
      <sharedItems containsSemiMixedTypes="0" containsString="0" containsNumber="1" minValue="48000" maxValue="160385.5"/>
    </cacheField>
    <cacheField name="成本" numFmtId="0">
      <sharedItems containsSemiMixedTypes="0" containsString="0" containsNumber="1" minValue="29500" maxValue="102245.00000000003"/>
    </cacheField>
    <cacheField name="目标值" numFmtId="0">
      <sharedItems containsSemiMixedTypes="0" containsString="0" containsNumber="1" minValue="41750" maxValue="174966"/>
    </cacheField>
    <cacheField name="销售数量" numFmtId="0">
      <sharedItems containsSemiMixedTypes="0" containsString="0" containsNumber="1" containsInteger="1" minValue="390" maxValue="525"/>
    </cacheField>
    <cacheField name="月(日期)" numFmtId="0" databaseField="0">
      <fieldGroup base="0">
        <rangePr groupBy="months" startDate="2024-01-31T00:00:00" endDate="2025-01-01T00:00:00"/>
        <groupItems count="14">
          <s v="&lt;2024/1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5/1/1"/>
        </groupItems>
      </fieldGroup>
    </cacheField>
    <cacheField name="利润" numFmtId="0" formula="销售额-成本" databaseField="0"/>
    <cacheField name="达成率" numFmtId="0" formula="销售额/目标值" databaseField="0"/>
    <cacheField name="利润率" numFmtId="0" formula="(销售额-成本)/销售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heng" refreshedDate="45915.778646527775" createdVersion="8" refreshedVersion="8" minRefreshableVersion="3" recordCount="48" xr:uid="{5E454678-A4B9-4494-BEB8-7C56368445D7}">
  <cacheSource type="worksheet">
    <worksheetSource name="表1"/>
  </cacheSource>
  <cacheFields count="8">
    <cacheField name="日期" numFmtId="14">
      <sharedItems containsSemiMixedTypes="0" containsNonDate="0" containsDate="1" containsString="0" minDate="2024-01-31T00:00:00" maxDate="2025-01-01T00:00:00"/>
    </cacheField>
    <cacheField name="大区" numFmtId="0">
      <sharedItems count="4">
        <s v="华北"/>
        <s v="华东"/>
        <s v="华南"/>
        <s v="西南"/>
      </sharedItems>
    </cacheField>
    <cacheField name="销售额" numFmtId="0">
      <sharedItems containsSemiMixedTypes="0" containsString="0" containsNumber="1" minValue="48000" maxValue="160385.5"/>
    </cacheField>
    <cacheField name="成本" numFmtId="0">
      <sharedItems containsSemiMixedTypes="0" containsString="0" containsNumber="1" minValue="29500" maxValue="102245.00000000003"/>
    </cacheField>
    <cacheField name="目标值" numFmtId="0">
      <sharedItems containsSemiMixedTypes="0" containsString="0" containsNumber="1" minValue="41750" maxValue="174966"/>
    </cacheField>
    <cacheField name="利润" numFmtId="0" formula="销售额 -成本" databaseField="0"/>
    <cacheField name="利润率" numFmtId="0" formula="利润 /销售额" databaseField="0"/>
    <cacheField name="达成率" numFmtId="0" formula="销售额 /目标值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办公用品"/>
    <n v="103551.80000000002"/>
    <n v="74415"/>
    <n v="112965.60000000002"/>
    <n v="405"/>
  </r>
  <r>
    <x v="1"/>
    <x v="0"/>
    <s v="办公用品"/>
    <n v="128441.50000000004"/>
    <n v="82280"/>
    <n v="140118.00000000003"/>
    <n v="430"/>
  </r>
  <r>
    <x v="2"/>
    <x v="0"/>
    <s v="办公用品"/>
    <n v="114466.00000000004"/>
    <n v="81070"/>
    <n v="124872.00000000003"/>
    <n v="420"/>
  </r>
  <r>
    <x v="3"/>
    <x v="0"/>
    <s v="办公用品"/>
    <n v="135096.50000000003"/>
    <n v="86515"/>
    <n v="147378.00000000003"/>
    <n v="445"/>
  </r>
  <r>
    <x v="4"/>
    <x v="0"/>
    <s v="办公用品"/>
    <n v="125779.50000000004"/>
    <n v="88330"/>
    <n v="137214.00000000003"/>
    <n v="455"/>
  </r>
  <r>
    <x v="5"/>
    <x v="0"/>
    <s v="办公用品"/>
    <n v="132434.50000000003"/>
    <n v="84216"/>
    <n v="144474.00000000003"/>
    <n v="440"/>
  </r>
  <r>
    <x v="6"/>
    <x v="0"/>
    <s v="办公用品"/>
    <n v="129772.50000000004"/>
    <n v="92686.000000000015"/>
    <n v="141570.00000000003"/>
    <n v="470"/>
  </r>
  <r>
    <x v="7"/>
    <x v="0"/>
    <s v="办公用品"/>
    <n v="144413.50000000006"/>
    <n v="90145"/>
    <n v="157542.00000000003"/>
    <n v="460"/>
  </r>
  <r>
    <x v="8"/>
    <x v="0"/>
    <s v="办公用品"/>
    <n v="135096.50000000003"/>
    <n v="96195.000000000015"/>
    <n v="147378.00000000003"/>
    <n v="480"/>
  </r>
  <r>
    <x v="9"/>
    <x v="0"/>
    <s v="办公用品"/>
    <n v="148406.50000000006"/>
    <n v="94380.000000000015"/>
    <n v="161898.00000000003"/>
    <n v="475"/>
  </r>
  <r>
    <x v="10"/>
    <x v="0"/>
    <s v="办公用品"/>
    <n v="141086.00000000003"/>
    <n v="99220.000000000029"/>
    <n v="153912.00000000003"/>
    <n v="490"/>
  </r>
  <r>
    <x v="11"/>
    <x v="0"/>
    <s v="办公用品"/>
    <n v="160385.5"/>
    <n v="102245.00000000003"/>
    <n v="174966"/>
    <n v="500"/>
  </r>
  <r>
    <x v="0"/>
    <x v="1"/>
    <s v="办公用品"/>
    <n v="92000"/>
    <n v="68000"/>
    <n v="88500"/>
    <n v="430"/>
  </r>
  <r>
    <x v="1"/>
    <x v="1"/>
    <s v="办公用品"/>
    <n v="99500"/>
    <n v="73500"/>
    <n v="104500"/>
    <n v="455"/>
  </r>
  <r>
    <x v="2"/>
    <x v="1"/>
    <s v="办公用品"/>
    <n v="97000"/>
    <n v="72000"/>
    <n v="91500"/>
    <n v="445"/>
  </r>
  <r>
    <x v="3"/>
    <x v="1"/>
    <s v="办公用品"/>
    <n v="104000"/>
    <n v="77000"/>
    <n v="108500"/>
    <n v="470"/>
  </r>
  <r>
    <x v="4"/>
    <x v="1"/>
    <s v="办公用品"/>
    <n v="106500"/>
    <n v="78500"/>
    <n v="101000"/>
    <n v="480"/>
  </r>
  <r>
    <x v="5"/>
    <x v="1"/>
    <s v="办公用品"/>
    <n v="100500"/>
    <n v="74400"/>
    <n v="105500"/>
    <n v="465"/>
  </r>
  <r>
    <x v="6"/>
    <x v="1"/>
    <s v="办公用品"/>
    <n v="110500"/>
    <n v="81500"/>
    <n v="106000"/>
    <n v="495"/>
  </r>
  <r>
    <x v="7"/>
    <x v="1"/>
    <s v="办公用品"/>
    <n v="107500"/>
    <n v="79000"/>
    <n v="113000"/>
    <n v="485"/>
  </r>
  <r>
    <x v="8"/>
    <x v="1"/>
    <s v="办公用品"/>
    <n v="114500"/>
    <n v="84500"/>
    <n v="109000"/>
    <n v="505"/>
  </r>
  <r>
    <x v="9"/>
    <x v="1"/>
    <s v="办公用品"/>
    <n v="111500"/>
    <n v="82500"/>
    <n v="117000"/>
    <n v="500"/>
  </r>
  <r>
    <x v="10"/>
    <x v="1"/>
    <s v="办公用品"/>
    <n v="118000"/>
    <n v="87200"/>
    <n v="112500"/>
    <n v="515"/>
  </r>
  <r>
    <x v="11"/>
    <x v="1"/>
    <s v="办公用品"/>
    <n v="121000"/>
    <n v="89200"/>
    <n v="127500"/>
    <n v="525"/>
  </r>
  <r>
    <x v="0"/>
    <x v="2"/>
    <s v="办公用品"/>
    <n v="88000"/>
    <n v="65000"/>
    <n v="91500"/>
    <n v="420"/>
  </r>
  <r>
    <x v="1"/>
    <x v="2"/>
    <s v="办公用品"/>
    <n v="96000"/>
    <n v="71000"/>
    <n v="90500"/>
    <n v="445"/>
  </r>
  <r>
    <x v="2"/>
    <x v="2"/>
    <s v="办公用品"/>
    <n v="94000"/>
    <n v="69500"/>
    <n v="99000"/>
    <n v="435"/>
  </r>
  <r>
    <x v="3"/>
    <x v="2"/>
    <s v="办公用品"/>
    <n v="100000"/>
    <n v="74000"/>
    <n v="95500"/>
    <n v="460"/>
  </r>
  <r>
    <x v="4"/>
    <x v="2"/>
    <s v="办公用品"/>
    <n v="103000"/>
    <n v="76000"/>
    <n v="108500"/>
    <n v="470"/>
  </r>
  <r>
    <x v="5"/>
    <x v="2"/>
    <s v="办公用品"/>
    <n v="98000"/>
    <n v="72600"/>
    <n v="93000"/>
    <n v="455"/>
  </r>
  <r>
    <x v="6"/>
    <x v="2"/>
    <s v="办公用品"/>
    <n v="107000"/>
    <n v="79200"/>
    <n v="112500"/>
    <n v="485"/>
  </r>
  <r>
    <x v="7"/>
    <x v="2"/>
    <s v="办公用品"/>
    <n v="105000"/>
    <n v="77200"/>
    <n v="100000"/>
    <n v="475"/>
  </r>
  <r>
    <x v="8"/>
    <x v="2"/>
    <s v="办公用品"/>
    <n v="111000"/>
    <n v="82200"/>
    <n v="116500"/>
    <n v="495"/>
  </r>
  <r>
    <x v="9"/>
    <x v="2"/>
    <s v="办公用品"/>
    <n v="109000"/>
    <n v="80700"/>
    <n v="103000"/>
    <n v="490"/>
  </r>
  <r>
    <x v="10"/>
    <x v="2"/>
    <s v="办公用品"/>
    <n v="115000"/>
    <n v="85000"/>
    <n v="121500"/>
    <n v="505"/>
  </r>
  <r>
    <x v="11"/>
    <x v="2"/>
    <s v="办公用品"/>
    <n v="118000"/>
    <n v="87200"/>
    <n v="112000"/>
    <n v="515"/>
  </r>
  <r>
    <x v="0"/>
    <x v="3"/>
    <s v="办公用品"/>
    <n v="48000"/>
    <n v="29500"/>
    <n v="43500"/>
    <n v="390"/>
  </r>
  <r>
    <x v="1"/>
    <x v="3"/>
    <s v="办公用品"/>
    <n v="53400"/>
    <n v="33250"/>
    <n v="41750"/>
    <n v="420"/>
  </r>
  <r>
    <x v="2"/>
    <x v="3"/>
    <s v="办公用品"/>
    <n v="52500"/>
    <n v="32750"/>
    <n v="45250"/>
    <n v="410"/>
  </r>
  <r>
    <x v="3"/>
    <x v="3"/>
    <s v="办公用品"/>
    <n v="56100"/>
    <n v="35000"/>
    <n v="44000"/>
    <n v="435"/>
  </r>
  <r>
    <x v="4"/>
    <x v="3"/>
    <s v="办公用品"/>
    <n v="57900"/>
    <n v="35750"/>
    <n v="50900"/>
    <n v="445"/>
  </r>
  <r>
    <x v="5"/>
    <x v="3"/>
    <s v="办公用品"/>
    <n v="54900"/>
    <n v="34000"/>
    <n v="43500"/>
    <n v="430"/>
  </r>
  <r>
    <x v="6"/>
    <x v="3"/>
    <s v="办公用品"/>
    <n v="60000"/>
    <n v="37350"/>
    <n v="52900"/>
    <n v="460"/>
  </r>
  <r>
    <x v="7"/>
    <x v="3"/>
    <s v="办公用品"/>
    <n v="59100"/>
    <n v="36350"/>
    <n v="46500"/>
    <n v="450"/>
  </r>
  <r>
    <x v="8"/>
    <x v="3"/>
    <s v="办公用品"/>
    <n v="62400"/>
    <n v="38750"/>
    <n v="55250"/>
    <n v="470"/>
  </r>
  <r>
    <x v="9"/>
    <x v="3"/>
    <s v="办公用品"/>
    <n v="61200"/>
    <n v="38100"/>
    <n v="48250"/>
    <n v="465"/>
  </r>
  <r>
    <x v="10"/>
    <x v="3"/>
    <s v="办公用品"/>
    <n v="65100"/>
    <n v="40200"/>
    <n v="57750"/>
    <n v="480"/>
  </r>
  <r>
    <x v="11"/>
    <x v="3"/>
    <s v="办公用品"/>
    <n v="66900"/>
    <n v="41350"/>
    <n v="53000"/>
    <n v="4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4-01-31T00:00:00"/>
    <x v="0"/>
    <n v="103551.80000000002"/>
    <n v="74415"/>
    <n v="112965.60000000002"/>
  </r>
  <r>
    <d v="2024-02-29T00:00:00"/>
    <x v="0"/>
    <n v="128441.50000000004"/>
    <n v="82280"/>
    <n v="140118.00000000003"/>
  </r>
  <r>
    <d v="2024-03-31T00:00:00"/>
    <x v="0"/>
    <n v="114466.00000000004"/>
    <n v="81070"/>
    <n v="124872.00000000003"/>
  </r>
  <r>
    <d v="2024-04-30T00:00:00"/>
    <x v="0"/>
    <n v="135096.50000000003"/>
    <n v="86515"/>
    <n v="147378.00000000003"/>
  </r>
  <r>
    <d v="2024-05-31T00:00:00"/>
    <x v="0"/>
    <n v="125779.50000000004"/>
    <n v="88330"/>
    <n v="137214.00000000003"/>
  </r>
  <r>
    <d v="2024-06-30T00:00:00"/>
    <x v="0"/>
    <n v="132434.50000000003"/>
    <n v="84216"/>
    <n v="144474.00000000003"/>
  </r>
  <r>
    <d v="2024-07-31T00:00:00"/>
    <x v="0"/>
    <n v="129772.50000000004"/>
    <n v="92686.000000000015"/>
    <n v="141570.00000000003"/>
  </r>
  <r>
    <d v="2024-08-31T00:00:00"/>
    <x v="0"/>
    <n v="144413.50000000006"/>
    <n v="90145"/>
    <n v="157542.00000000003"/>
  </r>
  <r>
    <d v="2024-09-30T00:00:00"/>
    <x v="0"/>
    <n v="135096.50000000003"/>
    <n v="96195.000000000015"/>
    <n v="147378.00000000003"/>
  </r>
  <r>
    <d v="2024-10-31T00:00:00"/>
    <x v="0"/>
    <n v="148406.50000000006"/>
    <n v="94380.000000000015"/>
    <n v="161898.00000000003"/>
  </r>
  <r>
    <d v="2024-11-30T00:00:00"/>
    <x v="0"/>
    <n v="141086.00000000003"/>
    <n v="99220.000000000029"/>
    <n v="153912.00000000003"/>
  </r>
  <r>
    <d v="2024-12-31T00:00:00"/>
    <x v="0"/>
    <n v="160385.5"/>
    <n v="102245.00000000003"/>
    <n v="174966"/>
  </r>
  <r>
    <d v="2024-01-31T00:00:00"/>
    <x v="1"/>
    <n v="92000"/>
    <n v="68000"/>
    <n v="88500"/>
  </r>
  <r>
    <d v="2024-02-29T00:00:00"/>
    <x v="1"/>
    <n v="99500"/>
    <n v="73500"/>
    <n v="104500"/>
  </r>
  <r>
    <d v="2024-03-31T00:00:00"/>
    <x v="1"/>
    <n v="97000"/>
    <n v="72000"/>
    <n v="91500"/>
  </r>
  <r>
    <d v="2024-04-30T00:00:00"/>
    <x v="1"/>
    <n v="104000"/>
    <n v="77000"/>
    <n v="108500"/>
  </r>
  <r>
    <d v="2024-05-31T00:00:00"/>
    <x v="1"/>
    <n v="106500"/>
    <n v="78500"/>
    <n v="101000"/>
  </r>
  <r>
    <d v="2024-06-30T00:00:00"/>
    <x v="1"/>
    <n v="100500"/>
    <n v="74400"/>
    <n v="105500"/>
  </r>
  <r>
    <d v="2024-07-31T00:00:00"/>
    <x v="1"/>
    <n v="110500"/>
    <n v="81500"/>
    <n v="106000"/>
  </r>
  <r>
    <d v="2024-08-31T00:00:00"/>
    <x v="1"/>
    <n v="107500"/>
    <n v="79000"/>
    <n v="113000"/>
  </r>
  <r>
    <d v="2024-09-30T00:00:00"/>
    <x v="1"/>
    <n v="114500"/>
    <n v="84500"/>
    <n v="109000"/>
  </r>
  <r>
    <d v="2024-10-31T00:00:00"/>
    <x v="1"/>
    <n v="111500"/>
    <n v="82500"/>
    <n v="117000"/>
  </r>
  <r>
    <d v="2024-11-30T00:00:00"/>
    <x v="1"/>
    <n v="118000"/>
    <n v="87200"/>
    <n v="112500"/>
  </r>
  <r>
    <d v="2024-12-31T00:00:00"/>
    <x v="1"/>
    <n v="121000"/>
    <n v="89200"/>
    <n v="127500"/>
  </r>
  <r>
    <d v="2024-01-31T00:00:00"/>
    <x v="2"/>
    <n v="88000"/>
    <n v="65000"/>
    <n v="91500"/>
  </r>
  <r>
    <d v="2024-02-29T00:00:00"/>
    <x v="2"/>
    <n v="96000"/>
    <n v="71000"/>
    <n v="90500"/>
  </r>
  <r>
    <d v="2024-03-31T00:00:00"/>
    <x v="2"/>
    <n v="94000"/>
    <n v="69500"/>
    <n v="99000"/>
  </r>
  <r>
    <d v="2024-04-30T00:00:00"/>
    <x v="2"/>
    <n v="100000"/>
    <n v="74000"/>
    <n v="95500"/>
  </r>
  <r>
    <d v="2024-05-31T00:00:00"/>
    <x v="2"/>
    <n v="103000"/>
    <n v="76000"/>
    <n v="108500"/>
  </r>
  <r>
    <d v="2024-06-30T00:00:00"/>
    <x v="2"/>
    <n v="98000"/>
    <n v="72600"/>
    <n v="93000"/>
  </r>
  <r>
    <d v="2024-07-31T00:00:00"/>
    <x v="2"/>
    <n v="107000"/>
    <n v="79200"/>
    <n v="112500"/>
  </r>
  <r>
    <d v="2024-08-31T00:00:00"/>
    <x v="2"/>
    <n v="105000"/>
    <n v="77200"/>
    <n v="100000"/>
  </r>
  <r>
    <d v="2024-09-30T00:00:00"/>
    <x v="2"/>
    <n v="111000"/>
    <n v="82200"/>
    <n v="116500"/>
  </r>
  <r>
    <d v="2024-10-31T00:00:00"/>
    <x v="2"/>
    <n v="109000"/>
    <n v="80700"/>
    <n v="103000"/>
  </r>
  <r>
    <d v="2024-11-30T00:00:00"/>
    <x v="2"/>
    <n v="115000"/>
    <n v="85000"/>
    <n v="121500"/>
  </r>
  <r>
    <d v="2024-12-31T00:00:00"/>
    <x v="2"/>
    <n v="118000"/>
    <n v="87200"/>
    <n v="112000"/>
  </r>
  <r>
    <d v="2024-01-31T00:00:00"/>
    <x v="3"/>
    <n v="48000"/>
    <n v="29500"/>
    <n v="43500"/>
  </r>
  <r>
    <d v="2024-02-29T00:00:00"/>
    <x v="3"/>
    <n v="53400"/>
    <n v="33250"/>
    <n v="41750"/>
  </r>
  <r>
    <d v="2024-03-31T00:00:00"/>
    <x v="3"/>
    <n v="52500"/>
    <n v="32750"/>
    <n v="45250"/>
  </r>
  <r>
    <d v="2024-04-30T00:00:00"/>
    <x v="3"/>
    <n v="56100"/>
    <n v="35000"/>
    <n v="44000"/>
  </r>
  <r>
    <d v="2024-05-31T00:00:00"/>
    <x v="3"/>
    <n v="57900"/>
    <n v="35750"/>
    <n v="50900"/>
  </r>
  <r>
    <d v="2024-06-30T00:00:00"/>
    <x v="3"/>
    <n v="54900"/>
    <n v="34000"/>
    <n v="43500"/>
  </r>
  <r>
    <d v="2024-07-31T00:00:00"/>
    <x v="3"/>
    <n v="60000"/>
    <n v="37350"/>
    <n v="52900"/>
  </r>
  <r>
    <d v="2024-08-31T00:00:00"/>
    <x v="3"/>
    <n v="59100"/>
    <n v="36350"/>
    <n v="46500"/>
  </r>
  <r>
    <d v="2024-09-30T00:00:00"/>
    <x v="3"/>
    <n v="62400"/>
    <n v="38750"/>
    <n v="55250"/>
  </r>
  <r>
    <d v="2024-10-31T00:00:00"/>
    <x v="3"/>
    <n v="61200"/>
    <n v="38100"/>
    <n v="48250"/>
  </r>
  <r>
    <d v="2024-11-30T00:00:00"/>
    <x v="3"/>
    <n v="65100"/>
    <n v="40200"/>
    <n v="57750"/>
  </r>
  <r>
    <d v="2024-12-31T00:00:00"/>
    <x v="3"/>
    <n v="66900"/>
    <n v="41350"/>
    <n v="5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C13F8-4DCD-4456-A9A8-664951FD22EE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7">
  <location ref="A1:G6" firstHeaderRow="0" firstDataRow="1" firstDataCol="1"/>
  <pivotFields count="11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￥目标额" fld="5" baseField="1" baseItem="0"/>
    <dataField name="￥总销售额" fld="3" baseField="0" baseItem="0"/>
    <dataField name="达成率%" fld="9" baseField="0" baseItem="0" numFmtId="176"/>
    <dataField name="￥成本" fld="4" baseField="1" baseItem="0"/>
    <dataField name="￥利润" fld="8" baseField="1" baseItem="0"/>
    <dataField name="利润率%" fld="10" baseField="0" baseItem="0" numFmtId="176"/>
  </dataFields>
  <formats count="6">
    <format dxfId="8">
      <pivotArea type="all" dataOnly="0" outline="0" fieldPosition="0"/>
    </format>
    <format dxfId="9">
      <pivotArea outline="0" collapsedLevelsAreSubtotals="1" fieldPosition="0"/>
    </format>
    <format dxfId="10">
      <pivotArea field="7" type="button" dataOnly="0" labelOnly="1" outline="0"/>
    </format>
    <format dxfId="11">
      <pivotArea dataOnly="0" labelOnly="1" grandRow="1" outline="0" fieldPosition="0"/>
    </format>
    <format dxfId="12">
      <pivotArea outline="0" fieldPosition="0">
        <references count="1">
          <reference field="4294967294" count="1">
            <x v="5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</formats>
  <chartFormats count="6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5E629-19C5-449C-8A05-1BDE65194555}" name="数据透视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G8" firstHeaderRow="0" firstDataRow="1" firstDataCol="1"/>
  <pivotFields count="8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销售额" fld="2" baseField="0" baseItem="0"/>
    <dataField name="求和项:成本" fld="3" baseField="0" baseItem="0"/>
    <dataField name="求和项:目标值" fld="4" baseField="0" baseItem="0"/>
    <dataField name="求和项:利润" fld="5" baseField="0" baseItem="0"/>
    <dataField name="求和项:利润率" fld="6" baseField="0" baseItem="0" numFmtId="176"/>
    <dataField name="求和项:达成率" fld="7" baseField="0" baseItem="0" numFmtId="176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16374-2A4B-4F63-BBFF-425B1A13B650}" name="表1" displayName="表1" ref="A1:E49" totalsRowShown="0" headerRowDxfId="0" dataDxfId="1" tableBorderDxfId="7">
  <autoFilter ref="A1:E49" xr:uid="{BE616374-2A4B-4F63-BBFF-425B1A13B650}"/>
  <tableColumns count="5">
    <tableColumn id="1" xr3:uid="{D26E3FFA-1CFE-4D92-A1A2-4BE9DA91BD3B}" name="日期" dataDxfId="6"/>
    <tableColumn id="2" xr3:uid="{3AA7ADDA-102A-40C8-8CCB-448947A1C5E0}" name="大区" dataDxfId="5"/>
    <tableColumn id="3" xr3:uid="{3F7F6F20-5DC7-467E-9266-8BD94E716FEF}" name="销售额" dataDxfId="4"/>
    <tableColumn id="4" xr3:uid="{C5CCAEB8-622D-4A84-A337-C70BFE05D978}" name="成本" dataDxfId="3"/>
    <tableColumn id="5" xr3:uid="{9705E23B-6BC6-4D0D-8BC1-F4A084EE9D59}" name="目标值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1F32-57E2-4891-B83B-EA9860690F9A}">
  <dimension ref="A1:H62"/>
  <sheetViews>
    <sheetView tabSelected="1" zoomScale="110" zoomScaleNormal="110" workbookViewId="0">
      <selection activeCell="K2" sqref="K2"/>
    </sheetView>
  </sheetViews>
  <sheetFormatPr defaultColWidth="8.6640625" defaultRowHeight="13.8" x14ac:dyDescent="0.25"/>
  <cols>
    <col min="1" max="1" width="10.77734375" style="2" bestFit="1" customWidth="1"/>
    <col min="2" max="2" width="10.109375" style="2" bestFit="1" customWidth="1"/>
    <col min="3" max="3" width="10.44140625" style="2" bestFit="1" customWidth="1"/>
    <col min="4" max="4" width="7.5546875" style="2" bestFit="1" customWidth="1"/>
    <col min="5" max="5" width="10.44140625" style="2" customWidth="1"/>
    <col min="6" max="6" width="10.109375" style="2" bestFit="1" customWidth="1"/>
    <col min="7" max="7" width="7.5546875" style="2" bestFit="1" customWidth="1"/>
    <col min="8" max="8" width="12.77734375" style="2" bestFit="1" customWidth="1"/>
    <col min="9" max="16384" width="8.6640625" style="2"/>
  </cols>
  <sheetData>
    <row r="1" spans="1:8" x14ac:dyDescent="0.25">
      <c r="A1" s="1" t="s">
        <v>5</v>
      </c>
      <c r="B1" s="2" t="s">
        <v>13</v>
      </c>
      <c r="C1" s="2" t="s">
        <v>14</v>
      </c>
      <c r="D1" s="2" t="s">
        <v>12</v>
      </c>
      <c r="E1" s="2" t="s">
        <v>15</v>
      </c>
      <c r="F1" s="2" t="s">
        <v>16</v>
      </c>
      <c r="G1" s="2" t="s">
        <v>11</v>
      </c>
      <c r="H1"/>
    </row>
    <row r="2" spans="1:8" x14ac:dyDescent="0.25">
      <c r="A2" s="2" t="s">
        <v>8</v>
      </c>
      <c r="B2" s="2">
        <v>1243500</v>
      </c>
      <c r="C2" s="2">
        <v>1244000</v>
      </c>
      <c r="D2" s="3">
        <v>1.0004020908725373</v>
      </c>
      <c r="E2" s="2">
        <v>919600</v>
      </c>
      <c r="F2" s="2">
        <v>324400</v>
      </c>
      <c r="G2" s="3">
        <v>0.26077170418006429</v>
      </c>
      <c r="H2"/>
    </row>
    <row r="3" spans="1:8" x14ac:dyDescent="0.25">
      <c r="A3" s="2" t="s">
        <v>4</v>
      </c>
      <c r="B3" s="2">
        <v>1284500</v>
      </c>
      <c r="C3" s="2">
        <v>1282500</v>
      </c>
      <c r="D3" s="3">
        <v>0.99844297391981318</v>
      </c>
      <c r="E3" s="2">
        <v>947300</v>
      </c>
      <c r="F3" s="2">
        <v>335200</v>
      </c>
      <c r="G3" s="3">
        <v>0.26136452241715402</v>
      </c>
      <c r="H3"/>
    </row>
    <row r="4" spans="1:8" x14ac:dyDescent="0.25">
      <c r="A4" s="2" t="s">
        <v>10</v>
      </c>
      <c r="B4" s="2">
        <v>582550</v>
      </c>
      <c r="C4" s="2">
        <v>697500</v>
      </c>
      <c r="D4" s="3">
        <v>1.1973221182731095</v>
      </c>
      <c r="E4" s="2">
        <v>432350</v>
      </c>
      <c r="F4" s="2">
        <v>265150</v>
      </c>
      <c r="G4" s="3">
        <v>0.38014336917562724</v>
      </c>
      <c r="H4"/>
    </row>
    <row r="5" spans="1:8" x14ac:dyDescent="0.25">
      <c r="A5" s="2" t="s">
        <v>9</v>
      </c>
      <c r="B5" s="2">
        <v>1744287.6</v>
      </c>
      <c r="C5" s="2">
        <v>1598930.3000000003</v>
      </c>
      <c r="D5" s="3">
        <v>0.91666666666666674</v>
      </c>
      <c r="E5" s="2">
        <v>1071697</v>
      </c>
      <c r="F5" s="2">
        <v>527233.30000000028</v>
      </c>
      <c r="G5" s="3">
        <v>0.32974126514457835</v>
      </c>
      <c r="H5"/>
    </row>
    <row r="6" spans="1:8" x14ac:dyDescent="0.25">
      <c r="A6" s="2" t="s">
        <v>6</v>
      </c>
      <c r="B6" s="2">
        <v>4854837.5999999996</v>
      </c>
      <c r="C6" s="2">
        <v>4822930.3000000007</v>
      </c>
      <c r="D6" s="3">
        <v>0.99342773072368051</v>
      </c>
      <c r="E6" s="2">
        <v>3370947</v>
      </c>
      <c r="F6" s="2">
        <v>1451983.2999999998</v>
      </c>
      <c r="G6" s="3">
        <v>0.30105832132801086</v>
      </c>
      <c r="H6"/>
    </row>
    <row r="7" spans="1:8" x14ac:dyDescent="0.25">
      <c r="A7"/>
      <c r="B7"/>
      <c r="C7"/>
      <c r="D7"/>
      <c r="E7"/>
      <c r="F7"/>
    </row>
    <row r="8" spans="1:8" x14ac:dyDescent="0.25">
      <c r="A8"/>
      <c r="B8"/>
      <c r="C8"/>
      <c r="D8"/>
      <c r="E8"/>
      <c r="F8"/>
    </row>
    <row r="9" spans="1:8" x14ac:dyDescent="0.25">
      <c r="A9"/>
      <c r="B9"/>
      <c r="C9"/>
      <c r="D9"/>
      <c r="E9"/>
      <c r="F9"/>
    </row>
    <row r="10" spans="1:8" x14ac:dyDescent="0.25">
      <c r="A10"/>
      <c r="B10"/>
      <c r="C10"/>
      <c r="D10"/>
      <c r="E10"/>
      <c r="F10"/>
    </row>
    <row r="11" spans="1:8" x14ac:dyDescent="0.25">
      <c r="A11"/>
      <c r="B11"/>
      <c r="C11"/>
      <c r="D11"/>
      <c r="E11"/>
      <c r="F11"/>
    </row>
    <row r="12" spans="1:8" x14ac:dyDescent="0.25">
      <c r="A12"/>
      <c r="B12"/>
      <c r="C12"/>
      <c r="D12"/>
      <c r="E12"/>
      <c r="F12"/>
    </row>
    <row r="13" spans="1:8" x14ac:dyDescent="0.25">
      <c r="A13"/>
      <c r="B13"/>
      <c r="C13"/>
      <c r="D13"/>
      <c r="E13"/>
      <c r="F13"/>
    </row>
    <row r="14" spans="1:8" x14ac:dyDescent="0.25">
      <c r="A14"/>
      <c r="B14"/>
      <c r="C14"/>
      <c r="D14"/>
      <c r="E14"/>
      <c r="F14"/>
    </row>
    <row r="15" spans="1:8" x14ac:dyDescent="0.25">
      <c r="A15"/>
      <c r="B15"/>
      <c r="C15"/>
      <c r="D15"/>
      <c r="E15"/>
      <c r="F15"/>
    </row>
    <row r="16" spans="1:8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</sheetData>
  <phoneticPr fontId="1" type="noConversion"/>
  <conditionalFormatting sqref="F63:F1048576 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{1D50F574-C2AE-4AF2-85FD-71B69500588E}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0F574-C2AE-4AF2-85FD-71B695005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F63:F1048576 F1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0BF0-C787-4DCB-A787-82F56BADF03D}">
  <dimension ref="A3:G8"/>
  <sheetViews>
    <sheetView workbookViewId="0">
      <selection activeCell="J8" sqref="J8"/>
    </sheetView>
  </sheetViews>
  <sheetFormatPr defaultRowHeight="13.8" x14ac:dyDescent="0.25"/>
  <cols>
    <col min="1" max="1" width="9.77734375" bestFit="1" customWidth="1"/>
    <col min="2" max="2" width="14.33203125" bestFit="1" customWidth="1"/>
    <col min="3" max="3" width="12.21875" bestFit="1" customWidth="1"/>
    <col min="4" max="4" width="14.33203125" bestFit="1" customWidth="1"/>
    <col min="5" max="5" width="12.21875" bestFit="1" customWidth="1"/>
    <col min="6" max="7" width="14.33203125" bestFit="1" customWidth="1"/>
  </cols>
  <sheetData>
    <row r="3" spans="1:7" x14ac:dyDescent="0.25">
      <c r="A3" s="4" t="s">
        <v>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s="5" t="s">
        <v>9</v>
      </c>
      <c r="B4" s="6">
        <v>1598930.3000000003</v>
      </c>
      <c r="C4" s="6">
        <v>1071697</v>
      </c>
      <c r="D4" s="6">
        <v>1744287.6</v>
      </c>
      <c r="E4" s="6">
        <v>527233.30000000028</v>
      </c>
      <c r="F4" s="7">
        <v>0.32974126514457835</v>
      </c>
      <c r="G4" s="7">
        <v>0.91666666666666674</v>
      </c>
    </row>
    <row r="5" spans="1:7" x14ac:dyDescent="0.25">
      <c r="A5" s="5" t="s">
        <v>4</v>
      </c>
      <c r="B5" s="6">
        <v>1282500</v>
      </c>
      <c r="C5" s="6">
        <v>947300</v>
      </c>
      <c r="D5" s="6">
        <v>1284500</v>
      </c>
      <c r="E5" s="6">
        <v>335200</v>
      </c>
      <c r="F5" s="7">
        <v>0.26136452241715402</v>
      </c>
      <c r="G5" s="7">
        <v>0.99844297391981318</v>
      </c>
    </row>
    <row r="6" spans="1:7" x14ac:dyDescent="0.25">
      <c r="A6" s="5" t="s">
        <v>8</v>
      </c>
      <c r="B6" s="6">
        <v>1244000</v>
      </c>
      <c r="C6" s="6">
        <v>919600</v>
      </c>
      <c r="D6" s="6">
        <v>1243500</v>
      </c>
      <c r="E6" s="6">
        <v>324400</v>
      </c>
      <c r="F6" s="7">
        <v>0.26077170418006429</v>
      </c>
      <c r="G6" s="7">
        <v>1.0004020908725373</v>
      </c>
    </row>
    <row r="7" spans="1:7" x14ac:dyDescent="0.25">
      <c r="A7" s="5" t="s">
        <v>10</v>
      </c>
      <c r="B7" s="6">
        <v>697500</v>
      </c>
      <c r="C7" s="6">
        <v>432350</v>
      </c>
      <c r="D7" s="6">
        <v>582550</v>
      </c>
      <c r="E7" s="6">
        <v>265150</v>
      </c>
      <c r="F7" s="7">
        <v>0.38014336917562724</v>
      </c>
      <c r="G7" s="7">
        <v>1.1973221182731095</v>
      </c>
    </row>
    <row r="8" spans="1:7" x14ac:dyDescent="0.25">
      <c r="A8" s="5" t="s">
        <v>6</v>
      </c>
      <c r="B8" s="6">
        <v>4822930.3000000007</v>
      </c>
      <c r="C8" s="6">
        <v>3370947</v>
      </c>
      <c r="D8" s="6">
        <v>4854837.5999999996</v>
      </c>
      <c r="E8" s="6">
        <v>1451983.3000000007</v>
      </c>
      <c r="F8" s="7">
        <v>0.30105832132801102</v>
      </c>
      <c r="G8" s="7">
        <v>0.99342773072368085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B843-4CA2-4108-A4BE-2C9A5058E183}">
  <dimension ref="A1:E49"/>
  <sheetViews>
    <sheetView topLeftCell="A2" workbookViewId="0">
      <selection activeCell="A5" sqref="A5"/>
    </sheetView>
  </sheetViews>
  <sheetFormatPr defaultColWidth="6.33203125" defaultRowHeight="13.8" x14ac:dyDescent="0.25"/>
  <cols>
    <col min="1" max="1" width="11.21875" style="8" bestFit="1" customWidth="1"/>
    <col min="2" max="3" width="9" style="8" bestFit="1" customWidth="1"/>
    <col min="4" max="4" width="7.109375" style="8" customWidth="1"/>
    <col min="5" max="5" width="9" style="8" bestFit="1" customWidth="1"/>
    <col min="6" max="16384" width="6.33203125" style="8"/>
  </cols>
  <sheetData>
    <row r="1" spans="1:5" x14ac:dyDescent="0.25">
      <c r="A1" s="13" t="s">
        <v>0</v>
      </c>
      <c r="B1" s="13" t="s">
        <v>7</v>
      </c>
      <c r="C1" s="13" t="s">
        <v>1</v>
      </c>
      <c r="D1" s="13" t="s">
        <v>2</v>
      </c>
      <c r="E1" s="13" t="s">
        <v>3</v>
      </c>
    </row>
    <row r="2" spans="1:5" x14ac:dyDescent="0.25">
      <c r="A2" s="11">
        <v>45322</v>
      </c>
      <c r="B2" s="9" t="s">
        <v>9</v>
      </c>
      <c r="C2" s="9">
        <v>103551.80000000002</v>
      </c>
      <c r="D2" s="9">
        <v>74415</v>
      </c>
      <c r="E2" s="9">
        <v>112965.60000000002</v>
      </c>
    </row>
    <row r="3" spans="1:5" x14ac:dyDescent="0.25">
      <c r="A3" s="12">
        <v>45351</v>
      </c>
      <c r="B3" s="10" t="s">
        <v>9</v>
      </c>
      <c r="C3" s="10">
        <v>128441.50000000004</v>
      </c>
      <c r="D3" s="10">
        <v>82280</v>
      </c>
      <c r="E3" s="10">
        <v>140118.00000000003</v>
      </c>
    </row>
    <row r="4" spans="1:5" x14ac:dyDescent="0.25">
      <c r="A4" s="11">
        <v>45382</v>
      </c>
      <c r="B4" s="9" t="s">
        <v>9</v>
      </c>
      <c r="C4" s="9">
        <v>114466.00000000004</v>
      </c>
      <c r="D4" s="9">
        <v>81070</v>
      </c>
      <c r="E4" s="9">
        <v>124872.00000000003</v>
      </c>
    </row>
    <row r="5" spans="1:5" x14ac:dyDescent="0.25">
      <c r="A5" s="12">
        <v>45412</v>
      </c>
      <c r="B5" s="10" t="s">
        <v>9</v>
      </c>
      <c r="C5" s="10">
        <v>135096.50000000003</v>
      </c>
      <c r="D5" s="10">
        <v>86515</v>
      </c>
      <c r="E5" s="10">
        <v>147378.00000000003</v>
      </c>
    </row>
    <row r="6" spans="1:5" x14ac:dyDescent="0.25">
      <c r="A6" s="11">
        <v>45443</v>
      </c>
      <c r="B6" s="9" t="s">
        <v>9</v>
      </c>
      <c r="C6" s="9">
        <v>125779.50000000004</v>
      </c>
      <c r="D6" s="9">
        <v>88330</v>
      </c>
      <c r="E6" s="9">
        <v>137214.00000000003</v>
      </c>
    </row>
    <row r="7" spans="1:5" x14ac:dyDescent="0.25">
      <c r="A7" s="12">
        <v>45473</v>
      </c>
      <c r="B7" s="10" t="s">
        <v>9</v>
      </c>
      <c r="C7" s="10">
        <v>132434.50000000003</v>
      </c>
      <c r="D7" s="10">
        <v>84216</v>
      </c>
      <c r="E7" s="10">
        <v>144474.00000000003</v>
      </c>
    </row>
    <row r="8" spans="1:5" x14ac:dyDescent="0.25">
      <c r="A8" s="11">
        <v>45504</v>
      </c>
      <c r="B8" s="9" t="s">
        <v>9</v>
      </c>
      <c r="C8" s="9">
        <v>129772.50000000004</v>
      </c>
      <c r="D8" s="9">
        <v>92686.000000000015</v>
      </c>
      <c r="E8" s="9">
        <v>141570.00000000003</v>
      </c>
    </row>
    <row r="9" spans="1:5" x14ac:dyDescent="0.25">
      <c r="A9" s="12">
        <v>45535</v>
      </c>
      <c r="B9" s="10" t="s">
        <v>9</v>
      </c>
      <c r="C9" s="10">
        <v>144413.50000000006</v>
      </c>
      <c r="D9" s="10">
        <v>90145</v>
      </c>
      <c r="E9" s="10">
        <v>157542.00000000003</v>
      </c>
    </row>
    <row r="10" spans="1:5" x14ac:dyDescent="0.25">
      <c r="A10" s="11">
        <v>45565</v>
      </c>
      <c r="B10" s="9" t="s">
        <v>9</v>
      </c>
      <c r="C10" s="9">
        <v>135096.50000000003</v>
      </c>
      <c r="D10" s="9">
        <v>96195.000000000015</v>
      </c>
      <c r="E10" s="9">
        <v>147378.00000000003</v>
      </c>
    </row>
    <row r="11" spans="1:5" x14ac:dyDescent="0.25">
      <c r="A11" s="12">
        <v>45596</v>
      </c>
      <c r="B11" s="10" t="s">
        <v>9</v>
      </c>
      <c r="C11" s="10">
        <v>148406.50000000006</v>
      </c>
      <c r="D11" s="10">
        <v>94380.000000000015</v>
      </c>
      <c r="E11" s="10">
        <v>161898.00000000003</v>
      </c>
    </row>
    <row r="12" spans="1:5" x14ac:dyDescent="0.25">
      <c r="A12" s="11">
        <v>45626</v>
      </c>
      <c r="B12" s="9" t="s">
        <v>9</v>
      </c>
      <c r="C12" s="9">
        <v>141086.00000000003</v>
      </c>
      <c r="D12" s="9">
        <v>99220.000000000029</v>
      </c>
      <c r="E12" s="9">
        <v>153912.00000000003</v>
      </c>
    </row>
    <row r="13" spans="1:5" x14ac:dyDescent="0.25">
      <c r="A13" s="12">
        <v>45657</v>
      </c>
      <c r="B13" s="10" t="s">
        <v>9</v>
      </c>
      <c r="C13" s="10">
        <v>160385.5</v>
      </c>
      <c r="D13" s="10">
        <v>102245.00000000003</v>
      </c>
      <c r="E13" s="10">
        <v>174966</v>
      </c>
    </row>
    <row r="14" spans="1:5" x14ac:dyDescent="0.25">
      <c r="A14" s="11">
        <v>45322</v>
      </c>
      <c r="B14" s="9" t="s">
        <v>4</v>
      </c>
      <c r="C14" s="9">
        <v>92000</v>
      </c>
      <c r="D14" s="9">
        <v>68000</v>
      </c>
      <c r="E14" s="9">
        <v>88500</v>
      </c>
    </row>
    <row r="15" spans="1:5" x14ac:dyDescent="0.25">
      <c r="A15" s="12">
        <v>45351</v>
      </c>
      <c r="B15" s="10" t="s">
        <v>4</v>
      </c>
      <c r="C15" s="10">
        <v>99500</v>
      </c>
      <c r="D15" s="10">
        <v>73500</v>
      </c>
      <c r="E15" s="10">
        <v>104500</v>
      </c>
    </row>
    <row r="16" spans="1:5" x14ac:dyDescent="0.25">
      <c r="A16" s="11">
        <v>45382</v>
      </c>
      <c r="B16" s="9" t="s">
        <v>4</v>
      </c>
      <c r="C16" s="9">
        <v>97000</v>
      </c>
      <c r="D16" s="9">
        <v>72000</v>
      </c>
      <c r="E16" s="9">
        <v>91500</v>
      </c>
    </row>
    <row r="17" spans="1:5" x14ac:dyDescent="0.25">
      <c r="A17" s="12">
        <v>45412</v>
      </c>
      <c r="B17" s="10" t="s">
        <v>4</v>
      </c>
      <c r="C17" s="10">
        <v>104000</v>
      </c>
      <c r="D17" s="10">
        <v>77000</v>
      </c>
      <c r="E17" s="10">
        <v>108500</v>
      </c>
    </row>
    <row r="18" spans="1:5" x14ac:dyDescent="0.25">
      <c r="A18" s="11">
        <v>45443</v>
      </c>
      <c r="B18" s="9" t="s">
        <v>4</v>
      </c>
      <c r="C18" s="9">
        <v>106500</v>
      </c>
      <c r="D18" s="9">
        <v>78500</v>
      </c>
      <c r="E18" s="9">
        <v>101000</v>
      </c>
    </row>
    <row r="19" spans="1:5" x14ac:dyDescent="0.25">
      <c r="A19" s="12">
        <v>45473</v>
      </c>
      <c r="B19" s="10" t="s">
        <v>4</v>
      </c>
      <c r="C19" s="10">
        <v>100500</v>
      </c>
      <c r="D19" s="10">
        <v>74400</v>
      </c>
      <c r="E19" s="10">
        <v>105500</v>
      </c>
    </row>
    <row r="20" spans="1:5" x14ac:dyDescent="0.25">
      <c r="A20" s="11">
        <v>45504</v>
      </c>
      <c r="B20" s="9" t="s">
        <v>4</v>
      </c>
      <c r="C20" s="9">
        <v>110500</v>
      </c>
      <c r="D20" s="9">
        <v>81500</v>
      </c>
      <c r="E20" s="9">
        <v>106000</v>
      </c>
    </row>
    <row r="21" spans="1:5" x14ac:dyDescent="0.25">
      <c r="A21" s="12">
        <v>45535</v>
      </c>
      <c r="B21" s="10" t="s">
        <v>4</v>
      </c>
      <c r="C21" s="10">
        <v>107500</v>
      </c>
      <c r="D21" s="10">
        <v>79000</v>
      </c>
      <c r="E21" s="10">
        <v>113000</v>
      </c>
    </row>
    <row r="22" spans="1:5" x14ac:dyDescent="0.25">
      <c r="A22" s="11">
        <v>45565</v>
      </c>
      <c r="B22" s="9" t="s">
        <v>4</v>
      </c>
      <c r="C22" s="9">
        <v>114500</v>
      </c>
      <c r="D22" s="9">
        <v>84500</v>
      </c>
      <c r="E22" s="9">
        <v>109000</v>
      </c>
    </row>
    <row r="23" spans="1:5" x14ac:dyDescent="0.25">
      <c r="A23" s="12">
        <v>45596</v>
      </c>
      <c r="B23" s="10" t="s">
        <v>4</v>
      </c>
      <c r="C23" s="10">
        <v>111500</v>
      </c>
      <c r="D23" s="10">
        <v>82500</v>
      </c>
      <c r="E23" s="10">
        <v>117000</v>
      </c>
    </row>
    <row r="24" spans="1:5" x14ac:dyDescent="0.25">
      <c r="A24" s="11">
        <v>45626</v>
      </c>
      <c r="B24" s="9" t="s">
        <v>4</v>
      </c>
      <c r="C24" s="9">
        <v>118000</v>
      </c>
      <c r="D24" s="9">
        <v>87200</v>
      </c>
      <c r="E24" s="9">
        <v>112500</v>
      </c>
    </row>
    <row r="25" spans="1:5" x14ac:dyDescent="0.25">
      <c r="A25" s="12">
        <v>45657</v>
      </c>
      <c r="B25" s="10" t="s">
        <v>4</v>
      </c>
      <c r="C25" s="10">
        <v>121000</v>
      </c>
      <c r="D25" s="10">
        <v>89200</v>
      </c>
      <c r="E25" s="10">
        <v>127500</v>
      </c>
    </row>
    <row r="26" spans="1:5" x14ac:dyDescent="0.25">
      <c r="A26" s="11">
        <v>45322</v>
      </c>
      <c r="B26" s="9" t="s">
        <v>8</v>
      </c>
      <c r="C26" s="9">
        <v>88000</v>
      </c>
      <c r="D26" s="9">
        <v>65000</v>
      </c>
      <c r="E26" s="9">
        <v>91500</v>
      </c>
    </row>
    <row r="27" spans="1:5" x14ac:dyDescent="0.25">
      <c r="A27" s="12">
        <v>45351</v>
      </c>
      <c r="B27" s="10" t="s">
        <v>8</v>
      </c>
      <c r="C27" s="10">
        <v>96000</v>
      </c>
      <c r="D27" s="10">
        <v>71000</v>
      </c>
      <c r="E27" s="10">
        <v>90500</v>
      </c>
    </row>
    <row r="28" spans="1:5" x14ac:dyDescent="0.25">
      <c r="A28" s="11">
        <v>45382</v>
      </c>
      <c r="B28" s="9" t="s">
        <v>8</v>
      </c>
      <c r="C28" s="9">
        <v>94000</v>
      </c>
      <c r="D28" s="9">
        <v>69500</v>
      </c>
      <c r="E28" s="9">
        <v>99000</v>
      </c>
    </row>
    <row r="29" spans="1:5" x14ac:dyDescent="0.25">
      <c r="A29" s="12">
        <v>45412</v>
      </c>
      <c r="B29" s="10" t="s">
        <v>8</v>
      </c>
      <c r="C29" s="10">
        <v>100000</v>
      </c>
      <c r="D29" s="10">
        <v>74000</v>
      </c>
      <c r="E29" s="10">
        <v>95500</v>
      </c>
    </row>
    <row r="30" spans="1:5" x14ac:dyDescent="0.25">
      <c r="A30" s="11">
        <v>45443</v>
      </c>
      <c r="B30" s="9" t="s">
        <v>8</v>
      </c>
      <c r="C30" s="9">
        <v>103000</v>
      </c>
      <c r="D30" s="9">
        <v>76000</v>
      </c>
      <c r="E30" s="9">
        <v>108500</v>
      </c>
    </row>
    <row r="31" spans="1:5" x14ac:dyDescent="0.25">
      <c r="A31" s="12">
        <v>45473</v>
      </c>
      <c r="B31" s="10" t="s">
        <v>8</v>
      </c>
      <c r="C31" s="10">
        <v>98000</v>
      </c>
      <c r="D31" s="10">
        <v>72600</v>
      </c>
      <c r="E31" s="10">
        <v>93000</v>
      </c>
    </row>
    <row r="32" spans="1:5" x14ac:dyDescent="0.25">
      <c r="A32" s="11">
        <v>45504</v>
      </c>
      <c r="B32" s="9" t="s">
        <v>8</v>
      </c>
      <c r="C32" s="9">
        <v>107000</v>
      </c>
      <c r="D32" s="9">
        <v>79200</v>
      </c>
      <c r="E32" s="9">
        <v>112500</v>
      </c>
    </row>
    <row r="33" spans="1:5" x14ac:dyDescent="0.25">
      <c r="A33" s="12">
        <v>45535</v>
      </c>
      <c r="B33" s="10" t="s">
        <v>8</v>
      </c>
      <c r="C33" s="10">
        <v>105000</v>
      </c>
      <c r="D33" s="10">
        <v>77200</v>
      </c>
      <c r="E33" s="10">
        <v>100000</v>
      </c>
    </row>
    <row r="34" spans="1:5" x14ac:dyDescent="0.25">
      <c r="A34" s="11">
        <v>45565</v>
      </c>
      <c r="B34" s="9" t="s">
        <v>8</v>
      </c>
      <c r="C34" s="9">
        <v>111000</v>
      </c>
      <c r="D34" s="9">
        <v>82200</v>
      </c>
      <c r="E34" s="9">
        <v>116500</v>
      </c>
    </row>
    <row r="35" spans="1:5" x14ac:dyDescent="0.25">
      <c r="A35" s="12">
        <v>45596</v>
      </c>
      <c r="B35" s="10" t="s">
        <v>8</v>
      </c>
      <c r="C35" s="10">
        <v>109000</v>
      </c>
      <c r="D35" s="10">
        <v>80700</v>
      </c>
      <c r="E35" s="10">
        <v>103000</v>
      </c>
    </row>
    <row r="36" spans="1:5" x14ac:dyDescent="0.25">
      <c r="A36" s="11">
        <v>45626</v>
      </c>
      <c r="B36" s="9" t="s">
        <v>8</v>
      </c>
      <c r="C36" s="9">
        <v>115000</v>
      </c>
      <c r="D36" s="9">
        <v>85000</v>
      </c>
      <c r="E36" s="9">
        <v>121500</v>
      </c>
    </row>
    <row r="37" spans="1:5" x14ac:dyDescent="0.25">
      <c r="A37" s="12">
        <v>45657</v>
      </c>
      <c r="B37" s="10" t="s">
        <v>8</v>
      </c>
      <c r="C37" s="10">
        <v>118000</v>
      </c>
      <c r="D37" s="10">
        <v>87200</v>
      </c>
      <c r="E37" s="10">
        <v>112000</v>
      </c>
    </row>
    <row r="38" spans="1:5" x14ac:dyDescent="0.25">
      <c r="A38" s="11">
        <v>45322</v>
      </c>
      <c r="B38" s="9" t="s">
        <v>10</v>
      </c>
      <c r="C38" s="9">
        <v>48000</v>
      </c>
      <c r="D38" s="9">
        <v>29500</v>
      </c>
      <c r="E38" s="9">
        <v>43500</v>
      </c>
    </row>
    <row r="39" spans="1:5" x14ac:dyDescent="0.25">
      <c r="A39" s="12">
        <v>45351</v>
      </c>
      <c r="B39" s="10" t="s">
        <v>10</v>
      </c>
      <c r="C39" s="10">
        <v>53400</v>
      </c>
      <c r="D39" s="10">
        <v>33250</v>
      </c>
      <c r="E39" s="10">
        <v>41750</v>
      </c>
    </row>
    <row r="40" spans="1:5" x14ac:dyDescent="0.25">
      <c r="A40" s="11">
        <v>45382</v>
      </c>
      <c r="B40" s="9" t="s">
        <v>10</v>
      </c>
      <c r="C40" s="9">
        <v>52500</v>
      </c>
      <c r="D40" s="9">
        <v>32750</v>
      </c>
      <c r="E40" s="9">
        <v>45250</v>
      </c>
    </row>
    <row r="41" spans="1:5" x14ac:dyDescent="0.25">
      <c r="A41" s="12">
        <v>45412</v>
      </c>
      <c r="B41" s="10" t="s">
        <v>10</v>
      </c>
      <c r="C41" s="10">
        <v>56100</v>
      </c>
      <c r="D41" s="10">
        <v>35000</v>
      </c>
      <c r="E41" s="10">
        <v>44000</v>
      </c>
    </row>
    <row r="42" spans="1:5" x14ac:dyDescent="0.25">
      <c r="A42" s="11">
        <v>45443</v>
      </c>
      <c r="B42" s="9" t="s">
        <v>10</v>
      </c>
      <c r="C42" s="9">
        <v>57900</v>
      </c>
      <c r="D42" s="9">
        <v>35750</v>
      </c>
      <c r="E42" s="9">
        <v>50900</v>
      </c>
    </row>
    <row r="43" spans="1:5" x14ac:dyDescent="0.25">
      <c r="A43" s="12">
        <v>45473</v>
      </c>
      <c r="B43" s="10" t="s">
        <v>10</v>
      </c>
      <c r="C43" s="10">
        <v>54900</v>
      </c>
      <c r="D43" s="10">
        <v>34000</v>
      </c>
      <c r="E43" s="10">
        <v>43500</v>
      </c>
    </row>
    <row r="44" spans="1:5" x14ac:dyDescent="0.25">
      <c r="A44" s="11">
        <v>45504</v>
      </c>
      <c r="B44" s="9" t="s">
        <v>10</v>
      </c>
      <c r="C44" s="9">
        <v>60000</v>
      </c>
      <c r="D44" s="9">
        <v>37350</v>
      </c>
      <c r="E44" s="9">
        <v>52900</v>
      </c>
    </row>
    <row r="45" spans="1:5" x14ac:dyDescent="0.25">
      <c r="A45" s="12">
        <v>45535</v>
      </c>
      <c r="B45" s="10" t="s">
        <v>10</v>
      </c>
      <c r="C45" s="10">
        <v>59100</v>
      </c>
      <c r="D45" s="10">
        <v>36350</v>
      </c>
      <c r="E45" s="10">
        <v>46500</v>
      </c>
    </row>
    <row r="46" spans="1:5" x14ac:dyDescent="0.25">
      <c r="A46" s="11">
        <v>45565</v>
      </c>
      <c r="B46" s="9" t="s">
        <v>10</v>
      </c>
      <c r="C46" s="9">
        <v>62400</v>
      </c>
      <c r="D46" s="9">
        <v>38750</v>
      </c>
      <c r="E46" s="9">
        <v>55250</v>
      </c>
    </row>
    <row r="47" spans="1:5" x14ac:dyDescent="0.25">
      <c r="A47" s="12">
        <v>45596</v>
      </c>
      <c r="B47" s="10" t="s">
        <v>10</v>
      </c>
      <c r="C47" s="10">
        <v>61200</v>
      </c>
      <c r="D47" s="10">
        <v>38100</v>
      </c>
      <c r="E47" s="10">
        <v>48250</v>
      </c>
    </row>
    <row r="48" spans="1:5" x14ac:dyDescent="0.25">
      <c r="A48" s="11">
        <v>45626</v>
      </c>
      <c r="B48" s="9" t="s">
        <v>10</v>
      </c>
      <c r="C48" s="9">
        <v>65100</v>
      </c>
      <c r="D48" s="9">
        <v>40200</v>
      </c>
      <c r="E48" s="9">
        <v>57750</v>
      </c>
    </row>
    <row r="49" spans="1:5" x14ac:dyDescent="0.25">
      <c r="A49" s="12">
        <v>45657</v>
      </c>
      <c r="B49" s="10" t="s">
        <v>10</v>
      </c>
      <c r="C49" s="10">
        <v>66900</v>
      </c>
      <c r="D49" s="10">
        <v>41350</v>
      </c>
      <c r="E49" s="10">
        <v>53000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2261-66C2-4417-B7F6-010A50CE0D0A}">
  <dimension ref="A1"/>
  <sheetViews>
    <sheetView workbookViewId="0">
      <selection sqref="A1:XFD104857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dcterms:created xsi:type="dcterms:W3CDTF">2025-09-11T07:59:39Z</dcterms:created>
  <dcterms:modified xsi:type="dcterms:W3CDTF">2025-09-15T11:48:58Z</dcterms:modified>
</cp:coreProperties>
</file>