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教程\"/>
    </mc:Choice>
  </mc:AlternateContent>
  <xr:revisionPtr revIDLastSave="0" documentId="13_ncr:1_{3EB31B13-AC86-4D33-B024-E4F49A32455B}" xr6:coauthVersionLast="47" xr6:coauthVersionMax="47" xr10:uidLastSave="{00000000-0000-0000-0000-000000000000}"/>
  <bookViews>
    <workbookView xWindow="-96" yWindow="0" windowWidth="20616" windowHeight="16656" activeTab="2" xr2:uid="{738D0463-AA1B-4F67-806E-6862AF47C966}"/>
  </bookViews>
  <sheets>
    <sheet name="Sheet1 (2)" sheetId="3" r:id="rId1"/>
    <sheet name="Sheet4" sheetId="4" r:id="rId2"/>
    <sheet name="Sheet1" sheetId="1" r:id="rId3"/>
  </sheets>
  <definedNames>
    <definedName name="NativeTimeline_日期">#N/A</definedName>
  </definedNames>
  <calcPr calcId="191029"/>
  <pivotCaches>
    <pivotCache cacheId="18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2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</calcChain>
</file>

<file path=xl/sharedStrings.xml><?xml version="1.0" encoding="utf-8"?>
<sst xmlns="http://schemas.openxmlformats.org/spreadsheetml/2006/main" count="1758" uniqueCount="181">
  <si>
    <t>日期</t>
  </si>
  <si>
    <t>大区</t>
  </si>
  <si>
    <t>城市</t>
  </si>
  <si>
    <t>渠道</t>
  </si>
  <si>
    <t>产品类别</t>
  </si>
  <si>
    <t>产品名称</t>
  </si>
  <si>
    <t>客户名称</t>
  </si>
  <si>
    <t>销售数量</t>
  </si>
  <si>
    <t>销售额(元)</t>
  </si>
  <si>
    <t>成本(元)</t>
  </si>
  <si>
    <t>客户类型</t>
  </si>
  <si>
    <t>安全库存</t>
  </si>
  <si>
    <t>华北</t>
  </si>
  <si>
    <t>北京</t>
  </si>
  <si>
    <t>官网</t>
  </si>
  <si>
    <t>手机</t>
  </si>
  <si>
    <t>星辉Phoenix手机</t>
  </si>
  <si>
    <t>北京云科技有限公司</t>
  </si>
  <si>
    <t>老客户</t>
  </si>
  <si>
    <t>华东</t>
  </si>
  <si>
    <t>上海</t>
  </si>
  <si>
    <t>第三方平台</t>
  </si>
  <si>
    <t>星耀智能手机</t>
  </si>
  <si>
    <t>上海科技贸易公司</t>
  </si>
  <si>
    <t>新客户</t>
  </si>
  <si>
    <t>华南</t>
  </si>
  <si>
    <t>广州</t>
  </si>
  <si>
    <t>线下门店</t>
  </si>
  <si>
    <t>电脑</t>
  </si>
  <si>
    <t>幻影轻薄本</t>
  </si>
  <si>
    <t>广州创意设计中心</t>
  </si>
  <si>
    <t>西南</t>
  </si>
  <si>
    <t>成都</t>
  </si>
  <si>
    <t>战神游戏本</t>
  </si>
  <si>
    <t>成都电竞俱乐部</t>
  </si>
  <si>
    <t>西北</t>
  </si>
  <si>
    <t>西安</t>
  </si>
  <si>
    <t>数码配件</t>
  </si>
  <si>
    <t>智能手表</t>
  </si>
  <si>
    <t>西安数码商城</t>
  </si>
  <si>
    <t>华中</t>
  </si>
  <si>
    <t>武汉</t>
  </si>
  <si>
    <t>蓝牙耳机</t>
  </si>
  <si>
    <t>武汉音响设备店</t>
  </si>
  <si>
    <t>东北</t>
  </si>
  <si>
    <t>沈阳</t>
  </si>
  <si>
    <t>沈阳企业服务公司</t>
  </si>
  <si>
    <t>天津</t>
  </si>
  <si>
    <t>天津教育机构</t>
  </si>
  <si>
    <t>杭州</t>
  </si>
  <si>
    <t>便携充电宝</t>
  </si>
  <si>
    <t>杭州旅游服务公司</t>
  </si>
  <si>
    <t>深圳</t>
  </si>
  <si>
    <t>深圳科技发展公司</t>
  </si>
  <si>
    <t>重庆</t>
  </si>
  <si>
    <t>重庆通信设备店</t>
  </si>
  <si>
    <t>兰州</t>
  </si>
  <si>
    <t>兰州电子产品店</t>
  </si>
  <si>
    <t>长沙</t>
  </si>
  <si>
    <t>长沙企业服务部</t>
  </si>
  <si>
    <t>长春</t>
  </si>
  <si>
    <t>长春音响专卖店</t>
  </si>
  <si>
    <t>石家庄</t>
  </si>
  <si>
    <t>石家庄设计工作室</t>
  </si>
  <si>
    <t>南京</t>
  </si>
  <si>
    <t>南京户外活动公司</t>
  </si>
  <si>
    <t>东莞</t>
  </si>
  <si>
    <t>东莞通信公司</t>
  </si>
  <si>
    <t>昆明</t>
  </si>
  <si>
    <t>昆明电竞馆</t>
  </si>
  <si>
    <t>乌鲁木齐</t>
  </si>
  <si>
    <t>乌鲁木齐贸易公司</t>
  </si>
  <si>
    <t>郑州</t>
  </si>
  <si>
    <t>郑州咖啡馆</t>
  </si>
  <si>
    <t>哈尔滨</t>
  </si>
  <si>
    <t>哈尔滨电器商城</t>
  </si>
  <si>
    <t>北京科技服务公司</t>
  </si>
  <si>
    <t>宁波</t>
  </si>
  <si>
    <t>宁波零售连锁店</t>
  </si>
  <si>
    <t>佛山</t>
  </si>
  <si>
    <t>佛山便利店</t>
  </si>
  <si>
    <t>成都教育科技公司</t>
  </si>
  <si>
    <t>西安电竞酒店</t>
  </si>
  <si>
    <t>武汉健身中心</t>
  </si>
  <si>
    <t>大连</t>
  </si>
  <si>
    <t>大连体育用品店</t>
  </si>
  <si>
    <t>太原</t>
  </si>
  <si>
    <t>太原通信服务点</t>
  </si>
  <si>
    <t>苏州</t>
  </si>
  <si>
    <t>苏州设计工作室</t>
  </si>
  <si>
    <t>海口</t>
  </si>
  <si>
    <t>海口旅行社</t>
  </si>
  <si>
    <t>贵阳</t>
  </si>
  <si>
    <t>贵阳企业采购部</t>
  </si>
  <si>
    <t>银川</t>
  </si>
  <si>
    <t>银川手机配件店</t>
  </si>
  <si>
    <t>南昌</t>
  </si>
  <si>
    <t>南昌大学计算机系</t>
  </si>
  <si>
    <t>沈阳电子产品店</t>
  </si>
  <si>
    <t>天津零售店</t>
  </si>
  <si>
    <t>济南</t>
  </si>
  <si>
    <t>济南美容院</t>
  </si>
  <si>
    <t>深圳设计公司</t>
  </si>
  <si>
    <t>重庆企业服务部</t>
  </si>
  <si>
    <t>西安音响专卖店</t>
  </si>
  <si>
    <t>长沙电竞俱乐部</t>
  </si>
  <si>
    <t>长春电子产品店</t>
  </si>
  <si>
    <t>北京科技贸易公司</t>
  </si>
  <si>
    <t>上海便利店</t>
  </si>
  <si>
    <t>广州广告公司</t>
  </si>
  <si>
    <t>成都游戏开发公司</t>
  </si>
  <si>
    <t>兰州企业采购部</t>
  </si>
  <si>
    <t>武汉音乐器材店</t>
  </si>
  <si>
    <t>哈尔滨体育用品店</t>
  </si>
  <si>
    <t>石家庄教育机构</t>
  </si>
  <si>
    <t>南京通信公司</t>
  </si>
  <si>
    <t>深圳户外活动公司</t>
  </si>
  <si>
    <t>郑州音乐酒吧</t>
  </si>
  <si>
    <t>大连电子产品店</t>
  </si>
  <si>
    <t>北京设计工作室</t>
  </si>
  <si>
    <t>杭州科技公司</t>
  </si>
  <si>
    <t>广州便利店</t>
  </si>
  <si>
    <t>成都大学计算机系</t>
  </si>
  <si>
    <t>西安企业服务部</t>
  </si>
  <si>
    <t>武汉健身器材店</t>
  </si>
  <si>
    <t>长春体育用品店</t>
  </si>
  <si>
    <t>天津广告公司</t>
  </si>
  <si>
    <t>上海通信公司</t>
  </si>
  <si>
    <t>东莞便利店</t>
  </si>
  <si>
    <t>重庆电竞俱乐部</t>
  </si>
  <si>
    <t>长沙音响设备店</t>
  </si>
  <si>
    <t>太原教育机构</t>
  </si>
  <si>
    <t>苏州通信服务点</t>
  </si>
  <si>
    <t>海口旅游公司</t>
  </si>
  <si>
    <t>贵阳电竞馆</t>
  </si>
  <si>
    <t>银川贸易公司</t>
  </si>
  <si>
    <t>南昌音乐器材店</t>
  </si>
  <si>
    <t>哈尔滨电子产品店</t>
  </si>
  <si>
    <t>北京设计中心</t>
  </si>
  <si>
    <t>宁波科技公司</t>
  </si>
  <si>
    <t>成都游戏公司</t>
  </si>
  <si>
    <t>武汉音响专卖店</t>
  </si>
  <si>
    <t>天津设计工作室</t>
  </si>
  <si>
    <t>南京通信设备店</t>
  </si>
  <si>
    <t>深圳便利店</t>
  </si>
  <si>
    <t>昆明大学计算机系</t>
  </si>
  <si>
    <t>广州户外活动公司</t>
  </si>
  <si>
    <t>西安企业采购部</t>
  </si>
  <si>
    <t>重庆电竞馆</t>
  </si>
  <si>
    <t>兰州企业服务部</t>
  </si>
  <si>
    <t>贵阳大学计算机系</t>
  </si>
  <si>
    <t>济南通信公司</t>
  </si>
  <si>
    <t>深圳户外公司</t>
  </si>
  <si>
    <t>昆明电竞俱乐部</t>
  </si>
  <si>
    <t>乌鲁木齐企业采购部</t>
  </si>
  <si>
    <t>南京科技公司</t>
  </si>
  <si>
    <t>行标签</t>
  </si>
  <si>
    <t>总计</t>
  </si>
  <si>
    <t>求和项:销售额(元)</t>
  </si>
  <si>
    <t>周</t>
    <phoneticPr fontId="1" type="noConversion"/>
  </si>
  <si>
    <t>2024-W02</t>
  </si>
  <si>
    <t>2024-W03</t>
  </si>
  <si>
    <t>2024-W04</t>
  </si>
  <si>
    <t>2024-W05</t>
  </si>
  <si>
    <t>2024-W49</t>
  </si>
  <si>
    <t>2024-W50</t>
  </si>
  <si>
    <t>2024-W51</t>
  </si>
  <si>
    <t>2024-W52</t>
  </si>
  <si>
    <t>2024-W53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</si>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</sst>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1">
    <cellStyle name="常规" xfId="0" builtinId="0"/>
  </cellStyles>
  <dxfs count="2"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11/relationships/timelineCache" Target="timelineCaches/timeline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[数据透视表时间线.xlsx]Sheet4!数据透视表1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Sheet4!$A$4:$A$25</c:f>
              <c:multiLvlStrCache>
                <c:ptCount val="19"/>
                <c:lvl>
                  <c:pt idx="0">
                    <c:v>2024-W02</c:v>
                  </c:pt>
                  <c:pt idx="1">
                    <c:v>2024-W03</c:v>
                  </c:pt>
                  <c:pt idx="2">
                    <c:v>2024-W04</c:v>
                  </c:pt>
                  <c:pt idx="3">
                    <c:v>2024-W05</c:v>
                  </c:pt>
                  <c:pt idx="14">
                    <c:v>2024-W49</c:v>
                  </c:pt>
                  <c:pt idx="15">
                    <c:v>2024-W50</c:v>
                  </c:pt>
                  <c:pt idx="16">
                    <c:v>2024-W51</c:v>
                  </c:pt>
                  <c:pt idx="17">
                    <c:v>2024-W52</c:v>
                  </c:pt>
                  <c:pt idx="18">
                    <c:v>2024-W53</c:v>
                  </c:pt>
                </c:lvl>
                <c:lvl>
                  <c:pt idx="0">
                    <c:v>1月</c:v>
                  </c:pt>
                  <c:pt idx="4">
                    <c:v>2月</c:v>
                  </c:pt>
                  <c:pt idx="5">
                    <c:v>3月</c:v>
                  </c:pt>
                  <c:pt idx="6">
                    <c:v>4月</c:v>
                  </c:pt>
                  <c:pt idx="7">
                    <c:v>5月</c:v>
                  </c:pt>
                  <c:pt idx="8">
                    <c:v>6月</c:v>
                  </c:pt>
                  <c:pt idx="9">
                    <c:v>7月</c:v>
                  </c:pt>
                  <c:pt idx="10">
                    <c:v>8月</c:v>
                  </c:pt>
                  <c:pt idx="11">
                    <c:v>9月</c:v>
                  </c:pt>
                  <c:pt idx="12">
                    <c:v>10月</c:v>
                  </c:pt>
                  <c:pt idx="13">
                    <c:v>11月</c:v>
                  </c:pt>
                  <c:pt idx="14">
                    <c:v>12月</c:v>
                  </c:pt>
                </c:lvl>
              </c:multiLvlStrCache>
            </c:multiLvlStrRef>
          </c:cat>
          <c:val>
            <c:numRef>
              <c:f>Sheet4!$B$4:$B$25</c:f>
              <c:numCache>
                <c:formatCode>General</c:formatCode>
                <c:ptCount val="19"/>
                <c:pt idx="0">
                  <c:v>44957</c:v>
                </c:pt>
                <c:pt idx="1">
                  <c:v>86985</c:v>
                </c:pt>
                <c:pt idx="2">
                  <c:v>73958</c:v>
                </c:pt>
                <c:pt idx="3">
                  <c:v>29995</c:v>
                </c:pt>
                <c:pt idx="4">
                  <c:v>221218</c:v>
                </c:pt>
                <c:pt idx="5">
                  <c:v>246177</c:v>
                </c:pt>
                <c:pt idx="6">
                  <c:v>200160</c:v>
                </c:pt>
                <c:pt idx="7">
                  <c:v>259369</c:v>
                </c:pt>
                <c:pt idx="8">
                  <c:v>228687</c:v>
                </c:pt>
                <c:pt idx="9">
                  <c:v>192474</c:v>
                </c:pt>
                <c:pt idx="10">
                  <c:v>200675</c:v>
                </c:pt>
                <c:pt idx="11">
                  <c:v>237168</c:v>
                </c:pt>
                <c:pt idx="12">
                  <c:v>244870</c:v>
                </c:pt>
                <c:pt idx="13">
                  <c:v>191653</c:v>
                </c:pt>
                <c:pt idx="14">
                  <c:v>119977</c:v>
                </c:pt>
                <c:pt idx="15">
                  <c:v>56951</c:v>
                </c:pt>
                <c:pt idx="16">
                  <c:v>8990</c:v>
                </c:pt>
                <c:pt idx="17">
                  <c:v>41042</c:v>
                </c:pt>
                <c:pt idx="18">
                  <c:v>62984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7-4138-963B-037C4BEA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494207"/>
        <c:axId val="157493727"/>
      </c:barChart>
      <c:catAx>
        <c:axId val="15749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493727"/>
        <c:crosses val="autoZero"/>
        <c:auto val="1"/>
        <c:lblAlgn val="ctr"/>
        <c:lblOffset val="100"/>
        <c:noMultiLvlLbl val="0"/>
      </c:catAx>
      <c:valAx>
        <c:axId val="15749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49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58420</xdr:rowOff>
    </xdr:from>
    <xdr:to>
      <xdr:col>10</xdr:col>
      <xdr:colOff>631190</xdr:colOff>
      <xdr:row>47</xdr:row>
      <xdr:rowOff>48260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A0049D8-0C75-AB45-189C-E918E31E8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24130</xdr:colOff>
      <xdr:row>2</xdr:row>
      <xdr:rowOff>62230</xdr:rowOff>
    </xdr:from>
    <xdr:to>
      <xdr:col>12</xdr:col>
      <xdr:colOff>440690</xdr:colOff>
      <xdr:row>11</xdr:row>
      <xdr:rowOff>99060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日期">
              <a:extLst>
                <a:ext uri="{FF2B5EF4-FFF2-40B4-BE49-F238E27FC236}">
                  <a16:creationId xmlns:a16="http://schemas.microsoft.com/office/drawing/2014/main" id="{03431EC8-79EA-EB0B-1FEC-769C32A182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日期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55290" y="410210"/>
              <a:ext cx="6389370" cy="16141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日程表: 适用于 Excel 2013 或更高版本。请勿移动或调整大小。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n sheng" refreshedDate="45908.838426736111" createdVersion="8" refreshedVersion="8" minRefreshableVersion="3" recordCount="122" xr:uid="{4E838CA5-CE22-4884-9531-79FCDA7FAF59}">
  <cacheSource type="worksheet">
    <worksheetSource name="表1"/>
  </cacheSource>
  <cacheFields count="14">
    <cacheField name="日期" numFmtId="14">
      <sharedItems containsSemiMixedTypes="0" containsNonDate="0" containsDate="1" containsString="0" minDate="2024-01-08T00:00:00" maxDate="2025-01-01T00:00:00" count="111">
        <d v="2024-01-15T00:00:00"/>
        <d v="2024-01-22T00:00:00"/>
        <d v="2024-01-29T00:00:00"/>
        <d v="2024-02-05T00:00:00"/>
        <d v="2024-02-12T00:00:00"/>
        <d v="2024-02-19T00:00:00"/>
        <d v="2024-02-26T00:00:00"/>
        <d v="2024-03-04T00:00:00"/>
        <d v="2024-03-11T00:00:00"/>
        <d v="2024-03-18T00:00:00"/>
        <d v="2024-03-25T00:00:00"/>
        <d v="2024-04-01T00:00:00"/>
        <d v="2024-04-08T00:00:00"/>
        <d v="2024-04-15T00:00:00"/>
        <d v="2024-04-22T00:00:00"/>
        <d v="2024-04-29T00:00:00"/>
        <d v="2024-05-06T00:00:00"/>
        <d v="2024-05-13T00:00:00"/>
        <d v="2024-05-20T00:00:00"/>
        <d v="2024-05-27T00:00:00"/>
        <d v="2024-06-03T00:00:00"/>
        <d v="2024-06-10T00:00:00"/>
        <d v="2024-06-17T00:00:00"/>
        <d v="2024-06-24T00:00:00"/>
        <d v="2024-07-01T00:00:00"/>
        <d v="2024-07-08T00:00:00"/>
        <d v="2024-07-15T00:00:00"/>
        <d v="2024-07-22T00:00:00"/>
        <d v="2024-07-29T00:00:00"/>
        <d v="2024-08-05T00:00:00"/>
        <d v="2024-08-12T00:00:00"/>
        <d v="2024-08-19T00:00:00"/>
        <d v="2024-08-26T00:00:00"/>
        <d v="2024-09-02T00:00:00"/>
        <d v="2024-09-09T00:00:00"/>
        <d v="2024-09-16T00:00:00"/>
        <d v="2024-09-23T00:00:00"/>
        <d v="2024-09-30T00:00:00"/>
        <d v="2024-10-07T00:00:00"/>
        <d v="2024-10-14T00:00:00"/>
        <d v="2024-10-21T00:00:00"/>
        <d v="2024-10-28T00:00:00"/>
        <d v="2024-11-04T00:00:00"/>
        <d v="2024-11-11T00:00:00"/>
        <d v="2024-11-18T00:00:00"/>
        <d v="2024-11-25T00:00:00"/>
        <d v="2024-12-02T00:00:00"/>
        <d v="2024-12-09T00:00:00"/>
        <d v="2024-12-16T00:00:00"/>
        <d v="2024-12-23T00:00:00"/>
        <d v="2024-12-30T00:00:00"/>
        <d v="2024-01-08T00:00:00"/>
        <d v="2024-01-17T00:00:00"/>
        <d v="2024-01-26T00:00:00"/>
        <d v="2024-02-03T00:00:00"/>
        <d v="2024-02-21T00:00:00"/>
        <d v="2024-03-02T00:00:00"/>
        <d v="2024-03-20T00:00:00"/>
        <d v="2024-03-29T00:00:00"/>
        <d v="2024-04-07T00:00:00"/>
        <d v="2024-04-16T00:00:00"/>
        <d v="2024-04-25T00:00:00"/>
        <d v="2024-05-04T00:00:00"/>
        <d v="2024-05-22T00:00:00"/>
        <d v="2024-05-31T00:00:00"/>
        <d v="2024-06-09T00:00:00"/>
        <d v="2024-06-18T00:00:00"/>
        <d v="2024-06-27T00:00:00"/>
        <d v="2024-07-06T00:00:00"/>
        <d v="2024-07-24T00:00:00"/>
        <d v="2024-08-02T00:00:00"/>
        <d v="2024-08-11T00:00:00"/>
        <d v="2024-08-20T00:00:00"/>
        <d v="2024-08-29T00:00:00"/>
        <d v="2024-09-07T00:00:00"/>
        <d v="2024-09-25T00:00:00"/>
        <d v="2024-10-04T00:00:00"/>
        <d v="2024-10-13T00:00:00"/>
        <d v="2024-10-22T00:00:00"/>
        <d v="2024-10-31T00:00:00"/>
        <d v="2024-11-09T00:00:00"/>
        <d v="2024-11-27T00:00:00"/>
        <d v="2024-12-06T00:00:00"/>
        <d v="2024-12-15T00:00:00"/>
        <d v="2024-12-24T00:00:00"/>
        <d v="2024-12-31T00:00:00"/>
        <d v="2024-01-12T00:00:00"/>
        <d v="2024-01-24T00:00:00"/>
        <d v="2024-02-17T00:00:00"/>
        <d v="2024-03-01T00:00:00"/>
        <d v="2024-03-13T00:00:00"/>
        <d v="2024-04-06T00:00:00"/>
        <d v="2024-04-18T00:00:00"/>
        <d v="2024-04-30T00:00:00"/>
        <d v="2024-05-12T00:00:00"/>
        <d v="2024-05-24T00:00:00"/>
        <d v="2024-06-05T00:00:00"/>
        <d v="2024-06-29T00:00:00"/>
        <d v="2024-07-11T00:00:00"/>
        <d v="2024-07-23T00:00:00"/>
        <d v="2024-08-04T00:00:00"/>
        <d v="2024-08-16T00:00:00"/>
        <d v="2024-08-28T00:00:00"/>
        <d v="2024-09-21T00:00:00"/>
        <d v="2024-10-03T00:00:00"/>
        <d v="2024-10-15T00:00:00"/>
        <d v="2024-10-27T00:00:00"/>
        <d v="2024-11-08T00:00:00"/>
        <d v="2024-11-20T00:00:00"/>
        <d v="2024-12-14T00:00:00"/>
        <d v="2024-12-26T00:00:00"/>
      </sharedItems>
      <fieldGroup par="13"/>
    </cacheField>
    <cacheField name="大区" numFmtId="0">
      <sharedItems/>
    </cacheField>
    <cacheField name="城市" numFmtId="0">
      <sharedItems/>
    </cacheField>
    <cacheField name="渠道" numFmtId="0">
      <sharedItems/>
    </cacheField>
    <cacheField name="产品类别" numFmtId="0">
      <sharedItems/>
    </cacheField>
    <cacheField name="产品名称" numFmtId="0">
      <sharedItems/>
    </cacheField>
    <cacheField name="客户名称" numFmtId="0">
      <sharedItems/>
    </cacheField>
    <cacheField name="销售数量" numFmtId="0">
      <sharedItems containsSemiMixedTypes="0" containsString="0" containsNumber="1" containsInteger="1" minValue="2" maxValue="45"/>
    </cacheField>
    <cacheField name="销售额(元)" numFmtId="0">
      <sharedItems containsSemiMixedTypes="0" containsString="0" containsNumber="1" containsInteger="1" minValue="3980" maxValue="65989"/>
    </cacheField>
    <cacheField name="成本(元)" numFmtId="0">
      <sharedItems containsSemiMixedTypes="0" containsString="0" containsNumber="1" minValue="2786" maxValue="46192.3"/>
    </cacheField>
    <cacheField name="客户类型" numFmtId="0">
      <sharedItems/>
    </cacheField>
    <cacheField name="安全库存" numFmtId="0">
      <sharedItems containsSemiMixedTypes="0" containsString="0" containsNumber="1" containsInteger="1" minValue="25" maxValue="200"/>
    </cacheField>
    <cacheField name="周" numFmtId="0">
      <sharedItems count="52">
        <s v="2024-W03"/>
        <s v="2024-W04"/>
        <s v="2024-W05"/>
        <s v="2024-W06"/>
        <s v="2024-W07"/>
        <s v="2024-W08"/>
        <s v="2024-W09"/>
        <s v="2024-W10"/>
        <s v="2024-W11"/>
        <s v="2024-W12"/>
        <s v="2024-W13"/>
        <s v="2024-W14"/>
        <s v="2024-W15"/>
        <s v="2024-W16"/>
        <s v="2024-W17"/>
        <s v="2024-W18"/>
        <s v="2024-W19"/>
        <s v="2024-W20"/>
        <s v="2024-W21"/>
        <s v="2024-W22"/>
        <s v="2024-W23"/>
        <s v="2024-W24"/>
        <s v="2024-W25"/>
        <s v="2024-W26"/>
        <s v="2024-W27"/>
        <s v="2024-W28"/>
        <s v="2024-W29"/>
        <s v="2024-W30"/>
        <s v="2024-W31"/>
        <s v="2024-W32"/>
        <s v="2024-W33"/>
        <s v="2024-W34"/>
        <s v="2024-W35"/>
        <s v="2024-W36"/>
        <s v="2024-W37"/>
        <s v="2024-W38"/>
        <s v="2024-W39"/>
        <s v="2024-W40"/>
        <s v="2024-W41"/>
        <s v="2024-W42"/>
        <s v="2024-W43"/>
        <s v="2024-W44"/>
        <s v="2024-W45"/>
        <s v="2024-W46"/>
        <s v="2024-W47"/>
        <s v="2024-W48"/>
        <s v="2024-W49"/>
        <s v="2024-W50"/>
        <s v="2024-W51"/>
        <s v="2024-W52"/>
        <s v="2024-W53"/>
        <s v="2024-W02"/>
      </sharedItems>
    </cacheField>
    <cacheField name="月(日期)" numFmtId="0" databaseField="0">
      <fieldGroup base="0">
        <rangePr groupBy="months" startDate="2024-01-08T00:00:00" endDate="2025-01-01T00:00:00"/>
        <groupItems count="14">
          <s v="&lt;2024/1/8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5/1/1"/>
        </groupItems>
      </fieldGroup>
    </cacheField>
  </cacheFields>
  <extLst>
    <ext xmlns:x14="http://schemas.microsoft.com/office/spreadsheetml/2009/9/main" uri="{725AE2AE-9491-48be-B2B4-4EB974FC3084}">
      <x14:pivotCacheDefinition pivotCacheId="2778880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x v="0"/>
    <s v="华北"/>
    <s v="北京"/>
    <s v="官网"/>
    <s v="手机"/>
    <s v="星辉Phoenix手机"/>
    <s v="北京云科技有限公司"/>
    <n v="12"/>
    <n v="59988"/>
    <n v="41991.6"/>
    <s v="老客户"/>
    <n v="50"/>
    <x v="0"/>
  </r>
  <r>
    <x v="1"/>
    <s v="华东"/>
    <s v="上海"/>
    <s v="第三方平台"/>
    <s v="手机"/>
    <s v="星耀智能手机"/>
    <s v="上海科技贸易公司"/>
    <n v="8"/>
    <n v="23992"/>
    <n v="16794.400000000001"/>
    <s v="新客户"/>
    <n v="80"/>
    <x v="1"/>
  </r>
  <r>
    <x v="2"/>
    <s v="华南"/>
    <s v="广州"/>
    <s v="线下门店"/>
    <s v="电脑"/>
    <s v="幻影轻薄本"/>
    <s v="广州创意设计中心"/>
    <n v="5"/>
    <n v="29995"/>
    <n v="20996.5"/>
    <s v="新客户"/>
    <n v="30"/>
    <x v="2"/>
  </r>
  <r>
    <x v="3"/>
    <s v="西南"/>
    <s v="成都"/>
    <s v="官网"/>
    <s v="电脑"/>
    <s v="战神游戏本"/>
    <s v="成都电竞俱乐部"/>
    <n v="3"/>
    <n v="26997"/>
    <n v="18897.900000000001"/>
    <s v="老客户"/>
    <n v="25"/>
    <x v="3"/>
  </r>
  <r>
    <x v="4"/>
    <s v="西北"/>
    <s v="西安"/>
    <s v="第三方平台"/>
    <s v="数码配件"/>
    <s v="智能手表"/>
    <s v="西安数码商城"/>
    <n v="10"/>
    <n v="8990"/>
    <n v="6293"/>
    <s v="新客户"/>
    <n v="75"/>
    <x v="4"/>
  </r>
  <r>
    <x v="5"/>
    <s v="华中"/>
    <s v="武汉"/>
    <s v="线下门店"/>
    <s v="数码配件"/>
    <s v="蓝牙耳机"/>
    <s v="武汉音响设备店"/>
    <n v="15"/>
    <n v="7485"/>
    <n v="5239.5"/>
    <s v="新客户"/>
    <n v="150"/>
    <x v="5"/>
  </r>
  <r>
    <x v="6"/>
    <s v="东北"/>
    <s v="沈阳"/>
    <s v="官网"/>
    <s v="手机"/>
    <s v="星辉Phoenix手机"/>
    <s v="沈阳企业服务公司"/>
    <n v="10"/>
    <n v="49990"/>
    <n v="34993"/>
    <s v="老客户"/>
    <n v="50"/>
    <x v="6"/>
  </r>
  <r>
    <x v="7"/>
    <s v="华北"/>
    <s v="天津"/>
    <s v="第三方平台"/>
    <s v="电脑"/>
    <s v="幻影轻薄本"/>
    <s v="天津教育机构"/>
    <n v="4"/>
    <n v="23996"/>
    <n v="16797.2"/>
    <s v="新客户"/>
    <n v="30"/>
    <x v="7"/>
  </r>
  <r>
    <x v="8"/>
    <s v="华东"/>
    <s v="杭州"/>
    <s v="线下门店"/>
    <s v="数码配件"/>
    <s v="便携充电宝"/>
    <s v="杭州旅游服务公司"/>
    <n v="20"/>
    <n v="3980"/>
    <n v="2786"/>
    <s v="新客户"/>
    <n v="200"/>
    <x v="8"/>
  </r>
  <r>
    <x v="9"/>
    <s v="华南"/>
    <s v="深圳"/>
    <s v="官网"/>
    <s v="电脑"/>
    <s v="战神游戏本"/>
    <s v="深圳科技发展公司"/>
    <n v="4"/>
    <n v="35996"/>
    <n v="25197.200000000001"/>
    <s v="老客户"/>
    <n v="25"/>
    <x v="9"/>
  </r>
  <r>
    <x v="10"/>
    <s v="西南"/>
    <s v="重庆"/>
    <s v="第三方平台"/>
    <s v="手机"/>
    <s v="星耀智能手机"/>
    <s v="重庆通信设备店"/>
    <n v="6"/>
    <n v="17994"/>
    <n v="12595.8"/>
    <s v="新客户"/>
    <n v="80"/>
    <x v="10"/>
  </r>
  <r>
    <x v="11"/>
    <s v="西北"/>
    <s v="兰州"/>
    <s v="线下门店"/>
    <s v="数码配件"/>
    <s v="智能手表"/>
    <s v="兰州电子产品店"/>
    <n v="8"/>
    <n v="7192"/>
    <n v="5034.3999999999996"/>
    <s v="新客户"/>
    <n v="75"/>
    <x v="11"/>
  </r>
  <r>
    <x v="12"/>
    <s v="华中"/>
    <s v="长沙"/>
    <s v="官网"/>
    <s v="手机"/>
    <s v="星辉Phoenix手机"/>
    <s v="长沙企业服务部"/>
    <n v="9"/>
    <n v="44991"/>
    <n v="31493.7"/>
    <s v="老客户"/>
    <n v="50"/>
    <x v="12"/>
  </r>
  <r>
    <x v="13"/>
    <s v="东北"/>
    <s v="长春"/>
    <s v="第三方平台"/>
    <s v="数码配件"/>
    <s v="蓝牙耳机"/>
    <s v="长春音响专卖店"/>
    <n v="18"/>
    <n v="8982"/>
    <n v="6287.4"/>
    <s v="新客户"/>
    <n v="150"/>
    <x v="13"/>
  </r>
  <r>
    <x v="14"/>
    <s v="华北"/>
    <s v="石家庄"/>
    <s v="线下门店"/>
    <s v="电脑"/>
    <s v="幻影轻薄本"/>
    <s v="石家庄设计工作室"/>
    <n v="3"/>
    <n v="17997"/>
    <n v="12597.9"/>
    <s v="新客户"/>
    <n v="30"/>
    <x v="14"/>
  </r>
  <r>
    <x v="15"/>
    <s v="华东"/>
    <s v="南京"/>
    <s v="官网"/>
    <s v="数码配件"/>
    <s v="便携充电宝"/>
    <s v="南京户外活动公司"/>
    <n v="25"/>
    <n v="4975"/>
    <n v="3482.5"/>
    <s v="老客户"/>
    <n v="200"/>
    <x v="15"/>
  </r>
  <r>
    <x v="16"/>
    <s v="华南"/>
    <s v="东莞"/>
    <s v="第三方平台"/>
    <s v="手机"/>
    <s v="星耀智能手机"/>
    <s v="东莞通信公司"/>
    <n v="12"/>
    <n v="35988"/>
    <n v="25191.599999999999"/>
    <s v="新客户"/>
    <n v="80"/>
    <x v="16"/>
  </r>
  <r>
    <x v="17"/>
    <s v="西南"/>
    <s v="昆明"/>
    <s v="线下门店"/>
    <s v="电脑"/>
    <s v="战神游戏本"/>
    <s v="昆明电竞馆"/>
    <n v="2"/>
    <n v="17998"/>
    <n v="12598.6"/>
    <s v="老客户"/>
    <n v="25"/>
    <x v="17"/>
  </r>
  <r>
    <x v="18"/>
    <s v="西北"/>
    <s v="乌鲁木齐"/>
    <s v="官网"/>
    <s v="手机"/>
    <s v="星辉Phoenix手机"/>
    <s v="乌鲁木齐贸易公司"/>
    <n v="7"/>
    <n v="34993"/>
    <n v="24495.1"/>
    <s v="老客户"/>
    <n v="50"/>
    <x v="18"/>
  </r>
  <r>
    <x v="19"/>
    <s v="华中"/>
    <s v="郑州"/>
    <s v="第三方平台"/>
    <s v="数码配件"/>
    <s v="蓝牙耳机"/>
    <s v="郑州咖啡馆"/>
    <n v="22"/>
    <n v="10978"/>
    <n v="7684.6"/>
    <s v="新客户"/>
    <n v="150"/>
    <x v="19"/>
  </r>
  <r>
    <x v="20"/>
    <s v="东北"/>
    <s v="哈尔滨"/>
    <s v="线下门店"/>
    <s v="数码配件"/>
    <s v="智能手表"/>
    <s v="哈尔滨电器商城"/>
    <n v="6"/>
    <n v="5394"/>
    <n v="3775.8"/>
    <s v="新客户"/>
    <n v="75"/>
    <x v="20"/>
  </r>
  <r>
    <x v="21"/>
    <s v="华北"/>
    <s v="北京"/>
    <s v="官网"/>
    <s v="电脑"/>
    <s v="幻影轻薄本"/>
    <s v="北京科技服务公司"/>
    <n v="11"/>
    <n v="65989"/>
    <n v="46192.3"/>
    <s v="老客户"/>
    <n v="30"/>
    <x v="21"/>
  </r>
  <r>
    <x v="22"/>
    <s v="华东"/>
    <s v="宁波"/>
    <s v="第三方平台"/>
    <s v="手机"/>
    <s v="星耀智能手机"/>
    <s v="宁波零售连锁店"/>
    <n v="15"/>
    <n v="44985"/>
    <n v="31489.5"/>
    <s v="老客户"/>
    <n v="80"/>
    <x v="22"/>
  </r>
  <r>
    <x v="23"/>
    <s v="华南"/>
    <s v="佛山"/>
    <s v="线下门店"/>
    <s v="数码配件"/>
    <s v="便携充电宝"/>
    <s v="佛山便利店"/>
    <n v="30"/>
    <n v="5970"/>
    <n v="4179"/>
    <s v="新客户"/>
    <n v="200"/>
    <x v="23"/>
  </r>
  <r>
    <x v="24"/>
    <s v="西南"/>
    <s v="成都"/>
    <s v="官网"/>
    <s v="手机"/>
    <s v="星辉Phoenix手机"/>
    <s v="成都教育科技公司"/>
    <n v="8"/>
    <n v="39992"/>
    <n v="27994.400000000001"/>
    <s v="老客户"/>
    <n v="50"/>
    <x v="24"/>
  </r>
  <r>
    <x v="25"/>
    <s v="西北"/>
    <s v="西安"/>
    <s v="第三方平台"/>
    <s v="电脑"/>
    <s v="战神游戏本"/>
    <s v="西安电竞酒店"/>
    <n v="3"/>
    <n v="26997"/>
    <n v="18897.900000000001"/>
    <s v="老客户"/>
    <n v="25"/>
    <x v="25"/>
  </r>
  <r>
    <x v="26"/>
    <s v="华中"/>
    <s v="武汉"/>
    <s v="线下门店"/>
    <s v="数码配件"/>
    <s v="蓝牙耳机"/>
    <s v="武汉健身中心"/>
    <n v="17"/>
    <n v="8483"/>
    <n v="5938.1"/>
    <s v="新客户"/>
    <n v="150"/>
    <x v="26"/>
  </r>
  <r>
    <x v="27"/>
    <s v="东北"/>
    <s v="大连"/>
    <s v="官网"/>
    <s v="数码配件"/>
    <s v="智能手表"/>
    <s v="大连体育用品店"/>
    <n v="9"/>
    <n v="8091"/>
    <n v="5663.7"/>
    <s v="老客户"/>
    <n v="75"/>
    <x v="27"/>
  </r>
  <r>
    <x v="28"/>
    <s v="华北"/>
    <s v="太原"/>
    <s v="第三方平台"/>
    <s v="手机"/>
    <s v="星耀智能手机"/>
    <s v="太原通信服务点"/>
    <n v="10"/>
    <n v="29990"/>
    <n v="20993"/>
    <s v="新客户"/>
    <n v="80"/>
    <x v="28"/>
  </r>
  <r>
    <x v="29"/>
    <s v="华东"/>
    <s v="苏州"/>
    <s v="线下门店"/>
    <s v="电脑"/>
    <s v="幻影轻薄本"/>
    <s v="苏州设计工作室"/>
    <n v="4"/>
    <n v="23996"/>
    <n v="16797.2"/>
    <s v="新客户"/>
    <n v="30"/>
    <x v="29"/>
  </r>
  <r>
    <x v="30"/>
    <s v="华南"/>
    <s v="海口"/>
    <s v="官网"/>
    <s v="数码配件"/>
    <s v="便携充电宝"/>
    <s v="海口旅行社"/>
    <n v="35"/>
    <n v="6965"/>
    <n v="4875.5"/>
    <s v="老客户"/>
    <n v="200"/>
    <x v="30"/>
  </r>
  <r>
    <x v="31"/>
    <s v="西南"/>
    <s v="贵阳"/>
    <s v="第三方平台"/>
    <s v="手机"/>
    <s v="星辉Phoenix手机"/>
    <s v="贵阳企业采购部"/>
    <n v="6"/>
    <n v="29994"/>
    <n v="20995.8"/>
    <s v="新客户"/>
    <n v="50"/>
    <x v="31"/>
  </r>
  <r>
    <x v="32"/>
    <s v="西北"/>
    <s v="银川"/>
    <s v="线下门店"/>
    <s v="数码配件"/>
    <s v="蓝牙耳机"/>
    <s v="银川手机配件店"/>
    <n v="13"/>
    <n v="6487"/>
    <n v="4540.8999999999996"/>
    <s v="新客户"/>
    <n v="150"/>
    <x v="32"/>
  </r>
  <r>
    <x v="33"/>
    <s v="华中"/>
    <s v="南昌"/>
    <s v="官网"/>
    <s v="电脑"/>
    <s v="战神游戏本"/>
    <s v="南昌大学计算机系"/>
    <n v="3"/>
    <n v="26997"/>
    <n v="18897.900000000001"/>
    <s v="老客户"/>
    <n v="25"/>
    <x v="33"/>
  </r>
  <r>
    <x v="34"/>
    <s v="东北"/>
    <s v="沈阳"/>
    <s v="第三方平台"/>
    <s v="数码配件"/>
    <s v="智能手表"/>
    <s v="沈阳电子产品店"/>
    <n v="7"/>
    <n v="6293"/>
    <n v="4405.1000000000004"/>
    <s v="新客户"/>
    <n v="75"/>
    <x v="34"/>
  </r>
  <r>
    <x v="35"/>
    <s v="华北"/>
    <s v="天津"/>
    <s v="线下门店"/>
    <s v="手机"/>
    <s v="星耀智能手机"/>
    <s v="天津零售店"/>
    <n v="9"/>
    <n v="26991"/>
    <n v="18893.7"/>
    <s v="新客户"/>
    <n v="80"/>
    <x v="35"/>
  </r>
  <r>
    <x v="36"/>
    <s v="华东"/>
    <s v="济南"/>
    <s v="官网"/>
    <s v="数码配件"/>
    <s v="便携充电宝"/>
    <s v="济南美容院"/>
    <n v="40"/>
    <n v="7960"/>
    <n v="5572"/>
    <s v="老客户"/>
    <n v="200"/>
    <x v="36"/>
  </r>
  <r>
    <x v="37"/>
    <s v="华南"/>
    <s v="深圳"/>
    <s v="第三方平台"/>
    <s v="电脑"/>
    <s v="幻影轻薄本"/>
    <s v="深圳设计公司"/>
    <n v="6"/>
    <n v="35994"/>
    <n v="25195.8"/>
    <s v="新客户"/>
    <n v="30"/>
    <x v="37"/>
  </r>
  <r>
    <x v="38"/>
    <s v="西南"/>
    <s v="重庆"/>
    <s v="线下门店"/>
    <s v="手机"/>
    <s v="星辉Phoenix手机"/>
    <s v="重庆企业服务部"/>
    <n v="10"/>
    <n v="49990"/>
    <n v="34993"/>
    <s v="老客户"/>
    <n v="50"/>
    <x v="38"/>
  </r>
  <r>
    <x v="39"/>
    <s v="西北"/>
    <s v="西安"/>
    <s v="官网"/>
    <s v="数码配件"/>
    <s v="蓝牙耳机"/>
    <s v="西安音响专卖店"/>
    <n v="20"/>
    <n v="9980"/>
    <n v="6986"/>
    <s v="老客户"/>
    <n v="150"/>
    <x v="39"/>
  </r>
  <r>
    <x v="40"/>
    <s v="华中"/>
    <s v="长沙"/>
    <s v="第三方平台"/>
    <s v="电脑"/>
    <s v="战神游戏本"/>
    <s v="长沙电竞俱乐部"/>
    <n v="2"/>
    <n v="17998"/>
    <n v="12598.6"/>
    <s v="新客户"/>
    <n v="25"/>
    <x v="40"/>
  </r>
  <r>
    <x v="41"/>
    <s v="东北"/>
    <s v="长春"/>
    <s v="线下门店"/>
    <s v="数码配件"/>
    <s v="智能手表"/>
    <s v="长春电子产品店"/>
    <n v="8"/>
    <n v="7192"/>
    <n v="5034.3999999999996"/>
    <s v="新客户"/>
    <n v="75"/>
    <x v="41"/>
  </r>
  <r>
    <x v="42"/>
    <s v="华北"/>
    <s v="北京"/>
    <s v="官网"/>
    <s v="手机"/>
    <s v="星耀智能手机"/>
    <s v="北京科技贸易公司"/>
    <n v="14"/>
    <n v="41986"/>
    <n v="29390.2"/>
    <s v="老客户"/>
    <n v="80"/>
    <x v="42"/>
  </r>
  <r>
    <x v="43"/>
    <s v="华东"/>
    <s v="上海"/>
    <s v="第三方平台"/>
    <s v="数码配件"/>
    <s v="便携充电宝"/>
    <s v="上海便利店"/>
    <n v="45"/>
    <n v="8955"/>
    <n v="6268.5"/>
    <s v="新客户"/>
    <n v="200"/>
    <x v="43"/>
  </r>
  <r>
    <x v="44"/>
    <s v="华南"/>
    <s v="广州"/>
    <s v="线下门店"/>
    <s v="电脑"/>
    <s v="幻影轻薄本"/>
    <s v="广州广告公司"/>
    <n v="5"/>
    <n v="29995"/>
    <n v="20996.5"/>
    <s v="新客户"/>
    <n v="30"/>
    <x v="44"/>
  </r>
  <r>
    <x v="45"/>
    <s v="西南"/>
    <s v="成都"/>
    <s v="官网"/>
    <s v="电脑"/>
    <s v="战神游戏本"/>
    <s v="成都游戏开发公司"/>
    <n v="4"/>
    <n v="35996"/>
    <n v="25197.200000000001"/>
    <s v="老客户"/>
    <n v="25"/>
    <x v="45"/>
  </r>
  <r>
    <x v="46"/>
    <s v="西北"/>
    <s v="兰州"/>
    <s v="第三方平台"/>
    <s v="手机"/>
    <s v="星辉Phoenix手机"/>
    <s v="兰州企业采购部"/>
    <n v="8"/>
    <n v="39992"/>
    <n v="27994.400000000001"/>
    <s v="新客户"/>
    <n v="50"/>
    <x v="46"/>
  </r>
  <r>
    <x v="47"/>
    <s v="华中"/>
    <s v="武汉"/>
    <s v="线下门店"/>
    <s v="数码配件"/>
    <s v="蓝牙耳机"/>
    <s v="武汉音乐器材店"/>
    <n v="16"/>
    <n v="7984"/>
    <n v="5588.8"/>
    <s v="新客户"/>
    <n v="150"/>
    <x v="47"/>
  </r>
  <r>
    <x v="48"/>
    <s v="东北"/>
    <s v="哈尔滨"/>
    <s v="官网"/>
    <s v="数码配件"/>
    <s v="智能手表"/>
    <s v="哈尔滨体育用品店"/>
    <n v="10"/>
    <n v="8990"/>
    <n v="6293"/>
    <s v="老客户"/>
    <n v="75"/>
    <x v="48"/>
  </r>
  <r>
    <x v="49"/>
    <s v="华北"/>
    <s v="石家庄"/>
    <s v="第三方平台"/>
    <s v="电脑"/>
    <s v="幻影轻薄本"/>
    <s v="石家庄教育机构"/>
    <n v="4"/>
    <n v="23996"/>
    <n v="16797.2"/>
    <s v="新客户"/>
    <n v="30"/>
    <x v="49"/>
  </r>
  <r>
    <x v="50"/>
    <s v="华东"/>
    <s v="南京"/>
    <s v="线下门店"/>
    <s v="手机"/>
    <s v="星耀智能手机"/>
    <s v="南京通信公司"/>
    <n v="11"/>
    <n v="32989"/>
    <n v="23092.3"/>
    <s v="新客户"/>
    <n v="80"/>
    <x v="50"/>
  </r>
  <r>
    <x v="51"/>
    <s v="华南"/>
    <s v="深圳"/>
    <s v="官网"/>
    <s v="数码配件"/>
    <s v="便携充电宝"/>
    <s v="深圳户外活动公司"/>
    <n v="30"/>
    <n v="5970"/>
    <n v="4179"/>
    <s v="老客户"/>
    <n v="200"/>
    <x v="51"/>
  </r>
  <r>
    <x v="52"/>
    <s v="西南"/>
    <s v="昆明"/>
    <s v="第三方平台"/>
    <s v="电脑"/>
    <s v="战神游戏本"/>
    <s v="昆明电竞馆"/>
    <n v="3"/>
    <n v="26997"/>
    <n v="18897.900000000001"/>
    <s v="老客户"/>
    <n v="25"/>
    <x v="0"/>
  </r>
  <r>
    <x v="53"/>
    <s v="西北"/>
    <s v="乌鲁木齐"/>
    <s v="线下门店"/>
    <s v="手机"/>
    <s v="星辉Phoenix手机"/>
    <s v="乌鲁木齐贸易公司"/>
    <n v="9"/>
    <n v="44991"/>
    <n v="31493.7"/>
    <s v="新客户"/>
    <n v="50"/>
    <x v="1"/>
  </r>
  <r>
    <x v="54"/>
    <s v="华中"/>
    <s v="郑州"/>
    <s v="官网"/>
    <s v="数码配件"/>
    <s v="蓝牙耳机"/>
    <s v="郑州音乐酒吧"/>
    <n v="19"/>
    <n v="9481"/>
    <n v="6636.7"/>
    <s v="新客户"/>
    <n v="150"/>
    <x v="2"/>
  </r>
  <r>
    <x v="4"/>
    <s v="东北"/>
    <s v="大连"/>
    <s v="第三方平台"/>
    <s v="数码配件"/>
    <s v="智能手表"/>
    <s v="大连电子产品店"/>
    <n v="7"/>
    <n v="6293"/>
    <n v="4405.1000000000004"/>
    <s v="新客户"/>
    <n v="75"/>
    <x v="4"/>
  </r>
  <r>
    <x v="55"/>
    <s v="华北"/>
    <s v="北京"/>
    <s v="线下门店"/>
    <s v="电脑"/>
    <s v="幻影轻薄本"/>
    <s v="北京设计工作室"/>
    <n v="6"/>
    <n v="35994"/>
    <n v="25195.8"/>
    <s v="新客户"/>
    <n v="30"/>
    <x v="5"/>
  </r>
  <r>
    <x v="56"/>
    <s v="华东"/>
    <s v="杭州"/>
    <s v="官网"/>
    <s v="手机"/>
    <s v="星耀智能手机"/>
    <s v="杭州科技公司"/>
    <n v="13"/>
    <n v="38987"/>
    <n v="27290.9"/>
    <s v="老客户"/>
    <n v="80"/>
    <x v="6"/>
  </r>
  <r>
    <x v="8"/>
    <s v="华南"/>
    <s v="广州"/>
    <s v="第三方平台"/>
    <s v="数码配件"/>
    <s v="便携充电宝"/>
    <s v="广州便利店"/>
    <n v="35"/>
    <n v="6965"/>
    <n v="4875.5"/>
    <s v="新客户"/>
    <n v="200"/>
    <x v="8"/>
  </r>
  <r>
    <x v="57"/>
    <s v="西南"/>
    <s v="成都"/>
    <s v="线下门店"/>
    <s v="电脑"/>
    <s v="战神游戏本"/>
    <s v="成都大学计算机系"/>
    <n v="2"/>
    <n v="17998"/>
    <n v="12598.6"/>
    <s v="老客户"/>
    <n v="25"/>
    <x v="9"/>
  </r>
  <r>
    <x v="58"/>
    <s v="西北"/>
    <s v="西安"/>
    <s v="官网"/>
    <s v="手机"/>
    <s v="星辉Phoenix手机"/>
    <s v="西安企业服务部"/>
    <n v="10"/>
    <n v="49990"/>
    <n v="34993"/>
    <s v="老客户"/>
    <n v="50"/>
    <x v="10"/>
  </r>
  <r>
    <x v="59"/>
    <s v="华中"/>
    <s v="武汉"/>
    <s v="第三方平台"/>
    <s v="数码配件"/>
    <s v="蓝牙耳机"/>
    <s v="武汉健身器材店"/>
    <n v="18"/>
    <n v="8982"/>
    <n v="6287.4"/>
    <s v="新客户"/>
    <n v="150"/>
    <x v="11"/>
  </r>
  <r>
    <x v="60"/>
    <s v="东北"/>
    <s v="长春"/>
    <s v="线下门店"/>
    <s v="数码配件"/>
    <s v="智能手表"/>
    <s v="长春体育用品店"/>
    <n v="9"/>
    <n v="8091"/>
    <n v="5663.7"/>
    <s v="新客户"/>
    <n v="75"/>
    <x v="13"/>
  </r>
  <r>
    <x v="61"/>
    <s v="华北"/>
    <s v="天津"/>
    <s v="官网"/>
    <s v="电脑"/>
    <s v="幻影轻薄本"/>
    <s v="天津广告公司"/>
    <n v="5"/>
    <n v="29995"/>
    <n v="20996.5"/>
    <s v="老客户"/>
    <n v="30"/>
    <x v="14"/>
  </r>
  <r>
    <x v="62"/>
    <s v="华东"/>
    <s v="上海"/>
    <s v="第三方平台"/>
    <s v="手机"/>
    <s v="星耀智能手机"/>
    <s v="上海通信公司"/>
    <n v="12"/>
    <n v="35988"/>
    <n v="25191.599999999999"/>
    <s v="新客户"/>
    <n v="80"/>
    <x v="15"/>
  </r>
  <r>
    <x v="17"/>
    <s v="华南"/>
    <s v="东莞"/>
    <s v="线下门店"/>
    <s v="数码配件"/>
    <s v="便携充电宝"/>
    <s v="东莞便利店"/>
    <n v="40"/>
    <n v="7960"/>
    <n v="5572"/>
    <s v="新客户"/>
    <n v="200"/>
    <x v="17"/>
  </r>
  <r>
    <x v="63"/>
    <s v="西南"/>
    <s v="重庆"/>
    <s v="官网"/>
    <s v="电脑"/>
    <s v="战神游戏本"/>
    <s v="重庆电竞俱乐部"/>
    <n v="3"/>
    <n v="26997"/>
    <n v="18897.900000000001"/>
    <s v="老客户"/>
    <n v="25"/>
    <x v="18"/>
  </r>
  <r>
    <x v="64"/>
    <s v="西北"/>
    <s v="兰州"/>
    <s v="第三方平台"/>
    <s v="手机"/>
    <s v="星辉Phoenix手机"/>
    <s v="兰州企业采购部"/>
    <n v="7"/>
    <n v="34993"/>
    <n v="24495.1"/>
    <s v="新客户"/>
    <n v="50"/>
    <x v="19"/>
  </r>
  <r>
    <x v="65"/>
    <s v="华中"/>
    <s v="长沙"/>
    <s v="线下门店"/>
    <s v="数码配件"/>
    <s v="蓝牙耳机"/>
    <s v="长沙音响设备店"/>
    <n v="16"/>
    <n v="7984"/>
    <n v="5588.8"/>
    <s v="新客户"/>
    <n v="150"/>
    <x v="20"/>
  </r>
  <r>
    <x v="66"/>
    <s v="东北"/>
    <s v="沈阳"/>
    <s v="官网"/>
    <s v="数码配件"/>
    <s v="智能手表"/>
    <s v="沈阳电子产品店"/>
    <n v="8"/>
    <n v="7192"/>
    <n v="5034.3999999999996"/>
    <s v="老客户"/>
    <n v="75"/>
    <x v="22"/>
  </r>
  <r>
    <x v="67"/>
    <s v="华北"/>
    <s v="太原"/>
    <s v="第三方平台"/>
    <s v="电脑"/>
    <s v="幻影轻薄本"/>
    <s v="太原教育机构"/>
    <n v="4"/>
    <n v="23996"/>
    <n v="16797.2"/>
    <s v="新客户"/>
    <n v="30"/>
    <x v="23"/>
  </r>
  <r>
    <x v="68"/>
    <s v="华东"/>
    <s v="苏州"/>
    <s v="线下门店"/>
    <s v="手机"/>
    <s v="星耀智能手机"/>
    <s v="苏州通信服务点"/>
    <n v="10"/>
    <n v="29990"/>
    <n v="20993"/>
    <s v="新客户"/>
    <n v="80"/>
    <x v="24"/>
  </r>
  <r>
    <x v="26"/>
    <s v="华南"/>
    <s v="海口"/>
    <s v="官网"/>
    <s v="数码配件"/>
    <s v="便携充电宝"/>
    <s v="海口旅游公司"/>
    <n v="30"/>
    <n v="5970"/>
    <n v="4179"/>
    <s v="老客户"/>
    <n v="200"/>
    <x v="26"/>
  </r>
  <r>
    <x v="69"/>
    <s v="西南"/>
    <s v="贵阳"/>
    <s v="第三方平台"/>
    <s v="电脑"/>
    <s v="战神游戏本"/>
    <s v="贵阳电竞馆"/>
    <n v="2"/>
    <n v="17998"/>
    <n v="12598.6"/>
    <s v="老客户"/>
    <n v="25"/>
    <x v="27"/>
  </r>
  <r>
    <x v="70"/>
    <s v="西北"/>
    <s v="银川"/>
    <s v="线下门店"/>
    <s v="手机"/>
    <s v="星辉Phoenix手机"/>
    <s v="银川贸易公司"/>
    <n v="8"/>
    <n v="39992"/>
    <n v="27994.400000000001"/>
    <s v="新客户"/>
    <n v="50"/>
    <x v="28"/>
  </r>
  <r>
    <x v="71"/>
    <s v="华中"/>
    <s v="南昌"/>
    <s v="官网"/>
    <s v="数码配件"/>
    <s v="蓝牙耳机"/>
    <s v="南昌音乐器材店"/>
    <n v="17"/>
    <n v="8483"/>
    <n v="5938.1"/>
    <s v="新客户"/>
    <n v="150"/>
    <x v="29"/>
  </r>
  <r>
    <x v="72"/>
    <s v="东北"/>
    <s v="哈尔滨"/>
    <s v="第三方平台"/>
    <s v="数码配件"/>
    <s v="智能手表"/>
    <s v="哈尔滨电子产品店"/>
    <n v="6"/>
    <n v="5394"/>
    <n v="3775.8"/>
    <s v="新客户"/>
    <n v="75"/>
    <x v="31"/>
  </r>
  <r>
    <x v="73"/>
    <s v="华北"/>
    <s v="北京"/>
    <s v="线下门店"/>
    <s v="电脑"/>
    <s v="幻影轻薄本"/>
    <s v="北京设计中心"/>
    <n v="5"/>
    <n v="29995"/>
    <n v="20996.5"/>
    <s v="新客户"/>
    <n v="30"/>
    <x v="32"/>
  </r>
  <r>
    <x v="74"/>
    <s v="华东"/>
    <s v="宁波"/>
    <s v="官网"/>
    <s v="手机"/>
    <s v="星耀智能手机"/>
    <s v="宁波科技公司"/>
    <n v="14"/>
    <n v="41986"/>
    <n v="29390.2"/>
    <s v="老客户"/>
    <n v="80"/>
    <x v="33"/>
  </r>
  <r>
    <x v="35"/>
    <s v="华南"/>
    <s v="佛山"/>
    <s v="第三方平台"/>
    <s v="数码配件"/>
    <s v="便携充电宝"/>
    <s v="佛山便利店"/>
    <n v="35"/>
    <n v="6965"/>
    <n v="4875.5"/>
    <s v="新客户"/>
    <n v="200"/>
    <x v="35"/>
  </r>
  <r>
    <x v="75"/>
    <s v="西南"/>
    <s v="成都"/>
    <s v="线下门店"/>
    <s v="电脑"/>
    <s v="战神游戏本"/>
    <s v="成都游戏公司"/>
    <n v="3"/>
    <n v="26997"/>
    <n v="18897.900000000001"/>
    <s v="老客户"/>
    <n v="25"/>
    <x v="36"/>
  </r>
  <r>
    <x v="76"/>
    <s v="西北"/>
    <s v="西安"/>
    <s v="官网"/>
    <s v="手机"/>
    <s v="星辉Phoenix手机"/>
    <s v="西安企业服务部"/>
    <n v="9"/>
    <n v="44991"/>
    <n v="31493.7"/>
    <s v="老客户"/>
    <n v="50"/>
    <x v="37"/>
  </r>
  <r>
    <x v="77"/>
    <s v="华中"/>
    <s v="武汉"/>
    <s v="第三方平台"/>
    <s v="数码配件"/>
    <s v="蓝牙耳机"/>
    <s v="武汉音响专卖店"/>
    <n v="19"/>
    <n v="9481"/>
    <n v="6636.7"/>
    <s v="新客户"/>
    <n v="150"/>
    <x v="38"/>
  </r>
  <r>
    <x v="78"/>
    <s v="东北"/>
    <s v="大连"/>
    <s v="线下门店"/>
    <s v="数码配件"/>
    <s v="智能手表"/>
    <s v="大连体育用品店"/>
    <n v="7"/>
    <n v="6293"/>
    <n v="4405.1000000000004"/>
    <s v="新客户"/>
    <n v="75"/>
    <x v="40"/>
  </r>
  <r>
    <x v="79"/>
    <s v="华北"/>
    <s v="天津"/>
    <s v="官网"/>
    <s v="电脑"/>
    <s v="幻影轻薄本"/>
    <s v="天津设计工作室"/>
    <n v="4"/>
    <n v="23996"/>
    <n v="16797.2"/>
    <s v="老客户"/>
    <n v="30"/>
    <x v="41"/>
  </r>
  <r>
    <x v="80"/>
    <s v="华东"/>
    <s v="南京"/>
    <s v="第三方平台"/>
    <s v="手机"/>
    <s v="星耀智能手机"/>
    <s v="南京通信设备店"/>
    <n v="11"/>
    <n v="32989"/>
    <n v="23092.3"/>
    <s v="新客户"/>
    <n v="80"/>
    <x v="42"/>
  </r>
  <r>
    <x v="44"/>
    <s v="华南"/>
    <s v="深圳"/>
    <s v="线下门店"/>
    <s v="数码配件"/>
    <s v="便携充电宝"/>
    <s v="深圳便利店"/>
    <n v="40"/>
    <n v="7960"/>
    <n v="5572"/>
    <s v="新客户"/>
    <n v="200"/>
    <x v="44"/>
  </r>
  <r>
    <x v="81"/>
    <s v="西南"/>
    <s v="昆明"/>
    <s v="官网"/>
    <s v="电脑"/>
    <s v="战神游戏本"/>
    <s v="昆明大学计算机系"/>
    <n v="2"/>
    <n v="17998"/>
    <n v="12598.6"/>
    <s v="老客户"/>
    <n v="25"/>
    <x v="45"/>
  </r>
  <r>
    <x v="82"/>
    <s v="西北"/>
    <s v="乌鲁木齐"/>
    <s v="第三方平台"/>
    <s v="手机"/>
    <s v="星辉Phoenix手机"/>
    <s v="乌鲁木齐贸易公司"/>
    <n v="10"/>
    <n v="49990"/>
    <n v="34993"/>
    <s v="新客户"/>
    <n v="50"/>
    <x v="46"/>
  </r>
  <r>
    <x v="83"/>
    <s v="华中"/>
    <s v="郑州"/>
    <s v="线下门店"/>
    <s v="数码配件"/>
    <s v="蓝牙耳机"/>
    <s v="郑州咖啡馆"/>
    <n v="20"/>
    <n v="9980"/>
    <n v="6986"/>
    <s v="新客户"/>
    <n v="150"/>
    <x v="47"/>
  </r>
  <r>
    <x v="84"/>
    <s v="东北"/>
    <s v="长春"/>
    <s v="官网"/>
    <s v="数码配件"/>
    <s v="智能手表"/>
    <s v="长春电子产品店"/>
    <n v="9"/>
    <n v="8091"/>
    <n v="5663.7"/>
    <s v="老客户"/>
    <n v="75"/>
    <x v="49"/>
  </r>
  <r>
    <x v="85"/>
    <s v="华北"/>
    <s v="石家庄"/>
    <s v="第三方平台"/>
    <s v="电脑"/>
    <s v="幻影轻薄本"/>
    <s v="石家庄教育机构"/>
    <n v="5"/>
    <n v="29995"/>
    <n v="20996.5"/>
    <s v="新客户"/>
    <n v="30"/>
    <x v="50"/>
  </r>
  <r>
    <x v="86"/>
    <s v="华东"/>
    <s v="上海"/>
    <s v="线下门店"/>
    <s v="手机"/>
    <s v="星耀智能手机"/>
    <s v="上海通信公司"/>
    <n v="13"/>
    <n v="38987"/>
    <n v="27290.9"/>
    <s v="新客户"/>
    <n v="80"/>
    <x v="51"/>
  </r>
  <r>
    <x v="87"/>
    <s v="华南"/>
    <s v="广州"/>
    <s v="官网"/>
    <s v="数码配件"/>
    <s v="便携充电宝"/>
    <s v="广州户外活动公司"/>
    <n v="25"/>
    <n v="4975"/>
    <n v="3482.5"/>
    <s v="老客户"/>
    <n v="200"/>
    <x v="1"/>
  </r>
  <r>
    <x v="3"/>
    <s v="西南"/>
    <s v="成都"/>
    <s v="第三方平台"/>
    <s v="电脑"/>
    <s v="战神游戏本"/>
    <s v="成都电竞俱乐部"/>
    <n v="4"/>
    <n v="35996"/>
    <n v="25197.200000000001"/>
    <s v="老客户"/>
    <n v="25"/>
    <x v="3"/>
  </r>
  <r>
    <x v="88"/>
    <s v="西北"/>
    <s v="西安"/>
    <s v="线下门店"/>
    <s v="手机"/>
    <s v="星辉Phoenix手机"/>
    <s v="西安企业采购部"/>
    <n v="8"/>
    <n v="39992"/>
    <n v="27994.400000000001"/>
    <s v="新客户"/>
    <n v="50"/>
    <x v="4"/>
  </r>
  <r>
    <x v="89"/>
    <s v="华中"/>
    <s v="武汉"/>
    <s v="官网"/>
    <s v="数码配件"/>
    <s v="蓝牙耳机"/>
    <s v="武汉健身中心"/>
    <n v="16"/>
    <n v="7984"/>
    <n v="5588.8"/>
    <s v="新客户"/>
    <n v="150"/>
    <x v="6"/>
  </r>
  <r>
    <x v="90"/>
    <s v="东北"/>
    <s v="沈阳"/>
    <s v="第三方平台"/>
    <s v="数码配件"/>
    <s v="智能手表"/>
    <s v="沈阳电子产品店"/>
    <n v="7"/>
    <n v="6293"/>
    <n v="4405.1000000000004"/>
    <s v="新客户"/>
    <n v="75"/>
    <x v="8"/>
  </r>
  <r>
    <x v="10"/>
    <s v="华北"/>
    <s v="北京"/>
    <s v="线下门店"/>
    <s v="电脑"/>
    <s v="幻影轻薄本"/>
    <s v="北京设计工作室"/>
    <n v="6"/>
    <n v="35994"/>
    <n v="25195.8"/>
    <s v="新客户"/>
    <n v="30"/>
    <x v="10"/>
  </r>
  <r>
    <x v="91"/>
    <s v="华东"/>
    <s v="杭州"/>
    <s v="官网"/>
    <s v="手机"/>
    <s v="星耀智能手机"/>
    <s v="杭州科技公司"/>
    <n v="12"/>
    <n v="35988"/>
    <n v="25191.599999999999"/>
    <s v="老客户"/>
    <n v="80"/>
    <x v="11"/>
  </r>
  <r>
    <x v="92"/>
    <s v="华南"/>
    <s v="东莞"/>
    <s v="第三方平台"/>
    <s v="数码配件"/>
    <s v="便携充电宝"/>
    <s v="东莞便利店"/>
    <n v="30"/>
    <n v="5970"/>
    <n v="4179"/>
    <s v="新客户"/>
    <n v="200"/>
    <x v="13"/>
  </r>
  <r>
    <x v="93"/>
    <s v="西南"/>
    <s v="重庆"/>
    <s v="线下门店"/>
    <s v="电脑"/>
    <s v="战神游戏本"/>
    <s v="重庆电竞馆"/>
    <n v="3"/>
    <n v="26997"/>
    <n v="18897.900000000001"/>
    <s v="老客户"/>
    <n v="25"/>
    <x v="15"/>
  </r>
  <r>
    <x v="94"/>
    <s v="西北"/>
    <s v="兰州"/>
    <s v="官网"/>
    <s v="手机"/>
    <s v="星辉Phoenix手机"/>
    <s v="兰州企业服务部"/>
    <n v="9"/>
    <n v="44991"/>
    <n v="31493.7"/>
    <s v="老客户"/>
    <n v="50"/>
    <x v="16"/>
  </r>
  <r>
    <x v="95"/>
    <s v="华中"/>
    <s v="长沙"/>
    <s v="第三方平台"/>
    <s v="数码配件"/>
    <s v="蓝牙耳机"/>
    <s v="长沙音响设备店"/>
    <n v="17"/>
    <n v="8483"/>
    <n v="5938.1"/>
    <s v="新客户"/>
    <n v="150"/>
    <x v="18"/>
  </r>
  <r>
    <x v="96"/>
    <s v="东北"/>
    <s v="哈尔滨"/>
    <s v="线下门店"/>
    <s v="数码配件"/>
    <s v="智能手表"/>
    <s v="哈尔滨体育用品店"/>
    <n v="8"/>
    <n v="7192"/>
    <n v="5034.3999999999996"/>
    <s v="新客户"/>
    <n v="75"/>
    <x v="20"/>
  </r>
  <r>
    <x v="22"/>
    <s v="华北"/>
    <s v="太原"/>
    <s v="官网"/>
    <s v="电脑"/>
    <s v="幻影轻薄本"/>
    <s v="太原教育机构"/>
    <n v="5"/>
    <n v="29995"/>
    <n v="20996.5"/>
    <s v="老客户"/>
    <n v="30"/>
    <x v="22"/>
  </r>
  <r>
    <x v="97"/>
    <s v="华东"/>
    <s v="苏州"/>
    <s v="第三方平台"/>
    <s v="手机"/>
    <s v="星耀智能手机"/>
    <s v="苏州通信服务点"/>
    <n v="10"/>
    <n v="29990"/>
    <n v="20993"/>
    <s v="新客户"/>
    <n v="80"/>
    <x v="23"/>
  </r>
  <r>
    <x v="98"/>
    <s v="华南"/>
    <s v="海口"/>
    <s v="线下门店"/>
    <s v="数码配件"/>
    <s v="便携充电宝"/>
    <s v="海口旅行社"/>
    <n v="35"/>
    <n v="6965"/>
    <n v="4875.5"/>
    <s v="新客户"/>
    <n v="200"/>
    <x v="25"/>
  </r>
  <r>
    <x v="99"/>
    <s v="西南"/>
    <s v="贵阳"/>
    <s v="官网"/>
    <s v="电脑"/>
    <s v="战神游戏本"/>
    <s v="贵阳大学计算机系"/>
    <n v="2"/>
    <n v="17998"/>
    <n v="12598.6"/>
    <s v="老客户"/>
    <n v="25"/>
    <x v="27"/>
  </r>
  <r>
    <x v="100"/>
    <s v="西北"/>
    <s v="银川"/>
    <s v="第三方平台"/>
    <s v="手机"/>
    <s v="星辉Phoenix手机"/>
    <s v="银川贸易公司"/>
    <n v="7"/>
    <n v="34993"/>
    <n v="24495.1"/>
    <s v="新客户"/>
    <n v="50"/>
    <x v="28"/>
  </r>
  <r>
    <x v="101"/>
    <s v="华中"/>
    <s v="南昌"/>
    <s v="线下门店"/>
    <s v="数码配件"/>
    <s v="蓝牙耳机"/>
    <s v="南昌音乐器材店"/>
    <n v="18"/>
    <n v="8982"/>
    <n v="6287.4"/>
    <s v="新客户"/>
    <n v="150"/>
    <x v="30"/>
  </r>
  <r>
    <x v="102"/>
    <s v="东北"/>
    <s v="大连"/>
    <s v="官网"/>
    <s v="数码配件"/>
    <s v="智能手表"/>
    <s v="大连电子产品店"/>
    <n v="6"/>
    <n v="5394"/>
    <n v="3775.8"/>
    <s v="老客户"/>
    <n v="75"/>
    <x v="32"/>
  </r>
  <r>
    <x v="34"/>
    <s v="华北"/>
    <s v="天津"/>
    <s v="第三方平台"/>
    <s v="电脑"/>
    <s v="幻影轻薄本"/>
    <s v="天津广告公司"/>
    <n v="4"/>
    <n v="23996"/>
    <n v="16797.2"/>
    <s v="新客户"/>
    <n v="30"/>
    <x v="34"/>
  </r>
  <r>
    <x v="103"/>
    <s v="华东"/>
    <s v="济南"/>
    <s v="线下门店"/>
    <s v="手机"/>
    <s v="星耀智能手机"/>
    <s v="济南通信公司"/>
    <n v="11"/>
    <n v="32989"/>
    <n v="23092.3"/>
    <s v="新客户"/>
    <n v="80"/>
    <x v="35"/>
  </r>
  <r>
    <x v="104"/>
    <s v="华南"/>
    <s v="深圳"/>
    <s v="官网"/>
    <s v="数码配件"/>
    <s v="便携充电宝"/>
    <s v="深圳户外公司"/>
    <n v="40"/>
    <n v="7960"/>
    <n v="5572"/>
    <s v="老客户"/>
    <n v="200"/>
    <x v="37"/>
  </r>
  <r>
    <x v="105"/>
    <s v="西南"/>
    <s v="昆明"/>
    <s v="第三方平台"/>
    <s v="电脑"/>
    <s v="战神游戏本"/>
    <s v="昆明电竞俱乐部"/>
    <n v="3"/>
    <n v="26997"/>
    <n v="18897.900000000001"/>
    <s v="老客户"/>
    <n v="25"/>
    <x v="39"/>
  </r>
  <r>
    <x v="106"/>
    <s v="西北"/>
    <s v="乌鲁木齐"/>
    <s v="线下门店"/>
    <s v="手机"/>
    <s v="星辉Phoenix手机"/>
    <s v="乌鲁木齐企业采购部"/>
    <n v="8"/>
    <n v="39992"/>
    <n v="27994.400000000001"/>
    <s v="新客户"/>
    <n v="50"/>
    <x v="40"/>
  </r>
  <r>
    <x v="107"/>
    <s v="华中"/>
    <s v="武汉"/>
    <s v="官网"/>
    <s v="数码配件"/>
    <s v="蓝牙耳机"/>
    <s v="武汉音响专卖店"/>
    <n v="19"/>
    <n v="9481"/>
    <n v="6636.7"/>
    <s v="新客户"/>
    <n v="150"/>
    <x v="42"/>
  </r>
  <r>
    <x v="108"/>
    <s v="东北"/>
    <s v="长春"/>
    <s v="第三方平台"/>
    <s v="数码配件"/>
    <s v="智能手表"/>
    <s v="长春电子产品店"/>
    <n v="7"/>
    <n v="6293"/>
    <n v="4405.1000000000004"/>
    <s v="新客户"/>
    <n v="75"/>
    <x v="44"/>
  </r>
  <r>
    <x v="46"/>
    <s v="华北"/>
    <s v="石家庄"/>
    <s v="线下门店"/>
    <s v="电脑"/>
    <s v="幻影轻薄本"/>
    <s v="石家庄设计工作室"/>
    <n v="5"/>
    <n v="29995"/>
    <n v="20996.5"/>
    <s v="新客户"/>
    <n v="30"/>
    <x v="46"/>
  </r>
  <r>
    <x v="109"/>
    <s v="华东"/>
    <s v="南京"/>
    <s v="官网"/>
    <s v="手机"/>
    <s v="星耀智能手机"/>
    <s v="南京科技公司"/>
    <n v="13"/>
    <n v="38987"/>
    <n v="27290.9"/>
    <s v="老客户"/>
    <n v="80"/>
    <x v="47"/>
  </r>
  <r>
    <x v="110"/>
    <s v="华南"/>
    <s v="广州"/>
    <s v="第三方平台"/>
    <s v="数码配件"/>
    <s v="便携充电宝"/>
    <s v="广州便利店"/>
    <n v="45"/>
    <n v="8955"/>
    <n v="6268.5"/>
    <s v="新客户"/>
    <n v="200"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E9E93-3A06-4DC9-82C7-011292380815}" name="数据透视表1" cacheId="18" applyNumberFormats="0" applyBorderFormats="0" applyFontFormats="0" applyPatternFormats="0" applyAlignmentFormats="0" applyWidthHeightFormats="1" dataCaption="值" updatedVersion="8" minRefreshableVersion="5" useAutoFormatting="1" itemPrintTitles="1" createdVersion="8" indent="0" outline="1" outlineData="1" multipleFieldFilters="0" chartFormat="2">
  <location ref="A3:B25" firstHeaderRow="1" firstDataRow="1" firstDataCol="1"/>
  <pivotFields count="14">
    <pivotField numFmtId="14" showAll="0">
      <items count="112">
        <item x="51"/>
        <item x="86"/>
        <item x="0"/>
        <item x="52"/>
        <item x="1"/>
        <item x="87"/>
        <item x="53"/>
        <item x="2"/>
        <item x="54"/>
        <item x="3"/>
        <item x="4"/>
        <item x="88"/>
        <item x="5"/>
        <item x="55"/>
        <item x="6"/>
        <item x="89"/>
        <item x="56"/>
        <item x="7"/>
        <item x="8"/>
        <item x="90"/>
        <item x="9"/>
        <item x="57"/>
        <item x="10"/>
        <item x="58"/>
        <item x="11"/>
        <item x="91"/>
        <item x="59"/>
        <item x="12"/>
        <item x="13"/>
        <item x="60"/>
        <item x="92"/>
        <item x="14"/>
        <item x="61"/>
        <item x="15"/>
        <item x="93"/>
        <item x="62"/>
        <item x="16"/>
        <item x="94"/>
        <item x="17"/>
        <item x="18"/>
        <item x="63"/>
        <item x="95"/>
        <item x="19"/>
        <item x="64"/>
        <item x="20"/>
        <item x="96"/>
        <item x="65"/>
        <item x="21"/>
        <item x="22"/>
        <item x="66"/>
        <item x="23"/>
        <item x="67"/>
        <item x="97"/>
        <item x="24"/>
        <item x="68"/>
        <item x="25"/>
        <item x="98"/>
        <item x="26"/>
        <item x="27"/>
        <item x="99"/>
        <item x="69"/>
        <item x="28"/>
        <item x="70"/>
        <item x="100"/>
        <item x="29"/>
        <item x="71"/>
        <item x="30"/>
        <item x="101"/>
        <item x="31"/>
        <item x="72"/>
        <item x="32"/>
        <item x="102"/>
        <item x="73"/>
        <item x="33"/>
        <item x="74"/>
        <item x="34"/>
        <item x="35"/>
        <item x="103"/>
        <item x="36"/>
        <item x="75"/>
        <item x="37"/>
        <item x="104"/>
        <item x="76"/>
        <item x="38"/>
        <item x="77"/>
        <item x="39"/>
        <item x="105"/>
        <item x="40"/>
        <item x="78"/>
        <item x="106"/>
        <item x="41"/>
        <item x="79"/>
        <item x="42"/>
        <item x="107"/>
        <item x="80"/>
        <item x="43"/>
        <item x="44"/>
        <item x="108"/>
        <item x="45"/>
        <item x="81"/>
        <item x="46"/>
        <item x="82"/>
        <item x="47"/>
        <item x="109"/>
        <item x="83"/>
        <item x="48"/>
        <item x="49"/>
        <item x="84"/>
        <item x="110"/>
        <item x="50"/>
        <item x="8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53">
        <item x="5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axis="axisRow" showAll="0">
      <items count="15">
        <item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x="12"/>
        <item x="13"/>
        <item t="default"/>
      </items>
    </pivotField>
  </pivotFields>
  <rowFields count="2">
    <field x="13"/>
    <field x="12"/>
  </rowFields>
  <rowItems count="22">
    <i>
      <x v="1"/>
    </i>
    <i r="1">
      <x/>
    </i>
    <i r="1">
      <x v="1"/>
    </i>
    <i r="1">
      <x v="2"/>
    </i>
    <i r="1">
      <x v="3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r="1">
      <x v="47"/>
    </i>
    <i r="1">
      <x v="48"/>
    </i>
    <i r="1">
      <x v="49"/>
    </i>
    <i r="1">
      <x v="50"/>
    </i>
    <i r="1">
      <x v="51"/>
    </i>
    <i t="grand">
      <x/>
    </i>
  </rowItems>
  <colItems count="1">
    <i/>
  </colItems>
  <dataFields count="1">
    <dataField name="求和项:销售额(元)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E5647-E633-4F4A-BABB-A965727F35E2}" name="表1" displayName="表1" ref="A1:M123" totalsRowShown="0">
  <autoFilter ref="A1:M123" xr:uid="{7ABE5647-E633-4F4A-BABB-A965727F35E2}"/>
  <tableColumns count="13">
    <tableColumn id="1" xr3:uid="{7136ECA5-3BFD-46D3-84D2-5E7042A7AC3F}" name="日期" dataDxfId="1"/>
    <tableColumn id="2" xr3:uid="{C6A4A004-94DB-4C86-91E9-5DCDC6E297F1}" name="大区"/>
    <tableColumn id="3" xr3:uid="{5BB4D066-4BD1-40A5-84B1-EA6C95F35CB3}" name="城市"/>
    <tableColumn id="4" xr3:uid="{81111B8D-8D08-4C8D-BA0C-4DB7154985D3}" name="渠道"/>
    <tableColumn id="5" xr3:uid="{0F46B77E-676A-40DF-B3EB-3678CEBDEA24}" name="产品类别"/>
    <tableColumn id="6" xr3:uid="{41068FF9-3AB0-4A37-9DC9-7546FA1576BD}" name="产品名称"/>
    <tableColumn id="7" xr3:uid="{91528BF3-2CBD-4ACB-A5F1-AA085EF9D361}" name="客户名称"/>
    <tableColumn id="8" xr3:uid="{7DF02B66-8666-4AD1-924A-E05D7065C0FC}" name="销售数量"/>
    <tableColumn id="9" xr3:uid="{4479DFBD-AEA7-4AD3-A629-78823F053CF1}" name="销售额(元)"/>
    <tableColumn id="10" xr3:uid="{F827F927-BA03-4B2E-A20D-45F91249F5FD}" name="成本(元)"/>
    <tableColumn id="11" xr3:uid="{A4CFF7F3-3DDE-403E-B5E8-2C3C23C72495}" name="客户类型"/>
    <tableColumn id="12" xr3:uid="{794744D0-8084-42C3-BF02-88D7DF3F6B5C}" name="安全库存"/>
    <tableColumn id="13" xr3:uid="{74A858D3-137E-44C2-9D1E-DDA130A9447F}" name="周" dataDxfId="0">
      <calculatedColumnFormula>YEAR(A2) &amp; "-W" &amp; TEXT(WEEKNUM(A2,2),"00")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日期" xr10:uid="{0765C532-2B85-43EE-86D6-2BA13727E5DE}" sourceName="日期">
  <pivotTables>
    <pivotTable tabId="4" name="数据透视表1"/>
  </pivotTables>
  <state minimalRefreshVersion="6" lastRefreshVersion="6" pivotCacheId="277888069" filterType="unknown">
    <bounds startDate="2024-01-01T00:00:00" endDate="2026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日期" xr10:uid="{7A4EA6A9-E06F-48DC-9A20-7853EF26AA2F}" cache="NativeTimeline_日期" caption="日期" level="3" selectionLevel="3" scrollPosition="2025-03-02T00:00:00"/>
</timelines>
</file>

<file path=xl/worksheets/_rels/sheet2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9591-78B4-4B3F-90CB-DD66E986FA48}">
  <dimension ref="A1:M123"/>
  <sheetViews>
    <sheetView workbookViewId="0">
      <selection activeCell="M3" sqref="M3"/>
    </sheetView>
  </sheetViews>
  <sheetFormatPr defaultRowHeight="14" x14ac:dyDescent="0.3"/>
  <cols>
    <col min="1" max="1" width="10.58203125" bestFit="1" customWidth="1"/>
    <col min="2" max="2" width="4.83203125" bestFit="1" customWidth="1"/>
    <col min="3" max="3" width="8.5" bestFit="1" customWidth="1"/>
    <col min="4" max="4" width="10.4140625" bestFit="1" customWidth="1"/>
    <col min="5" max="5" width="8.5" bestFit="1" customWidth="1"/>
    <col min="6" max="6" width="15.08203125" bestFit="1" customWidth="1"/>
    <col min="7" max="7" width="18.25" bestFit="1" customWidth="1"/>
    <col min="8" max="8" width="8.5" bestFit="1" customWidth="1"/>
    <col min="9" max="9" width="9.5" bestFit="1" customWidth="1"/>
    <col min="10" max="10" width="8.1640625" bestFit="1" customWidth="1"/>
    <col min="11" max="12" width="8.5" bestFit="1" customWidth="1"/>
    <col min="13" max="13" width="9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159</v>
      </c>
    </row>
    <row r="2" spans="1:13" x14ac:dyDescent="0.3">
      <c r="A2" s="1">
        <v>45306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</v>
      </c>
      <c r="I2">
        <v>59988</v>
      </c>
      <c r="J2">
        <v>41991.6</v>
      </c>
      <c r="K2" t="s">
        <v>18</v>
      </c>
      <c r="L2">
        <v>50</v>
      </c>
      <c r="M2" t="str">
        <f>YEAR(A2) &amp; "-W" &amp; TEXT(WEEKNUM(A2,2),"00")</f>
        <v>2024-W03</v>
      </c>
    </row>
    <row r="3" spans="1:13" x14ac:dyDescent="0.3">
      <c r="A3" s="1">
        <v>45313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t="s">
        <v>23</v>
      </c>
      <c r="H3">
        <v>8</v>
      </c>
      <c r="I3">
        <v>23992</v>
      </c>
      <c r="J3">
        <v>16794.400000000001</v>
      </c>
      <c r="K3" t="s">
        <v>24</v>
      </c>
      <c r="L3">
        <v>80</v>
      </c>
      <c r="M3" t="str">
        <f t="shared" ref="M3:M66" si="0">YEAR(A3) &amp; "-W" &amp; TEXT(WEEKNUM(A3,2),"00")</f>
        <v>2024-W04</v>
      </c>
    </row>
    <row r="4" spans="1:13" x14ac:dyDescent="0.3">
      <c r="A4" s="1">
        <v>45320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5</v>
      </c>
      <c r="I4">
        <v>29995</v>
      </c>
      <c r="J4">
        <v>20996.5</v>
      </c>
      <c r="K4" t="s">
        <v>24</v>
      </c>
      <c r="L4">
        <v>30</v>
      </c>
      <c r="M4" t="str">
        <f t="shared" si="0"/>
        <v>2024-W05</v>
      </c>
    </row>
    <row r="5" spans="1:13" x14ac:dyDescent="0.3">
      <c r="A5" s="1">
        <v>45327</v>
      </c>
      <c r="B5" t="s">
        <v>31</v>
      </c>
      <c r="C5" t="s">
        <v>32</v>
      </c>
      <c r="D5" t="s">
        <v>14</v>
      </c>
      <c r="E5" t="s">
        <v>28</v>
      </c>
      <c r="F5" t="s">
        <v>33</v>
      </c>
      <c r="G5" t="s">
        <v>34</v>
      </c>
      <c r="H5">
        <v>3</v>
      </c>
      <c r="I5">
        <v>26997</v>
      </c>
      <c r="J5">
        <v>18897.900000000001</v>
      </c>
      <c r="K5" t="s">
        <v>18</v>
      </c>
      <c r="L5">
        <v>25</v>
      </c>
      <c r="M5" t="str">
        <f t="shared" si="0"/>
        <v>2024-W06</v>
      </c>
    </row>
    <row r="6" spans="1:13" x14ac:dyDescent="0.3">
      <c r="A6" s="1">
        <v>45334</v>
      </c>
      <c r="B6" t="s">
        <v>35</v>
      </c>
      <c r="C6" t="s">
        <v>36</v>
      </c>
      <c r="D6" t="s">
        <v>21</v>
      </c>
      <c r="E6" t="s">
        <v>37</v>
      </c>
      <c r="F6" t="s">
        <v>38</v>
      </c>
      <c r="G6" t="s">
        <v>39</v>
      </c>
      <c r="H6">
        <v>10</v>
      </c>
      <c r="I6">
        <v>8990</v>
      </c>
      <c r="J6">
        <v>6293</v>
      </c>
      <c r="K6" t="s">
        <v>24</v>
      </c>
      <c r="L6">
        <v>75</v>
      </c>
      <c r="M6" t="str">
        <f t="shared" si="0"/>
        <v>2024-W07</v>
      </c>
    </row>
    <row r="7" spans="1:13" x14ac:dyDescent="0.3">
      <c r="A7" s="1">
        <v>45341</v>
      </c>
      <c r="B7" t="s">
        <v>40</v>
      </c>
      <c r="C7" t="s">
        <v>41</v>
      </c>
      <c r="D7" t="s">
        <v>27</v>
      </c>
      <c r="E7" t="s">
        <v>37</v>
      </c>
      <c r="F7" t="s">
        <v>42</v>
      </c>
      <c r="G7" t="s">
        <v>43</v>
      </c>
      <c r="H7">
        <v>15</v>
      </c>
      <c r="I7">
        <v>7485</v>
      </c>
      <c r="J7">
        <v>5239.5</v>
      </c>
      <c r="K7" t="s">
        <v>24</v>
      </c>
      <c r="L7">
        <v>150</v>
      </c>
      <c r="M7" t="str">
        <f t="shared" si="0"/>
        <v>2024-W08</v>
      </c>
    </row>
    <row r="8" spans="1:13" x14ac:dyDescent="0.3">
      <c r="A8" s="1">
        <v>45348</v>
      </c>
      <c r="B8" t="s">
        <v>44</v>
      </c>
      <c r="C8" t="s">
        <v>45</v>
      </c>
      <c r="D8" t="s">
        <v>14</v>
      </c>
      <c r="E8" t="s">
        <v>15</v>
      </c>
      <c r="F8" t="s">
        <v>16</v>
      </c>
      <c r="G8" t="s">
        <v>46</v>
      </c>
      <c r="H8">
        <v>10</v>
      </c>
      <c r="I8">
        <v>49990</v>
      </c>
      <c r="J8">
        <v>34993</v>
      </c>
      <c r="K8" t="s">
        <v>18</v>
      </c>
      <c r="L8">
        <v>50</v>
      </c>
      <c r="M8" t="str">
        <f t="shared" si="0"/>
        <v>2024-W09</v>
      </c>
    </row>
    <row r="9" spans="1:13" x14ac:dyDescent="0.3">
      <c r="A9" s="1">
        <v>45355</v>
      </c>
      <c r="B9" t="s">
        <v>12</v>
      </c>
      <c r="C9" t="s">
        <v>47</v>
      </c>
      <c r="D9" t="s">
        <v>21</v>
      </c>
      <c r="E9" t="s">
        <v>28</v>
      </c>
      <c r="F9" t="s">
        <v>29</v>
      </c>
      <c r="G9" t="s">
        <v>48</v>
      </c>
      <c r="H9">
        <v>4</v>
      </c>
      <c r="I9">
        <v>23996</v>
      </c>
      <c r="J9">
        <v>16797.2</v>
      </c>
      <c r="K9" t="s">
        <v>24</v>
      </c>
      <c r="L9">
        <v>30</v>
      </c>
      <c r="M9" t="str">
        <f t="shared" si="0"/>
        <v>2024-W10</v>
      </c>
    </row>
    <row r="10" spans="1:13" x14ac:dyDescent="0.3">
      <c r="A10" s="1">
        <v>45362</v>
      </c>
      <c r="B10" t="s">
        <v>19</v>
      </c>
      <c r="C10" t="s">
        <v>49</v>
      </c>
      <c r="D10" t="s">
        <v>27</v>
      </c>
      <c r="E10" t="s">
        <v>37</v>
      </c>
      <c r="F10" t="s">
        <v>50</v>
      </c>
      <c r="G10" t="s">
        <v>51</v>
      </c>
      <c r="H10">
        <v>20</v>
      </c>
      <c r="I10">
        <v>3980</v>
      </c>
      <c r="J10">
        <v>2786</v>
      </c>
      <c r="K10" t="s">
        <v>24</v>
      </c>
      <c r="L10">
        <v>200</v>
      </c>
      <c r="M10" t="str">
        <f t="shared" si="0"/>
        <v>2024-W11</v>
      </c>
    </row>
    <row r="11" spans="1:13" x14ac:dyDescent="0.3">
      <c r="A11" s="1">
        <v>45369</v>
      </c>
      <c r="B11" t="s">
        <v>25</v>
      </c>
      <c r="C11" t="s">
        <v>52</v>
      </c>
      <c r="D11" t="s">
        <v>14</v>
      </c>
      <c r="E11" t="s">
        <v>28</v>
      </c>
      <c r="F11" t="s">
        <v>33</v>
      </c>
      <c r="G11" t="s">
        <v>53</v>
      </c>
      <c r="H11">
        <v>4</v>
      </c>
      <c r="I11">
        <v>35996</v>
      </c>
      <c r="J11">
        <v>25197.200000000001</v>
      </c>
      <c r="K11" t="s">
        <v>18</v>
      </c>
      <c r="L11">
        <v>25</v>
      </c>
      <c r="M11" t="str">
        <f t="shared" si="0"/>
        <v>2024-W12</v>
      </c>
    </row>
    <row r="12" spans="1:13" x14ac:dyDescent="0.3">
      <c r="A12" s="1">
        <v>45376</v>
      </c>
      <c r="B12" t="s">
        <v>31</v>
      </c>
      <c r="C12" t="s">
        <v>54</v>
      </c>
      <c r="D12" t="s">
        <v>21</v>
      </c>
      <c r="E12" t="s">
        <v>15</v>
      </c>
      <c r="F12" t="s">
        <v>22</v>
      </c>
      <c r="G12" t="s">
        <v>55</v>
      </c>
      <c r="H12">
        <v>6</v>
      </c>
      <c r="I12">
        <v>17994</v>
      </c>
      <c r="J12">
        <v>12595.8</v>
      </c>
      <c r="K12" t="s">
        <v>24</v>
      </c>
      <c r="L12">
        <v>80</v>
      </c>
      <c r="M12" t="str">
        <f t="shared" si="0"/>
        <v>2024-W13</v>
      </c>
    </row>
    <row r="13" spans="1:13" x14ac:dyDescent="0.3">
      <c r="A13" s="1">
        <v>45383</v>
      </c>
      <c r="B13" t="s">
        <v>35</v>
      </c>
      <c r="C13" t="s">
        <v>56</v>
      </c>
      <c r="D13" t="s">
        <v>27</v>
      </c>
      <c r="E13" t="s">
        <v>37</v>
      </c>
      <c r="F13" t="s">
        <v>38</v>
      </c>
      <c r="G13" t="s">
        <v>57</v>
      </c>
      <c r="H13">
        <v>8</v>
      </c>
      <c r="I13">
        <v>7192</v>
      </c>
      <c r="J13">
        <v>5034.3999999999996</v>
      </c>
      <c r="K13" t="s">
        <v>24</v>
      </c>
      <c r="L13">
        <v>75</v>
      </c>
      <c r="M13" t="str">
        <f t="shared" si="0"/>
        <v>2024-W14</v>
      </c>
    </row>
    <row r="14" spans="1:13" x14ac:dyDescent="0.3">
      <c r="A14" s="1">
        <v>45390</v>
      </c>
      <c r="B14" t="s">
        <v>40</v>
      </c>
      <c r="C14" t="s">
        <v>58</v>
      </c>
      <c r="D14" t="s">
        <v>14</v>
      </c>
      <c r="E14" t="s">
        <v>15</v>
      </c>
      <c r="F14" t="s">
        <v>16</v>
      </c>
      <c r="G14" t="s">
        <v>59</v>
      </c>
      <c r="H14">
        <v>9</v>
      </c>
      <c r="I14">
        <v>44991</v>
      </c>
      <c r="J14">
        <v>31493.7</v>
      </c>
      <c r="K14" t="s">
        <v>18</v>
      </c>
      <c r="L14">
        <v>50</v>
      </c>
      <c r="M14" t="str">
        <f t="shared" si="0"/>
        <v>2024-W15</v>
      </c>
    </row>
    <row r="15" spans="1:13" x14ac:dyDescent="0.3">
      <c r="A15" s="1">
        <v>45397</v>
      </c>
      <c r="B15" t="s">
        <v>44</v>
      </c>
      <c r="C15" t="s">
        <v>60</v>
      </c>
      <c r="D15" t="s">
        <v>21</v>
      </c>
      <c r="E15" t="s">
        <v>37</v>
      </c>
      <c r="F15" t="s">
        <v>42</v>
      </c>
      <c r="G15" t="s">
        <v>61</v>
      </c>
      <c r="H15">
        <v>18</v>
      </c>
      <c r="I15">
        <v>8982</v>
      </c>
      <c r="J15">
        <v>6287.4</v>
      </c>
      <c r="K15" t="s">
        <v>24</v>
      </c>
      <c r="L15">
        <v>150</v>
      </c>
      <c r="M15" t="str">
        <f t="shared" si="0"/>
        <v>2024-W16</v>
      </c>
    </row>
    <row r="16" spans="1:13" x14ac:dyDescent="0.3">
      <c r="A16" s="1">
        <v>45404</v>
      </c>
      <c r="B16" t="s">
        <v>12</v>
      </c>
      <c r="C16" t="s">
        <v>62</v>
      </c>
      <c r="D16" t="s">
        <v>27</v>
      </c>
      <c r="E16" t="s">
        <v>28</v>
      </c>
      <c r="F16" t="s">
        <v>29</v>
      </c>
      <c r="G16" t="s">
        <v>63</v>
      </c>
      <c r="H16">
        <v>3</v>
      </c>
      <c r="I16">
        <v>17997</v>
      </c>
      <c r="J16">
        <v>12597.9</v>
      </c>
      <c r="K16" t="s">
        <v>24</v>
      </c>
      <c r="L16">
        <v>30</v>
      </c>
      <c r="M16" t="str">
        <f t="shared" si="0"/>
        <v>2024-W17</v>
      </c>
    </row>
    <row r="17" spans="1:13" x14ac:dyDescent="0.3">
      <c r="A17" s="1">
        <v>45411</v>
      </c>
      <c r="B17" t="s">
        <v>19</v>
      </c>
      <c r="C17" t="s">
        <v>64</v>
      </c>
      <c r="D17" t="s">
        <v>14</v>
      </c>
      <c r="E17" t="s">
        <v>37</v>
      </c>
      <c r="F17" t="s">
        <v>50</v>
      </c>
      <c r="G17" t="s">
        <v>65</v>
      </c>
      <c r="H17">
        <v>25</v>
      </c>
      <c r="I17">
        <v>4975</v>
      </c>
      <c r="J17">
        <v>3482.5</v>
      </c>
      <c r="K17" t="s">
        <v>18</v>
      </c>
      <c r="L17">
        <v>200</v>
      </c>
      <c r="M17" t="str">
        <f t="shared" si="0"/>
        <v>2024-W18</v>
      </c>
    </row>
    <row r="18" spans="1:13" x14ac:dyDescent="0.3">
      <c r="A18" s="1">
        <v>45418</v>
      </c>
      <c r="B18" t="s">
        <v>25</v>
      </c>
      <c r="C18" t="s">
        <v>66</v>
      </c>
      <c r="D18" t="s">
        <v>21</v>
      </c>
      <c r="E18" t="s">
        <v>15</v>
      </c>
      <c r="F18" t="s">
        <v>22</v>
      </c>
      <c r="G18" t="s">
        <v>67</v>
      </c>
      <c r="H18">
        <v>12</v>
      </c>
      <c r="I18">
        <v>35988</v>
      </c>
      <c r="J18">
        <v>25191.599999999999</v>
      </c>
      <c r="K18" t="s">
        <v>24</v>
      </c>
      <c r="L18">
        <v>80</v>
      </c>
      <c r="M18" t="str">
        <f t="shared" si="0"/>
        <v>2024-W19</v>
      </c>
    </row>
    <row r="19" spans="1:13" x14ac:dyDescent="0.3">
      <c r="A19" s="1">
        <v>45425</v>
      </c>
      <c r="B19" t="s">
        <v>31</v>
      </c>
      <c r="C19" t="s">
        <v>68</v>
      </c>
      <c r="D19" t="s">
        <v>27</v>
      </c>
      <c r="E19" t="s">
        <v>28</v>
      </c>
      <c r="F19" t="s">
        <v>33</v>
      </c>
      <c r="G19" t="s">
        <v>69</v>
      </c>
      <c r="H19">
        <v>2</v>
      </c>
      <c r="I19">
        <v>17998</v>
      </c>
      <c r="J19">
        <v>12598.6</v>
      </c>
      <c r="K19" t="s">
        <v>18</v>
      </c>
      <c r="L19">
        <v>25</v>
      </c>
      <c r="M19" t="str">
        <f t="shared" si="0"/>
        <v>2024-W20</v>
      </c>
    </row>
    <row r="20" spans="1:13" x14ac:dyDescent="0.3">
      <c r="A20" s="1">
        <v>45432</v>
      </c>
      <c r="B20" t="s">
        <v>35</v>
      </c>
      <c r="C20" t="s">
        <v>70</v>
      </c>
      <c r="D20" t="s">
        <v>14</v>
      </c>
      <c r="E20" t="s">
        <v>15</v>
      </c>
      <c r="F20" t="s">
        <v>16</v>
      </c>
      <c r="G20" t="s">
        <v>71</v>
      </c>
      <c r="H20">
        <v>7</v>
      </c>
      <c r="I20">
        <v>34993</v>
      </c>
      <c r="J20">
        <v>24495.1</v>
      </c>
      <c r="K20" t="s">
        <v>18</v>
      </c>
      <c r="L20">
        <v>50</v>
      </c>
      <c r="M20" t="str">
        <f t="shared" si="0"/>
        <v>2024-W21</v>
      </c>
    </row>
    <row r="21" spans="1:13" x14ac:dyDescent="0.3">
      <c r="A21" s="1">
        <v>45439</v>
      </c>
      <c r="B21" t="s">
        <v>40</v>
      </c>
      <c r="C21" t="s">
        <v>72</v>
      </c>
      <c r="D21" t="s">
        <v>21</v>
      </c>
      <c r="E21" t="s">
        <v>37</v>
      </c>
      <c r="F21" t="s">
        <v>42</v>
      </c>
      <c r="G21" t="s">
        <v>73</v>
      </c>
      <c r="H21">
        <v>22</v>
      </c>
      <c r="I21">
        <v>10978</v>
      </c>
      <c r="J21">
        <v>7684.6</v>
      </c>
      <c r="K21" t="s">
        <v>24</v>
      </c>
      <c r="L21">
        <v>150</v>
      </c>
      <c r="M21" t="str">
        <f t="shared" si="0"/>
        <v>2024-W22</v>
      </c>
    </row>
    <row r="22" spans="1:13" x14ac:dyDescent="0.3">
      <c r="A22" s="1">
        <v>45446</v>
      </c>
      <c r="B22" t="s">
        <v>44</v>
      </c>
      <c r="C22" t="s">
        <v>74</v>
      </c>
      <c r="D22" t="s">
        <v>27</v>
      </c>
      <c r="E22" t="s">
        <v>37</v>
      </c>
      <c r="F22" t="s">
        <v>38</v>
      </c>
      <c r="G22" t="s">
        <v>75</v>
      </c>
      <c r="H22">
        <v>6</v>
      </c>
      <c r="I22">
        <v>5394</v>
      </c>
      <c r="J22">
        <v>3775.8</v>
      </c>
      <c r="K22" t="s">
        <v>24</v>
      </c>
      <c r="L22">
        <v>75</v>
      </c>
      <c r="M22" t="str">
        <f t="shared" si="0"/>
        <v>2024-W23</v>
      </c>
    </row>
    <row r="23" spans="1:13" x14ac:dyDescent="0.3">
      <c r="A23" s="1">
        <v>45453</v>
      </c>
      <c r="B23" t="s">
        <v>12</v>
      </c>
      <c r="C23" t="s">
        <v>13</v>
      </c>
      <c r="D23" t="s">
        <v>14</v>
      </c>
      <c r="E23" t="s">
        <v>28</v>
      </c>
      <c r="F23" t="s">
        <v>29</v>
      </c>
      <c r="G23" t="s">
        <v>76</v>
      </c>
      <c r="H23">
        <v>11</v>
      </c>
      <c r="I23">
        <v>65989</v>
      </c>
      <c r="J23">
        <v>46192.3</v>
      </c>
      <c r="K23" t="s">
        <v>18</v>
      </c>
      <c r="L23">
        <v>30</v>
      </c>
      <c r="M23" t="str">
        <f t="shared" si="0"/>
        <v>2024-W24</v>
      </c>
    </row>
    <row r="24" spans="1:13" x14ac:dyDescent="0.3">
      <c r="A24" s="1">
        <v>45460</v>
      </c>
      <c r="B24" t="s">
        <v>19</v>
      </c>
      <c r="C24" t="s">
        <v>77</v>
      </c>
      <c r="D24" t="s">
        <v>21</v>
      </c>
      <c r="E24" t="s">
        <v>15</v>
      </c>
      <c r="F24" t="s">
        <v>22</v>
      </c>
      <c r="G24" t="s">
        <v>78</v>
      </c>
      <c r="H24">
        <v>15</v>
      </c>
      <c r="I24">
        <v>44985</v>
      </c>
      <c r="J24">
        <v>31489.5</v>
      </c>
      <c r="K24" t="s">
        <v>18</v>
      </c>
      <c r="L24">
        <v>80</v>
      </c>
      <c r="M24" t="str">
        <f t="shared" si="0"/>
        <v>2024-W25</v>
      </c>
    </row>
    <row r="25" spans="1:13" x14ac:dyDescent="0.3">
      <c r="A25" s="1">
        <v>45467</v>
      </c>
      <c r="B25" t="s">
        <v>25</v>
      </c>
      <c r="C25" t="s">
        <v>79</v>
      </c>
      <c r="D25" t="s">
        <v>27</v>
      </c>
      <c r="E25" t="s">
        <v>37</v>
      </c>
      <c r="F25" t="s">
        <v>50</v>
      </c>
      <c r="G25" t="s">
        <v>80</v>
      </c>
      <c r="H25">
        <v>30</v>
      </c>
      <c r="I25">
        <v>5970</v>
      </c>
      <c r="J25">
        <v>4179</v>
      </c>
      <c r="K25" t="s">
        <v>24</v>
      </c>
      <c r="L25">
        <v>200</v>
      </c>
      <c r="M25" t="str">
        <f t="shared" si="0"/>
        <v>2024-W26</v>
      </c>
    </row>
    <row r="26" spans="1:13" x14ac:dyDescent="0.3">
      <c r="A26" s="1">
        <v>45474</v>
      </c>
      <c r="B26" t="s">
        <v>31</v>
      </c>
      <c r="C26" t="s">
        <v>32</v>
      </c>
      <c r="D26" t="s">
        <v>14</v>
      </c>
      <c r="E26" t="s">
        <v>15</v>
      </c>
      <c r="F26" t="s">
        <v>16</v>
      </c>
      <c r="G26" t="s">
        <v>81</v>
      </c>
      <c r="H26">
        <v>8</v>
      </c>
      <c r="I26">
        <v>39992</v>
      </c>
      <c r="J26">
        <v>27994.400000000001</v>
      </c>
      <c r="K26" t="s">
        <v>18</v>
      </c>
      <c r="L26">
        <v>50</v>
      </c>
      <c r="M26" t="str">
        <f t="shared" si="0"/>
        <v>2024-W27</v>
      </c>
    </row>
    <row r="27" spans="1:13" x14ac:dyDescent="0.3">
      <c r="A27" s="1">
        <v>45481</v>
      </c>
      <c r="B27" t="s">
        <v>35</v>
      </c>
      <c r="C27" t="s">
        <v>36</v>
      </c>
      <c r="D27" t="s">
        <v>21</v>
      </c>
      <c r="E27" t="s">
        <v>28</v>
      </c>
      <c r="F27" t="s">
        <v>33</v>
      </c>
      <c r="G27" t="s">
        <v>82</v>
      </c>
      <c r="H27">
        <v>3</v>
      </c>
      <c r="I27">
        <v>26997</v>
      </c>
      <c r="J27">
        <v>18897.900000000001</v>
      </c>
      <c r="K27" t="s">
        <v>18</v>
      </c>
      <c r="L27">
        <v>25</v>
      </c>
      <c r="M27" t="str">
        <f t="shared" si="0"/>
        <v>2024-W28</v>
      </c>
    </row>
    <row r="28" spans="1:13" x14ac:dyDescent="0.3">
      <c r="A28" s="1">
        <v>45488</v>
      </c>
      <c r="B28" t="s">
        <v>40</v>
      </c>
      <c r="C28" t="s">
        <v>41</v>
      </c>
      <c r="D28" t="s">
        <v>27</v>
      </c>
      <c r="E28" t="s">
        <v>37</v>
      </c>
      <c r="F28" t="s">
        <v>42</v>
      </c>
      <c r="G28" t="s">
        <v>83</v>
      </c>
      <c r="H28">
        <v>17</v>
      </c>
      <c r="I28">
        <v>8483</v>
      </c>
      <c r="J28">
        <v>5938.1</v>
      </c>
      <c r="K28" t="s">
        <v>24</v>
      </c>
      <c r="L28">
        <v>150</v>
      </c>
      <c r="M28" t="str">
        <f t="shared" si="0"/>
        <v>2024-W29</v>
      </c>
    </row>
    <row r="29" spans="1:13" x14ac:dyDescent="0.3">
      <c r="A29" s="1">
        <v>45495</v>
      </c>
      <c r="B29" t="s">
        <v>44</v>
      </c>
      <c r="C29" t="s">
        <v>84</v>
      </c>
      <c r="D29" t="s">
        <v>14</v>
      </c>
      <c r="E29" t="s">
        <v>37</v>
      </c>
      <c r="F29" t="s">
        <v>38</v>
      </c>
      <c r="G29" t="s">
        <v>85</v>
      </c>
      <c r="H29">
        <v>9</v>
      </c>
      <c r="I29">
        <v>8091</v>
      </c>
      <c r="J29">
        <v>5663.7</v>
      </c>
      <c r="K29" t="s">
        <v>18</v>
      </c>
      <c r="L29">
        <v>75</v>
      </c>
      <c r="M29" t="str">
        <f t="shared" si="0"/>
        <v>2024-W30</v>
      </c>
    </row>
    <row r="30" spans="1:13" x14ac:dyDescent="0.3">
      <c r="A30" s="1">
        <v>45502</v>
      </c>
      <c r="B30" t="s">
        <v>12</v>
      </c>
      <c r="C30" t="s">
        <v>86</v>
      </c>
      <c r="D30" t="s">
        <v>21</v>
      </c>
      <c r="E30" t="s">
        <v>15</v>
      </c>
      <c r="F30" t="s">
        <v>22</v>
      </c>
      <c r="G30" t="s">
        <v>87</v>
      </c>
      <c r="H30">
        <v>10</v>
      </c>
      <c r="I30">
        <v>29990</v>
      </c>
      <c r="J30">
        <v>20993</v>
      </c>
      <c r="K30" t="s">
        <v>24</v>
      </c>
      <c r="L30">
        <v>80</v>
      </c>
      <c r="M30" t="str">
        <f t="shared" si="0"/>
        <v>2024-W31</v>
      </c>
    </row>
    <row r="31" spans="1:13" x14ac:dyDescent="0.3">
      <c r="A31" s="1">
        <v>45509</v>
      </c>
      <c r="B31" t="s">
        <v>19</v>
      </c>
      <c r="C31" t="s">
        <v>88</v>
      </c>
      <c r="D31" t="s">
        <v>27</v>
      </c>
      <c r="E31" t="s">
        <v>28</v>
      </c>
      <c r="F31" t="s">
        <v>29</v>
      </c>
      <c r="G31" t="s">
        <v>89</v>
      </c>
      <c r="H31">
        <v>4</v>
      </c>
      <c r="I31">
        <v>23996</v>
      </c>
      <c r="J31">
        <v>16797.2</v>
      </c>
      <c r="K31" t="s">
        <v>24</v>
      </c>
      <c r="L31">
        <v>30</v>
      </c>
      <c r="M31" t="str">
        <f t="shared" si="0"/>
        <v>2024-W32</v>
      </c>
    </row>
    <row r="32" spans="1:13" x14ac:dyDescent="0.3">
      <c r="A32" s="1">
        <v>45516</v>
      </c>
      <c r="B32" t="s">
        <v>25</v>
      </c>
      <c r="C32" t="s">
        <v>90</v>
      </c>
      <c r="D32" t="s">
        <v>14</v>
      </c>
      <c r="E32" t="s">
        <v>37</v>
      </c>
      <c r="F32" t="s">
        <v>50</v>
      </c>
      <c r="G32" t="s">
        <v>91</v>
      </c>
      <c r="H32">
        <v>35</v>
      </c>
      <c r="I32">
        <v>6965</v>
      </c>
      <c r="J32">
        <v>4875.5</v>
      </c>
      <c r="K32" t="s">
        <v>18</v>
      </c>
      <c r="L32">
        <v>200</v>
      </c>
      <c r="M32" t="str">
        <f t="shared" si="0"/>
        <v>2024-W33</v>
      </c>
    </row>
    <row r="33" spans="1:13" x14ac:dyDescent="0.3">
      <c r="A33" s="1">
        <v>45523</v>
      </c>
      <c r="B33" t="s">
        <v>31</v>
      </c>
      <c r="C33" t="s">
        <v>92</v>
      </c>
      <c r="D33" t="s">
        <v>21</v>
      </c>
      <c r="E33" t="s">
        <v>15</v>
      </c>
      <c r="F33" t="s">
        <v>16</v>
      </c>
      <c r="G33" t="s">
        <v>93</v>
      </c>
      <c r="H33">
        <v>6</v>
      </c>
      <c r="I33">
        <v>29994</v>
      </c>
      <c r="J33">
        <v>20995.8</v>
      </c>
      <c r="K33" t="s">
        <v>24</v>
      </c>
      <c r="L33">
        <v>50</v>
      </c>
      <c r="M33" t="str">
        <f t="shared" si="0"/>
        <v>2024-W34</v>
      </c>
    </row>
    <row r="34" spans="1:13" x14ac:dyDescent="0.3">
      <c r="A34" s="1">
        <v>45530</v>
      </c>
      <c r="B34" t="s">
        <v>35</v>
      </c>
      <c r="C34" t="s">
        <v>94</v>
      </c>
      <c r="D34" t="s">
        <v>27</v>
      </c>
      <c r="E34" t="s">
        <v>37</v>
      </c>
      <c r="F34" t="s">
        <v>42</v>
      </c>
      <c r="G34" t="s">
        <v>95</v>
      </c>
      <c r="H34">
        <v>13</v>
      </c>
      <c r="I34">
        <v>6487</v>
      </c>
      <c r="J34">
        <v>4540.8999999999996</v>
      </c>
      <c r="K34" t="s">
        <v>24</v>
      </c>
      <c r="L34">
        <v>150</v>
      </c>
      <c r="M34" t="str">
        <f t="shared" si="0"/>
        <v>2024-W35</v>
      </c>
    </row>
    <row r="35" spans="1:13" x14ac:dyDescent="0.3">
      <c r="A35" s="1">
        <v>45537</v>
      </c>
      <c r="B35" t="s">
        <v>40</v>
      </c>
      <c r="C35" t="s">
        <v>96</v>
      </c>
      <c r="D35" t="s">
        <v>14</v>
      </c>
      <c r="E35" t="s">
        <v>28</v>
      </c>
      <c r="F35" t="s">
        <v>33</v>
      </c>
      <c r="G35" t="s">
        <v>97</v>
      </c>
      <c r="H35">
        <v>3</v>
      </c>
      <c r="I35">
        <v>26997</v>
      </c>
      <c r="J35">
        <v>18897.900000000001</v>
      </c>
      <c r="K35" t="s">
        <v>18</v>
      </c>
      <c r="L35">
        <v>25</v>
      </c>
      <c r="M35" t="str">
        <f t="shared" si="0"/>
        <v>2024-W36</v>
      </c>
    </row>
    <row r="36" spans="1:13" x14ac:dyDescent="0.3">
      <c r="A36" s="1">
        <v>45544</v>
      </c>
      <c r="B36" t="s">
        <v>44</v>
      </c>
      <c r="C36" t="s">
        <v>45</v>
      </c>
      <c r="D36" t="s">
        <v>21</v>
      </c>
      <c r="E36" t="s">
        <v>37</v>
      </c>
      <c r="F36" t="s">
        <v>38</v>
      </c>
      <c r="G36" t="s">
        <v>98</v>
      </c>
      <c r="H36">
        <v>7</v>
      </c>
      <c r="I36">
        <v>6293</v>
      </c>
      <c r="J36">
        <v>4405.1000000000004</v>
      </c>
      <c r="K36" t="s">
        <v>24</v>
      </c>
      <c r="L36">
        <v>75</v>
      </c>
      <c r="M36" t="str">
        <f t="shared" si="0"/>
        <v>2024-W37</v>
      </c>
    </row>
    <row r="37" spans="1:13" x14ac:dyDescent="0.3">
      <c r="A37" s="1">
        <v>45551</v>
      </c>
      <c r="B37" t="s">
        <v>12</v>
      </c>
      <c r="C37" t="s">
        <v>47</v>
      </c>
      <c r="D37" t="s">
        <v>27</v>
      </c>
      <c r="E37" t="s">
        <v>15</v>
      </c>
      <c r="F37" t="s">
        <v>22</v>
      </c>
      <c r="G37" t="s">
        <v>99</v>
      </c>
      <c r="H37">
        <v>9</v>
      </c>
      <c r="I37">
        <v>26991</v>
      </c>
      <c r="J37">
        <v>18893.7</v>
      </c>
      <c r="K37" t="s">
        <v>24</v>
      </c>
      <c r="L37">
        <v>80</v>
      </c>
      <c r="M37" t="str">
        <f t="shared" si="0"/>
        <v>2024-W38</v>
      </c>
    </row>
    <row r="38" spans="1:13" x14ac:dyDescent="0.3">
      <c r="A38" s="1">
        <v>45558</v>
      </c>
      <c r="B38" t="s">
        <v>19</v>
      </c>
      <c r="C38" t="s">
        <v>100</v>
      </c>
      <c r="D38" t="s">
        <v>14</v>
      </c>
      <c r="E38" t="s">
        <v>37</v>
      </c>
      <c r="F38" t="s">
        <v>50</v>
      </c>
      <c r="G38" t="s">
        <v>101</v>
      </c>
      <c r="H38">
        <v>40</v>
      </c>
      <c r="I38">
        <v>7960</v>
      </c>
      <c r="J38">
        <v>5572</v>
      </c>
      <c r="K38" t="s">
        <v>18</v>
      </c>
      <c r="L38">
        <v>200</v>
      </c>
      <c r="M38" t="str">
        <f t="shared" si="0"/>
        <v>2024-W39</v>
      </c>
    </row>
    <row r="39" spans="1:13" x14ac:dyDescent="0.3">
      <c r="A39" s="1">
        <v>45565</v>
      </c>
      <c r="B39" t="s">
        <v>25</v>
      </c>
      <c r="C39" t="s">
        <v>52</v>
      </c>
      <c r="D39" t="s">
        <v>21</v>
      </c>
      <c r="E39" t="s">
        <v>28</v>
      </c>
      <c r="F39" t="s">
        <v>29</v>
      </c>
      <c r="G39" t="s">
        <v>102</v>
      </c>
      <c r="H39">
        <v>6</v>
      </c>
      <c r="I39">
        <v>35994</v>
      </c>
      <c r="J39">
        <v>25195.8</v>
      </c>
      <c r="K39" t="s">
        <v>24</v>
      </c>
      <c r="L39">
        <v>30</v>
      </c>
      <c r="M39" t="str">
        <f t="shared" si="0"/>
        <v>2024-W40</v>
      </c>
    </row>
    <row r="40" spans="1:13" x14ac:dyDescent="0.3">
      <c r="A40" s="1">
        <v>45572</v>
      </c>
      <c r="B40" t="s">
        <v>31</v>
      </c>
      <c r="C40" t="s">
        <v>54</v>
      </c>
      <c r="D40" t="s">
        <v>27</v>
      </c>
      <c r="E40" t="s">
        <v>15</v>
      </c>
      <c r="F40" t="s">
        <v>16</v>
      </c>
      <c r="G40" t="s">
        <v>103</v>
      </c>
      <c r="H40">
        <v>10</v>
      </c>
      <c r="I40">
        <v>49990</v>
      </c>
      <c r="J40">
        <v>34993</v>
      </c>
      <c r="K40" t="s">
        <v>18</v>
      </c>
      <c r="L40">
        <v>50</v>
      </c>
      <c r="M40" t="str">
        <f t="shared" si="0"/>
        <v>2024-W41</v>
      </c>
    </row>
    <row r="41" spans="1:13" x14ac:dyDescent="0.3">
      <c r="A41" s="1">
        <v>45579</v>
      </c>
      <c r="B41" t="s">
        <v>35</v>
      </c>
      <c r="C41" t="s">
        <v>36</v>
      </c>
      <c r="D41" t="s">
        <v>14</v>
      </c>
      <c r="E41" t="s">
        <v>37</v>
      </c>
      <c r="F41" t="s">
        <v>42</v>
      </c>
      <c r="G41" t="s">
        <v>104</v>
      </c>
      <c r="H41">
        <v>20</v>
      </c>
      <c r="I41">
        <v>9980</v>
      </c>
      <c r="J41">
        <v>6986</v>
      </c>
      <c r="K41" t="s">
        <v>18</v>
      </c>
      <c r="L41">
        <v>150</v>
      </c>
      <c r="M41" t="str">
        <f t="shared" si="0"/>
        <v>2024-W42</v>
      </c>
    </row>
    <row r="42" spans="1:13" x14ac:dyDescent="0.3">
      <c r="A42" s="1">
        <v>45586</v>
      </c>
      <c r="B42" t="s">
        <v>40</v>
      </c>
      <c r="C42" t="s">
        <v>58</v>
      </c>
      <c r="D42" t="s">
        <v>21</v>
      </c>
      <c r="E42" t="s">
        <v>28</v>
      </c>
      <c r="F42" t="s">
        <v>33</v>
      </c>
      <c r="G42" t="s">
        <v>105</v>
      </c>
      <c r="H42">
        <v>2</v>
      </c>
      <c r="I42">
        <v>17998</v>
      </c>
      <c r="J42">
        <v>12598.6</v>
      </c>
      <c r="K42" t="s">
        <v>24</v>
      </c>
      <c r="L42">
        <v>25</v>
      </c>
      <c r="M42" t="str">
        <f t="shared" si="0"/>
        <v>2024-W43</v>
      </c>
    </row>
    <row r="43" spans="1:13" x14ac:dyDescent="0.3">
      <c r="A43" s="1">
        <v>45593</v>
      </c>
      <c r="B43" t="s">
        <v>44</v>
      </c>
      <c r="C43" t="s">
        <v>60</v>
      </c>
      <c r="D43" t="s">
        <v>27</v>
      </c>
      <c r="E43" t="s">
        <v>37</v>
      </c>
      <c r="F43" t="s">
        <v>38</v>
      </c>
      <c r="G43" t="s">
        <v>106</v>
      </c>
      <c r="H43">
        <v>8</v>
      </c>
      <c r="I43">
        <v>7192</v>
      </c>
      <c r="J43">
        <v>5034.3999999999996</v>
      </c>
      <c r="K43" t="s">
        <v>24</v>
      </c>
      <c r="L43">
        <v>75</v>
      </c>
      <c r="M43" t="str">
        <f t="shared" si="0"/>
        <v>2024-W44</v>
      </c>
    </row>
    <row r="44" spans="1:13" x14ac:dyDescent="0.3">
      <c r="A44" s="1">
        <v>45600</v>
      </c>
      <c r="B44" t="s">
        <v>12</v>
      </c>
      <c r="C44" t="s">
        <v>13</v>
      </c>
      <c r="D44" t="s">
        <v>14</v>
      </c>
      <c r="E44" t="s">
        <v>15</v>
      </c>
      <c r="F44" t="s">
        <v>22</v>
      </c>
      <c r="G44" t="s">
        <v>107</v>
      </c>
      <c r="H44">
        <v>14</v>
      </c>
      <c r="I44">
        <v>41986</v>
      </c>
      <c r="J44">
        <v>29390.2</v>
      </c>
      <c r="K44" t="s">
        <v>18</v>
      </c>
      <c r="L44">
        <v>80</v>
      </c>
      <c r="M44" t="str">
        <f t="shared" si="0"/>
        <v>2024-W45</v>
      </c>
    </row>
    <row r="45" spans="1:13" x14ac:dyDescent="0.3">
      <c r="A45" s="1">
        <v>45607</v>
      </c>
      <c r="B45" t="s">
        <v>19</v>
      </c>
      <c r="C45" t="s">
        <v>20</v>
      </c>
      <c r="D45" t="s">
        <v>21</v>
      </c>
      <c r="E45" t="s">
        <v>37</v>
      </c>
      <c r="F45" t="s">
        <v>50</v>
      </c>
      <c r="G45" t="s">
        <v>108</v>
      </c>
      <c r="H45">
        <v>45</v>
      </c>
      <c r="I45">
        <v>8955</v>
      </c>
      <c r="J45">
        <v>6268.5</v>
      </c>
      <c r="K45" t="s">
        <v>24</v>
      </c>
      <c r="L45">
        <v>200</v>
      </c>
      <c r="M45" t="str">
        <f t="shared" si="0"/>
        <v>2024-W46</v>
      </c>
    </row>
    <row r="46" spans="1:13" x14ac:dyDescent="0.3">
      <c r="A46" s="1">
        <v>45614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109</v>
      </c>
      <c r="H46">
        <v>5</v>
      </c>
      <c r="I46">
        <v>29995</v>
      </c>
      <c r="J46">
        <v>20996.5</v>
      </c>
      <c r="K46" t="s">
        <v>24</v>
      </c>
      <c r="L46">
        <v>30</v>
      </c>
      <c r="M46" t="str">
        <f t="shared" si="0"/>
        <v>2024-W47</v>
      </c>
    </row>
    <row r="47" spans="1:13" x14ac:dyDescent="0.3">
      <c r="A47" s="1">
        <v>45621</v>
      </c>
      <c r="B47" t="s">
        <v>31</v>
      </c>
      <c r="C47" t="s">
        <v>32</v>
      </c>
      <c r="D47" t="s">
        <v>14</v>
      </c>
      <c r="E47" t="s">
        <v>28</v>
      </c>
      <c r="F47" t="s">
        <v>33</v>
      </c>
      <c r="G47" t="s">
        <v>110</v>
      </c>
      <c r="H47">
        <v>4</v>
      </c>
      <c r="I47">
        <v>35996</v>
      </c>
      <c r="J47">
        <v>25197.200000000001</v>
      </c>
      <c r="K47" t="s">
        <v>18</v>
      </c>
      <c r="L47">
        <v>25</v>
      </c>
      <c r="M47" t="str">
        <f t="shared" si="0"/>
        <v>2024-W48</v>
      </c>
    </row>
    <row r="48" spans="1:13" x14ac:dyDescent="0.3">
      <c r="A48" s="1">
        <v>45628</v>
      </c>
      <c r="B48" t="s">
        <v>35</v>
      </c>
      <c r="C48" t="s">
        <v>56</v>
      </c>
      <c r="D48" t="s">
        <v>21</v>
      </c>
      <c r="E48" t="s">
        <v>15</v>
      </c>
      <c r="F48" t="s">
        <v>16</v>
      </c>
      <c r="G48" t="s">
        <v>111</v>
      </c>
      <c r="H48">
        <v>8</v>
      </c>
      <c r="I48">
        <v>39992</v>
      </c>
      <c r="J48">
        <v>27994.400000000001</v>
      </c>
      <c r="K48" t="s">
        <v>24</v>
      </c>
      <c r="L48">
        <v>50</v>
      </c>
      <c r="M48" t="str">
        <f t="shared" si="0"/>
        <v>2024-W49</v>
      </c>
    </row>
    <row r="49" spans="1:13" x14ac:dyDescent="0.3">
      <c r="A49" s="1">
        <v>45635</v>
      </c>
      <c r="B49" t="s">
        <v>40</v>
      </c>
      <c r="C49" t="s">
        <v>41</v>
      </c>
      <c r="D49" t="s">
        <v>27</v>
      </c>
      <c r="E49" t="s">
        <v>37</v>
      </c>
      <c r="F49" t="s">
        <v>42</v>
      </c>
      <c r="G49" t="s">
        <v>112</v>
      </c>
      <c r="H49">
        <v>16</v>
      </c>
      <c r="I49">
        <v>7984</v>
      </c>
      <c r="J49">
        <v>5588.8</v>
      </c>
      <c r="K49" t="s">
        <v>24</v>
      </c>
      <c r="L49">
        <v>150</v>
      </c>
      <c r="M49" t="str">
        <f t="shared" si="0"/>
        <v>2024-W50</v>
      </c>
    </row>
    <row r="50" spans="1:13" x14ac:dyDescent="0.3">
      <c r="A50" s="1">
        <v>45642</v>
      </c>
      <c r="B50" t="s">
        <v>44</v>
      </c>
      <c r="C50" t="s">
        <v>74</v>
      </c>
      <c r="D50" t="s">
        <v>14</v>
      </c>
      <c r="E50" t="s">
        <v>37</v>
      </c>
      <c r="F50" t="s">
        <v>38</v>
      </c>
      <c r="G50" t="s">
        <v>113</v>
      </c>
      <c r="H50">
        <v>10</v>
      </c>
      <c r="I50">
        <v>8990</v>
      </c>
      <c r="J50">
        <v>6293</v>
      </c>
      <c r="K50" t="s">
        <v>18</v>
      </c>
      <c r="L50">
        <v>75</v>
      </c>
      <c r="M50" t="str">
        <f t="shared" si="0"/>
        <v>2024-W51</v>
      </c>
    </row>
    <row r="51" spans="1:13" x14ac:dyDescent="0.3">
      <c r="A51" s="1">
        <v>45649</v>
      </c>
      <c r="B51" t="s">
        <v>12</v>
      </c>
      <c r="C51" t="s">
        <v>62</v>
      </c>
      <c r="D51" t="s">
        <v>21</v>
      </c>
      <c r="E51" t="s">
        <v>28</v>
      </c>
      <c r="F51" t="s">
        <v>29</v>
      </c>
      <c r="G51" t="s">
        <v>114</v>
      </c>
      <c r="H51">
        <v>4</v>
      </c>
      <c r="I51">
        <v>23996</v>
      </c>
      <c r="J51">
        <v>16797.2</v>
      </c>
      <c r="K51" t="s">
        <v>24</v>
      </c>
      <c r="L51">
        <v>30</v>
      </c>
      <c r="M51" t="str">
        <f t="shared" si="0"/>
        <v>2024-W52</v>
      </c>
    </row>
    <row r="52" spans="1:13" x14ac:dyDescent="0.3">
      <c r="A52" s="1">
        <v>45656</v>
      </c>
      <c r="B52" t="s">
        <v>19</v>
      </c>
      <c r="C52" t="s">
        <v>64</v>
      </c>
      <c r="D52" t="s">
        <v>27</v>
      </c>
      <c r="E52" t="s">
        <v>15</v>
      </c>
      <c r="F52" t="s">
        <v>22</v>
      </c>
      <c r="G52" t="s">
        <v>115</v>
      </c>
      <c r="H52">
        <v>11</v>
      </c>
      <c r="I52">
        <v>32989</v>
      </c>
      <c r="J52">
        <v>23092.3</v>
      </c>
      <c r="K52" t="s">
        <v>24</v>
      </c>
      <c r="L52">
        <v>80</v>
      </c>
      <c r="M52" t="str">
        <f t="shared" si="0"/>
        <v>2024-W53</v>
      </c>
    </row>
    <row r="53" spans="1:13" x14ac:dyDescent="0.3">
      <c r="A53" s="1">
        <v>45299</v>
      </c>
      <c r="B53" t="s">
        <v>25</v>
      </c>
      <c r="C53" t="s">
        <v>52</v>
      </c>
      <c r="D53" t="s">
        <v>14</v>
      </c>
      <c r="E53" t="s">
        <v>37</v>
      </c>
      <c r="F53" t="s">
        <v>50</v>
      </c>
      <c r="G53" t="s">
        <v>116</v>
      </c>
      <c r="H53">
        <v>30</v>
      </c>
      <c r="I53">
        <v>5970</v>
      </c>
      <c r="J53">
        <v>4179</v>
      </c>
      <c r="K53" t="s">
        <v>18</v>
      </c>
      <c r="L53">
        <v>200</v>
      </c>
      <c r="M53" t="str">
        <f t="shared" si="0"/>
        <v>2024-W02</v>
      </c>
    </row>
    <row r="54" spans="1:13" x14ac:dyDescent="0.3">
      <c r="A54" s="1">
        <v>45308</v>
      </c>
      <c r="B54" t="s">
        <v>31</v>
      </c>
      <c r="C54" t="s">
        <v>68</v>
      </c>
      <c r="D54" t="s">
        <v>21</v>
      </c>
      <c r="E54" t="s">
        <v>28</v>
      </c>
      <c r="F54" t="s">
        <v>33</v>
      </c>
      <c r="G54" t="s">
        <v>69</v>
      </c>
      <c r="H54">
        <v>3</v>
      </c>
      <c r="I54">
        <v>26997</v>
      </c>
      <c r="J54">
        <v>18897.900000000001</v>
      </c>
      <c r="K54" t="s">
        <v>18</v>
      </c>
      <c r="L54">
        <v>25</v>
      </c>
      <c r="M54" t="str">
        <f t="shared" si="0"/>
        <v>2024-W03</v>
      </c>
    </row>
    <row r="55" spans="1:13" x14ac:dyDescent="0.3">
      <c r="A55" s="1">
        <v>45317</v>
      </c>
      <c r="B55" t="s">
        <v>35</v>
      </c>
      <c r="C55" t="s">
        <v>70</v>
      </c>
      <c r="D55" t="s">
        <v>27</v>
      </c>
      <c r="E55" t="s">
        <v>15</v>
      </c>
      <c r="F55" t="s">
        <v>16</v>
      </c>
      <c r="G55" t="s">
        <v>71</v>
      </c>
      <c r="H55">
        <v>9</v>
      </c>
      <c r="I55">
        <v>44991</v>
      </c>
      <c r="J55">
        <v>31493.7</v>
      </c>
      <c r="K55" t="s">
        <v>24</v>
      </c>
      <c r="L55">
        <v>50</v>
      </c>
      <c r="M55" t="str">
        <f t="shared" si="0"/>
        <v>2024-W04</v>
      </c>
    </row>
    <row r="56" spans="1:13" x14ac:dyDescent="0.3">
      <c r="A56" s="1">
        <v>45325</v>
      </c>
      <c r="B56" t="s">
        <v>40</v>
      </c>
      <c r="C56" t="s">
        <v>72</v>
      </c>
      <c r="D56" t="s">
        <v>14</v>
      </c>
      <c r="E56" t="s">
        <v>37</v>
      </c>
      <c r="F56" t="s">
        <v>42</v>
      </c>
      <c r="G56" t="s">
        <v>117</v>
      </c>
      <c r="H56">
        <v>19</v>
      </c>
      <c r="I56">
        <v>9481</v>
      </c>
      <c r="J56">
        <v>6636.7</v>
      </c>
      <c r="K56" t="s">
        <v>24</v>
      </c>
      <c r="L56">
        <v>150</v>
      </c>
      <c r="M56" t="str">
        <f t="shared" si="0"/>
        <v>2024-W05</v>
      </c>
    </row>
    <row r="57" spans="1:13" x14ac:dyDescent="0.3">
      <c r="A57" s="1">
        <v>45334</v>
      </c>
      <c r="B57" t="s">
        <v>44</v>
      </c>
      <c r="C57" t="s">
        <v>84</v>
      </c>
      <c r="D57" t="s">
        <v>21</v>
      </c>
      <c r="E57" t="s">
        <v>37</v>
      </c>
      <c r="F57" t="s">
        <v>38</v>
      </c>
      <c r="G57" t="s">
        <v>118</v>
      </c>
      <c r="H57">
        <v>7</v>
      </c>
      <c r="I57">
        <v>6293</v>
      </c>
      <c r="J57">
        <v>4405.1000000000004</v>
      </c>
      <c r="K57" t="s">
        <v>24</v>
      </c>
      <c r="L57">
        <v>75</v>
      </c>
      <c r="M57" t="str">
        <f t="shared" si="0"/>
        <v>2024-W07</v>
      </c>
    </row>
    <row r="58" spans="1:13" x14ac:dyDescent="0.3">
      <c r="A58" s="1">
        <v>45343</v>
      </c>
      <c r="B58" t="s">
        <v>12</v>
      </c>
      <c r="C58" t="s">
        <v>13</v>
      </c>
      <c r="D58" t="s">
        <v>27</v>
      </c>
      <c r="E58" t="s">
        <v>28</v>
      </c>
      <c r="F58" t="s">
        <v>29</v>
      </c>
      <c r="G58" t="s">
        <v>119</v>
      </c>
      <c r="H58">
        <v>6</v>
      </c>
      <c r="I58">
        <v>35994</v>
      </c>
      <c r="J58">
        <v>25195.8</v>
      </c>
      <c r="K58" t="s">
        <v>24</v>
      </c>
      <c r="L58">
        <v>30</v>
      </c>
      <c r="M58" t="str">
        <f t="shared" si="0"/>
        <v>2024-W08</v>
      </c>
    </row>
    <row r="59" spans="1:13" x14ac:dyDescent="0.3">
      <c r="A59" s="1">
        <v>45353</v>
      </c>
      <c r="B59" t="s">
        <v>19</v>
      </c>
      <c r="C59" t="s">
        <v>49</v>
      </c>
      <c r="D59" t="s">
        <v>14</v>
      </c>
      <c r="E59" t="s">
        <v>15</v>
      </c>
      <c r="F59" t="s">
        <v>22</v>
      </c>
      <c r="G59" t="s">
        <v>120</v>
      </c>
      <c r="H59">
        <v>13</v>
      </c>
      <c r="I59">
        <v>38987</v>
      </c>
      <c r="J59">
        <v>27290.9</v>
      </c>
      <c r="K59" t="s">
        <v>18</v>
      </c>
      <c r="L59">
        <v>80</v>
      </c>
      <c r="M59" t="str">
        <f t="shared" si="0"/>
        <v>2024-W09</v>
      </c>
    </row>
    <row r="60" spans="1:13" x14ac:dyDescent="0.3">
      <c r="A60" s="1">
        <v>45362</v>
      </c>
      <c r="B60" t="s">
        <v>25</v>
      </c>
      <c r="C60" t="s">
        <v>26</v>
      </c>
      <c r="D60" t="s">
        <v>21</v>
      </c>
      <c r="E60" t="s">
        <v>37</v>
      </c>
      <c r="F60" t="s">
        <v>50</v>
      </c>
      <c r="G60" t="s">
        <v>121</v>
      </c>
      <c r="H60">
        <v>35</v>
      </c>
      <c r="I60">
        <v>6965</v>
      </c>
      <c r="J60">
        <v>4875.5</v>
      </c>
      <c r="K60" t="s">
        <v>24</v>
      </c>
      <c r="L60">
        <v>200</v>
      </c>
      <c r="M60" t="str">
        <f t="shared" si="0"/>
        <v>2024-W11</v>
      </c>
    </row>
    <row r="61" spans="1:13" x14ac:dyDescent="0.3">
      <c r="A61" s="1">
        <v>45371</v>
      </c>
      <c r="B61" t="s">
        <v>31</v>
      </c>
      <c r="C61" t="s">
        <v>32</v>
      </c>
      <c r="D61" t="s">
        <v>27</v>
      </c>
      <c r="E61" t="s">
        <v>28</v>
      </c>
      <c r="F61" t="s">
        <v>33</v>
      </c>
      <c r="G61" t="s">
        <v>122</v>
      </c>
      <c r="H61">
        <v>2</v>
      </c>
      <c r="I61">
        <v>17998</v>
      </c>
      <c r="J61">
        <v>12598.6</v>
      </c>
      <c r="K61" t="s">
        <v>18</v>
      </c>
      <c r="L61">
        <v>25</v>
      </c>
      <c r="M61" t="str">
        <f t="shared" si="0"/>
        <v>2024-W12</v>
      </c>
    </row>
    <row r="62" spans="1:13" x14ac:dyDescent="0.3">
      <c r="A62" s="1">
        <v>45380</v>
      </c>
      <c r="B62" t="s">
        <v>35</v>
      </c>
      <c r="C62" t="s">
        <v>36</v>
      </c>
      <c r="D62" t="s">
        <v>14</v>
      </c>
      <c r="E62" t="s">
        <v>15</v>
      </c>
      <c r="F62" t="s">
        <v>16</v>
      </c>
      <c r="G62" t="s">
        <v>123</v>
      </c>
      <c r="H62">
        <v>10</v>
      </c>
      <c r="I62">
        <v>49990</v>
      </c>
      <c r="J62">
        <v>34993</v>
      </c>
      <c r="K62" t="s">
        <v>18</v>
      </c>
      <c r="L62">
        <v>50</v>
      </c>
      <c r="M62" t="str">
        <f t="shared" si="0"/>
        <v>2024-W13</v>
      </c>
    </row>
    <row r="63" spans="1:13" x14ac:dyDescent="0.3">
      <c r="A63" s="1">
        <v>45389</v>
      </c>
      <c r="B63" t="s">
        <v>40</v>
      </c>
      <c r="C63" t="s">
        <v>41</v>
      </c>
      <c r="D63" t="s">
        <v>21</v>
      </c>
      <c r="E63" t="s">
        <v>37</v>
      </c>
      <c r="F63" t="s">
        <v>42</v>
      </c>
      <c r="G63" t="s">
        <v>124</v>
      </c>
      <c r="H63">
        <v>18</v>
      </c>
      <c r="I63">
        <v>8982</v>
      </c>
      <c r="J63">
        <v>6287.4</v>
      </c>
      <c r="K63" t="s">
        <v>24</v>
      </c>
      <c r="L63">
        <v>150</v>
      </c>
      <c r="M63" t="str">
        <f t="shared" si="0"/>
        <v>2024-W14</v>
      </c>
    </row>
    <row r="64" spans="1:13" x14ac:dyDescent="0.3">
      <c r="A64" s="1">
        <v>45398</v>
      </c>
      <c r="B64" t="s">
        <v>44</v>
      </c>
      <c r="C64" t="s">
        <v>60</v>
      </c>
      <c r="D64" t="s">
        <v>27</v>
      </c>
      <c r="E64" t="s">
        <v>37</v>
      </c>
      <c r="F64" t="s">
        <v>38</v>
      </c>
      <c r="G64" t="s">
        <v>125</v>
      </c>
      <c r="H64">
        <v>9</v>
      </c>
      <c r="I64">
        <v>8091</v>
      </c>
      <c r="J64">
        <v>5663.7</v>
      </c>
      <c r="K64" t="s">
        <v>24</v>
      </c>
      <c r="L64">
        <v>75</v>
      </c>
      <c r="M64" t="str">
        <f t="shared" si="0"/>
        <v>2024-W16</v>
      </c>
    </row>
    <row r="65" spans="1:13" x14ac:dyDescent="0.3">
      <c r="A65" s="1">
        <v>45407</v>
      </c>
      <c r="B65" t="s">
        <v>12</v>
      </c>
      <c r="C65" t="s">
        <v>47</v>
      </c>
      <c r="D65" t="s">
        <v>14</v>
      </c>
      <c r="E65" t="s">
        <v>28</v>
      </c>
      <c r="F65" t="s">
        <v>29</v>
      </c>
      <c r="G65" t="s">
        <v>126</v>
      </c>
      <c r="H65">
        <v>5</v>
      </c>
      <c r="I65">
        <v>29995</v>
      </c>
      <c r="J65">
        <v>20996.5</v>
      </c>
      <c r="K65" t="s">
        <v>18</v>
      </c>
      <c r="L65">
        <v>30</v>
      </c>
      <c r="M65" t="str">
        <f t="shared" si="0"/>
        <v>2024-W17</v>
      </c>
    </row>
    <row r="66" spans="1:13" x14ac:dyDescent="0.3">
      <c r="A66" s="1">
        <v>45416</v>
      </c>
      <c r="B66" t="s">
        <v>19</v>
      </c>
      <c r="C66" t="s">
        <v>20</v>
      </c>
      <c r="D66" t="s">
        <v>21</v>
      </c>
      <c r="E66" t="s">
        <v>15</v>
      </c>
      <c r="F66" t="s">
        <v>22</v>
      </c>
      <c r="G66" t="s">
        <v>127</v>
      </c>
      <c r="H66">
        <v>12</v>
      </c>
      <c r="I66">
        <v>35988</v>
      </c>
      <c r="J66">
        <v>25191.599999999999</v>
      </c>
      <c r="K66" t="s">
        <v>24</v>
      </c>
      <c r="L66">
        <v>80</v>
      </c>
      <c r="M66" t="str">
        <f t="shared" si="0"/>
        <v>2024-W18</v>
      </c>
    </row>
    <row r="67" spans="1:13" x14ac:dyDescent="0.3">
      <c r="A67" s="1">
        <v>45425</v>
      </c>
      <c r="B67" t="s">
        <v>25</v>
      </c>
      <c r="C67" t="s">
        <v>66</v>
      </c>
      <c r="D67" t="s">
        <v>27</v>
      </c>
      <c r="E67" t="s">
        <v>37</v>
      </c>
      <c r="F67" t="s">
        <v>50</v>
      </c>
      <c r="G67" t="s">
        <v>128</v>
      </c>
      <c r="H67">
        <v>40</v>
      </c>
      <c r="I67">
        <v>7960</v>
      </c>
      <c r="J67">
        <v>5572</v>
      </c>
      <c r="K67" t="s">
        <v>24</v>
      </c>
      <c r="L67">
        <v>200</v>
      </c>
      <c r="M67" t="str">
        <f t="shared" ref="M67:M123" si="1">YEAR(A67) &amp; "-W" &amp; TEXT(WEEKNUM(A67,2),"00")</f>
        <v>2024-W20</v>
      </c>
    </row>
    <row r="68" spans="1:13" x14ac:dyDescent="0.3">
      <c r="A68" s="1">
        <v>45434</v>
      </c>
      <c r="B68" t="s">
        <v>31</v>
      </c>
      <c r="C68" t="s">
        <v>54</v>
      </c>
      <c r="D68" t="s">
        <v>14</v>
      </c>
      <c r="E68" t="s">
        <v>28</v>
      </c>
      <c r="F68" t="s">
        <v>33</v>
      </c>
      <c r="G68" t="s">
        <v>129</v>
      </c>
      <c r="H68">
        <v>3</v>
      </c>
      <c r="I68">
        <v>26997</v>
      </c>
      <c r="J68">
        <v>18897.900000000001</v>
      </c>
      <c r="K68" t="s">
        <v>18</v>
      </c>
      <c r="L68">
        <v>25</v>
      </c>
      <c r="M68" t="str">
        <f t="shared" si="1"/>
        <v>2024-W21</v>
      </c>
    </row>
    <row r="69" spans="1:13" x14ac:dyDescent="0.3">
      <c r="A69" s="1">
        <v>45443</v>
      </c>
      <c r="B69" t="s">
        <v>35</v>
      </c>
      <c r="C69" t="s">
        <v>56</v>
      </c>
      <c r="D69" t="s">
        <v>21</v>
      </c>
      <c r="E69" t="s">
        <v>15</v>
      </c>
      <c r="F69" t="s">
        <v>16</v>
      </c>
      <c r="G69" t="s">
        <v>111</v>
      </c>
      <c r="H69">
        <v>7</v>
      </c>
      <c r="I69">
        <v>34993</v>
      </c>
      <c r="J69">
        <v>24495.1</v>
      </c>
      <c r="K69" t="s">
        <v>24</v>
      </c>
      <c r="L69">
        <v>50</v>
      </c>
      <c r="M69" t="str">
        <f t="shared" si="1"/>
        <v>2024-W22</v>
      </c>
    </row>
    <row r="70" spans="1:13" x14ac:dyDescent="0.3">
      <c r="A70" s="1">
        <v>45452</v>
      </c>
      <c r="B70" t="s">
        <v>40</v>
      </c>
      <c r="C70" t="s">
        <v>58</v>
      </c>
      <c r="D70" t="s">
        <v>27</v>
      </c>
      <c r="E70" t="s">
        <v>37</v>
      </c>
      <c r="F70" t="s">
        <v>42</v>
      </c>
      <c r="G70" t="s">
        <v>130</v>
      </c>
      <c r="H70">
        <v>16</v>
      </c>
      <c r="I70">
        <v>7984</v>
      </c>
      <c r="J70">
        <v>5588.8</v>
      </c>
      <c r="K70" t="s">
        <v>24</v>
      </c>
      <c r="L70">
        <v>150</v>
      </c>
      <c r="M70" t="str">
        <f t="shared" si="1"/>
        <v>2024-W23</v>
      </c>
    </row>
    <row r="71" spans="1:13" x14ac:dyDescent="0.3">
      <c r="A71" s="1">
        <v>45461</v>
      </c>
      <c r="B71" t="s">
        <v>44</v>
      </c>
      <c r="C71" t="s">
        <v>45</v>
      </c>
      <c r="D71" t="s">
        <v>14</v>
      </c>
      <c r="E71" t="s">
        <v>37</v>
      </c>
      <c r="F71" t="s">
        <v>38</v>
      </c>
      <c r="G71" t="s">
        <v>98</v>
      </c>
      <c r="H71">
        <v>8</v>
      </c>
      <c r="I71">
        <v>7192</v>
      </c>
      <c r="J71">
        <v>5034.3999999999996</v>
      </c>
      <c r="K71" t="s">
        <v>18</v>
      </c>
      <c r="L71">
        <v>75</v>
      </c>
      <c r="M71" t="str">
        <f t="shared" si="1"/>
        <v>2024-W25</v>
      </c>
    </row>
    <row r="72" spans="1:13" x14ac:dyDescent="0.3">
      <c r="A72" s="1">
        <v>45470</v>
      </c>
      <c r="B72" t="s">
        <v>12</v>
      </c>
      <c r="C72" t="s">
        <v>86</v>
      </c>
      <c r="D72" t="s">
        <v>21</v>
      </c>
      <c r="E72" t="s">
        <v>28</v>
      </c>
      <c r="F72" t="s">
        <v>29</v>
      </c>
      <c r="G72" t="s">
        <v>131</v>
      </c>
      <c r="H72">
        <v>4</v>
      </c>
      <c r="I72">
        <v>23996</v>
      </c>
      <c r="J72">
        <v>16797.2</v>
      </c>
      <c r="K72" t="s">
        <v>24</v>
      </c>
      <c r="L72">
        <v>30</v>
      </c>
      <c r="M72" t="str">
        <f t="shared" si="1"/>
        <v>2024-W26</v>
      </c>
    </row>
    <row r="73" spans="1:13" x14ac:dyDescent="0.3">
      <c r="A73" s="1">
        <v>45479</v>
      </c>
      <c r="B73" t="s">
        <v>19</v>
      </c>
      <c r="C73" t="s">
        <v>88</v>
      </c>
      <c r="D73" t="s">
        <v>27</v>
      </c>
      <c r="E73" t="s">
        <v>15</v>
      </c>
      <c r="F73" t="s">
        <v>22</v>
      </c>
      <c r="G73" t="s">
        <v>132</v>
      </c>
      <c r="H73">
        <v>10</v>
      </c>
      <c r="I73">
        <v>29990</v>
      </c>
      <c r="J73">
        <v>20993</v>
      </c>
      <c r="K73" t="s">
        <v>24</v>
      </c>
      <c r="L73">
        <v>80</v>
      </c>
      <c r="M73" t="str">
        <f t="shared" si="1"/>
        <v>2024-W27</v>
      </c>
    </row>
    <row r="74" spans="1:13" x14ac:dyDescent="0.3">
      <c r="A74" s="1">
        <v>45488</v>
      </c>
      <c r="B74" t="s">
        <v>25</v>
      </c>
      <c r="C74" t="s">
        <v>90</v>
      </c>
      <c r="D74" t="s">
        <v>14</v>
      </c>
      <c r="E74" t="s">
        <v>37</v>
      </c>
      <c r="F74" t="s">
        <v>50</v>
      </c>
      <c r="G74" t="s">
        <v>133</v>
      </c>
      <c r="H74">
        <v>30</v>
      </c>
      <c r="I74">
        <v>5970</v>
      </c>
      <c r="J74">
        <v>4179</v>
      </c>
      <c r="K74" t="s">
        <v>18</v>
      </c>
      <c r="L74">
        <v>200</v>
      </c>
      <c r="M74" t="str">
        <f t="shared" si="1"/>
        <v>2024-W29</v>
      </c>
    </row>
    <row r="75" spans="1:13" x14ac:dyDescent="0.3">
      <c r="A75" s="1">
        <v>45497</v>
      </c>
      <c r="B75" t="s">
        <v>31</v>
      </c>
      <c r="C75" t="s">
        <v>92</v>
      </c>
      <c r="D75" t="s">
        <v>21</v>
      </c>
      <c r="E75" t="s">
        <v>28</v>
      </c>
      <c r="F75" t="s">
        <v>33</v>
      </c>
      <c r="G75" t="s">
        <v>134</v>
      </c>
      <c r="H75">
        <v>2</v>
      </c>
      <c r="I75">
        <v>17998</v>
      </c>
      <c r="J75">
        <v>12598.6</v>
      </c>
      <c r="K75" t="s">
        <v>18</v>
      </c>
      <c r="L75">
        <v>25</v>
      </c>
      <c r="M75" t="str">
        <f t="shared" si="1"/>
        <v>2024-W30</v>
      </c>
    </row>
    <row r="76" spans="1:13" x14ac:dyDescent="0.3">
      <c r="A76" s="1">
        <v>45506</v>
      </c>
      <c r="B76" t="s">
        <v>35</v>
      </c>
      <c r="C76" t="s">
        <v>94</v>
      </c>
      <c r="D76" t="s">
        <v>27</v>
      </c>
      <c r="E76" t="s">
        <v>15</v>
      </c>
      <c r="F76" t="s">
        <v>16</v>
      </c>
      <c r="G76" t="s">
        <v>135</v>
      </c>
      <c r="H76">
        <v>8</v>
      </c>
      <c r="I76">
        <v>39992</v>
      </c>
      <c r="J76">
        <v>27994.400000000001</v>
      </c>
      <c r="K76" t="s">
        <v>24</v>
      </c>
      <c r="L76">
        <v>50</v>
      </c>
      <c r="M76" t="str">
        <f t="shared" si="1"/>
        <v>2024-W31</v>
      </c>
    </row>
    <row r="77" spans="1:13" x14ac:dyDescent="0.3">
      <c r="A77" s="1">
        <v>45515</v>
      </c>
      <c r="B77" t="s">
        <v>40</v>
      </c>
      <c r="C77" t="s">
        <v>96</v>
      </c>
      <c r="D77" t="s">
        <v>14</v>
      </c>
      <c r="E77" t="s">
        <v>37</v>
      </c>
      <c r="F77" t="s">
        <v>42</v>
      </c>
      <c r="G77" t="s">
        <v>136</v>
      </c>
      <c r="H77">
        <v>17</v>
      </c>
      <c r="I77">
        <v>8483</v>
      </c>
      <c r="J77">
        <v>5938.1</v>
      </c>
      <c r="K77" t="s">
        <v>24</v>
      </c>
      <c r="L77">
        <v>150</v>
      </c>
      <c r="M77" t="str">
        <f t="shared" si="1"/>
        <v>2024-W32</v>
      </c>
    </row>
    <row r="78" spans="1:13" x14ac:dyDescent="0.3">
      <c r="A78" s="1">
        <v>45524</v>
      </c>
      <c r="B78" t="s">
        <v>44</v>
      </c>
      <c r="C78" t="s">
        <v>74</v>
      </c>
      <c r="D78" t="s">
        <v>21</v>
      </c>
      <c r="E78" t="s">
        <v>37</v>
      </c>
      <c r="F78" t="s">
        <v>38</v>
      </c>
      <c r="G78" t="s">
        <v>137</v>
      </c>
      <c r="H78">
        <v>6</v>
      </c>
      <c r="I78">
        <v>5394</v>
      </c>
      <c r="J78">
        <v>3775.8</v>
      </c>
      <c r="K78" t="s">
        <v>24</v>
      </c>
      <c r="L78">
        <v>75</v>
      </c>
      <c r="M78" t="str">
        <f t="shared" si="1"/>
        <v>2024-W34</v>
      </c>
    </row>
    <row r="79" spans="1:13" x14ac:dyDescent="0.3">
      <c r="A79" s="1">
        <v>45533</v>
      </c>
      <c r="B79" t="s">
        <v>12</v>
      </c>
      <c r="C79" t="s">
        <v>13</v>
      </c>
      <c r="D79" t="s">
        <v>27</v>
      </c>
      <c r="E79" t="s">
        <v>28</v>
      </c>
      <c r="F79" t="s">
        <v>29</v>
      </c>
      <c r="G79" t="s">
        <v>138</v>
      </c>
      <c r="H79">
        <v>5</v>
      </c>
      <c r="I79">
        <v>29995</v>
      </c>
      <c r="J79">
        <v>20996.5</v>
      </c>
      <c r="K79" t="s">
        <v>24</v>
      </c>
      <c r="L79">
        <v>30</v>
      </c>
      <c r="M79" t="str">
        <f t="shared" si="1"/>
        <v>2024-W35</v>
      </c>
    </row>
    <row r="80" spans="1:13" x14ac:dyDescent="0.3">
      <c r="A80" s="1">
        <v>45542</v>
      </c>
      <c r="B80" t="s">
        <v>19</v>
      </c>
      <c r="C80" t="s">
        <v>77</v>
      </c>
      <c r="D80" t="s">
        <v>14</v>
      </c>
      <c r="E80" t="s">
        <v>15</v>
      </c>
      <c r="F80" t="s">
        <v>22</v>
      </c>
      <c r="G80" t="s">
        <v>139</v>
      </c>
      <c r="H80">
        <v>14</v>
      </c>
      <c r="I80">
        <v>41986</v>
      </c>
      <c r="J80">
        <v>29390.2</v>
      </c>
      <c r="K80" t="s">
        <v>18</v>
      </c>
      <c r="L80">
        <v>80</v>
      </c>
      <c r="M80" t="str">
        <f t="shared" si="1"/>
        <v>2024-W36</v>
      </c>
    </row>
    <row r="81" spans="1:13" x14ac:dyDescent="0.3">
      <c r="A81" s="1">
        <v>45551</v>
      </c>
      <c r="B81" t="s">
        <v>25</v>
      </c>
      <c r="C81" t="s">
        <v>79</v>
      </c>
      <c r="D81" t="s">
        <v>21</v>
      </c>
      <c r="E81" t="s">
        <v>37</v>
      </c>
      <c r="F81" t="s">
        <v>50</v>
      </c>
      <c r="G81" t="s">
        <v>80</v>
      </c>
      <c r="H81">
        <v>35</v>
      </c>
      <c r="I81">
        <v>6965</v>
      </c>
      <c r="J81">
        <v>4875.5</v>
      </c>
      <c r="K81" t="s">
        <v>24</v>
      </c>
      <c r="L81">
        <v>200</v>
      </c>
      <c r="M81" t="str">
        <f t="shared" si="1"/>
        <v>2024-W38</v>
      </c>
    </row>
    <row r="82" spans="1:13" x14ac:dyDescent="0.3">
      <c r="A82" s="1">
        <v>45560</v>
      </c>
      <c r="B82" t="s">
        <v>31</v>
      </c>
      <c r="C82" t="s">
        <v>32</v>
      </c>
      <c r="D82" t="s">
        <v>27</v>
      </c>
      <c r="E82" t="s">
        <v>28</v>
      </c>
      <c r="F82" t="s">
        <v>33</v>
      </c>
      <c r="G82" t="s">
        <v>140</v>
      </c>
      <c r="H82">
        <v>3</v>
      </c>
      <c r="I82">
        <v>26997</v>
      </c>
      <c r="J82">
        <v>18897.900000000001</v>
      </c>
      <c r="K82" t="s">
        <v>18</v>
      </c>
      <c r="L82">
        <v>25</v>
      </c>
      <c r="M82" t="str">
        <f t="shared" si="1"/>
        <v>2024-W39</v>
      </c>
    </row>
    <row r="83" spans="1:13" x14ac:dyDescent="0.3">
      <c r="A83" s="1">
        <v>45569</v>
      </c>
      <c r="B83" t="s">
        <v>35</v>
      </c>
      <c r="C83" t="s">
        <v>36</v>
      </c>
      <c r="D83" t="s">
        <v>14</v>
      </c>
      <c r="E83" t="s">
        <v>15</v>
      </c>
      <c r="F83" t="s">
        <v>16</v>
      </c>
      <c r="G83" t="s">
        <v>123</v>
      </c>
      <c r="H83">
        <v>9</v>
      </c>
      <c r="I83">
        <v>44991</v>
      </c>
      <c r="J83">
        <v>31493.7</v>
      </c>
      <c r="K83" t="s">
        <v>18</v>
      </c>
      <c r="L83">
        <v>50</v>
      </c>
      <c r="M83" t="str">
        <f t="shared" si="1"/>
        <v>2024-W40</v>
      </c>
    </row>
    <row r="84" spans="1:13" x14ac:dyDescent="0.3">
      <c r="A84" s="1">
        <v>45578</v>
      </c>
      <c r="B84" t="s">
        <v>40</v>
      </c>
      <c r="C84" t="s">
        <v>41</v>
      </c>
      <c r="D84" t="s">
        <v>21</v>
      </c>
      <c r="E84" t="s">
        <v>37</v>
      </c>
      <c r="F84" t="s">
        <v>42</v>
      </c>
      <c r="G84" t="s">
        <v>141</v>
      </c>
      <c r="H84">
        <v>19</v>
      </c>
      <c r="I84">
        <v>9481</v>
      </c>
      <c r="J84">
        <v>6636.7</v>
      </c>
      <c r="K84" t="s">
        <v>24</v>
      </c>
      <c r="L84">
        <v>150</v>
      </c>
      <c r="M84" t="str">
        <f t="shared" si="1"/>
        <v>2024-W41</v>
      </c>
    </row>
    <row r="85" spans="1:13" x14ac:dyDescent="0.3">
      <c r="A85" s="1">
        <v>45587</v>
      </c>
      <c r="B85" t="s">
        <v>44</v>
      </c>
      <c r="C85" t="s">
        <v>84</v>
      </c>
      <c r="D85" t="s">
        <v>27</v>
      </c>
      <c r="E85" t="s">
        <v>37</v>
      </c>
      <c r="F85" t="s">
        <v>38</v>
      </c>
      <c r="G85" t="s">
        <v>85</v>
      </c>
      <c r="H85">
        <v>7</v>
      </c>
      <c r="I85">
        <v>6293</v>
      </c>
      <c r="J85">
        <v>4405.1000000000004</v>
      </c>
      <c r="K85" t="s">
        <v>24</v>
      </c>
      <c r="L85">
        <v>75</v>
      </c>
      <c r="M85" t="str">
        <f t="shared" si="1"/>
        <v>2024-W43</v>
      </c>
    </row>
    <row r="86" spans="1:13" x14ac:dyDescent="0.3">
      <c r="A86" s="1">
        <v>45596</v>
      </c>
      <c r="B86" t="s">
        <v>12</v>
      </c>
      <c r="C86" t="s">
        <v>47</v>
      </c>
      <c r="D86" t="s">
        <v>14</v>
      </c>
      <c r="E86" t="s">
        <v>28</v>
      </c>
      <c r="F86" t="s">
        <v>29</v>
      </c>
      <c r="G86" t="s">
        <v>142</v>
      </c>
      <c r="H86">
        <v>4</v>
      </c>
      <c r="I86">
        <v>23996</v>
      </c>
      <c r="J86">
        <v>16797.2</v>
      </c>
      <c r="K86" t="s">
        <v>18</v>
      </c>
      <c r="L86">
        <v>30</v>
      </c>
      <c r="M86" t="str">
        <f t="shared" si="1"/>
        <v>2024-W44</v>
      </c>
    </row>
    <row r="87" spans="1:13" x14ac:dyDescent="0.3">
      <c r="A87" s="1">
        <v>45605</v>
      </c>
      <c r="B87" t="s">
        <v>19</v>
      </c>
      <c r="C87" t="s">
        <v>64</v>
      </c>
      <c r="D87" t="s">
        <v>21</v>
      </c>
      <c r="E87" t="s">
        <v>15</v>
      </c>
      <c r="F87" t="s">
        <v>22</v>
      </c>
      <c r="G87" t="s">
        <v>143</v>
      </c>
      <c r="H87">
        <v>11</v>
      </c>
      <c r="I87">
        <v>32989</v>
      </c>
      <c r="J87">
        <v>23092.3</v>
      </c>
      <c r="K87" t="s">
        <v>24</v>
      </c>
      <c r="L87">
        <v>80</v>
      </c>
      <c r="M87" t="str">
        <f t="shared" si="1"/>
        <v>2024-W45</v>
      </c>
    </row>
    <row r="88" spans="1:13" x14ac:dyDescent="0.3">
      <c r="A88" s="1">
        <v>45614</v>
      </c>
      <c r="B88" t="s">
        <v>25</v>
      </c>
      <c r="C88" t="s">
        <v>52</v>
      </c>
      <c r="D88" t="s">
        <v>27</v>
      </c>
      <c r="E88" t="s">
        <v>37</v>
      </c>
      <c r="F88" t="s">
        <v>50</v>
      </c>
      <c r="G88" t="s">
        <v>144</v>
      </c>
      <c r="H88">
        <v>40</v>
      </c>
      <c r="I88">
        <v>7960</v>
      </c>
      <c r="J88">
        <v>5572</v>
      </c>
      <c r="K88" t="s">
        <v>24</v>
      </c>
      <c r="L88">
        <v>200</v>
      </c>
      <c r="M88" t="str">
        <f t="shared" si="1"/>
        <v>2024-W47</v>
      </c>
    </row>
    <row r="89" spans="1:13" x14ac:dyDescent="0.3">
      <c r="A89" s="1">
        <v>45623</v>
      </c>
      <c r="B89" t="s">
        <v>31</v>
      </c>
      <c r="C89" t="s">
        <v>68</v>
      </c>
      <c r="D89" t="s">
        <v>14</v>
      </c>
      <c r="E89" t="s">
        <v>28</v>
      </c>
      <c r="F89" t="s">
        <v>33</v>
      </c>
      <c r="G89" t="s">
        <v>145</v>
      </c>
      <c r="H89">
        <v>2</v>
      </c>
      <c r="I89">
        <v>17998</v>
      </c>
      <c r="J89">
        <v>12598.6</v>
      </c>
      <c r="K89" t="s">
        <v>18</v>
      </c>
      <c r="L89">
        <v>25</v>
      </c>
      <c r="M89" t="str">
        <f t="shared" si="1"/>
        <v>2024-W48</v>
      </c>
    </row>
    <row r="90" spans="1:13" x14ac:dyDescent="0.3">
      <c r="A90" s="1">
        <v>45632</v>
      </c>
      <c r="B90" t="s">
        <v>35</v>
      </c>
      <c r="C90" t="s">
        <v>70</v>
      </c>
      <c r="D90" t="s">
        <v>21</v>
      </c>
      <c r="E90" t="s">
        <v>15</v>
      </c>
      <c r="F90" t="s">
        <v>16</v>
      </c>
      <c r="G90" t="s">
        <v>71</v>
      </c>
      <c r="H90">
        <v>10</v>
      </c>
      <c r="I90">
        <v>49990</v>
      </c>
      <c r="J90">
        <v>34993</v>
      </c>
      <c r="K90" t="s">
        <v>24</v>
      </c>
      <c r="L90">
        <v>50</v>
      </c>
      <c r="M90" t="str">
        <f t="shared" si="1"/>
        <v>2024-W49</v>
      </c>
    </row>
    <row r="91" spans="1:13" x14ac:dyDescent="0.3">
      <c r="A91" s="1">
        <v>45641</v>
      </c>
      <c r="B91" t="s">
        <v>40</v>
      </c>
      <c r="C91" t="s">
        <v>72</v>
      </c>
      <c r="D91" t="s">
        <v>27</v>
      </c>
      <c r="E91" t="s">
        <v>37</v>
      </c>
      <c r="F91" t="s">
        <v>42</v>
      </c>
      <c r="G91" t="s">
        <v>73</v>
      </c>
      <c r="H91">
        <v>20</v>
      </c>
      <c r="I91">
        <v>9980</v>
      </c>
      <c r="J91">
        <v>6986</v>
      </c>
      <c r="K91" t="s">
        <v>24</v>
      </c>
      <c r="L91">
        <v>150</v>
      </c>
      <c r="M91" t="str">
        <f t="shared" si="1"/>
        <v>2024-W50</v>
      </c>
    </row>
    <row r="92" spans="1:13" x14ac:dyDescent="0.3">
      <c r="A92" s="1">
        <v>45650</v>
      </c>
      <c r="B92" t="s">
        <v>44</v>
      </c>
      <c r="C92" t="s">
        <v>60</v>
      </c>
      <c r="D92" t="s">
        <v>14</v>
      </c>
      <c r="E92" t="s">
        <v>37</v>
      </c>
      <c r="F92" t="s">
        <v>38</v>
      </c>
      <c r="G92" t="s">
        <v>106</v>
      </c>
      <c r="H92">
        <v>9</v>
      </c>
      <c r="I92">
        <v>8091</v>
      </c>
      <c r="J92">
        <v>5663.7</v>
      </c>
      <c r="K92" t="s">
        <v>18</v>
      </c>
      <c r="L92">
        <v>75</v>
      </c>
      <c r="M92" t="str">
        <f t="shared" si="1"/>
        <v>2024-W52</v>
      </c>
    </row>
    <row r="93" spans="1:13" x14ac:dyDescent="0.3">
      <c r="A93" s="1">
        <v>45657</v>
      </c>
      <c r="B93" t="s">
        <v>12</v>
      </c>
      <c r="C93" t="s">
        <v>62</v>
      </c>
      <c r="D93" t="s">
        <v>21</v>
      </c>
      <c r="E93" t="s">
        <v>28</v>
      </c>
      <c r="F93" t="s">
        <v>29</v>
      </c>
      <c r="G93" t="s">
        <v>114</v>
      </c>
      <c r="H93">
        <v>5</v>
      </c>
      <c r="I93">
        <v>29995</v>
      </c>
      <c r="J93">
        <v>20996.5</v>
      </c>
      <c r="K93" t="s">
        <v>24</v>
      </c>
      <c r="L93">
        <v>30</v>
      </c>
      <c r="M93" t="str">
        <f t="shared" si="1"/>
        <v>2024-W53</v>
      </c>
    </row>
    <row r="94" spans="1:13" x14ac:dyDescent="0.3">
      <c r="A94" s="1">
        <v>45303</v>
      </c>
      <c r="B94" t="s">
        <v>19</v>
      </c>
      <c r="C94" t="s">
        <v>20</v>
      </c>
      <c r="D94" t="s">
        <v>27</v>
      </c>
      <c r="E94" t="s">
        <v>15</v>
      </c>
      <c r="F94" t="s">
        <v>22</v>
      </c>
      <c r="G94" t="s">
        <v>127</v>
      </c>
      <c r="H94">
        <v>13</v>
      </c>
      <c r="I94">
        <v>38987</v>
      </c>
      <c r="J94">
        <v>27290.9</v>
      </c>
      <c r="K94" t="s">
        <v>24</v>
      </c>
      <c r="L94">
        <v>80</v>
      </c>
      <c r="M94" t="str">
        <f t="shared" si="1"/>
        <v>2024-W02</v>
      </c>
    </row>
    <row r="95" spans="1:13" x14ac:dyDescent="0.3">
      <c r="A95" s="1">
        <v>45315</v>
      </c>
      <c r="B95" t="s">
        <v>25</v>
      </c>
      <c r="C95" t="s">
        <v>26</v>
      </c>
      <c r="D95" t="s">
        <v>14</v>
      </c>
      <c r="E95" t="s">
        <v>37</v>
      </c>
      <c r="F95" t="s">
        <v>50</v>
      </c>
      <c r="G95" t="s">
        <v>146</v>
      </c>
      <c r="H95">
        <v>25</v>
      </c>
      <c r="I95">
        <v>4975</v>
      </c>
      <c r="J95">
        <v>3482.5</v>
      </c>
      <c r="K95" t="s">
        <v>18</v>
      </c>
      <c r="L95">
        <v>200</v>
      </c>
      <c r="M95" t="str">
        <f t="shared" si="1"/>
        <v>2024-W04</v>
      </c>
    </row>
    <row r="96" spans="1:13" x14ac:dyDescent="0.3">
      <c r="A96" s="1">
        <v>45327</v>
      </c>
      <c r="B96" t="s">
        <v>31</v>
      </c>
      <c r="C96" t="s">
        <v>32</v>
      </c>
      <c r="D96" t="s">
        <v>21</v>
      </c>
      <c r="E96" t="s">
        <v>28</v>
      </c>
      <c r="F96" t="s">
        <v>33</v>
      </c>
      <c r="G96" t="s">
        <v>34</v>
      </c>
      <c r="H96">
        <v>4</v>
      </c>
      <c r="I96">
        <v>35996</v>
      </c>
      <c r="J96">
        <v>25197.200000000001</v>
      </c>
      <c r="K96" t="s">
        <v>18</v>
      </c>
      <c r="L96">
        <v>25</v>
      </c>
      <c r="M96" t="str">
        <f t="shared" si="1"/>
        <v>2024-W06</v>
      </c>
    </row>
    <row r="97" spans="1:13" x14ac:dyDescent="0.3">
      <c r="A97" s="1">
        <v>45339</v>
      </c>
      <c r="B97" t="s">
        <v>35</v>
      </c>
      <c r="C97" t="s">
        <v>36</v>
      </c>
      <c r="D97" t="s">
        <v>27</v>
      </c>
      <c r="E97" t="s">
        <v>15</v>
      </c>
      <c r="F97" t="s">
        <v>16</v>
      </c>
      <c r="G97" t="s">
        <v>147</v>
      </c>
      <c r="H97">
        <v>8</v>
      </c>
      <c r="I97">
        <v>39992</v>
      </c>
      <c r="J97">
        <v>27994.400000000001</v>
      </c>
      <c r="K97" t="s">
        <v>24</v>
      </c>
      <c r="L97">
        <v>50</v>
      </c>
      <c r="M97" t="str">
        <f t="shared" si="1"/>
        <v>2024-W07</v>
      </c>
    </row>
    <row r="98" spans="1:13" x14ac:dyDescent="0.3">
      <c r="A98" s="1">
        <v>45352</v>
      </c>
      <c r="B98" t="s">
        <v>40</v>
      </c>
      <c r="C98" t="s">
        <v>41</v>
      </c>
      <c r="D98" t="s">
        <v>14</v>
      </c>
      <c r="E98" t="s">
        <v>37</v>
      </c>
      <c r="F98" t="s">
        <v>42</v>
      </c>
      <c r="G98" t="s">
        <v>83</v>
      </c>
      <c r="H98">
        <v>16</v>
      </c>
      <c r="I98">
        <v>7984</v>
      </c>
      <c r="J98">
        <v>5588.8</v>
      </c>
      <c r="K98" t="s">
        <v>24</v>
      </c>
      <c r="L98">
        <v>150</v>
      </c>
      <c r="M98" t="str">
        <f t="shared" si="1"/>
        <v>2024-W09</v>
      </c>
    </row>
    <row r="99" spans="1:13" x14ac:dyDescent="0.3">
      <c r="A99" s="1">
        <v>45364</v>
      </c>
      <c r="B99" t="s">
        <v>44</v>
      </c>
      <c r="C99" t="s">
        <v>45</v>
      </c>
      <c r="D99" t="s">
        <v>21</v>
      </c>
      <c r="E99" t="s">
        <v>37</v>
      </c>
      <c r="F99" t="s">
        <v>38</v>
      </c>
      <c r="G99" t="s">
        <v>98</v>
      </c>
      <c r="H99">
        <v>7</v>
      </c>
      <c r="I99">
        <v>6293</v>
      </c>
      <c r="J99">
        <v>4405.1000000000004</v>
      </c>
      <c r="K99" t="s">
        <v>24</v>
      </c>
      <c r="L99">
        <v>75</v>
      </c>
      <c r="M99" t="str">
        <f t="shared" si="1"/>
        <v>2024-W11</v>
      </c>
    </row>
    <row r="100" spans="1:13" x14ac:dyDescent="0.3">
      <c r="A100" s="1">
        <v>45376</v>
      </c>
      <c r="B100" t="s">
        <v>12</v>
      </c>
      <c r="C100" t="s">
        <v>13</v>
      </c>
      <c r="D100" t="s">
        <v>27</v>
      </c>
      <c r="E100" t="s">
        <v>28</v>
      </c>
      <c r="F100" t="s">
        <v>29</v>
      </c>
      <c r="G100" t="s">
        <v>119</v>
      </c>
      <c r="H100">
        <v>6</v>
      </c>
      <c r="I100">
        <v>35994</v>
      </c>
      <c r="J100">
        <v>25195.8</v>
      </c>
      <c r="K100" t="s">
        <v>24</v>
      </c>
      <c r="L100">
        <v>30</v>
      </c>
      <c r="M100" t="str">
        <f t="shared" si="1"/>
        <v>2024-W13</v>
      </c>
    </row>
    <row r="101" spans="1:13" x14ac:dyDescent="0.3">
      <c r="A101" s="1">
        <v>45388</v>
      </c>
      <c r="B101" t="s">
        <v>19</v>
      </c>
      <c r="C101" t="s">
        <v>49</v>
      </c>
      <c r="D101" t="s">
        <v>14</v>
      </c>
      <c r="E101" t="s">
        <v>15</v>
      </c>
      <c r="F101" t="s">
        <v>22</v>
      </c>
      <c r="G101" t="s">
        <v>120</v>
      </c>
      <c r="H101">
        <v>12</v>
      </c>
      <c r="I101">
        <v>35988</v>
      </c>
      <c r="J101">
        <v>25191.599999999999</v>
      </c>
      <c r="K101" t="s">
        <v>18</v>
      </c>
      <c r="L101">
        <v>80</v>
      </c>
      <c r="M101" t="str">
        <f t="shared" si="1"/>
        <v>2024-W14</v>
      </c>
    </row>
    <row r="102" spans="1:13" x14ac:dyDescent="0.3">
      <c r="A102" s="1">
        <v>45400</v>
      </c>
      <c r="B102" t="s">
        <v>25</v>
      </c>
      <c r="C102" t="s">
        <v>66</v>
      </c>
      <c r="D102" t="s">
        <v>21</v>
      </c>
      <c r="E102" t="s">
        <v>37</v>
      </c>
      <c r="F102" t="s">
        <v>50</v>
      </c>
      <c r="G102" t="s">
        <v>128</v>
      </c>
      <c r="H102">
        <v>30</v>
      </c>
      <c r="I102">
        <v>5970</v>
      </c>
      <c r="J102">
        <v>4179</v>
      </c>
      <c r="K102" t="s">
        <v>24</v>
      </c>
      <c r="L102">
        <v>200</v>
      </c>
      <c r="M102" t="str">
        <f t="shared" si="1"/>
        <v>2024-W16</v>
      </c>
    </row>
    <row r="103" spans="1:13" x14ac:dyDescent="0.3">
      <c r="A103" s="1">
        <v>45412</v>
      </c>
      <c r="B103" t="s">
        <v>31</v>
      </c>
      <c r="C103" t="s">
        <v>54</v>
      </c>
      <c r="D103" t="s">
        <v>27</v>
      </c>
      <c r="E103" t="s">
        <v>28</v>
      </c>
      <c r="F103" t="s">
        <v>33</v>
      </c>
      <c r="G103" t="s">
        <v>148</v>
      </c>
      <c r="H103">
        <v>3</v>
      </c>
      <c r="I103">
        <v>26997</v>
      </c>
      <c r="J103">
        <v>18897.900000000001</v>
      </c>
      <c r="K103" t="s">
        <v>18</v>
      </c>
      <c r="L103">
        <v>25</v>
      </c>
      <c r="M103" t="str">
        <f t="shared" si="1"/>
        <v>2024-W18</v>
      </c>
    </row>
    <row r="104" spans="1:13" x14ac:dyDescent="0.3">
      <c r="A104" s="1">
        <v>45424</v>
      </c>
      <c r="B104" t="s">
        <v>35</v>
      </c>
      <c r="C104" t="s">
        <v>56</v>
      </c>
      <c r="D104" t="s">
        <v>14</v>
      </c>
      <c r="E104" t="s">
        <v>15</v>
      </c>
      <c r="F104" t="s">
        <v>16</v>
      </c>
      <c r="G104" t="s">
        <v>149</v>
      </c>
      <c r="H104">
        <v>9</v>
      </c>
      <c r="I104">
        <v>44991</v>
      </c>
      <c r="J104">
        <v>31493.7</v>
      </c>
      <c r="K104" t="s">
        <v>18</v>
      </c>
      <c r="L104">
        <v>50</v>
      </c>
      <c r="M104" t="str">
        <f t="shared" si="1"/>
        <v>2024-W19</v>
      </c>
    </row>
    <row r="105" spans="1:13" x14ac:dyDescent="0.3">
      <c r="A105" s="1">
        <v>45436</v>
      </c>
      <c r="B105" t="s">
        <v>40</v>
      </c>
      <c r="C105" t="s">
        <v>58</v>
      </c>
      <c r="D105" t="s">
        <v>21</v>
      </c>
      <c r="E105" t="s">
        <v>37</v>
      </c>
      <c r="F105" t="s">
        <v>42</v>
      </c>
      <c r="G105" t="s">
        <v>130</v>
      </c>
      <c r="H105">
        <v>17</v>
      </c>
      <c r="I105">
        <v>8483</v>
      </c>
      <c r="J105">
        <v>5938.1</v>
      </c>
      <c r="K105" t="s">
        <v>24</v>
      </c>
      <c r="L105">
        <v>150</v>
      </c>
      <c r="M105" t="str">
        <f t="shared" si="1"/>
        <v>2024-W21</v>
      </c>
    </row>
    <row r="106" spans="1:13" x14ac:dyDescent="0.3">
      <c r="A106" s="1">
        <v>45448</v>
      </c>
      <c r="B106" t="s">
        <v>44</v>
      </c>
      <c r="C106" t="s">
        <v>74</v>
      </c>
      <c r="D106" t="s">
        <v>27</v>
      </c>
      <c r="E106" t="s">
        <v>37</v>
      </c>
      <c r="F106" t="s">
        <v>38</v>
      </c>
      <c r="G106" t="s">
        <v>113</v>
      </c>
      <c r="H106">
        <v>8</v>
      </c>
      <c r="I106">
        <v>7192</v>
      </c>
      <c r="J106">
        <v>5034.3999999999996</v>
      </c>
      <c r="K106" t="s">
        <v>24</v>
      </c>
      <c r="L106">
        <v>75</v>
      </c>
      <c r="M106" t="str">
        <f t="shared" si="1"/>
        <v>2024-W23</v>
      </c>
    </row>
    <row r="107" spans="1:13" x14ac:dyDescent="0.3">
      <c r="A107" s="1">
        <v>45460</v>
      </c>
      <c r="B107" t="s">
        <v>12</v>
      </c>
      <c r="C107" t="s">
        <v>86</v>
      </c>
      <c r="D107" t="s">
        <v>14</v>
      </c>
      <c r="E107" t="s">
        <v>28</v>
      </c>
      <c r="F107" t="s">
        <v>29</v>
      </c>
      <c r="G107" t="s">
        <v>131</v>
      </c>
      <c r="H107">
        <v>5</v>
      </c>
      <c r="I107">
        <v>29995</v>
      </c>
      <c r="J107">
        <v>20996.5</v>
      </c>
      <c r="K107" t="s">
        <v>18</v>
      </c>
      <c r="L107">
        <v>30</v>
      </c>
      <c r="M107" t="str">
        <f t="shared" si="1"/>
        <v>2024-W25</v>
      </c>
    </row>
    <row r="108" spans="1:13" x14ac:dyDescent="0.3">
      <c r="A108" s="1">
        <v>45472</v>
      </c>
      <c r="B108" t="s">
        <v>19</v>
      </c>
      <c r="C108" t="s">
        <v>88</v>
      </c>
      <c r="D108" t="s">
        <v>21</v>
      </c>
      <c r="E108" t="s">
        <v>15</v>
      </c>
      <c r="F108" t="s">
        <v>22</v>
      </c>
      <c r="G108" t="s">
        <v>132</v>
      </c>
      <c r="H108">
        <v>10</v>
      </c>
      <c r="I108">
        <v>29990</v>
      </c>
      <c r="J108">
        <v>20993</v>
      </c>
      <c r="K108" t="s">
        <v>24</v>
      </c>
      <c r="L108">
        <v>80</v>
      </c>
      <c r="M108" t="str">
        <f t="shared" si="1"/>
        <v>2024-W26</v>
      </c>
    </row>
    <row r="109" spans="1:13" x14ac:dyDescent="0.3">
      <c r="A109" s="1">
        <v>45484</v>
      </c>
      <c r="B109" t="s">
        <v>25</v>
      </c>
      <c r="C109" t="s">
        <v>90</v>
      </c>
      <c r="D109" t="s">
        <v>27</v>
      </c>
      <c r="E109" t="s">
        <v>37</v>
      </c>
      <c r="F109" t="s">
        <v>50</v>
      </c>
      <c r="G109" t="s">
        <v>91</v>
      </c>
      <c r="H109">
        <v>35</v>
      </c>
      <c r="I109">
        <v>6965</v>
      </c>
      <c r="J109">
        <v>4875.5</v>
      </c>
      <c r="K109" t="s">
        <v>24</v>
      </c>
      <c r="L109">
        <v>200</v>
      </c>
      <c r="M109" t="str">
        <f t="shared" si="1"/>
        <v>2024-W28</v>
      </c>
    </row>
    <row r="110" spans="1:13" x14ac:dyDescent="0.3">
      <c r="A110" s="1">
        <v>45496</v>
      </c>
      <c r="B110" t="s">
        <v>31</v>
      </c>
      <c r="C110" t="s">
        <v>92</v>
      </c>
      <c r="D110" t="s">
        <v>14</v>
      </c>
      <c r="E110" t="s">
        <v>28</v>
      </c>
      <c r="F110" t="s">
        <v>33</v>
      </c>
      <c r="G110" t="s">
        <v>150</v>
      </c>
      <c r="H110">
        <v>2</v>
      </c>
      <c r="I110">
        <v>17998</v>
      </c>
      <c r="J110">
        <v>12598.6</v>
      </c>
      <c r="K110" t="s">
        <v>18</v>
      </c>
      <c r="L110">
        <v>25</v>
      </c>
      <c r="M110" t="str">
        <f t="shared" si="1"/>
        <v>2024-W30</v>
      </c>
    </row>
    <row r="111" spans="1:13" x14ac:dyDescent="0.3">
      <c r="A111" s="1">
        <v>45508</v>
      </c>
      <c r="B111" t="s">
        <v>35</v>
      </c>
      <c r="C111" t="s">
        <v>94</v>
      </c>
      <c r="D111" t="s">
        <v>21</v>
      </c>
      <c r="E111" t="s">
        <v>15</v>
      </c>
      <c r="F111" t="s">
        <v>16</v>
      </c>
      <c r="G111" t="s">
        <v>135</v>
      </c>
      <c r="H111">
        <v>7</v>
      </c>
      <c r="I111">
        <v>34993</v>
      </c>
      <c r="J111">
        <v>24495.1</v>
      </c>
      <c r="K111" t="s">
        <v>24</v>
      </c>
      <c r="L111">
        <v>50</v>
      </c>
      <c r="M111" t="str">
        <f t="shared" si="1"/>
        <v>2024-W31</v>
      </c>
    </row>
    <row r="112" spans="1:13" x14ac:dyDescent="0.3">
      <c r="A112" s="1">
        <v>45520</v>
      </c>
      <c r="B112" t="s">
        <v>40</v>
      </c>
      <c r="C112" t="s">
        <v>96</v>
      </c>
      <c r="D112" t="s">
        <v>27</v>
      </c>
      <c r="E112" t="s">
        <v>37</v>
      </c>
      <c r="F112" t="s">
        <v>42</v>
      </c>
      <c r="G112" t="s">
        <v>136</v>
      </c>
      <c r="H112">
        <v>18</v>
      </c>
      <c r="I112">
        <v>8982</v>
      </c>
      <c r="J112">
        <v>6287.4</v>
      </c>
      <c r="K112" t="s">
        <v>24</v>
      </c>
      <c r="L112">
        <v>150</v>
      </c>
      <c r="M112" t="str">
        <f t="shared" si="1"/>
        <v>2024-W33</v>
      </c>
    </row>
    <row r="113" spans="1:13" x14ac:dyDescent="0.3">
      <c r="A113" s="1">
        <v>45532</v>
      </c>
      <c r="B113" t="s">
        <v>44</v>
      </c>
      <c r="C113" t="s">
        <v>84</v>
      </c>
      <c r="D113" t="s">
        <v>14</v>
      </c>
      <c r="E113" t="s">
        <v>37</v>
      </c>
      <c r="F113" t="s">
        <v>38</v>
      </c>
      <c r="G113" t="s">
        <v>118</v>
      </c>
      <c r="H113">
        <v>6</v>
      </c>
      <c r="I113">
        <v>5394</v>
      </c>
      <c r="J113">
        <v>3775.8</v>
      </c>
      <c r="K113" t="s">
        <v>18</v>
      </c>
      <c r="L113">
        <v>75</v>
      </c>
      <c r="M113" t="str">
        <f t="shared" si="1"/>
        <v>2024-W35</v>
      </c>
    </row>
    <row r="114" spans="1:13" x14ac:dyDescent="0.3">
      <c r="A114" s="1">
        <v>45544</v>
      </c>
      <c r="B114" t="s">
        <v>12</v>
      </c>
      <c r="C114" t="s">
        <v>47</v>
      </c>
      <c r="D114" t="s">
        <v>21</v>
      </c>
      <c r="E114" t="s">
        <v>28</v>
      </c>
      <c r="F114" t="s">
        <v>29</v>
      </c>
      <c r="G114" t="s">
        <v>126</v>
      </c>
      <c r="H114">
        <v>4</v>
      </c>
      <c r="I114">
        <v>23996</v>
      </c>
      <c r="J114">
        <v>16797.2</v>
      </c>
      <c r="K114" t="s">
        <v>24</v>
      </c>
      <c r="L114">
        <v>30</v>
      </c>
      <c r="M114" t="str">
        <f t="shared" si="1"/>
        <v>2024-W37</v>
      </c>
    </row>
    <row r="115" spans="1:13" x14ac:dyDescent="0.3">
      <c r="A115" s="1">
        <v>45556</v>
      </c>
      <c r="B115" t="s">
        <v>19</v>
      </c>
      <c r="C115" t="s">
        <v>100</v>
      </c>
      <c r="D115" t="s">
        <v>27</v>
      </c>
      <c r="E115" t="s">
        <v>15</v>
      </c>
      <c r="F115" t="s">
        <v>22</v>
      </c>
      <c r="G115" t="s">
        <v>151</v>
      </c>
      <c r="H115">
        <v>11</v>
      </c>
      <c r="I115">
        <v>32989</v>
      </c>
      <c r="J115">
        <v>23092.3</v>
      </c>
      <c r="K115" t="s">
        <v>24</v>
      </c>
      <c r="L115">
        <v>80</v>
      </c>
      <c r="M115" t="str">
        <f t="shared" si="1"/>
        <v>2024-W38</v>
      </c>
    </row>
    <row r="116" spans="1:13" x14ac:dyDescent="0.3">
      <c r="A116" s="1">
        <v>45568</v>
      </c>
      <c r="B116" t="s">
        <v>25</v>
      </c>
      <c r="C116" t="s">
        <v>52</v>
      </c>
      <c r="D116" t="s">
        <v>14</v>
      </c>
      <c r="E116" t="s">
        <v>37</v>
      </c>
      <c r="F116" t="s">
        <v>50</v>
      </c>
      <c r="G116" t="s">
        <v>152</v>
      </c>
      <c r="H116">
        <v>40</v>
      </c>
      <c r="I116">
        <v>7960</v>
      </c>
      <c r="J116">
        <v>5572</v>
      </c>
      <c r="K116" t="s">
        <v>18</v>
      </c>
      <c r="L116">
        <v>200</v>
      </c>
      <c r="M116" t="str">
        <f t="shared" si="1"/>
        <v>2024-W40</v>
      </c>
    </row>
    <row r="117" spans="1:13" x14ac:dyDescent="0.3">
      <c r="A117" s="1">
        <v>45580</v>
      </c>
      <c r="B117" t="s">
        <v>31</v>
      </c>
      <c r="C117" t="s">
        <v>68</v>
      </c>
      <c r="D117" t="s">
        <v>21</v>
      </c>
      <c r="E117" t="s">
        <v>28</v>
      </c>
      <c r="F117" t="s">
        <v>33</v>
      </c>
      <c r="G117" t="s">
        <v>153</v>
      </c>
      <c r="H117">
        <v>3</v>
      </c>
      <c r="I117">
        <v>26997</v>
      </c>
      <c r="J117">
        <v>18897.900000000001</v>
      </c>
      <c r="K117" t="s">
        <v>18</v>
      </c>
      <c r="L117">
        <v>25</v>
      </c>
      <c r="M117" t="str">
        <f t="shared" si="1"/>
        <v>2024-W42</v>
      </c>
    </row>
    <row r="118" spans="1:13" x14ac:dyDescent="0.3">
      <c r="A118" s="1">
        <v>45592</v>
      </c>
      <c r="B118" t="s">
        <v>35</v>
      </c>
      <c r="C118" t="s">
        <v>70</v>
      </c>
      <c r="D118" t="s">
        <v>27</v>
      </c>
      <c r="E118" t="s">
        <v>15</v>
      </c>
      <c r="F118" t="s">
        <v>16</v>
      </c>
      <c r="G118" t="s">
        <v>154</v>
      </c>
      <c r="H118">
        <v>8</v>
      </c>
      <c r="I118">
        <v>39992</v>
      </c>
      <c r="J118">
        <v>27994.400000000001</v>
      </c>
      <c r="K118" t="s">
        <v>24</v>
      </c>
      <c r="L118">
        <v>50</v>
      </c>
      <c r="M118" t="str">
        <f t="shared" si="1"/>
        <v>2024-W43</v>
      </c>
    </row>
    <row r="119" spans="1:13" x14ac:dyDescent="0.3">
      <c r="A119" s="1">
        <v>45604</v>
      </c>
      <c r="B119" t="s">
        <v>40</v>
      </c>
      <c r="C119" t="s">
        <v>41</v>
      </c>
      <c r="D119" t="s">
        <v>14</v>
      </c>
      <c r="E119" t="s">
        <v>37</v>
      </c>
      <c r="F119" t="s">
        <v>42</v>
      </c>
      <c r="G119" t="s">
        <v>141</v>
      </c>
      <c r="H119">
        <v>19</v>
      </c>
      <c r="I119">
        <v>9481</v>
      </c>
      <c r="J119">
        <v>6636.7</v>
      </c>
      <c r="K119" t="s">
        <v>24</v>
      </c>
      <c r="L119">
        <v>150</v>
      </c>
      <c r="M119" t="str">
        <f t="shared" si="1"/>
        <v>2024-W45</v>
      </c>
    </row>
    <row r="120" spans="1:13" x14ac:dyDescent="0.3">
      <c r="A120" s="1">
        <v>45616</v>
      </c>
      <c r="B120" t="s">
        <v>44</v>
      </c>
      <c r="C120" t="s">
        <v>60</v>
      </c>
      <c r="D120" t="s">
        <v>21</v>
      </c>
      <c r="E120" t="s">
        <v>37</v>
      </c>
      <c r="F120" t="s">
        <v>38</v>
      </c>
      <c r="G120" t="s">
        <v>106</v>
      </c>
      <c r="H120">
        <v>7</v>
      </c>
      <c r="I120">
        <v>6293</v>
      </c>
      <c r="J120">
        <v>4405.1000000000004</v>
      </c>
      <c r="K120" t="s">
        <v>24</v>
      </c>
      <c r="L120">
        <v>75</v>
      </c>
      <c r="M120" t="str">
        <f t="shared" si="1"/>
        <v>2024-W47</v>
      </c>
    </row>
    <row r="121" spans="1:13" x14ac:dyDescent="0.3">
      <c r="A121" s="1">
        <v>45628</v>
      </c>
      <c r="B121" t="s">
        <v>12</v>
      </c>
      <c r="C121" t="s">
        <v>62</v>
      </c>
      <c r="D121" t="s">
        <v>27</v>
      </c>
      <c r="E121" t="s">
        <v>28</v>
      </c>
      <c r="F121" t="s">
        <v>29</v>
      </c>
      <c r="G121" t="s">
        <v>63</v>
      </c>
      <c r="H121">
        <v>5</v>
      </c>
      <c r="I121">
        <v>29995</v>
      </c>
      <c r="J121">
        <v>20996.5</v>
      </c>
      <c r="K121" t="s">
        <v>24</v>
      </c>
      <c r="L121">
        <v>30</v>
      </c>
      <c r="M121" t="str">
        <f t="shared" si="1"/>
        <v>2024-W49</v>
      </c>
    </row>
    <row r="122" spans="1:13" x14ac:dyDescent="0.3">
      <c r="A122" s="1">
        <v>45640</v>
      </c>
      <c r="B122" t="s">
        <v>19</v>
      </c>
      <c r="C122" t="s">
        <v>64</v>
      </c>
      <c r="D122" t="s">
        <v>14</v>
      </c>
      <c r="E122" t="s">
        <v>15</v>
      </c>
      <c r="F122" t="s">
        <v>22</v>
      </c>
      <c r="G122" t="s">
        <v>155</v>
      </c>
      <c r="H122">
        <v>13</v>
      </c>
      <c r="I122">
        <v>38987</v>
      </c>
      <c r="J122">
        <v>27290.9</v>
      </c>
      <c r="K122" t="s">
        <v>18</v>
      </c>
      <c r="L122">
        <v>80</v>
      </c>
      <c r="M122" t="str">
        <f t="shared" si="1"/>
        <v>2024-W50</v>
      </c>
    </row>
    <row r="123" spans="1:13" x14ac:dyDescent="0.3">
      <c r="A123" s="1">
        <v>45652</v>
      </c>
      <c r="B123" t="s">
        <v>25</v>
      </c>
      <c r="C123" t="s">
        <v>26</v>
      </c>
      <c r="D123" t="s">
        <v>21</v>
      </c>
      <c r="E123" t="s">
        <v>37</v>
      </c>
      <c r="F123" t="s">
        <v>50</v>
      </c>
      <c r="G123" t="s">
        <v>121</v>
      </c>
      <c r="H123">
        <v>45</v>
      </c>
      <c r="I123">
        <v>8955</v>
      </c>
      <c r="J123">
        <v>6268.5</v>
      </c>
      <c r="K123" t="s">
        <v>24</v>
      </c>
      <c r="L123">
        <v>200</v>
      </c>
      <c r="M123" t="str">
        <f t="shared" si="1"/>
        <v>2024-W52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6631-BB15-41E7-93AD-47254B2818C3}">
  <dimension ref="A3:B25"/>
  <sheetViews>
    <sheetView topLeftCell="A2" workbookViewId="0">
      <selection activeCell="I14" sqref="I14"/>
    </sheetView>
  </sheetViews>
  <sheetFormatPr defaultRowHeight="14" x14ac:dyDescent="0.3"/>
  <cols>
    <col min="1" max="1" width="13.58203125" bestFit="1" customWidth="1"/>
    <col min="2" max="2" width="16.1640625" bestFit="1" customWidth="1"/>
  </cols>
  <sheetData>
    <row r="3" spans="1:2" x14ac:dyDescent="0.3">
      <c r="A3" s="2" t="s">
        <v>156</v>
      </c>
      <c r="B3" t="s">
        <v>158</v>
      </c>
    </row>
    <row r="4" spans="1:2" x14ac:dyDescent="0.3">
      <c r="A4" s="3" t="s">
        <v>169</v>
      </c>
      <c r="B4" s="4">
        <v>235895</v>
      </c>
    </row>
    <row r="5" spans="1:2" x14ac:dyDescent="0.3">
      <c r="A5" s="5" t="s">
        <v>160</v>
      </c>
      <c r="B5" s="4">
        <v>44957</v>
      </c>
    </row>
    <row r="6" spans="1:2" x14ac:dyDescent="0.3">
      <c r="A6" s="5" t="s">
        <v>161</v>
      </c>
      <c r="B6" s="4">
        <v>86985</v>
      </c>
    </row>
    <row r="7" spans="1:2" x14ac:dyDescent="0.3">
      <c r="A7" s="5" t="s">
        <v>162</v>
      </c>
      <c r="B7" s="4">
        <v>73958</v>
      </c>
    </row>
    <row r="8" spans="1:2" x14ac:dyDescent="0.3">
      <c r="A8" s="5" t="s">
        <v>163</v>
      </c>
      <c r="B8" s="4">
        <v>29995</v>
      </c>
    </row>
    <row r="9" spans="1:2" x14ac:dyDescent="0.3">
      <c r="A9" s="3" t="s">
        <v>170</v>
      </c>
      <c r="B9" s="4">
        <v>221218</v>
      </c>
    </row>
    <row r="10" spans="1:2" x14ac:dyDescent="0.3">
      <c r="A10" s="3" t="s">
        <v>171</v>
      </c>
      <c r="B10" s="4">
        <v>246177</v>
      </c>
    </row>
    <row r="11" spans="1:2" x14ac:dyDescent="0.3">
      <c r="A11" s="3" t="s">
        <v>172</v>
      </c>
      <c r="B11" s="4">
        <v>200160</v>
      </c>
    </row>
    <row r="12" spans="1:2" x14ac:dyDescent="0.3">
      <c r="A12" s="3" t="s">
        <v>173</v>
      </c>
      <c r="B12" s="4">
        <v>259369</v>
      </c>
    </row>
    <row r="13" spans="1:2" x14ac:dyDescent="0.3">
      <c r="A13" s="3" t="s">
        <v>174</v>
      </c>
      <c r="B13" s="4">
        <v>228687</v>
      </c>
    </row>
    <row r="14" spans="1:2" x14ac:dyDescent="0.3">
      <c r="A14" s="3" t="s">
        <v>175</v>
      </c>
      <c r="B14" s="4">
        <v>192474</v>
      </c>
    </row>
    <row r="15" spans="1:2" x14ac:dyDescent="0.3">
      <c r="A15" s="3" t="s">
        <v>176</v>
      </c>
      <c r="B15" s="4">
        <v>200675</v>
      </c>
    </row>
    <row r="16" spans="1:2" x14ac:dyDescent="0.3">
      <c r="A16" s="3" t="s">
        <v>177</v>
      </c>
      <c r="B16" s="4">
        <v>237168</v>
      </c>
    </row>
    <row r="17" spans="1:2" x14ac:dyDescent="0.3">
      <c r="A17" s="3" t="s">
        <v>178</v>
      </c>
      <c r="B17" s="4">
        <v>244870</v>
      </c>
    </row>
    <row r="18" spans="1:2" x14ac:dyDescent="0.3">
      <c r="A18" s="3" t="s">
        <v>179</v>
      </c>
      <c r="B18" s="4">
        <v>191653</v>
      </c>
    </row>
    <row r="19" spans="1:2" x14ac:dyDescent="0.3">
      <c r="A19" s="3" t="s">
        <v>180</v>
      </c>
      <c r="B19" s="4">
        <v>289944</v>
      </c>
    </row>
    <row r="20" spans="1:2" x14ac:dyDescent="0.3">
      <c r="A20" s="5" t="s">
        <v>164</v>
      </c>
      <c r="B20" s="4">
        <v>119977</v>
      </c>
    </row>
    <row r="21" spans="1:2" x14ac:dyDescent="0.3">
      <c r="A21" s="5" t="s">
        <v>165</v>
      </c>
      <c r="B21" s="4">
        <v>56951</v>
      </c>
    </row>
    <row r="22" spans="1:2" x14ac:dyDescent="0.3">
      <c r="A22" s="5" t="s">
        <v>166</v>
      </c>
      <c r="B22" s="4">
        <v>8990</v>
      </c>
    </row>
    <row r="23" spans="1:2" x14ac:dyDescent="0.3">
      <c r="A23" s="5" t="s">
        <v>167</v>
      </c>
      <c r="B23" s="4">
        <v>41042</v>
      </c>
    </row>
    <row r="24" spans="1:2" x14ac:dyDescent="0.3">
      <c r="A24" s="5" t="s">
        <v>168</v>
      </c>
      <c r="B24" s="4">
        <v>62984</v>
      </c>
    </row>
    <row r="25" spans="1:2" x14ac:dyDescent="0.3">
      <c r="A25" s="3" t="s">
        <v>157</v>
      </c>
      <c r="B25" s="4">
        <v>2748290</v>
      </c>
    </row>
  </sheetData>
  <phoneticPr fontId="1" type="noConversion"/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FCE3-0969-4712-ACC8-6CFE9457E542}">
  <dimension ref="A1:M123"/>
  <sheetViews>
    <sheetView tabSelected="1" workbookViewId="0">
      <selection activeCell="M3" sqref="M3"/>
    </sheetView>
  </sheetViews>
  <sheetFormatPr defaultRowHeight="14" x14ac:dyDescent="0.3"/>
  <cols>
    <col min="1" max="1" width="10.58203125" bestFit="1" customWidth="1"/>
    <col min="2" max="2" width="6.1640625" customWidth="1"/>
    <col min="3" max="3" width="8.5" bestFit="1" customWidth="1"/>
    <col min="4" max="4" width="10.4140625" bestFit="1" customWidth="1"/>
    <col min="5" max="5" width="9.83203125" customWidth="1"/>
    <col min="6" max="6" width="15.08203125" bestFit="1" customWidth="1"/>
    <col min="7" max="7" width="18.25" bestFit="1" customWidth="1"/>
    <col min="8" max="8" width="9.83203125" customWidth="1"/>
    <col min="9" max="9" width="11" customWidth="1"/>
    <col min="10" max="10" width="9.1640625" customWidth="1"/>
    <col min="11" max="12" width="9.8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159</v>
      </c>
    </row>
    <row r="2" spans="1:13" x14ac:dyDescent="0.3">
      <c r="A2" s="1">
        <v>45306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</v>
      </c>
      <c r="I2">
        <v>59988</v>
      </c>
      <c r="J2">
        <v>41991.6</v>
      </c>
      <c r="K2" t="s">
        <v>18</v>
      </c>
      <c r="L2">
        <v>50</v>
      </c>
      <c r="M2" t="str">
        <f t="shared" ref="M2:M33" si="0">YEAR(A2) &amp; "-W" &amp; TEXT(WEEKNUM(A2,2),"00")</f>
        <v>2024-W03</v>
      </c>
    </row>
    <row r="3" spans="1:13" x14ac:dyDescent="0.3">
      <c r="A3" s="1">
        <v>45313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t="s">
        <v>23</v>
      </c>
      <c r="H3">
        <v>8</v>
      </c>
      <c r="I3">
        <v>23992</v>
      </c>
      <c r="J3">
        <v>16794.400000000001</v>
      </c>
      <c r="K3" t="s">
        <v>24</v>
      </c>
      <c r="L3">
        <v>80</v>
      </c>
      <c r="M3" t="str">
        <f t="shared" si="0"/>
        <v>2024-W04</v>
      </c>
    </row>
    <row r="4" spans="1:13" x14ac:dyDescent="0.3">
      <c r="A4" s="1">
        <v>45320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5</v>
      </c>
      <c r="I4">
        <v>29995</v>
      </c>
      <c r="J4">
        <v>20996.5</v>
      </c>
      <c r="K4" t="s">
        <v>24</v>
      </c>
      <c r="L4">
        <v>30</v>
      </c>
      <c r="M4" t="str">
        <f t="shared" si="0"/>
        <v>2024-W05</v>
      </c>
    </row>
    <row r="5" spans="1:13" x14ac:dyDescent="0.3">
      <c r="A5" s="1">
        <v>45327</v>
      </c>
      <c r="B5" t="s">
        <v>31</v>
      </c>
      <c r="C5" t="s">
        <v>32</v>
      </c>
      <c r="D5" t="s">
        <v>14</v>
      </c>
      <c r="E5" t="s">
        <v>28</v>
      </c>
      <c r="F5" t="s">
        <v>33</v>
      </c>
      <c r="G5" t="s">
        <v>34</v>
      </c>
      <c r="H5">
        <v>3</v>
      </c>
      <c r="I5">
        <v>26997</v>
      </c>
      <c r="J5">
        <v>18897.900000000001</v>
      </c>
      <c r="K5" t="s">
        <v>18</v>
      </c>
      <c r="L5">
        <v>25</v>
      </c>
      <c r="M5" t="str">
        <f t="shared" si="0"/>
        <v>2024-W06</v>
      </c>
    </row>
    <row r="6" spans="1:13" x14ac:dyDescent="0.3">
      <c r="A6" s="1">
        <v>45334</v>
      </c>
      <c r="B6" t="s">
        <v>35</v>
      </c>
      <c r="C6" t="s">
        <v>36</v>
      </c>
      <c r="D6" t="s">
        <v>21</v>
      </c>
      <c r="E6" t="s">
        <v>37</v>
      </c>
      <c r="F6" t="s">
        <v>38</v>
      </c>
      <c r="G6" t="s">
        <v>39</v>
      </c>
      <c r="H6">
        <v>10</v>
      </c>
      <c r="I6">
        <v>8990</v>
      </c>
      <c r="J6">
        <v>6293</v>
      </c>
      <c r="K6" t="s">
        <v>24</v>
      </c>
      <c r="L6">
        <v>75</v>
      </c>
      <c r="M6" t="str">
        <f t="shared" si="0"/>
        <v>2024-W07</v>
      </c>
    </row>
    <row r="7" spans="1:13" x14ac:dyDescent="0.3">
      <c r="A7" s="1">
        <v>45341</v>
      </c>
      <c r="B7" t="s">
        <v>40</v>
      </c>
      <c r="C7" t="s">
        <v>41</v>
      </c>
      <c r="D7" t="s">
        <v>27</v>
      </c>
      <c r="E7" t="s">
        <v>37</v>
      </c>
      <c r="F7" t="s">
        <v>42</v>
      </c>
      <c r="G7" t="s">
        <v>43</v>
      </c>
      <c r="H7">
        <v>15</v>
      </c>
      <c r="I7">
        <v>7485</v>
      </c>
      <c r="J7">
        <v>5239.5</v>
      </c>
      <c r="K7" t="s">
        <v>24</v>
      </c>
      <c r="L7">
        <v>150</v>
      </c>
      <c r="M7" t="str">
        <f t="shared" si="0"/>
        <v>2024-W08</v>
      </c>
    </row>
    <row r="8" spans="1:13" x14ac:dyDescent="0.3">
      <c r="A8" s="1">
        <v>45348</v>
      </c>
      <c r="B8" t="s">
        <v>44</v>
      </c>
      <c r="C8" t="s">
        <v>45</v>
      </c>
      <c r="D8" t="s">
        <v>14</v>
      </c>
      <c r="E8" t="s">
        <v>15</v>
      </c>
      <c r="F8" t="s">
        <v>16</v>
      </c>
      <c r="G8" t="s">
        <v>46</v>
      </c>
      <c r="H8">
        <v>10</v>
      </c>
      <c r="I8">
        <v>49990</v>
      </c>
      <c r="J8">
        <v>34993</v>
      </c>
      <c r="K8" t="s">
        <v>18</v>
      </c>
      <c r="L8">
        <v>50</v>
      </c>
      <c r="M8" t="str">
        <f t="shared" si="0"/>
        <v>2024-W09</v>
      </c>
    </row>
    <row r="9" spans="1:13" x14ac:dyDescent="0.3">
      <c r="A9" s="1">
        <v>45355</v>
      </c>
      <c r="B9" t="s">
        <v>12</v>
      </c>
      <c r="C9" t="s">
        <v>47</v>
      </c>
      <c r="D9" t="s">
        <v>21</v>
      </c>
      <c r="E9" t="s">
        <v>28</v>
      </c>
      <c r="F9" t="s">
        <v>29</v>
      </c>
      <c r="G9" t="s">
        <v>48</v>
      </c>
      <c r="H9">
        <v>4</v>
      </c>
      <c r="I9">
        <v>23996</v>
      </c>
      <c r="J9">
        <v>16797.2</v>
      </c>
      <c r="K9" t="s">
        <v>24</v>
      </c>
      <c r="L9">
        <v>30</v>
      </c>
      <c r="M9" t="str">
        <f t="shared" si="0"/>
        <v>2024-W10</v>
      </c>
    </row>
    <row r="10" spans="1:13" x14ac:dyDescent="0.3">
      <c r="A10" s="1">
        <v>45362</v>
      </c>
      <c r="B10" t="s">
        <v>19</v>
      </c>
      <c r="C10" t="s">
        <v>49</v>
      </c>
      <c r="D10" t="s">
        <v>27</v>
      </c>
      <c r="E10" t="s">
        <v>37</v>
      </c>
      <c r="F10" t="s">
        <v>50</v>
      </c>
      <c r="G10" t="s">
        <v>51</v>
      </c>
      <c r="H10">
        <v>20</v>
      </c>
      <c r="I10">
        <v>3980</v>
      </c>
      <c r="J10">
        <v>2786</v>
      </c>
      <c r="K10" t="s">
        <v>24</v>
      </c>
      <c r="L10">
        <v>200</v>
      </c>
      <c r="M10" t="str">
        <f t="shared" si="0"/>
        <v>2024-W11</v>
      </c>
    </row>
    <row r="11" spans="1:13" x14ac:dyDescent="0.3">
      <c r="A11" s="1">
        <v>45369</v>
      </c>
      <c r="B11" t="s">
        <v>25</v>
      </c>
      <c r="C11" t="s">
        <v>52</v>
      </c>
      <c r="D11" t="s">
        <v>14</v>
      </c>
      <c r="E11" t="s">
        <v>28</v>
      </c>
      <c r="F11" t="s">
        <v>33</v>
      </c>
      <c r="G11" t="s">
        <v>53</v>
      </c>
      <c r="H11">
        <v>4</v>
      </c>
      <c r="I11">
        <v>35996</v>
      </c>
      <c r="J11">
        <v>25197.200000000001</v>
      </c>
      <c r="K11" t="s">
        <v>18</v>
      </c>
      <c r="L11">
        <v>25</v>
      </c>
      <c r="M11" t="str">
        <f t="shared" si="0"/>
        <v>2024-W12</v>
      </c>
    </row>
    <row r="12" spans="1:13" x14ac:dyDescent="0.3">
      <c r="A12" s="1">
        <v>45376</v>
      </c>
      <c r="B12" t="s">
        <v>31</v>
      </c>
      <c r="C12" t="s">
        <v>54</v>
      </c>
      <c r="D12" t="s">
        <v>21</v>
      </c>
      <c r="E12" t="s">
        <v>15</v>
      </c>
      <c r="F12" t="s">
        <v>22</v>
      </c>
      <c r="G12" t="s">
        <v>55</v>
      </c>
      <c r="H12">
        <v>6</v>
      </c>
      <c r="I12">
        <v>17994</v>
      </c>
      <c r="J12">
        <v>12595.8</v>
      </c>
      <c r="K12" t="s">
        <v>24</v>
      </c>
      <c r="L12">
        <v>80</v>
      </c>
      <c r="M12" t="str">
        <f t="shared" si="0"/>
        <v>2024-W13</v>
      </c>
    </row>
    <row r="13" spans="1:13" x14ac:dyDescent="0.3">
      <c r="A13" s="1">
        <v>45383</v>
      </c>
      <c r="B13" t="s">
        <v>35</v>
      </c>
      <c r="C13" t="s">
        <v>56</v>
      </c>
      <c r="D13" t="s">
        <v>27</v>
      </c>
      <c r="E13" t="s">
        <v>37</v>
      </c>
      <c r="F13" t="s">
        <v>38</v>
      </c>
      <c r="G13" t="s">
        <v>57</v>
      </c>
      <c r="H13">
        <v>8</v>
      </c>
      <c r="I13">
        <v>7192</v>
      </c>
      <c r="J13">
        <v>5034.3999999999996</v>
      </c>
      <c r="K13" t="s">
        <v>24</v>
      </c>
      <c r="L13">
        <v>75</v>
      </c>
      <c r="M13" t="str">
        <f t="shared" si="0"/>
        <v>2024-W14</v>
      </c>
    </row>
    <row r="14" spans="1:13" x14ac:dyDescent="0.3">
      <c r="A14" s="1">
        <v>45390</v>
      </c>
      <c r="B14" t="s">
        <v>40</v>
      </c>
      <c r="C14" t="s">
        <v>58</v>
      </c>
      <c r="D14" t="s">
        <v>14</v>
      </c>
      <c r="E14" t="s">
        <v>15</v>
      </c>
      <c r="F14" t="s">
        <v>16</v>
      </c>
      <c r="G14" t="s">
        <v>59</v>
      </c>
      <c r="H14">
        <v>9</v>
      </c>
      <c r="I14">
        <v>44991</v>
      </c>
      <c r="J14">
        <v>31493.7</v>
      </c>
      <c r="K14" t="s">
        <v>18</v>
      </c>
      <c r="L14">
        <v>50</v>
      </c>
      <c r="M14" t="str">
        <f t="shared" si="0"/>
        <v>2024-W15</v>
      </c>
    </row>
    <row r="15" spans="1:13" x14ac:dyDescent="0.3">
      <c r="A15" s="1">
        <v>45397</v>
      </c>
      <c r="B15" t="s">
        <v>44</v>
      </c>
      <c r="C15" t="s">
        <v>60</v>
      </c>
      <c r="D15" t="s">
        <v>21</v>
      </c>
      <c r="E15" t="s">
        <v>37</v>
      </c>
      <c r="F15" t="s">
        <v>42</v>
      </c>
      <c r="G15" t="s">
        <v>61</v>
      </c>
      <c r="H15">
        <v>18</v>
      </c>
      <c r="I15">
        <v>8982</v>
      </c>
      <c r="J15">
        <v>6287.4</v>
      </c>
      <c r="K15" t="s">
        <v>24</v>
      </c>
      <c r="L15">
        <v>150</v>
      </c>
      <c r="M15" t="str">
        <f t="shared" si="0"/>
        <v>2024-W16</v>
      </c>
    </row>
    <row r="16" spans="1:13" x14ac:dyDescent="0.3">
      <c r="A16" s="1">
        <v>45404</v>
      </c>
      <c r="B16" t="s">
        <v>12</v>
      </c>
      <c r="C16" t="s">
        <v>62</v>
      </c>
      <c r="D16" t="s">
        <v>27</v>
      </c>
      <c r="E16" t="s">
        <v>28</v>
      </c>
      <c r="F16" t="s">
        <v>29</v>
      </c>
      <c r="G16" t="s">
        <v>63</v>
      </c>
      <c r="H16">
        <v>3</v>
      </c>
      <c r="I16">
        <v>17997</v>
      </c>
      <c r="J16">
        <v>12597.9</v>
      </c>
      <c r="K16" t="s">
        <v>24</v>
      </c>
      <c r="L16">
        <v>30</v>
      </c>
      <c r="M16" t="str">
        <f t="shared" si="0"/>
        <v>2024-W17</v>
      </c>
    </row>
    <row r="17" spans="1:13" x14ac:dyDescent="0.3">
      <c r="A17" s="1">
        <v>45411</v>
      </c>
      <c r="B17" t="s">
        <v>19</v>
      </c>
      <c r="C17" t="s">
        <v>64</v>
      </c>
      <c r="D17" t="s">
        <v>14</v>
      </c>
      <c r="E17" t="s">
        <v>37</v>
      </c>
      <c r="F17" t="s">
        <v>50</v>
      </c>
      <c r="G17" t="s">
        <v>65</v>
      </c>
      <c r="H17">
        <v>25</v>
      </c>
      <c r="I17">
        <v>4975</v>
      </c>
      <c r="J17">
        <v>3482.5</v>
      </c>
      <c r="K17" t="s">
        <v>18</v>
      </c>
      <c r="L17">
        <v>200</v>
      </c>
      <c r="M17" t="str">
        <f t="shared" si="0"/>
        <v>2024-W18</v>
      </c>
    </row>
    <row r="18" spans="1:13" x14ac:dyDescent="0.3">
      <c r="A18" s="1">
        <v>45418</v>
      </c>
      <c r="B18" t="s">
        <v>25</v>
      </c>
      <c r="C18" t="s">
        <v>66</v>
      </c>
      <c r="D18" t="s">
        <v>21</v>
      </c>
      <c r="E18" t="s">
        <v>15</v>
      </c>
      <c r="F18" t="s">
        <v>22</v>
      </c>
      <c r="G18" t="s">
        <v>67</v>
      </c>
      <c r="H18">
        <v>12</v>
      </c>
      <c r="I18">
        <v>35988</v>
      </c>
      <c r="J18">
        <v>25191.599999999999</v>
      </c>
      <c r="K18" t="s">
        <v>24</v>
      </c>
      <c r="L18">
        <v>80</v>
      </c>
      <c r="M18" t="str">
        <f t="shared" si="0"/>
        <v>2024-W19</v>
      </c>
    </row>
    <row r="19" spans="1:13" x14ac:dyDescent="0.3">
      <c r="A19" s="1">
        <v>45425</v>
      </c>
      <c r="B19" t="s">
        <v>31</v>
      </c>
      <c r="C19" t="s">
        <v>68</v>
      </c>
      <c r="D19" t="s">
        <v>27</v>
      </c>
      <c r="E19" t="s">
        <v>28</v>
      </c>
      <c r="F19" t="s">
        <v>33</v>
      </c>
      <c r="G19" t="s">
        <v>69</v>
      </c>
      <c r="H19">
        <v>2</v>
      </c>
      <c r="I19">
        <v>17998</v>
      </c>
      <c r="J19">
        <v>12598.6</v>
      </c>
      <c r="K19" t="s">
        <v>18</v>
      </c>
      <c r="L19">
        <v>25</v>
      </c>
      <c r="M19" t="str">
        <f t="shared" si="0"/>
        <v>2024-W20</v>
      </c>
    </row>
    <row r="20" spans="1:13" x14ac:dyDescent="0.3">
      <c r="A20" s="1">
        <v>45432</v>
      </c>
      <c r="B20" t="s">
        <v>35</v>
      </c>
      <c r="C20" t="s">
        <v>70</v>
      </c>
      <c r="D20" t="s">
        <v>14</v>
      </c>
      <c r="E20" t="s">
        <v>15</v>
      </c>
      <c r="F20" t="s">
        <v>16</v>
      </c>
      <c r="G20" t="s">
        <v>71</v>
      </c>
      <c r="H20">
        <v>7</v>
      </c>
      <c r="I20">
        <v>34993</v>
      </c>
      <c r="J20">
        <v>24495.1</v>
      </c>
      <c r="K20" t="s">
        <v>18</v>
      </c>
      <c r="L20">
        <v>50</v>
      </c>
      <c r="M20" t="str">
        <f t="shared" si="0"/>
        <v>2024-W21</v>
      </c>
    </row>
    <row r="21" spans="1:13" x14ac:dyDescent="0.3">
      <c r="A21" s="1">
        <v>45439</v>
      </c>
      <c r="B21" t="s">
        <v>40</v>
      </c>
      <c r="C21" t="s">
        <v>72</v>
      </c>
      <c r="D21" t="s">
        <v>21</v>
      </c>
      <c r="E21" t="s">
        <v>37</v>
      </c>
      <c r="F21" t="s">
        <v>42</v>
      </c>
      <c r="G21" t="s">
        <v>73</v>
      </c>
      <c r="H21">
        <v>22</v>
      </c>
      <c r="I21">
        <v>10978</v>
      </c>
      <c r="J21">
        <v>7684.6</v>
      </c>
      <c r="K21" t="s">
        <v>24</v>
      </c>
      <c r="L21">
        <v>150</v>
      </c>
      <c r="M21" t="str">
        <f t="shared" si="0"/>
        <v>2024-W22</v>
      </c>
    </row>
    <row r="22" spans="1:13" x14ac:dyDescent="0.3">
      <c r="A22" s="1">
        <v>45446</v>
      </c>
      <c r="B22" t="s">
        <v>44</v>
      </c>
      <c r="C22" t="s">
        <v>74</v>
      </c>
      <c r="D22" t="s">
        <v>27</v>
      </c>
      <c r="E22" t="s">
        <v>37</v>
      </c>
      <c r="F22" t="s">
        <v>38</v>
      </c>
      <c r="G22" t="s">
        <v>75</v>
      </c>
      <c r="H22">
        <v>6</v>
      </c>
      <c r="I22">
        <v>5394</v>
      </c>
      <c r="J22">
        <v>3775.8</v>
      </c>
      <c r="K22" t="s">
        <v>24</v>
      </c>
      <c r="L22">
        <v>75</v>
      </c>
      <c r="M22" t="str">
        <f t="shared" si="0"/>
        <v>2024-W23</v>
      </c>
    </row>
    <row r="23" spans="1:13" x14ac:dyDescent="0.3">
      <c r="A23" s="1">
        <v>45453</v>
      </c>
      <c r="B23" t="s">
        <v>12</v>
      </c>
      <c r="C23" t="s">
        <v>13</v>
      </c>
      <c r="D23" t="s">
        <v>14</v>
      </c>
      <c r="E23" t="s">
        <v>28</v>
      </c>
      <c r="F23" t="s">
        <v>29</v>
      </c>
      <c r="G23" t="s">
        <v>76</v>
      </c>
      <c r="H23">
        <v>11</v>
      </c>
      <c r="I23">
        <v>65989</v>
      </c>
      <c r="J23">
        <v>46192.3</v>
      </c>
      <c r="K23" t="s">
        <v>18</v>
      </c>
      <c r="L23">
        <v>30</v>
      </c>
      <c r="M23" t="str">
        <f t="shared" si="0"/>
        <v>2024-W24</v>
      </c>
    </row>
    <row r="24" spans="1:13" x14ac:dyDescent="0.3">
      <c r="A24" s="1">
        <v>45460</v>
      </c>
      <c r="B24" t="s">
        <v>19</v>
      </c>
      <c r="C24" t="s">
        <v>77</v>
      </c>
      <c r="D24" t="s">
        <v>21</v>
      </c>
      <c r="E24" t="s">
        <v>15</v>
      </c>
      <c r="F24" t="s">
        <v>22</v>
      </c>
      <c r="G24" t="s">
        <v>78</v>
      </c>
      <c r="H24">
        <v>15</v>
      </c>
      <c r="I24">
        <v>44985</v>
      </c>
      <c r="J24">
        <v>31489.5</v>
      </c>
      <c r="K24" t="s">
        <v>18</v>
      </c>
      <c r="L24">
        <v>80</v>
      </c>
      <c r="M24" t="str">
        <f t="shared" si="0"/>
        <v>2024-W25</v>
      </c>
    </row>
    <row r="25" spans="1:13" x14ac:dyDescent="0.3">
      <c r="A25" s="1">
        <v>45467</v>
      </c>
      <c r="B25" t="s">
        <v>25</v>
      </c>
      <c r="C25" t="s">
        <v>79</v>
      </c>
      <c r="D25" t="s">
        <v>27</v>
      </c>
      <c r="E25" t="s">
        <v>37</v>
      </c>
      <c r="F25" t="s">
        <v>50</v>
      </c>
      <c r="G25" t="s">
        <v>80</v>
      </c>
      <c r="H25">
        <v>30</v>
      </c>
      <c r="I25">
        <v>5970</v>
      </c>
      <c r="J25">
        <v>4179</v>
      </c>
      <c r="K25" t="s">
        <v>24</v>
      </c>
      <c r="L25">
        <v>200</v>
      </c>
      <c r="M25" t="str">
        <f t="shared" si="0"/>
        <v>2024-W26</v>
      </c>
    </row>
    <row r="26" spans="1:13" x14ac:dyDescent="0.3">
      <c r="A26" s="1">
        <v>45474</v>
      </c>
      <c r="B26" t="s">
        <v>31</v>
      </c>
      <c r="C26" t="s">
        <v>32</v>
      </c>
      <c r="D26" t="s">
        <v>14</v>
      </c>
      <c r="E26" t="s">
        <v>15</v>
      </c>
      <c r="F26" t="s">
        <v>16</v>
      </c>
      <c r="G26" t="s">
        <v>81</v>
      </c>
      <c r="H26">
        <v>8</v>
      </c>
      <c r="I26">
        <v>39992</v>
      </c>
      <c r="J26">
        <v>27994.400000000001</v>
      </c>
      <c r="K26" t="s">
        <v>18</v>
      </c>
      <c r="L26">
        <v>50</v>
      </c>
      <c r="M26" t="str">
        <f t="shared" si="0"/>
        <v>2024-W27</v>
      </c>
    </row>
    <row r="27" spans="1:13" x14ac:dyDescent="0.3">
      <c r="A27" s="1">
        <v>45481</v>
      </c>
      <c r="B27" t="s">
        <v>35</v>
      </c>
      <c r="C27" t="s">
        <v>36</v>
      </c>
      <c r="D27" t="s">
        <v>21</v>
      </c>
      <c r="E27" t="s">
        <v>28</v>
      </c>
      <c r="F27" t="s">
        <v>33</v>
      </c>
      <c r="G27" t="s">
        <v>82</v>
      </c>
      <c r="H27">
        <v>3</v>
      </c>
      <c r="I27">
        <v>26997</v>
      </c>
      <c r="J27">
        <v>18897.900000000001</v>
      </c>
      <c r="K27" t="s">
        <v>18</v>
      </c>
      <c r="L27">
        <v>25</v>
      </c>
      <c r="M27" t="str">
        <f t="shared" si="0"/>
        <v>2024-W28</v>
      </c>
    </row>
    <row r="28" spans="1:13" x14ac:dyDescent="0.3">
      <c r="A28" s="1">
        <v>45488</v>
      </c>
      <c r="B28" t="s">
        <v>40</v>
      </c>
      <c r="C28" t="s">
        <v>41</v>
      </c>
      <c r="D28" t="s">
        <v>27</v>
      </c>
      <c r="E28" t="s">
        <v>37</v>
      </c>
      <c r="F28" t="s">
        <v>42</v>
      </c>
      <c r="G28" t="s">
        <v>83</v>
      </c>
      <c r="H28">
        <v>17</v>
      </c>
      <c r="I28">
        <v>8483</v>
      </c>
      <c r="J28">
        <v>5938.1</v>
      </c>
      <c r="K28" t="s">
        <v>24</v>
      </c>
      <c r="L28">
        <v>150</v>
      </c>
      <c r="M28" t="str">
        <f t="shared" si="0"/>
        <v>2024-W29</v>
      </c>
    </row>
    <row r="29" spans="1:13" x14ac:dyDescent="0.3">
      <c r="A29" s="1">
        <v>45495</v>
      </c>
      <c r="B29" t="s">
        <v>44</v>
      </c>
      <c r="C29" t="s">
        <v>84</v>
      </c>
      <c r="D29" t="s">
        <v>14</v>
      </c>
      <c r="E29" t="s">
        <v>37</v>
      </c>
      <c r="F29" t="s">
        <v>38</v>
      </c>
      <c r="G29" t="s">
        <v>85</v>
      </c>
      <c r="H29">
        <v>9</v>
      </c>
      <c r="I29">
        <v>8091</v>
      </c>
      <c r="J29">
        <v>5663.7</v>
      </c>
      <c r="K29" t="s">
        <v>18</v>
      </c>
      <c r="L29">
        <v>75</v>
      </c>
      <c r="M29" t="str">
        <f t="shared" si="0"/>
        <v>2024-W30</v>
      </c>
    </row>
    <row r="30" spans="1:13" x14ac:dyDescent="0.3">
      <c r="A30" s="1">
        <v>45502</v>
      </c>
      <c r="B30" t="s">
        <v>12</v>
      </c>
      <c r="C30" t="s">
        <v>86</v>
      </c>
      <c r="D30" t="s">
        <v>21</v>
      </c>
      <c r="E30" t="s">
        <v>15</v>
      </c>
      <c r="F30" t="s">
        <v>22</v>
      </c>
      <c r="G30" t="s">
        <v>87</v>
      </c>
      <c r="H30">
        <v>10</v>
      </c>
      <c r="I30">
        <v>29990</v>
      </c>
      <c r="J30">
        <v>20993</v>
      </c>
      <c r="K30" t="s">
        <v>24</v>
      </c>
      <c r="L30">
        <v>80</v>
      </c>
      <c r="M30" t="str">
        <f t="shared" si="0"/>
        <v>2024-W31</v>
      </c>
    </row>
    <row r="31" spans="1:13" x14ac:dyDescent="0.3">
      <c r="A31" s="1">
        <v>45509</v>
      </c>
      <c r="B31" t="s">
        <v>19</v>
      </c>
      <c r="C31" t="s">
        <v>88</v>
      </c>
      <c r="D31" t="s">
        <v>27</v>
      </c>
      <c r="E31" t="s">
        <v>28</v>
      </c>
      <c r="F31" t="s">
        <v>29</v>
      </c>
      <c r="G31" t="s">
        <v>89</v>
      </c>
      <c r="H31">
        <v>4</v>
      </c>
      <c r="I31">
        <v>23996</v>
      </c>
      <c r="J31">
        <v>16797.2</v>
      </c>
      <c r="K31" t="s">
        <v>24</v>
      </c>
      <c r="L31">
        <v>30</v>
      </c>
      <c r="M31" t="str">
        <f t="shared" si="0"/>
        <v>2024-W32</v>
      </c>
    </row>
    <row r="32" spans="1:13" x14ac:dyDescent="0.3">
      <c r="A32" s="1">
        <v>45516</v>
      </c>
      <c r="B32" t="s">
        <v>25</v>
      </c>
      <c r="C32" t="s">
        <v>90</v>
      </c>
      <c r="D32" t="s">
        <v>14</v>
      </c>
      <c r="E32" t="s">
        <v>37</v>
      </c>
      <c r="F32" t="s">
        <v>50</v>
      </c>
      <c r="G32" t="s">
        <v>91</v>
      </c>
      <c r="H32">
        <v>35</v>
      </c>
      <c r="I32">
        <v>6965</v>
      </c>
      <c r="J32">
        <v>4875.5</v>
      </c>
      <c r="K32" t="s">
        <v>18</v>
      </c>
      <c r="L32">
        <v>200</v>
      </c>
      <c r="M32" t="str">
        <f t="shared" si="0"/>
        <v>2024-W33</v>
      </c>
    </row>
    <row r="33" spans="1:13" x14ac:dyDescent="0.3">
      <c r="A33" s="1">
        <v>45523</v>
      </c>
      <c r="B33" t="s">
        <v>31</v>
      </c>
      <c r="C33" t="s">
        <v>92</v>
      </c>
      <c r="D33" t="s">
        <v>21</v>
      </c>
      <c r="E33" t="s">
        <v>15</v>
      </c>
      <c r="F33" t="s">
        <v>16</v>
      </c>
      <c r="G33" t="s">
        <v>93</v>
      </c>
      <c r="H33">
        <v>6</v>
      </c>
      <c r="I33">
        <v>29994</v>
      </c>
      <c r="J33">
        <v>20995.8</v>
      </c>
      <c r="K33" t="s">
        <v>24</v>
      </c>
      <c r="L33">
        <v>50</v>
      </c>
      <c r="M33" t="str">
        <f t="shared" si="0"/>
        <v>2024-W34</v>
      </c>
    </row>
    <row r="34" spans="1:13" x14ac:dyDescent="0.3">
      <c r="A34" s="1">
        <v>45530</v>
      </c>
      <c r="B34" t="s">
        <v>35</v>
      </c>
      <c r="C34" t="s">
        <v>94</v>
      </c>
      <c r="D34" t="s">
        <v>27</v>
      </c>
      <c r="E34" t="s">
        <v>37</v>
      </c>
      <c r="F34" t="s">
        <v>42</v>
      </c>
      <c r="G34" t="s">
        <v>95</v>
      </c>
      <c r="H34">
        <v>13</v>
      </c>
      <c r="I34">
        <v>6487</v>
      </c>
      <c r="J34">
        <v>4540.8999999999996</v>
      </c>
      <c r="K34" t="s">
        <v>24</v>
      </c>
      <c r="L34">
        <v>150</v>
      </c>
      <c r="M34" t="str">
        <f t="shared" ref="M34:M65" si="1">YEAR(A34) &amp; "-W" &amp; TEXT(WEEKNUM(A34,2),"00")</f>
        <v>2024-W35</v>
      </c>
    </row>
    <row r="35" spans="1:13" x14ac:dyDescent="0.3">
      <c r="A35" s="1">
        <v>45537</v>
      </c>
      <c r="B35" t="s">
        <v>40</v>
      </c>
      <c r="C35" t="s">
        <v>96</v>
      </c>
      <c r="D35" t="s">
        <v>14</v>
      </c>
      <c r="E35" t="s">
        <v>28</v>
      </c>
      <c r="F35" t="s">
        <v>33</v>
      </c>
      <c r="G35" t="s">
        <v>97</v>
      </c>
      <c r="H35">
        <v>3</v>
      </c>
      <c r="I35">
        <v>26997</v>
      </c>
      <c r="J35">
        <v>18897.900000000001</v>
      </c>
      <c r="K35" t="s">
        <v>18</v>
      </c>
      <c r="L35">
        <v>25</v>
      </c>
      <c r="M35" t="str">
        <f t="shared" si="1"/>
        <v>2024-W36</v>
      </c>
    </row>
    <row r="36" spans="1:13" x14ac:dyDescent="0.3">
      <c r="A36" s="1">
        <v>45544</v>
      </c>
      <c r="B36" t="s">
        <v>44</v>
      </c>
      <c r="C36" t="s">
        <v>45</v>
      </c>
      <c r="D36" t="s">
        <v>21</v>
      </c>
      <c r="E36" t="s">
        <v>37</v>
      </c>
      <c r="F36" t="s">
        <v>38</v>
      </c>
      <c r="G36" t="s">
        <v>98</v>
      </c>
      <c r="H36">
        <v>7</v>
      </c>
      <c r="I36">
        <v>6293</v>
      </c>
      <c r="J36">
        <v>4405.1000000000004</v>
      </c>
      <c r="K36" t="s">
        <v>24</v>
      </c>
      <c r="L36">
        <v>75</v>
      </c>
      <c r="M36" t="str">
        <f t="shared" si="1"/>
        <v>2024-W37</v>
      </c>
    </row>
    <row r="37" spans="1:13" x14ac:dyDescent="0.3">
      <c r="A37" s="1">
        <v>45551</v>
      </c>
      <c r="B37" t="s">
        <v>12</v>
      </c>
      <c r="C37" t="s">
        <v>47</v>
      </c>
      <c r="D37" t="s">
        <v>27</v>
      </c>
      <c r="E37" t="s">
        <v>15</v>
      </c>
      <c r="F37" t="s">
        <v>22</v>
      </c>
      <c r="G37" t="s">
        <v>99</v>
      </c>
      <c r="H37">
        <v>9</v>
      </c>
      <c r="I37">
        <v>26991</v>
      </c>
      <c r="J37">
        <v>18893.7</v>
      </c>
      <c r="K37" t="s">
        <v>24</v>
      </c>
      <c r="L37">
        <v>80</v>
      </c>
      <c r="M37" t="str">
        <f t="shared" si="1"/>
        <v>2024-W38</v>
      </c>
    </row>
    <row r="38" spans="1:13" x14ac:dyDescent="0.3">
      <c r="A38" s="1">
        <v>45558</v>
      </c>
      <c r="B38" t="s">
        <v>19</v>
      </c>
      <c r="C38" t="s">
        <v>100</v>
      </c>
      <c r="D38" t="s">
        <v>14</v>
      </c>
      <c r="E38" t="s">
        <v>37</v>
      </c>
      <c r="F38" t="s">
        <v>50</v>
      </c>
      <c r="G38" t="s">
        <v>101</v>
      </c>
      <c r="H38">
        <v>40</v>
      </c>
      <c r="I38">
        <v>7960</v>
      </c>
      <c r="J38">
        <v>5572</v>
      </c>
      <c r="K38" t="s">
        <v>18</v>
      </c>
      <c r="L38">
        <v>200</v>
      </c>
      <c r="M38" t="str">
        <f t="shared" si="1"/>
        <v>2024-W39</v>
      </c>
    </row>
    <row r="39" spans="1:13" x14ac:dyDescent="0.3">
      <c r="A39" s="1">
        <v>45565</v>
      </c>
      <c r="B39" t="s">
        <v>25</v>
      </c>
      <c r="C39" t="s">
        <v>52</v>
      </c>
      <c r="D39" t="s">
        <v>21</v>
      </c>
      <c r="E39" t="s">
        <v>28</v>
      </c>
      <c r="F39" t="s">
        <v>29</v>
      </c>
      <c r="G39" t="s">
        <v>102</v>
      </c>
      <c r="H39">
        <v>6</v>
      </c>
      <c r="I39">
        <v>35994</v>
      </c>
      <c r="J39">
        <v>25195.8</v>
      </c>
      <c r="K39" t="s">
        <v>24</v>
      </c>
      <c r="L39">
        <v>30</v>
      </c>
      <c r="M39" t="str">
        <f t="shared" si="1"/>
        <v>2024-W40</v>
      </c>
    </row>
    <row r="40" spans="1:13" x14ac:dyDescent="0.3">
      <c r="A40" s="1">
        <v>45572</v>
      </c>
      <c r="B40" t="s">
        <v>31</v>
      </c>
      <c r="C40" t="s">
        <v>54</v>
      </c>
      <c r="D40" t="s">
        <v>27</v>
      </c>
      <c r="E40" t="s">
        <v>15</v>
      </c>
      <c r="F40" t="s">
        <v>16</v>
      </c>
      <c r="G40" t="s">
        <v>103</v>
      </c>
      <c r="H40">
        <v>10</v>
      </c>
      <c r="I40">
        <v>49990</v>
      </c>
      <c r="J40">
        <v>34993</v>
      </c>
      <c r="K40" t="s">
        <v>18</v>
      </c>
      <c r="L40">
        <v>50</v>
      </c>
      <c r="M40" t="str">
        <f t="shared" si="1"/>
        <v>2024-W41</v>
      </c>
    </row>
    <row r="41" spans="1:13" x14ac:dyDescent="0.3">
      <c r="A41" s="1">
        <v>45579</v>
      </c>
      <c r="B41" t="s">
        <v>35</v>
      </c>
      <c r="C41" t="s">
        <v>36</v>
      </c>
      <c r="D41" t="s">
        <v>14</v>
      </c>
      <c r="E41" t="s">
        <v>37</v>
      </c>
      <c r="F41" t="s">
        <v>42</v>
      </c>
      <c r="G41" t="s">
        <v>104</v>
      </c>
      <c r="H41">
        <v>20</v>
      </c>
      <c r="I41">
        <v>9980</v>
      </c>
      <c r="J41">
        <v>6986</v>
      </c>
      <c r="K41" t="s">
        <v>18</v>
      </c>
      <c r="L41">
        <v>150</v>
      </c>
      <c r="M41" t="str">
        <f t="shared" si="1"/>
        <v>2024-W42</v>
      </c>
    </row>
    <row r="42" spans="1:13" x14ac:dyDescent="0.3">
      <c r="A42" s="1">
        <v>45586</v>
      </c>
      <c r="B42" t="s">
        <v>40</v>
      </c>
      <c r="C42" t="s">
        <v>58</v>
      </c>
      <c r="D42" t="s">
        <v>21</v>
      </c>
      <c r="E42" t="s">
        <v>28</v>
      </c>
      <c r="F42" t="s">
        <v>33</v>
      </c>
      <c r="G42" t="s">
        <v>105</v>
      </c>
      <c r="H42">
        <v>2</v>
      </c>
      <c r="I42">
        <v>17998</v>
      </c>
      <c r="J42">
        <v>12598.6</v>
      </c>
      <c r="K42" t="s">
        <v>24</v>
      </c>
      <c r="L42">
        <v>25</v>
      </c>
      <c r="M42" t="str">
        <f t="shared" si="1"/>
        <v>2024-W43</v>
      </c>
    </row>
    <row r="43" spans="1:13" x14ac:dyDescent="0.3">
      <c r="A43" s="1">
        <v>45593</v>
      </c>
      <c r="B43" t="s">
        <v>44</v>
      </c>
      <c r="C43" t="s">
        <v>60</v>
      </c>
      <c r="D43" t="s">
        <v>27</v>
      </c>
      <c r="E43" t="s">
        <v>37</v>
      </c>
      <c r="F43" t="s">
        <v>38</v>
      </c>
      <c r="G43" t="s">
        <v>106</v>
      </c>
      <c r="H43">
        <v>8</v>
      </c>
      <c r="I43">
        <v>7192</v>
      </c>
      <c r="J43">
        <v>5034.3999999999996</v>
      </c>
      <c r="K43" t="s">
        <v>24</v>
      </c>
      <c r="L43">
        <v>75</v>
      </c>
      <c r="M43" t="str">
        <f t="shared" si="1"/>
        <v>2024-W44</v>
      </c>
    </row>
    <row r="44" spans="1:13" x14ac:dyDescent="0.3">
      <c r="A44" s="1">
        <v>45600</v>
      </c>
      <c r="B44" t="s">
        <v>12</v>
      </c>
      <c r="C44" t="s">
        <v>13</v>
      </c>
      <c r="D44" t="s">
        <v>14</v>
      </c>
      <c r="E44" t="s">
        <v>15</v>
      </c>
      <c r="F44" t="s">
        <v>22</v>
      </c>
      <c r="G44" t="s">
        <v>107</v>
      </c>
      <c r="H44">
        <v>14</v>
      </c>
      <c r="I44">
        <v>41986</v>
      </c>
      <c r="J44">
        <v>29390.2</v>
      </c>
      <c r="K44" t="s">
        <v>18</v>
      </c>
      <c r="L44">
        <v>80</v>
      </c>
      <c r="M44" t="str">
        <f t="shared" si="1"/>
        <v>2024-W45</v>
      </c>
    </row>
    <row r="45" spans="1:13" x14ac:dyDescent="0.3">
      <c r="A45" s="1">
        <v>45607</v>
      </c>
      <c r="B45" t="s">
        <v>19</v>
      </c>
      <c r="C45" t="s">
        <v>20</v>
      </c>
      <c r="D45" t="s">
        <v>21</v>
      </c>
      <c r="E45" t="s">
        <v>37</v>
      </c>
      <c r="F45" t="s">
        <v>50</v>
      </c>
      <c r="G45" t="s">
        <v>108</v>
      </c>
      <c r="H45">
        <v>45</v>
      </c>
      <c r="I45">
        <v>8955</v>
      </c>
      <c r="J45">
        <v>6268.5</v>
      </c>
      <c r="K45" t="s">
        <v>24</v>
      </c>
      <c r="L45">
        <v>200</v>
      </c>
      <c r="M45" t="str">
        <f t="shared" si="1"/>
        <v>2024-W46</v>
      </c>
    </row>
    <row r="46" spans="1:13" x14ac:dyDescent="0.3">
      <c r="A46" s="1">
        <v>45614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109</v>
      </c>
      <c r="H46">
        <v>5</v>
      </c>
      <c r="I46">
        <v>29995</v>
      </c>
      <c r="J46">
        <v>20996.5</v>
      </c>
      <c r="K46" t="s">
        <v>24</v>
      </c>
      <c r="L46">
        <v>30</v>
      </c>
      <c r="M46" t="str">
        <f t="shared" si="1"/>
        <v>2024-W47</v>
      </c>
    </row>
    <row r="47" spans="1:13" x14ac:dyDescent="0.3">
      <c r="A47" s="1">
        <v>45621</v>
      </c>
      <c r="B47" t="s">
        <v>31</v>
      </c>
      <c r="C47" t="s">
        <v>32</v>
      </c>
      <c r="D47" t="s">
        <v>14</v>
      </c>
      <c r="E47" t="s">
        <v>28</v>
      </c>
      <c r="F47" t="s">
        <v>33</v>
      </c>
      <c r="G47" t="s">
        <v>110</v>
      </c>
      <c r="H47">
        <v>4</v>
      </c>
      <c r="I47">
        <v>35996</v>
      </c>
      <c r="J47">
        <v>25197.200000000001</v>
      </c>
      <c r="K47" t="s">
        <v>18</v>
      </c>
      <c r="L47">
        <v>25</v>
      </c>
      <c r="M47" t="str">
        <f t="shared" si="1"/>
        <v>2024-W48</v>
      </c>
    </row>
    <row r="48" spans="1:13" x14ac:dyDescent="0.3">
      <c r="A48" s="1">
        <v>45628</v>
      </c>
      <c r="B48" t="s">
        <v>35</v>
      </c>
      <c r="C48" t="s">
        <v>56</v>
      </c>
      <c r="D48" t="s">
        <v>21</v>
      </c>
      <c r="E48" t="s">
        <v>15</v>
      </c>
      <c r="F48" t="s">
        <v>16</v>
      </c>
      <c r="G48" t="s">
        <v>111</v>
      </c>
      <c r="H48">
        <v>8</v>
      </c>
      <c r="I48">
        <v>39992</v>
      </c>
      <c r="J48">
        <v>27994.400000000001</v>
      </c>
      <c r="K48" t="s">
        <v>24</v>
      </c>
      <c r="L48">
        <v>50</v>
      </c>
      <c r="M48" t="str">
        <f t="shared" si="1"/>
        <v>2024-W49</v>
      </c>
    </row>
    <row r="49" spans="1:13" x14ac:dyDescent="0.3">
      <c r="A49" s="1">
        <v>45635</v>
      </c>
      <c r="B49" t="s">
        <v>40</v>
      </c>
      <c r="C49" t="s">
        <v>41</v>
      </c>
      <c r="D49" t="s">
        <v>27</v>
      </c>
      <c r="E49" t="s">
        <v>37</v>
      </c>
      <c r="F49" t="s">
        <v>42</v>
      </c>
      <c r="G49" t="s">
        <v>112</v>
      </c>
      <c r="H49">
        <v>16</v>
      </c>
      <c r="I49">
        <v>7984</v>
      </c>
      <c r="J49">
        <v>5588.8</v>
      </c>
      <c r="K49" t="s">
        <v>24</v>
      </c>
      <c r="L49">
        <v>150</v>
      </c>
      <c r="M49" t="str">
        <f t="shared" si="1"/>
        <v>2024-W50</v>
      </c>
    </row>
    <row r="50" spans="1:13" x14ac:dyDescent="0.3">
      <c r="A50" s="1">
        <v>45642</v>
      </c>
      <c r="B50" t="s">
        <v>44</v>
      </c>
      <c r="C50" t="s">
        <v>74</v>
      </c>
      <c r="D50" t="s">
        <v>14</v>
      </c>
      <c r="E50" t="s">
        <v>37</v>
      </c>
      <c r="F50" t="s">
        <v>38</v>
      </c>
      <c r="G50" t="s">
        <v>113</v>
      </c>
      <c r="H50">
        <v>10</v>
      </c>
      <c r="I50">
        <v>8990</v>
      </c>
      <c r="J50">
        <v>6293</v>
      </c>
      <c r="K50" t="s">
        <v>18</v>
      </c>
      <c r="L50">
        <v>75</v>
      </c>
      <c r="M50" t="str">
        <f t="shared" si="1"/>
        <v>2024-W51</v>
      </c>
    </row>
    <row r="51" spans="1:13" x14ac:dyDescent="0.3">
      <c r="A51" s="1">
        <v>45649</v>
      </c>
      <c r="B51" t="s">
        <v>12</v>
      </c>
      <c r="C51" t="s">
        <v>62</v>
      </c>
      <c r="D51" t="s">
        <v>21</v>
      </c>
      <c r="E51" t="s">
        <v>28</v>
      </c>
      <c r="F51" t="s">
        <v>29</v>
      </c>
      <c r="G51" t="s">
        <v>114</v>
      </c>
      <c r="H51">
        <v>4</v>
      </c>
      <c r="I51">
        <v>23996</v>
      </c>
      <c r="J51">
        <v>16797.2</v>
      </c>
      <c r="K51" t="s">
        <v>24</v>
      </c>
      <c r="L51">
        <v>30</v>
      </c>
      <c r="M51" t="str">
        <f t="shared" si="1"/>
        <v>2024-W52</v>
      </c>
    </row>
    <row r="52" spans="1:13" x14ac:dyDescent="0.3">
      <c r="A52" s="1">
        <v>45656</v>
      </c>
      <c r="B52" t="s">
        <v>19</v>
      </c>
      <c r="C52" t="s">
        <v>64</v>
      </c>
      <c r="D52" t="s">
        <v>27</v>
      </c>
      <c r="E52" t="s">
        <v>15</v>
      </c>
      <c r="F52" t="s">
        <v>22</v>
      </c>
      <c r="G52" t="s">
        <v>115</v>
      </c>
      <c r="H52">
        <v>11</v>
      </c>
      <c r="I52">
        <v>32989</v>
      </c>
      <c r="J52">
        <v>23092.3</v>
      </c>
      <c r="K52" t="s">
        <v>24</v>
      </c>
      <c r="L52">
        <v>80</v>
      </c>
      <c r="M52" t="str">
        <f t="shared" si="1"/>
        <v>2024-W53</v>
      </c>
    </row>
    <row r="53" spans="1:13" x14ac:dyDescent="0.3">
      <c r="A53" s="1">
        <v>45299</v>
      </c>
      <c r="B53" t="s">
        <v>25</v>
      </c>
      <c r="C53" t="s">
        <v>52</v>
      </c>
      <c r="D53" t="s">
        <v>14</v>
      </c>
      <c r="E53" t="s">
        <v>37</v>
      </c>
      <c r="F53" t="s">
        <v>50</v>
      </c>
      <c r="G53" t="s">
        <v>116</v>
      </c>
      <c r="H53">
        <v>30</v>
      </c>
      <c r="I53">
        <v>5970</v>
      </c>
      <c r="J53">
        <v>4179</v>
      </c>
      <c r="K53" t="s">
        <v>18</v>
      </c>
      <c r="L53">
        <v>200</v>
      </c>
      <c r="M53" t="str">
        <f t="shared" si="1"/>
        <v>2024-W02</v>
      </c>
    </row>
    <row r="54" spans="1:13" x14ac:dyDescent="0.3">
      <c r="A54" s="1">
        <v>45308</v>
      </c>
      <c r="B54" t="s">
        <v>31</v>
      </c>
      <c r="C54" t="s">
        <v>68</v>
      </c>
      <c r="D54" t="s">
        <v>21</v>
      </c>
      <c r="E54" t="s">
        <v>28</v>
      </c>
      <c r="F54" t="s">
        <v>33</v>
      </c>
      <c r="G54" t="s">
        <v>69</v>
      </c>
      <c r="H54">
        <v>3</v>
      </c>
      <c r="I54">
        <v>26997</v>
      </c>
      <c r="J54">
        <v>18897.900000000001</v>
      </c>
      <c r="K54" t="s">
        <v>18</v>
      </c>
      <c r="L54">
        <v>25</v>
      </c>
      <c r="M54" t="str">
        <f t="shared" si="1"/>
        <v>2024-W03</v>
      </c>
    </row>
    <row r="55" spans="1:13" x14ac:dyDescent="0.3">
      <c r="A55" s="1">
        <v>45317</v>
      </c>
      <c r="B55" t="s">
        <v>35</v>
      </c>
      <c r="C55" t="s">
        <v>70</v>
      </c>
      <c r="D55" t="s">
        <v>27</v>
      </c>
      <c r="E55" t="s">
        <v>15</v>
      </c>
      <c r="F55" t="s">
        <v>16</v>
      </c>
      <c r="G55" t="s">
        <v>71</v>
      </c>
      <c r="H55">
        <v>9</v>
      </c>
      <c r="I55">
        <v>44991</v>
      </c>
      <c r="J55">
        <v>31493.7</v>
      </c>
      <c r="K55" t="s">
        <v>24</v>
      </c>
      <c r="L55">
        <v>50</v>
      </c>
      <c r="M55" t="str">
        <f t="shared" si="1"/>
        <v>2024-W04</v>
      </c>
    </row>
    <row r="56" spans="1:13" x14ac:dyDescent="0.3">
      <c r="A56" s="1">
        <v>45325</v>
      </c>
      <c r="B56" t="s">
        <v>40</v>
      </c>
      <c r="C56" t="s">
        <v>72</v>
      </c>
      <c r="D56" t="s">
        <v>14</v>
      </c>
      <c r="E56" t="s">
        <v>37</v>
      </c>
      <c r="F56" t="s">
        <v>42</v>
      </c>
      <c r="G56" t="s">
        <v>117</v>
      </c>
      <c r="H56">
        <v>19</v>
      </c>
      <c r="I56">
        <v>9481</v>
      </c>
      <c r="J56">
        <v>6636.7</v>
      </c>
      <c r="K56" t="s">
        <v>24</v>
      </c>
      <c r="L56">
        <v>150</v>
      </c>
      <c r="M56" t="str">
        <f t="shared" si="1"/>
        <v>2024-W05</v>
      </c>
    </row>
    <row r="57" spans="1:13" x14ac:dyDescent="0.3">
      <c r="A57" s="1">
        <v>45334</v>
      </c>
      <c r="B57" t="s">
        <v>44</v>
      </c>
      <c r="C57" t="s">
        <v>84</v>
      </c>
      <c r="D57" t="s">
        <v>21</v>
      </c>
      <c r="E57" t="s">
        <v>37</v>
      </c>
      <c r="F57" t="s">
        <v>38</v>
      </c>
      <c r="G57" t="s">
        <v>118</v>
      </c>
      <c r="H57">
        <v>7</v>
      </c>
      <c r="I57">
        <v>6293</v>
      </c>
      <c r="J57">
        <v>4405.1000000000004</v>
      </c>
      <c r="K57" t="s">
        <v>24</v>
      </c>
      <c r="L57">
        <v>75</v>
      </c>
      <c r="M57" t="str">
        <f t="shared" si="1"/>
        <v>2024-W07</v>
      </c>
    </row>
    <row r="58" spans="1:13" x14ac:dyDescent="0.3">
      <c r="A58" s="1">
        <v>45343</v>
      </c>
      <c r="B58" t="s">
        <v>12</v>
      </c>
      <c r="C58" t="s">
        <v>13</v>
      </c>
      <c r="D58" t="s">
        <v>27</v>
      </c>
      <c r="E58" t="s">
        <v>28</v>
      </c>
      <c r="F58" t="s">
        <v>29</v>
      </c>
      <c r="G58" t="s">
        <v>119</v>
      </c>
      <c r="H58">
        <v>6</v>
      </c>
      <c r="I58">
        <v>35994</v>
      </c>
      <c r="J58">
        <v>25195.8</v>
      </c>
      <c r="K58" t="s">
        <v>24</v>
      </c>
      <c r="L58">
        <v>30</v>
      </c>
      <c r="M58" t="str">
        <f t="shared" si="1"/>
        <v>2024-W08</v>
      </c>
    </row>
    <row r="59" spans="1:13" x14ac:dyDescent="0.3">
      <c r="A59" s="1">
        <v>45353</v>
      </c>
      <c r="B59" t="s">
        <v>19</v>
      </c>
      <c r="C59" t="s">
        <v>49</v>
      </c>
      <c r="D59" t="s">
        <v>14</v>
      </c>
      <c r="E59" t="s">
        <v>15</v>
      </c>
      <c r="F59" t="s">
        <v>22</v>
      </c>
      <c r="G59" t="s">
        <v>120</v>
      </c>
      <c r="H59">
        <v>13</v>
      </c>
      <c r="I59">
        <v>38987</v>
      </c>
      <c r="J59">
        <v>27290.9</v>
      </c>
      <c r="K59" t="s">
        <v>18</v>
      </c>
      <c r="L59">
        <v>80</v>
      </c>
      <c r="M59" t="str">
        <f t="shared" si="1"/>
        <v>2024-W09</v>
      </c>
    </row>
    <row r="60" spans="1:13" x14ac:dyDescent="0.3">
      <c r="A60" s="1">
        <v>45362</v>
      </c>
      <c r="B60" t="s">
        <v>25</v>
      </c>
      <c r="C60" t="s">
        <v>26</v>
      </c>
      <c r="D60" t="s">
        <v>21</v>
      </c>
      <c r="E60" t="s">
        <v>37</v>
      </c>
      <c r="F60" t="s">
        <v>50</v>
      </c>
      <c r="G60" t="s">
        <v>121</v>
      </c>
      <c r="H60">
        <v>35</v>
      </c>
      <c r="I60">
        <v>6965</v>
      </c>
      <c r="J60">
        <v>4875.5</v>
      </c>
      <c r="K60" t="s">
        <v>24</v>
      </c>
      <c r="L60">
        <v>200</v>
      </c>
      <c r="M60" t="str">
        <f t="shared" si="1"/>
        <v>2024-W11</v>
      </c>
    </row>
    <row r="61" spans="1:13" x14ac:dyDescent="0.3">
      <c r="A61" s="1">
        <v>45371</v>
      </c>
      <c r="B61" t="s">
        <v>31</v>
      </c>
      <c r="C61" t="s">
        <v>32</v>
      </c>
      <c r="D61" t="s">
        <v>27</v>
      </c>
      <c r="E61" t="s">
        <v>28</v>
      </c>
      <c r="F61" t="s">
        <v>33</v>
      </c>
      <c r="G61" t="s">
        <v>122</v>
      </c>
      <c r="H61">
        <v>2</v>
      </c>
      <c r="I61">
        <v>17998</v>
      </c>
      <c r="J61">
        <v>12598.6</v>
      </c>
      <c r="K61" t="s">
        <v>18</v>
      </c>
      <c r="L61">
        <v>25</v>
      </c>
      <c r="M61" t="str">
        <f t="shared" si="1"/>
        <v>2024-W12</v>
      </c>
    </row>
    <row r="62" spans="1:13" x14ac:dyDescent="0.3">
      <c r="A62" s="1">
        <v>45380</v>
      </c>
      <c r="B62" t="s">
        <v>35</v>
      </c>
      <c r="C62" t="s">
        <v>36</v>
      </c>
      <c r="D62" t="s">
        <v>14</v>
      </c>
      <c r="E62" t="s">
        <v>15</v>
      </c>
      <c r="F62" t="s">
        <v>16</v>
      </c>
      <c r="G62" t="s">
        <v>123</v>
      </c>
      <c r="H62">
        <v>10</v>
      </c>
      <c r="I62">
        <v>49990</v>
      </c>
      <c r="J62">
        <v>34993</v>
      </c>
      <c r="K62" t="s">
        <v>18</v>
      </c>
      <c r="L62">
        <v>50</v>
      </c>
      <c r="M62" t="str">
        <f t="shared" si="1"/>
        <v>2024-W13</v>
      </c>
    </row>
    <row r="63" spans="1:13" x14ac:dyDescent="0.3">
      <c r="A63" s="1">
        <v>45389</v>
      </c>
      <c r="B63" t="s">
        <v>40</v>
      </c>
      <c r="C63" t="s">
        <v>41</v>
      </c>
      <c r="D63" t="s">
        <v>21</v>
      </c>
      <c r="E63" t="s">
        <v>37</v>
      </c>
      <c r="F63" t="s">
        <v>42</v>
      </c>
      <c r="G63" t="s">
        <v>124</v>
      </c>
      <c r="H63">
        <v>18</v>
      </c>
      <c r="I63">
        <v>8982</v>
      </c>
      <c r="J63">
        <v>6287.4</v>
      </c>
      <c r="K63" t="s">
        <v>24</v>
      </c>
      <c r="L63">
        <v>150</v>
      </c>
      <c r="M63" t="str">
        <f t="shared" si="1"/>
        <v>2024-W14</v>
      </c>
    </row>
    <row r="64" spans="1:13" x14ac:dyDescent="0.3">
      <c r="A64" s="1">
        <v>45398</v>
      </c>
      <c r="B64" t="s">
        <v>44</v>
      </c>
      <c r="C64" t="s">
        <v>60</v>
      </c>
      <c r="D64" t="s">
        <v>27</v>
      </c>
      <c r="E64" t="s">
        <v>37</v>
      </c>
      <c r="F64" t="s">
        <v>38</v>
      </c>
      <c r="G64" t="s">
        <v>125</v>
      </c>
      <c r="H64">
        <v>9</v>
      </c>
      <c r="I64">
        <v>8091</v>
      </c>
      <c r="J64">
        <v>5663.7</v>
      </c>
      <c r="K64" t="s">
        <v>24</v>
      </c>
      <c r="L64">
        <v>75</v>
      </c>
      <c r="M64" t="str">
        <f t="shared" si="1"/>
        <v>2024-W16</v>
      </c>
    </row>
    <row r="65" spans="1:13" x14ac:dyDescent="0.3">
      <c r="A65" s="1">
        <v>45407</v>
      </c>
      <c r="B65" t="s">
        <v>12</v>
      </c>
      <c r="C65" t="s">
        <v>47</v>
      </c>
      <c r="D65" t="s">
        <v>14</v>
      </c>
      <c r="E65" t="s">
        <v>28</v>
      </c>
      <c r="F65" t="s">
        <v>29</v>
      </c>
      <c r="G65" t="s">
        <v>126</v>
      </c>
      <c r="H65">
        <v>5</v>
      </c>
      <c r="I65">
        <v>29995</v>
      </c>
      <c r="J65">
        <v>20996.5</v>
      </c>
      <c r="K65" t="s">
        <v>18</v>
      </c>
      <c r="L65">
        <v>30</v>
      </c>
      <c r="M65" t="str">
        <f t="shared" si="1"/>
        <v>2024-W17</v>
      </c>
    </row>
    <row r="66" spans="1:13" x14ac:dyDescent="0.3">
      <c r="A66" s="1">
        <v>45416</v>
      </c>
      <c r="B66" t="s">
        <v>19</v>
      </c>
      <c r="C66" t="s">
        <v>20</v>
      </c>
      <c r="D66" t="s">
        <v>21</v>
      </c>
      <c r="E66" t="s">
        <v>15</v>
      </c>
      <c r="F66" t="s">
        <v>22</v>
      </c>
      <c r="G66" t="s">
        <v>127</v>
      </c>
      <c r="H66">
        <v>12</v>
      </c>
      <c r="I66">
        <v>35988</v>
      </c>
      <c r="J66">
        <v>25191.599999999999</v>
      </c>
      <c r="K66" t="s">
        <v>24</v>
      </c>
      <c r="L66">
        <v>80</v>
      </c>
      <c r="M66" t="str">
        <f t="shared" ref="M66:M97" si="2">YEAR(A66) &amp; "-W" &amp; TEXT(WEEKNUM(A66,2),"00")</f>
        <v>2024-W18</v>
      </c>
    </row>
    <row r="67" spans="1:13" x14ac:dyDescent="0.3">
      <c r="A67" s="1">
        <v>45425</v>
      </c>
      <c r="B67" t="s">
        <v>25</v>
      </c>
      <c r="C67" t="s">
        <v>66</v>
      </c>
      <c r="D67" t="s">
        <v>27</v>
      </c>
      <c r="E67" t="s">
        <v>37</v>
      </c>
      <c r="F67" t="s">
        <v>50</v>
      </c>
      <c r="G67" t="s">
        <v>128</v>
      </c>
      <c r="H67">
        <v>40</v>
      </c>
      <c r="I67">
        <v>7960</v>
      </c>
      <c r="J67">
        <v>5572</v>
      </c>
      <c r="K67" t="s">
        <v>24</v>
      </c>
      <c r="L67">
        <v>200</v>
      </c>
      <c r="M67" t="str">
        <f t="shared" si="2"/>
        <v>2024-W20</v>
      </c>
    </row>
    <row r="68" spans="1:13" x14ac:dyDescent="0.3">
      <c r="A68" s="1">
        <v>45434</v>
      </c>
      <c r="B68" t="s">
        <v>31</v>
      </c>
      <c r="C68" t="s">
        <v>54</v>
      </c>
      <c r="D68" t="s">
        <v>14</v>
      </c>
      <c r="E68" t="s">
        <v>28</v>
      </c>
      <c r="F68" t="s">
        <v>33</v>
      </c>
      <c r="G68" t="s">
        <v>129</v>
      </c>
      <c r="H68">
        <v>3</v>
      </c>
      <c r="I68">
        <v>26997</v>
      </c>
      <c r="J68">
        <v>18897.900000000001</v>
      </c>
      <c r="K68" t="s">
        <v>18</v>
      </c>
      <c r="L68">
        <v>25</v>
      </c>
      <c r="M68" t="str">
        <f t="shared" si="2"/>
        <v>2024-W21</v>
      </c>
    </row>
    <row r="69" spans="1:13" x14ac:dyDescent="0.3">
      <c r="A69" s="1">
        <v>45443</v>
      </c>
      <c r="B69" t="s">
        <v>35</v>
      </c>
      <c r="C69" t="s">
        <v>56</v>
      </c>
      <c r="D69" t="s">
        <v>21</v>
      </c>
      <c r="E69" t="s">
        <v>15</v>
      </c>
      <c r="F69" t="s">
        <v>16</v>
      </c>
      <c r="G69" t="s">
        <v>111</v>
      </c>
      <c r="H69">
        <v>7</v>
      </c>
      <c r="I69">
        <v>34993</v>
      </c>
      <c r="J69">
        <v>24495.1</v>
      </c>
      <c r="K69" t="s">
        <v>24</v>
      </c>
      <c r="L69">
        <v>50</v>
      </c>
      <c r="M69" t="str">
        <f t="shared" si="2"/>
        <v>2024-W22</v>
      </c>
    </row>
    <row r="70" spans="1:13" x14ac:dyDescent="0.3">
      <c r="A70" s="1">
        <v>45452</v>
      </c>
      <c r="B70" t="s">
        <v>40</v>
      </c>
      <c r="C70" t="s">
        <v>58</v>
      </c>
      <c r="D70" t="s">
        <v>27</v>
      </c>
      <c r="E70" t="s">
        <v>37</v>
      </c>
      <c r="F70" t="s">
        <v>42</v>
      </c>
      <c r="G70" t="s">
        <v>130</v>
      </c>
      <c r="H70">
        <v>16</v>
      </c>
      <c r="I70">
        <v>7984</v>
      </c>
      <c r="J70">
        <v>5588.8</v>
      </c>
      <c r="K70" t="s">
        <v>24</v>
      </c>
      <c r="L70">
        <v>150</v>
      </c>
      <c r="M70" t="str">
        <f t="shared" si="2"/>
        <v>2024-W23</v>
      </c>
    </row>
    <row r="71" spans="1:13" x14ac:dyDescent="0.3">
      <c r="A71" s="1">
        <v>45461</v>
      </c>
      <c r="B71" t="s">
        <v>44</v>
      </c>
      <c r="C71" t="s">
        <v>45</v>
      </c>
      <c r="D71" t="s">
        <v>14</v>
      </c>
      <c r="E71" t="s">
        <v>37</v>
      </c>
      <c r="F71" t="s">
        <v>38</v>
      </c>
      <c r="G71" t="s">
        <v>98</v>
      </c>
      <c r="H71">
        <v>8</v>
      </c>
      <c r="I71">
        <v>7192</v>
      </c>
      <c r="J71">
        <v>5034.3999999999996</v>
      </c>
      <c r="K71" t="s">
        <v>18</v>
      </c>
      <c r="L71">
        <v>75</v>
      </c>
      <c r="M71" t="str">
        <f t="shared" si="2"/>
        <v>2024-W25</v>
      </c>
    </row>
    <row r="72" spans="1:13" x14ac:dyDescent="0.3">
      <c r="A72" s="1">
        <v>45470</v>
      </c>
      <c r="B72" t="s">
        <v>12</v>
      </c>
      <c r="C72" t="s">
        <v>86</v>
      </c>
      <c r="D72" t="s">
        <v>21</v>
      </c>
      <c r="E72" t="s">
        <v>28</v>
      </c>
      <c r="F72" t="s">
        <v>29</v>
      </c>
      <c r="G72" t="s">
        <v>131</v>
      </c>
      <c r="H72">
        <v>4</v>
      </c>
      <c r="I72">
        <v>23996</v>
      </c>
      <c r="J72">
        <v>16797.2</v>
      </c>
      <c r="K72" t="s">
        <v>24</v>
      </c>
      <c r="L72">
        <v>30</v>
      </c>
      <c r="M72" t="str">
        <f t="shared" si="2"/>
        <v>2024-W26</v>
      </c>
    </row>
    <row r="73" spans="1:13" x14ac:dyDescent="0.3">
      <c r="A73" s="1">
        <v>45479</v>
      </c>
      <c r="B73" t="s">
        <v>19</v>
      </c>
      <c r="C73" t="s">
        <v>88</v>
      </c>
      <c r="D73" t="s">
        <v>27</v>
      </c>
      <c r="E73" t="s">
        <v>15</v>
      </c>
      <c r="F73" t="s">
        <v>22</v>
      </c>
      <c r="G73" t="s">
        <v>132</v>
      </c>
      <c r="H73">
        <v>10</v>
      </c>
      <c r="I73">
        <v>29990</v>
      </c>
      <c r="J73">
        <v>20993</v>
      </c>
      <c r="K73" t="s">
        <v>24</v>
      </c>
      <c r="L73">
        <v>80</v>
      </c>
      <c r="M73" t="str">
        <f t="shared" si="2"/>
        <v>2024-W27</v>
      </c>
    </row>
    <row r="74" spans="1:13" x14ac:dyDescent="0.3">
      <c r="A74" s="1">
        <v>45488</v>
      </c>
      <c r="B74" t="s">
        <v>25</v>
      </c>
      <c r="C74" t="s">
        <v>90</v>
      </c>
      <c r="D74" t="s">
        <v>14</v>
      </c>
      <c r="E74" t="s">
        <v>37</v>
      </c>
      <c r="F74" t="s">
        <v>50</v>
      </c>
      <c r="G74" t="s">
        <v>133</v>
      </c>
      <c r="H74">
        <v>30</v>
      </c>
      <c r="I74">
        <v>5970</v>
      </c>
      <c r="J74">
        <v>4179</v>
      </c>
      <c r="K74" t="s">
        <v>18</v>
      </c>
      <c r="L74">
        <v>200</v>
      </c>
      <c r="M74" t="str">
        <f t="shared" si="2"/>
        <v>2024-W29</v>
      </c>
    </row>
    <row r="75" spans="1:13" x14ac:dyDescent="0.3">
      <c r="A75" s="1">
        <v>45497</v>
      </c>
      <c r="B75" t="s">
        <v>31</v>
      </c>
      <c r="C75" t="s">
        <v>92</v>
      </c>
      <c r="D75" t="s">
        <v>21</v>
      </c>
      <c r="E75" t="s">
        <v>28</v>
      </c>
      <c r="F75" t="s">
        <v>33</v>
      </c>
      <c r="G75" t="s">
        <v>134</v>
      </c>
      <c r="H75">
        <v>2</v>
      </c>
      <c r="I75">
        <v>17998</v>
      </c>
      <c r="J75">
        <v>12598.6</v>
      </c>
      <c r="K75" t="s">
        <v>18</v>
      </c>
      <c r="L75">
        <v>25</v>
      </c>
      <c r="M75" t="str">
        <f t="shared" si="2"/>
        <v>2024-W30</v>
      </c>
    </row>
    <row r="76" spans="1:13" x14ac:dyDescent="0.3">
      <c r="A76" s="1">
        <v>45506</v>
      </c>
      <c r="B76" t="s">
        <v>35</v>
      </c>
      <c r="C76" t="s">
        <v>94</v>
      </c>
      <c r="D76" t="s">
        <v>27</v>
      </c>
      <c r="E76" t="s">
        <v>15</v>
      </c>
      <c r="F76" t="s">
        <v>16</v>
      </c>
      <c r="G76" t="s">
        <v>135</v>
      </c>
      <c r="H76">
        <v>8</v>
      </c>
      <c r="I76">
        <v>39992</v>
      </c>
      <c r="J76">
        <v>27994.400000000001</v>
      </c>
      <c r="K76" t="s">
        <v>24</v>
      </c>
      <c r="L76">
        <v>50</v>
      </c>
      <c r="M76" t="str">
        <f t="shared" si="2"/>
        <v>2024-W31</v>
      </c>
    </row>
    <row r="77" spans="1:13" x14ac:dyDescent="0.3">
      <c r="A77" s="1">
        <v>45515</v>
      </c>
      <c r="B77" t="s">
        <v>40</v>
      </c>
      <c r="C77" t="s">
        <v>96</v>
      </c>
      <c r="D77" t="s">
        <v>14</v>
      </c>
      <c r="E77" t="s">
        <v>37</v>
      </c>
      <c r="F77" t="s">
        <v>42</v>
      </c>
      <c r="G77" t="s">
        <v>136</v>
      </c>
      <c r="H77">
        <v>17</v>
      </c>
      <c r="I77">
        <v>8483</v>
      </c>
      <c r="J77">
        <v>5938.1</v>
      </c>
      <c r="K77" t="s">
        <v>24</v>
      </c>
      <c r="L77">
        <v>150</v>
      </c>
      <c r="M77" t="str">
        <f t="shared" si="2"/>
        <v>2024-W32</v>
      </c>
    </row>
    <row r="78" spans="1:13" x14ac:dyDescent="0.3">
      <c r="A78" s="1">
        <v>45524</v>
      </c>
      <c r="B78" t="s">
        <v>44</v>
      </c>
      <c r="C78" t="s">
        <v>74</v>
      </c>
      <c r="D78" t="s">
        <v>21</v>
      </c>
      <c r="E78" t="s">
        <v>37</v>
      </c>
      <c r="F78" t="s">
        <v>38</v>
      </c>
      <c r="G78" t="s">
        <v>137</v>
      </c>
      <c r="H78">
        <v>6</v>
      </c>
      <c r="I78">
        <v>5394</v>
      </c>
      <c r="J78">
        <v>3775.8</v>
      </c>
      <c r="K78" t="s">
        <v>24</v>
      </c>
      <c r="L78">
        <v>75</v>
      </c>
      <c r="M78" t="str">
        <f t="shared" si="2"/>
        <v>2024-W34</v>
      </c>
    </row>
    <row r="79" spans="1:13" x14ac:dyDescent="0.3">
      <c r="A79" s="1">
        <v>45533</v>
      </c>
      <c r="B79" t="s">
        <v>12</v>
      </c>
      <c r="C79" t="s">
        <v>13</v>
      </c>
      <c r="D79" t="s">
        <v>27</v>
      </c>
      <c r="E79" t="s">
        <v>28</v>
      </c>
      <c r="F79" t="s">
        <v>29</v>
      </c>
      <c r="G79" t="s">
        <v>138</v>
      </c>
      <c r="H79">
        <v>5</v>
      </c>
      <c r="I79">
        <v>29995</v>
      </c>
      <c r="J79">
        <v>20996.5</v>
      </c>
      <c r="K79" t="s">
        <v>24</v>
      </c>
      <c r="L79">
        <v>30</v>
      </c>
      <c r="M79" t="str">
        <f t="shared" si="2"/>
        <v>2024-W35</v>
      </c>
    </row>
    <row r="80" spans="1:13" x14ac:dyDescent="0.3">
      <c r="A80" s="1">
        <v>45542</v>
      </c>
      <c r="B80" t="s">
        <v>19</v>
      </c>
      <c r="C80" t="s">
        <v>77</v>
      </c>
      <c r="D80" t="s">
        <v>14</v>
      </c>
      <c r="E80" t="s">
        <v>15</v>
      </c>
      <c r="F80" t="s">
        <v>22</v>
      </c>
      <c r="G80" t="s">
        <v>139</v>
      </c>
      <c r="H80">
        <v>14</v>
      </c>
      <c r="I80">
        <v>41986</v>
      </c>
      <c r="J80">
        <v>29390.2</v>
      </c>
      <c r="K80" t="s">
        <v>18</v>
      </c>
      <c r="L80">
        <v>80</v>
      </c>
      <c r="M80" t="str">
        <f t="shared" si="2"/>
        <v>2024-W36</v>
      </c>
    </row>
    <row r="81" spans="1:13" x14ac:dyDescent="0.3">
      <c r="A81" s="1">
        <v>45551</v>
      </c>
      <c r="B81" t="s">
        <v>25</v>
      </c>
      <c r="C81" t="s">
        <v>79</v>
      </c>
      <c r="D81" t="s">
        <v>21</v>
      </c>
      <c r="E81" t="s">
        <v>37</v>
      </c>
      <c r="F81" t="s">
        <v>50</v>
      </c>
      <c r="G81" t="s">
        <v>80</v>
      </c>
      <c r="H81">
        <v>35</v>
      </c>
      <c r="I81">
        <v>6965</v>
      </c>
      <c r="J81">
        <v>4875.5</v>
      </c>
      <c r="K81" t="s">
        <v>24</v>
      </c>
      <c r="L81">
        <v>200</v>
      </c>
      <c r="M81" t="str">
        <f t="shared" si="2"/>
        <v>2024-W38</v>
      </c>
    </row>
    <row r="82" spans="1:13" x14ac:dyDescent="0.3">
      <c r="A82" s="1">
        <v>45560</v>
      </c>
      <c r="B82" t="s">
        <v>31</v>
      </c>
      <c r="C82" t="s">
        <v>32</v>
      </c>
      <c r="D82" t="s">
        <v>27</v>
      </c>
      <c r="E82" t="s">
        <v>28</v>
      </c>
      <c r="F82" t="s">
        <v>33</v>
      </c>
      <c r="G82" t="s">
        <v>140</v>
      </c>
      <c r="H82">
        <v>3</v>
      </c>
      <c r="I82">
        <v>26997</v>
      </c>
      <c r="J82">
        <v>18897.900000000001</v>
      </c>
      <c r="K82" t="s">
        <v>18</v>
      </c>
      <c r="L82">
        <v>25</v>
      </c>
      <c r="M82" t="str">
        <f t="shared" si="2"/>
        <v>2024-W39</v>
      </c>
    </row>
    <row r="83" spans="1:13" x14ac:dyDescent="0.3">
      <c r="A83" s="1">
        <v>45569</v>
      </c>
      <c r="B83" t="s">
        <v>35</v>
      </c>
      <c r="C83" t="s">
        <v>36</v>
      </c>
      <c r="D83" t="s">
        <v>14</v>
      </c>
      <c r="E83" t="s">
        <v>15</v>
      </c>
      <c r="F83" t="s">
        <v>16</v>
      </c>
      <c r="G83" t="s">
        <v>123</v>
      </c>
      <c r="H83">
        <v>9</v>
      </c>
      <c r="I83">
        <v>44991</v>
      </c>
      <c r="J83">
        <v>31493.7</v>
      </c>
      <c r="K83" t="s">
        <v>18</v>
      </c>
      <c r="L83">
        <v>50</v>
      </c>
      <c r="M83" t="str">
        <f t="shared" si="2"/>
        <v>2024-W40</v>
      </c>
    </row>
    <row r="84" spans="1:13" x14ac:dyDescent="0.3">
      <c r="A84" s="1">
        <v>45578</v>
      </c>
      <c r="B84" t="s">
        <v>40</v>
      </c>
      <c r="C84" t="s">
        <v>41</v>
      </c>
      <c r="D84" t="s">
        <v>21</v>
      </c>
      <c r="E84" t="s">
        <v>37</v>
      </c>
      <c r="F84" t="s">
        <v>42</v>
      </c>
      <c r="G84" t="s">
        <v>141</v>
      </c>
      <c r="H84">
        <v>19</v>
      </c>
      <c r="I84">
        <v>9481</v>
      </c>
      <c r="J84">
        <v>6636.7</v>
      </c>
      <c r="K84" t="s">
        <v>24</v>
      </c>
      <c r="L84">
        <v>150</v>
      </c>
      <c r="M84" t="str">
        <f t="shared" si="2"/>
        <v>2024-W41</v>
      </c>
    </row>
    <row r="85" spans="1:13" x14ac:dyDescent="0.3">
      <c r="A85" s="1">
        <v>45587</v>
      </c>
      <c r="B85" t="s">
        <v>44</v>
      </c>
      <c r="C85" t="s">
        <v>84</v>
      </c>
      <c r="D85" t="s">
        <v>27</v>
      </c>
      <c r="E85" t="s">
        <v>37</v>
      </c>
      <c r="F85" t="s">
        <v>38</v>
      </c>
      <c r="G85" t="s">
        <v>85</v>
      </c>
      <c r="H85">
        <v>7</v>
      </c>
      <c r="I85">
        <v>6293</v>
      </c>
      <c r="J85">
        <v>4405.1000000000004</v>
      </c>
      <c r="K85" t="s">
        <v>24</v>
      </c>
      <c r="L85">
        <v>75</v>
      </c>
      <c r="M85" t="str">
        <f t="shared" si="2"/>
        <v>2024-W43</v>
      </c>
    </row>
    <row r="86" spans="1:13" x14ac:dyDescent="0.3">
      <c r="A86" s="1">
        <v>45596</v>
      </c>
      <c r="B86" t="s">
        <v>12</v>
      </c>
      <c r="C86" t="s">
        <v>47</v>
      </c>
      <c r="D86" t="s">
        <v>14</v>
      </c>
      <c r="E86" t="s">
        <v>28</v>
      </c>
      <c r="F86" t="s">
        <v>29</v>
      </c>
      <c r="G86" t="s">
        <v>142</v>
      </c>
      <c r="H86">
        <v>4</v>
      </c>
      <c r="I86">
        <v>23996</v>
      </c>
      <c r="J86">
        <v>16797.2</v>
      </c>
      <c r="K86" t="s">
        <v>18</v>
      </c>
      <c r="L86">
        <v>30</v>
      </c>
      <c r="M86" t="str">
        <f t="shared" si="2"/>
        <v>2024-W44</v>
      </c>
    </row>
    <row r="87" spans="1:13" x14ac:dyDescent="0.3">
      <c r="A87" s="1">
        <v>45605</v>
      </c>
      <c r="B87" t="s">
        <v>19</v>
      </c>
      <c r="C87" t="s">
        <v>64</v>
      </c>
      <c r="D87" t="s">
        <v>21</v>
      </c>
      <c r="E87" t="s">
        <v>15</v>
      </c>
      <c r="F87" t="s">
        <v>22</v>
      </c>
      <c r="G87" t="s">
        <v>143</v>
      </c>
      <c r="H87">
        <v>11</v>
      </c>
      <c r="I87">
        <v>32989</v>
      </c>
      <c r="J87">
        <v>23092.3</v>
      </c>
      <c r="K87" t="s">
        <v>24</v>
      </c>
      <c r="L87">
        <v>80</v>
      </c>
      <c r="M87" t="str">
        <f t="shared" si="2"/>
        <v>2024-W45</v>
      </c>
    </row>
    <row r="88" spans="1:13" x14ac:dyDescent="0.3">
      <c r="A88" s="1">
        <v>45614</v>
      </c>
      <c r="B88" t="s">
        <v>25</v>
      </c>
      <c r="C88" t="s">
        <v>52</v>
      </c>
      <c r="D88" t="s">
        <v>27</v>
      </c>
      <c r="E88" t="s">
        <v>37</v>
      </c>
      <c r="F88" t="s">
        <v>50</v>
      </c>
      <c r="G88" t="s">
        <v>144</v>
      </c>
      <c r="H88">
        <v>40</v>
      </c>
      <c r="I88">
        <v>7960</v>
      </c>
      <c r="J88">
        <v>5572</v>
      </c>
      <c r="K88" t="s">
        <v>24</v>
      </c>
      <c r="L88">
        <v>200</v>
      </c>
      <c r="M88" t="str">
        <f t="shared" si="2"/>
        <v>2024-W47</v>
      </c>
    </row>
    <row r="89" spans="1:13" x14ac:dyDescent="0.3">
      <c r="A89" s="1">
        <v>45623</v>
      </c>
      <c r="B89" t="s">
        <v>31</v>
      </c>
      <c r="C89" t="s">
        <v>68</v>
      </c>
      <c r="D89" t="s">
        <v>14</v>
      </c>
      <c r="E89" t="s">
        <v>28</v>
      </c>
      <c r="F89" t="s">
        <v>33</v>
      </c>
      <c r="G89" t="s">
        <v>145</v>
      </c>
      <c r="H89">
        <v>2</v>
      </c>
      <c r="I89">
        <v>17998</v>
      </c>
      <c r="J89">
        <v>12598.6</v>
      </c>
      <c r="K89" t="s">
        <v>18</v>
      </c>
      <c r="L89">
        <v>25</v>
      </c>
      <c r="M89" t="str">
        <f t="shared" si="2"/>
        <v>2024-W48</v>
      </c>
    </row>
    <row r="90" spans="1:13" x14ac:dyDescent="0.3">
      <c r="A90" s="1">
        <v>45632</v>
      </c>
      <c r="B90" t="s">
        <v>35</v>
      </c>
      <c r="C90" t="s">
        <v>70</v>
      </c>
      <c r="D90" t="s">
        <v>21</v>
      </c>
      <c r="E90" t="s">
        <v>15</v>
      </c>
      <c r="F90" t="s">
        <v>16</v>
      </c>
      <c r="G90" t="s">
        <v>71</v>
      </c>
      <c r="H90">
        <v>10</v>
      </c>
      <c r="I90">
        <v>49990</v>
      </c>
      <c r="J90">
        <v>34993</v>
      </c>
      <c r="K90" t="s">
        <v>24</v>
      </c>
      <c r="L90">
        <v>50</v>
      </c>
      <c r="M90" t="str">
        <f t="shared" si="2"/>
        <v>2024-W49</v>
      </c>
    </row>
    <row r="91" spans="1:13" x14ac:dyDescent="0.3">
      <c r="A91" s="1">
        <v>45641</v>
      </c>
      <c r="B91" t="s">
        <v>40</v>
      </c>
      <c r="C91" t="s">
        <v>72</v>
      </c>
      <c r="D91" t="s">
        <v>27</v>
      </c>
      <c r="E91" t="s">
        <v>37</v>
      </c>
      <c r="F91" t="s">
        <v>42</v>
      </c>
      <c r="G91" t="s">
        <v>73</v>
      </c>
      <c r="H91">
        <v>20</v>
      </c>
      <c r="I91">
        <v>9980</v>
      </c>
      <c r="J91">
        <v>6986</v>
      </c>
      <c r="K91" t="s">
        <v>24</v>
      </c>
      <c r="L91">
        <v>150</v>
      </c>
      <c r="M91" t="str">
        <f t="shared" si="2"/>
        <v>2024-W50</v>
      </c>
    </row>
    <row r="92" spans="1:13" x14ac:dyDescent="0.3">
      <c r="A92" s="1">
        <v>45650</v>
      </c>
      <c r="B92" t="s">
        <v>44</v>
      </c>
      <c r="C92" t="s">
        <v>60</v>
      </c>
      <c r="D92" t="s">
        <v>14</v>
      </c>
      <c r="E92" t="s">
        <v>37</v>
      </c>
      <c r="F92" t="s">
        <v>38</v>
      </c>
      <c r="G92" t="s">
        <v>106</v>
      </c>
      <c r="H92">
        <v>9</v>
      </c>
      <c r="I92">
        <v>8091</v>
      </c>
      <c r="J92">
        <v>5663.7</v>
      </c>
      <c r="K92" t="s">
        <v>18</v>
      </c>
      <c r="L92">
        <v>75</v>
      </c>
      <c r="M92" t="str">
        <f t="shared" si="2"/>
        <v>2024-W52</v>
      </c>
    </row>
    <row r="93" spans="1:13" x14ac:dyDescent="0.3">
      <c r="A93" s="1">
        <v>45657</v>
      </c>
      <c r="B93" t="s">
        <v>12</v>
      </c>
      <c r="C93" t="s">
        <v>62</v>
      </c>
      <c r="D93" t="s">
        <v>21</v>
      </c>
      <c r="E93" t="s">
        <v>28</v>
      </c>
      <c r="F93" t="s">
        <v>29</v>
      </c>
      <c r="G93" t="s">
        <v>114</v>
      </c>
      <c r="H93">
        <v>5</v>
      </c>
      <c r="I93">
        <v>29995</v>
      </c>
      <c r="J93">
        <v>20996.5</v>
      </c>
      <c r="K93" t="s">
        <v>24</v>
      </c>
      <c r="L93">
        <v>30</v>
      </c>
      <c r="M93" t="str">
        <f t="shared" si="2"/>
        <v>2024-W53</v>
      </c>
    </row>
    <row r="94" spans="1:13" x14ac:dyDescent="0.3">
      <c r="A94" s="1">
        <v>45303</v>
      </c>
      <c r="B94" t="s">
        <v>19</v>
      </c>
      <c r="C94" t="s">
        <v>20</v>
      </c>
      <c r="D94" t="s">
        <v>27</v>
      </c>
      <c r="E94" t="s">
        <v>15</v>
      </c>
      <c r="F94" t="s">
        <v>22</v>
      </c>
      <c r="G94" t="s">
        <v>127</v>
      </c>
      <c r="H94">
        <v>13</v>
      </c>
      <c r="I94">
        <v>38987</v>
      </c>
      <c r="J94">
        <v>27290.9</v>
      </c>
      <c r="K94" t="s">
        <v>24</v>
      </c>
      <c r="L94">
        <v>80</v>
      </c>
      <c r="M94" t="str">
        <f t="shared" si="2"/>
        <v>2024-W02</v>
      </c>
    </row>
    <row r="95" spans="1:13" x14ac:dyDescent="0.3">
      <c r="A95" s="1">
        <v>45315</v>
      </c>
      <c r="B95" t="s">
        <v>25</v>
      </c>
      <c r="C95" t="s">
        <v>26</v>
      </c>
      <c r="D95" t="s">
        <v>14</v>
      </c>
      <c r="E95" t="s">
        <v>37</v>
      </c>
      <c r="F95" t="s">
        <v>50</v>
      </c>
      <c r="G95" t="s">
        <v>146</v>
      </c>
      <c r="H95">
        <v>25</v>
      </c>
      <c r="I95">
        <v>4975</v>
      </c>
      <c r="J95">
        <v>3482.5</v>
      </c>
      <c r="K95" t="s">
        <v>18</v>
      </c>
      <c r="L95">
        <v>200</v>
      </c>
      <c r="M95" t="str">
        <f t="shared" si="2"/>
        <v>2024-W04</v>
      </c>
    </row>
    <row r="96" spans="1:13" x14ac:dyDescent="0.3">
      <c r="A96" s="1">
        <v>45327</v>
      </c>
      <c r="B96" t="s">
        <v>31</v>
      </c>
      <c r="C96" t="s">
        <v>32</v>
      </c>
      <c r="D96" t="s">
        <v>21</v>
      </c>
      <c r="E96" t="s">
        <v>28</v>
      </c>
      <c r="F96" t="s">
        <v>33</v>
      </c>
      <c r="G96" t="s">
        <v>34</v>
      </c>
      <c r="H96">
        <v>4</v>
      </c>
      <c r="I96">
        <v>35996</v>
      </c>
      <c r="J96">
        <v>25197.200000000001</v>
      </c>
      <c r="K96" t="s">
        <v>18</v>
      </c>
      <c r="L96">
        <v>25</v>
      </c>
      <c r="M96" t="str">
        <f t="shared" si="2"/>
        <v>2024-W06</v>
      </c>
    </row>
    <row r="97" spans="1:13" x14ac:dyDescent="0.3">
      <c r="A97" s="1">
        <v>45339</v>
      </c>
      <c r="B97" t="s">
        <v>35</v>
      </c>
      <c r="C97" t="s">
        <v>36</v>
      </c>
      <c r="D97" t="s">
        <v>27</v>
      </c>
      <c r="E97" t="s">
        <v>15</v>
      </c>
      <c r="F97" t="s">
        <v>16</v>
      </c>
      <c r="G97" t="s">
        <v>147</v>
      </c>
      <c r="H97">
        <v>8</v>
      </c>
      <c r="I97">
        <v>39992</v>
      </c>
      <c r="J97">
        <v>27994.400000000001</v>
      </c>
      <c r="K97" t="s">
        <v>24</v>
      </c>
      <c r="L97">
        <v>50</v>
      </c>
      <c r="M97" t="str">
        <f t="shared" si="2"/>
        <v>2024-W07</v>
      </c>
    </row>
    <row r="98" spans="1:13" x14ac:dyDescent="0.3">
      <c r="A98" s="1">
        <v>45352</v>
      </c>
      <c r="B98" t="s">
        <v>40</v>
      </c>
      <c r="C98" t="s">
        <v>41</v>
      </c>
      <c r="D98" t="s">
        <v>14</v>
      </c>
      <c r="E98" t="s">
        <v>37</v>
      </c>
      <c r="F98" t="s">
        <v>42</v>
      </c>
      <c r="G98" t="s">
        <v>83</v>
      </c>
      <c r="H98">
        <v>16</v>
      </c>
      <c r="I98">
        <v>7984</v>
      </c>
      <c r="J98">
        <v>5588.8</v>
      </c>
      <c r="K98" t="s">
        <v>24</v>
      </c>
      <c r="L98">
        <v>150</v>
      </c>
      <c r="M98" t="str">
        <f t="shared" ref="M98:M123" si="3">YEAR(A98) &amp; "-W" &amp; TEXT(WEEKNUM(A98,2),"00")</f>
        <v>2024-W09</v>
      </c>
    </row>
    <row r="99" spans="1:13" x14ac:dyDescent="0.3">
      <c r="A99" s="1">
        <v>45364</v>
      </c>
      <c r="B99" t="s">
        <v>44</v>
      </c>
      <c r="C99" t="s">
        <v>45</v>
      </c>
      <c r="D99" t="s">
        <v>21</v>
      </c>
      <c r="E99" t="s">
        <v>37</v>
      </c>
      <c r="F99" t="s">
        <v>38</v>
      </c>
      <c r="G99" t="s">
        <v>98</v>
      </c>
      <c r="H99">
        <v>7</v>
      </c>
      <c r="I99">
        <v>6293</v>
      </c>
      <c r="J99">
        <v>4405.1000000000004</v>
      </c>
      <c r="K99" t="s">
        <v>24</v>
      </c>
      <c r="L99">
        <v>75</v>
      </c>
      <c r="M99" t="str">
        <f t="shared" si="3"/>
        <v>2024-W11</v>
      </c>
    </row>
    <row r="100" spans="1:13" x14ac:dyDescent="0.3">
      <c r="A100" s="1">
        <v>45376</v>
      </c>
      <c r="B100" t="s">
        <v>12</v>
      </c>
      <c r="C100" t="s">
        <v>13</v>
      </c>
      <c r="D100" t="s">
        <v>27</v>
      </c>
      <c r="E100" t="s">
        <v>28</v>
      </c>
      <c r="F100" t="s">
        <v>29</v>
      </c>
      <c r="G100" t="s">
        <v>119</v>
      </c>
      <c r="H100">
        <v>6</v>
      </c>
      <c r="I100">
        <v>35994</v>
      </c>
      <c r="J100">
        <v>25195.8</v>
      </c>
      <c r="K100" t="s">
        <v>24</v>
      </c>
      <c r="L100">
        <v>30</v>
      </c>
      <c r="M100" t="str">
        <f t="shared" si="3"/>
        <v>2024-W13</v>
      </c>
    </row>
    <row r="101" spans="1:13" x14ac:dyDescent="0.3">
      <c r="A101" s="1">
        <v>45388</v>
      </c>
      <c r="B101" t="s">
        <v>19</v>
      </c>
      <c r="C101" t="s">
        <v>49</v>
      </c>
      <c r="D101" t="s">
        <v>14</v>
      </c>
      <c r="E101" t="s">
        <v>15</v>
      </c>
      <c r="F101" t="s">
        <v>22</v>
      </c>
      <c r="G101" t="s">
        <v>120</v>
      </c>
      <c r="H101">
        <v>12</v>
      </c>
      <c r="I101">
        <v>35988</v>
      </c>
      <c r="J101">
        <v>25191.599999999999</v>
      </c>
      <c r="K101" t="s">
        <v>18</v>
      </c>
      <c r="L101">
        <v>80</v>
      </c>
      <c r="M101" t="str">
        <f t="shared" si="3"/>
        <v>2024-W14</v>
      </c>
    </row>
    <row r="102" spans="1:13" x14ac:dyDescent="0.3">
      <c r="A102" s="1">
        <v>45400</v>
      </c>
      <c r="B102" t="s">
        <v>25</v>
      </c>
      <c r="C102" t="s">
        <v>66</v>
      </c>
      <c r="D102" t="s">
        <v>21</v>
      </c>
      <c r="E102" t="s">
        <v>37</v>
      </c>
      <c r="F102" t="s">
        <v>50</v>
      </c>
      <c r="G102" t="s">
        <v>128</v>
      </c>
      <c r="H102">
        <v>30</v>
      </c>
      <c r="I102">
        <v>5970</v>
      </c>
      <c r="J102">
        <v>4179</v>
      </c>
      <c r="K102" t="s">
        <v>24</v>
      </c>
      <c r="L102">
        <v>200</v>
      </c>
      <c r="M102" t="str">
        <f t="shared" si="3"/>
        <v>2024-W16</v>
      </c>
    </row>
    <row r="103" spans="1:13" x14ac:dyDescent="0.3">
      <c r="A103" s="1">
        <v>45412</v>
      </c>
      <c r="B103" t="s">
        <v>31</v>
      </c>
      <c r="C103" t="s">
        <v>54</v>
      </c>
      <c r="D103" t="s">
        <v>27</v>
      </c>
      <c r="E103" t="s">
        <v>28</v>
      </c>
      <c r="F103" t="s">
        <v>33</v>
      </c>
      <c r="G103" t="s">
        <v>148</v>
      </c>
      <c r="H103">
        <v>3</v>
      </c>
      <c r="I103">
        <v>26997</v>
      </c>
      <c r="J103">
        <v>18897.900000000001</v>
      </c>
      <c r="K103" t="s">
        <v>18</v>
      </c>
      <c r="L103">
        <v>25</v>
      </c>
      <c r="M103" t="str">
        <f t="shared" si="3"/>
        <v>2024-W18</v>
      </c>
    </row>
    <row r="104" spans="1:13" x14ac:dyDescent="0.3">
      <c r="A104" s="1">
        <v>45424</v>
      </c>
      <c r="B104" t="s">
        <v>35</v>
      </c>
      <c r="C104" t="s">
        <v>56</v>
      </c>
      <c r="D104" t="s">
        <v>14</v>
      </c>
      <c r="E104" t="s">
        <v>15</v>
      </c>
      <c r="F104" t="s">
        <v>16</v>
      </c>
      <c r="G104" t="s">
        <v>149</v>
      </c>
      <c r="H104">
        <v>9</v>
      </c>
      <c r="I104">
        <v>44991</v>
      </c>
      <c r="J104">
        <v>31493.7</v>
      </c>
      <c r="K104" t="s">
        <v>18</v>
      </c>
      <c r="L104">
        <v>50</v>
      </c>
      <c r="M104" t="str">
        <f t="shared" si="3"/>
        <v>2024-W19</v>
      </c>
    </row>
    <row r="105" spans="1:13" x14ac:dyDescent="0.3">
      <c r="A105" s="1">
        <v>45436</v>
      </c>
      <c r="B105" t="s">
        <v>40</v>
      </c>
      <c r="C105" t="s">
        <v>58</v>
      </c>
      <c r="D105" t="s">
        <v>21</v>
      </c>
      <c r="E105" t="s">
        <v>37</v>
      </c>
      <c r="F105" t="s">
        <v>42</v>
      </c>
      <c r="G105" t="s">
        <v>130</v>
      </c>
      <c r="H105">
        <v>17</v>
      </c>
      <c r="I105">
        <v>8483</v>
      </c>
      <c r="J105">
        <v>5938.1</v>
      </c>
      <c r="K105" t="s">
        <v>24</v>
      </c>
      <c r="L105">
        <v>150</v>
      </c>
      <c r="M105" t="str">
        <f t="shared" si="3"/>
        <v>2024-W21</v>
      </c>
    </row>
    <row r="106" spans="1:13" x14ac:dyDescent="0.3">
      <c r="A106" s="1">
        <v>45448</v>
      </c>
      <c r="B106" t="s">
        <v>44</v>
      </c>
      <c r="C106" t="s">
        <v>74</v>
      </c>
      <c r="D106" t="s">
        <v>27</v>
      </c>
      <c r="E106" t="s">
        <v>37</v>
      </c>
      <c r="F106" t="s">
        <v>38</v>
      </c>
      <c r="G106" t="s">
        <v>113</v>
      </c>
      <c r="H106">
        <v>8</v>
      </c>
      <c r="I106">
        <v>7192</v>
      </c>
      <c r="J106">
        <v>5034.3999999999996</v>
      </c>
      <c r="K106" t="s">
        <v>24</v>
      </c>
      <c r="L106">
        <v>75</v>
      </c>
      <c r="M106" t="str">
        <f t="shared" si="3"/>
        <v>2024-W23</v>
      </c>
    </row>
    <row r="107" spans="1:13" x14ac:dyDescent="0.3">
      <c r="A107" s="1">
        <v>45460</v>
      </c>
      <c r="B107" t="s">
        <v>12</v>
      </c>
      <c r="C107" t="s">
        <v>86</v>
      </c>
      <c r="D107" t="s">
        <v>14</v>
      </c>
      <c r="E107" t="s">
        <v>28</v>
      </c>
      <c r="F107" t="s">
        <v>29</v>
      </c>
      <c r="G107" t="s">
        <v>131</v>
      </c>
      <c r="H107">
        <v>5</v>
      </c>
      <c r="I107">
        <v>29995</v>
      </c>
      <c r="J107">
        <v>20996.5</v>
      </c>
      <c r="K107" t="s">
        <v>18</v>
      </c>
      <c r="L107">
        <v>30</v>
      </c>
      <c r="M107" t="str">
        <f t="shared" si="3"/>
        <v>2024-W25</v>
      </c>
    </row>
    <row r="108" spans="1:13" x14ac:dyDescent="0.3">
      <c r="A108" s="1">
        <v>45472</v>
      </c>
      <c r="B108" t="s">
        <v>19</v>
      </c>
      <c r="C108" t="s">
        <v>88</v>
      </c>
      <c r="D108" t="s">
        <v>21</v>
      </c>
      <c r="E108" t="s">
        <v>15</v>
      </c>
      <c r="F108" t="s">
        <v>22</v>
      </c>
      <c r="G108" t="s">
        <v>132</v>
      </c>
      <c r="H108">
        <v>10</v>
      </c>
      <c r="I108">
        <v>29990</v>
      </c>
      <c r="J108">
        <v>20993</v>
      </c>
      <c r="K108" t="s">
        <v>24</v>
      </c>
      <c r="L108">
        <v>80</v>
      </c>
      <c r="M108" t="str">
        <f t="shared" si="3"/>
        <v>2024-W26</v>
      </c>
    </row>
    <row r="109" spans="1:13" x14ac:dyDescent="0.3">
      <c r="A109" s="1">
        <v>45484</v>
      </c>
      <c r="B109" t="s">
        <v>25</v>
      </c>
      <c r="C109" t="s">
        <v>90</v>
      </c>
      <c r="D109" t="s">
        <v>27</v>
      </c>
      <c r="E109" t="s">
        <v>37</v>
      </c>
      <c r="F109" t="s">
        <v>50</v>
      </c>
      <c r="G109" t="s">
        <v>91</v>
      </c>
      <c r="H109">
        <v>35</v>
      </c>
      <c r="I109">
        <v>6965</v>
      </c>
      <c r="J109">
        <v>4875.5</v>
      </c>
      <c r="K109" t="s">
        <v>24</v>
      </c>
      <c r="L109">
        <v>200</v>
      </c>
      <c r="M109" t="str">
        <f t="shared" si="3"/>
        <v>2024-W28</v>
      </c>
    </row>
    <row r="110" spans="1:13" x14ac:dyDescent="0.3">
      <c r="A110" s="1">
        <v>45496</v>
      </c>
      <c r="B110" t="s">
        <v>31</v>
      </c>
      <c r="C110" t="s">
        <v>92</v>
      </c>
      <c r="D110" t="s">
        <v>14</v>
      </c>
      <c r="E110" t="s">
        <v>28</v>
      </c>
      <c r="F110" t="s">
        <v>33</v>
      </c>
      <c r="G110" t="s">
        <v>150</v>
      </c>
      <c r="H110">
        <v>2</v>
      </c>
      <c r="I110">
        <v>17998</v>
      </c>
      <c r="J110">
        <v>12598.6</v>
      </c>
      <c r="K110" t="s">
        <v>18</v>
      </c>
      <c r="L110">
        <v>25</v>
      </c>
      <c r="M110" t="str">
        <f t="shared" si="3"/>
        <v>2024-W30</v>
      </c>
    </row>
    <row r="111" spans="1:13" x14ac:dyDescent="0.3">
      <c r="A111" s="1">
        <v>45508</v>
      </c>
      <c r="B111" t="s">
        <v>35</v>
      </c>
      <c r="C111" t="s">
        <v>94</v>
      </c>
      <c r="D111" t="s">
        <v>21</v>
      </c>
      <c r="E111" t="s">
        <v>15</v>
      </c>
      <c r="F111" t="s">
        <v>16</v>
      </c>
      <c r="G111" t="s">
        <v>135</v>
      </c>
      <c r="H111">
        <v>7</v>
      </c>
      <c r="I111">
        <v>34993</v>
      </c>
      <c r="J111">
        <v>24495.1</v>
      </c>
      <c r="K111" t="s">
        <v>24</v>
      </c>
      <c r="L111">
        <v>50</v>
      </c>
      <c r="M111" t="str">
        <f t="shared" si="3"/>
        <v>2024-W31</v>
      </c>
    </row>
    <row r="112" spans="1:13" x14ac:dyDescent="0.3">
      <c r="A112" s="1">
        <v>45520</v>
      </c>
      <c r="B112" t="s">
        <v>40</v>
      </c>
      <c r="C112" t="s">
        <v>96</v>
      </c>
      <c r="D112" t="s">
        <v>27</v>
      </c>
      <c r="E112" t="s">
        <v>37</v>
      </c>
      <c r="F112" t="s">
        <v>42</v>
      </c>
      <c r="G112" t="s">
        <v>136</v>
      </c>
      <c r="H112">
        <v>18</v>
      </c>
      <c r="I112">
        <v>8982</v>
      </c>
      <c r="J112">
        <v>6287.4</v>
      </c>
      <c r="K112" t="s">
        <v>24</v>
      </c>
      <c r="L112">
        <v>150</v>
      </c>
      <c r="M112" t="str">
        <f t="shared" si="3"/>
        <v>2024-W33</v>
      </c>
    </row>
    <row r="113" spans="1:13" x14ac:dyDescent="0.3">
      <c r="A113" s="1">
        <v>45532</v>
      </c>
      <c r="B113" t="s">
        <v>44</v>
      </c>
      <c r="C113" t="s">
        <v>84</v>
      </c>
      <c r="D113" t="s">
        <v>14</v>
      </c>
      <c r="E113" t="s">
        <v>37</v>
      </c>
      <c r="F113" t="s">
        <v>38</v>
      </c>
      <c r="G113" t="s">
        <v>118</v>
      </c>
      <c r="H113">
        <v>6</v>
      </c>
      <c r="I113">
        <v>5394</v>
      </c>
      <c r="J113">
        <v>3775.8</v>
      </c>
      <c r="K113" t="s">
        <v>18</v>
      </c>
      <c r="L113">
        <v>75</v>
      </c>
      <c r="M113" t="str">
        <f t="shared" si="3"/>
        <v>2024-W35</v>
      </c>
    </row>
    <row r="114" spans="1:13" x14ac:dyDescent="0.3">
      <c r="A114" s="1">
        <v>45544</v>
      </c>
      <c r="B114" t="s">
        <v>12</v>
      </c>
      <c r="C114" t="s">
        <v>47</v>
      </c>
      <c r="D114" t="s">
        <v>21</v>
      </c>
      <c r="E114" t="s">
        <v>28</v>
      </c>
      <c r="F114" t="s">
        <v>29</v>
      </c>
      <c r="G114" t="s">
        <v>126</v>
      </c>
      <c r="H114">
        <v>4</v>
      </c>
      <c r="I114">
        <v>23996</v>
      </c>
      <c r="J114">
        <v>16797.2</v>
      </c>
      <c r="K114" t="s">
        <v>24</v>
      </c>
      <c r="L114">
        <v>30</v>
      </c>
      <c r="M114" t="str">
        <f t="shared" si="3"/>
        <v>2024-W37</v>
      </c>
    </row>
    <row r="115" spans="1:13" x14ac:dyDescent="0.3">
      <c r="A115" s="1">
        <v>45556</v>
      </c>
      <c r="B115" t="s">
        <v>19</v>
      </c>
      <c r="C115" t="s">
        <v>100</v>
      </c>
      <c r="D115" t="s">
        <v>27</v>
      </c>
      <c r="E115" t="s">
        <v>15</v>
      </c>
      <c r="F115" t="s">
        <v>22</v>
      </c>
      <c r="G115" t="s">
        <v>151</v>
      </c>
      <c r="H115">
        <v>11</v>
      </c>
      <c r="I115">
        <v>32989</v>
      </c>
      <c r="J115">
        <v>23092.3</v>
      </c>
      <c r="K115" t="s">
        <v>24</v>
      </c>
      <c r="L115">
        <v>80</v>
      </c>
      <c r="M115" t="str">
        <f t="shared" si="3"/>
        <v>2024-W38</v>
      </c>
    </row>
    <row r="116" spans="1:13" x14ac:dyDescent="0.3">
      <c r="A116" s="1">
        <v>45568</v>
      </c>
      <c r="B116" t="s">
        <v>25</v>
      </c>
      <c r="C116" t="s">
        <v>52</v>
      </c>
      <c r="D116" t="s">
        <v>14</v>
      </c>
      <c r="E116" t="s">
        <v>37</v>
      </c>
      <c r="F116" t="s">
        <v>50</v>
      </c>
      <c r="G116" t="s">
        <v>152</v>
      </c>
      <c r="H116">
        <v>40</v>
      </c>
      <c r="I116">
        <v>7960</v>
      </c>
      <c r="J116">
        <v>5572</v>
      </c>
      <c r="K116" t="s">
        <v>18</v>
      </c>
      <c r="L116">
        <v>200</v>
      </c>
      <c r="M116" t="str">
        <f t="shared" si="3"/>
        <v>2024-W40</v>
      </c>
    </row>
    <row r="117" spans="1:13" x14ac:dyDescent="0.3">
      <c r="A117" s="1">
        <v>45580</v>
      </c>
      <c r="B117" t="s">
        <v>31</v>
      </c>
      <c r="C117" t="s">
        <v>68</v>
      </c>
      <c r="D117" t="s">
        <v>21</v>
      </c>
      <c r="E117" t="s">
        <v>28</v>
      </c>
      <c r="F117" t="s">
        <v>33</v>
      </c>
      <c r="G117" t="s">
        <v>153</v>
      </c>
      <c r="H117">
        <v>3</v>
      </c>
      <c r="I117">
        <v>26997</v>
      </c>
      <c r="J117">
        <v>18897.900000000001</v>
      </c>
      <c r="K117" t="s">
        <v>18</v>
      </c>
      <c r="L117">
        <v>25</v>
      </c>
      <c r="M117" t="str">
        <f t="shared" si="3"/>
        <v>2024-W42</v>
      </c>
    </row>
    <row r="118" spans="1:13" x14ac:dyDescent="0.3">
      <c r="A118" s="1">
        <v>45592</v>
      </c>
      <c r="B118" t="s">
        <v>35</v>
      </c>
      <c r="C118" t="s">
        <v>70</v>
      </c>
      <c r="D118" t="s">
        <v>27</v>
      </c>
      <c r="E118" t="s">
        <v>15</v>
      </c>
      <c r="F118" t="s">
        <v>16</v>
      </c>
      <c r="G118" t="s">
        <v>154</v>
      </c>
      <c r="H118">
        <v>8</v>
      </c>
      <c r="I118">
        <v>39992</v>
      </c>
      <c r="J118">
        <v>27994.400000000001</v>
      </c>
      <c r="K118" t="s">
        <v>24</v>
      </c>
      <c r="L118">
        <v>50</v>
      </c>
      <c r="M118" t="str">
        <f t="shared" si="3"/>
        <v>2024-W43</v>
      </c>
    </row>
    <row r="119" spans="1:13" x14ac:dyDescent="0.3">
      <c r="A119" s="1">
        <v>45604</v>
      </c>
      <c r="B119" t="s">
        <v>40</v>
      </c>
      <c r="C119" t="s">
        <v>41</v>
      </c>
      <c r="D119" t="s">
        <v>14</v>
      </c>
      <c r="E119" t="s">
        <v>37</v>
      </c>
      <c r="F119" t="s">
        <v>42</v>
      </c>
      <c r="G119" t="s">
        <v>141</v>
      </c>
      <c r="H119">
        <v>19</v>
      </c>
      <c r="I119">
        <v>9481</v>
      </c>
      <c r="J119">
        <v>6636.7</v>
      </c>
      <c r="K119" t="s">
        <v>24</v>
      </c>
      <c r="L119">
        <v>150</v>
      </c>
      <c r="M119" t="str">
        <f t="shared" si="3"/>
        <v>2024-W45</v>
      </c>
    </row>
    <row r="120" spans="1:13" x14ac:dyDescent="0.3">
      <c r="A120" s="1">
        <v>45616</v>
      </c>
      <c r="B120" t="s">
        <v>44</v>
      </c>
      <c r="C120" t="s">
        <v>60</v>
      </c>
      <c r="D120" t="s">
        <v>21</v>
      </c>
      <c r="E120" t="s">
        <v>37</v>
      </c>
      <c r="F120" t="s">
        <v>38</v>
      </c>
      <c r="G120" t="s">
        <v>106</v>
      </c>
      <c r="H120">
        <v>7</v>
      </c>
      <c r="I120">
        <v>6293</v>
      </c>
      <c r="J120">
        <v>4405.1000000000004</v>
      </c>
      <c r="K120" t="s">
        <v>24</v>
      </c>
      <c r="L120">
        <v>75</v>
      </c>
      <c r="M120" t="str">
        <f t="shared" si="3"/>
        <v>2024-W47</v>
      </c>
    </row>
    <row r="121" spans="1:13" x14ac:dyDescent="0.3">
      <c r="A121" s="1">
        <v>45628</v>
      </c>
      <c r="B121" t="s">
        <v>12</v>
      </c>
      <c r="C121" t="s">
        <v>62</v>
      </c>
      <c r="D121" t="s">
        <v>27</v>
      </c>
      <c r="E121" t="s">
        <v>28</v>
      </c>
      <c r="F121" t="s">
        <v>29</v>
      </c>
      <c r="G121" t="s">
        <v>63</v>
      </c>
      <c r="H121">
        <v>5</v>
      </c>
      <c r="I121">
        <v>29995</v>
      </c>
      <c r="J121">
        <v>20996.5</v>
      </c>
      <c r="K121" t="s">
        <v>24</v>
      </c>
      <c r="L121">
        <v>30</v>
      </c>
      <c r="M121" t="str">
        <f t="shared" si="3"/>
        <v>2024-W49</v>
      </c>
    </row>
    <row r="122" spans="1:13" x14ac:dyDescent="0.3">
      <c r="A122" s="1">
        <v>45640</v>
      </c>
      <c r="B122" t="s">
        <v>19</v>
      </c>
      <c r="C122" t="s">
        <v>64</v>
      </c>
      <c r="D122" t="s">
        <v>14</v>
      </c>
      <c r="E122" t="s">
        <v>15</v>
      </c>
      <c r="F122" t="s">
        <v>22</v>
      </c>
      <c r="G122" t="s">
        <v>155</v>
      </c>
      <c r="H122">
        <v>13</v>
      </c>
      <c r="I122">
        <v>38987</v>
      </c>
      <c r="J122">
        <v>27290.9</v>
      </c>
      <c r="K122" t="s">
        <v>18</v>
      </c>
      <c r="L122">
        <v>80</v>
      </c>
      <c r="M122" t="str">
        <f t="shared" si="3"/>
        <v>2024-W50</v>
      </c>
    </row>
    <row r="123" spans="1:13" x14ac:dyDescent="0.3">
      <c r="A123" s="1">
        <v>45652</v>
      </c>
      <c r="B123" t="s">
        <v>25</v>
      </c>
      <c r="C123" t="s">
        <v>26</v>
      </c>
      <c r="D123" t="s">
        <v>21</v>
      </c>
      <c r="E123" t="s">
        <v>37</v>
      </c>
      <c r="F123" t="s">
        <v>50</v>
      </c>
      <c r="G123" t="s">
        <v>121</v>
      </c>
      <c r="H123">
        <v>45</v>
      </c>
      <c r="I123">
        <v>8955</v>
      </c>
      <c r="J123">
        <v>6268.5</v>
      </c>
      <c r="K123" t="s">
        <v>24</v>
      </c>
      <c r="L123">
        <v>200</v>
      </c>
      <c r="M123" t="str">
        <f t="shared" si="3"/>
        <v>2024-W52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s</dc:creator>
  <cp:lastModifiedBy>lin s</cp:lastModifiedBy>
  <dcterms:created xsi:type="dcterms:W3CDTF">2025-09-04T05:37:32Z</dcterms:created>
  <dcterms:modified xsi:type="dcterms:W3CDTF">2025-09-08T13:03:22Z</dcterms:modified>
</cp:coreProperties>
</file>