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iosolida/Desktop/AccessCategories/Final tests/T2_C0/"/>
    </mc:Choice>
  </mc:AlternateContent>
  <xr:revisionPtr revIDLastSave="0" documentId="13_ncr:1_{19A5D3F5-9040-6D46-893D-8A18D2197730}" xr6:coauthVersionLast="47" xr6:coauthVersionMax="47" xr10:uidLastSave="{00000000-0000-0000-0000-000000000000}"/>
  <bookViews>
    <workbookView xWindow="2480" yWindow="900" windowWidth="27640" windowHeight="16940" xr2:uid="{8A5E8B49-0561-8D40-B649-E10C9E4DFA44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</sheets>
  <externalReferences>
    <externalReference r:id="rId6"/>
  </externalReferences>
  <definedNames>
    <definedName name="_xlchart.v1.0" hidden="1">Foglio1!$K$1</definedName>
    <definedName name="_xlchart.v1.1" hidden="1">Foglio1!$K$2:$K$100</definedName>
    <definedName name="_xlchart.v1.2" hidden="1">Foglio1!$K$1</definedName>
    <definedName name="_xlchart.v1.3" hidden="1">Foglio1!$K$2:$K$100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9" i="5" l="1"/>
  <c r="K98" i="5"/>
  <c r="K97" i="5"/>
  <c r="K96" i="5"/>
  <c r="K95" i="5"/>
  <c r="K94" i="5"/>
  <c r="K93" i="5"/>
  <c r="K92" i="5"/>
  <c r="K91" i="5"/>
  <c r="K90" i="5"/>
  <c r="K89" i="5"/>
  <c r="K88" i="5"/>
  <c r="K87" i="5"/>
  <c r="K86" i="5"/>
  <c r="K85" i="5"/>
  <c r="K84" i="5"/>
  <c r="K83" i="5"/>
  <c r="K82" i="5"/>
  <c r="K81" i="5"/>
  <c r="K80" i="5"/>
  <c r="K79" i="5"/>
  <c r="K78" i="5"/>
  <c r="K77" i="5"/>
  <c r="K76" i="5"/>
  <c r="K75" i="5"/>
  <c r="K74" i="5"/>
  <c r="K73" i="5"/>
  <c r="K72" i="5"/>
  <c r="K71" i="5"/>
  <c r="K70" i="5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N7" i="5"/>
  <c r="O7" i="5" s="1"/>
  <c r="K7" i="5"/>
  <c r="N6" i="5"/>
  <c r="O6" i="5" s="1"/>
  <c r="K6" i="5"/>
  <c r="K5" i="5"/>
  <c r="N4" i="5"/>
  <c r="O4" i="5" s="1"/>
  <c r="K4" i="5"/>
  <c r="N3" i="5"/>
  <c r="O3" i="5" s="1"/>
  <c r="K3" i="5"/>
  <c r="K2" i="5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N7" i="4"/>
  <c r="O7" i="4" s="1"/>
  <c r="K7" i="4"/>
  <c r="O6" i="4"/>
  <c r="N6" i="4"/>
  <c r="K6" i="4"/>
  <c r="K5" i="4"/>
  <c r="O4" i="4"/>
  <c r="N4" i="4"/>
  <c r="K4" i="4"/>
  <c r="N3" i="4"/>
  <c r="O3" i="4" s="1"/>
  <c r="K3" i="4"/>
  <c r="K2" i="4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O7" i="3"/>
  <c r="N7" i="3"/>
  <c r="K7" i="3"/>
  <c r="O6" i="3"/>
  <c r="N6" i="3"/>
  <c r="K6" i="3"/>
  <c r="K5" i="3"/>
  <c r="N4" i="3"/>
  <c r="O4" i="3" s="1"/>
  <c r="K4" i="3"/>
  <c r="O3" i="3"/>
  <c r="N3" i="3"/>
  <c r="K3" i="3"/>
  <c r="K2" i="3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N7" i="2"/>
  <c r="O7" i="2" s="1"/>
  <c r="K7" i="2"/>
  <c r="O6" i="2"/>
  <c r="N6" i="2"/>
  <c r="K6" i="2"/>
  <c r="K5" i="2"/>
  <c r="N4" i="2"/>
  <c r="O4" i="2" s="1"/>
  <c r="K4" i="2"/>
  <c r="N3" i="2"/>
  <c r="O3" i="2" s="1"/>
  <c r="K3" i="2"/>
  <c r="K2" i="2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N7" i="1"/>
  <c r="O7" i="1" s="1"/>
  <c r="K7" i="1"/>
  <c r="N6" i="1"/>
  <c r="O6" i="1" s="1"/>
  <c r="K6" i="1"/>
  <c r="K5" i="1"/>
  <c r="N4" i="1"/>
  <c r="O4" i="1" s="1"/>
  <c r="K4" i="1"/>
  <c r="N3" i="1"/>
  <c r="O3" i="1" s="1"/>
  <c r="K3" i="1"/>
  <c r="K2" i="1"/>
</calcChain>
</file>

<file path=xl/sharedStrings.xml><?xml version="1.0" encoding="utf-8"?>
<sst xmlns="http://schemas.openxmlformats.org/spreadsheetml/2006/main" count="1558" uniqueCount="58">
  <si>
    <t>timestamp</t>
  </si>
  <si>
    <t>source</t>
  </si>
  <si>
    <t>Colonna1</t>
  </si>
  <si>
    <t>dest</t>
  </si>
  <si>
    <t>Colonna2</t>
  </si>
  <si>
    <t>Colonna3</t>
  </si>
  <si>
    <t>interval</t>
  </si>
  <si>
    <t>transf bytes</t>
  </si>
  <si>
    <t>bps</t>
  </si>
  <si>
    <t>mbps</t>
  </si>
  <si>
    <t>192.168.100.25</t>
  </si>
  <si>
    <t>192.168.100.26</t>
  </si>
  <si>
    <t>0.0-1.0</t>
  </si>
  <si>
    <t>AVG 1</t>
  </si>
  <si>
    <t>VAR 1</t>
  </si>
  <si>
    <t>1.0-2.0</t>
  </si>
  <si>
    <t>AVG 2</t>
  </si>
  <si>
    <t>VAR 2</t>
  </si>
  <si>
    <t>2.0-3.0</t>
  </si>
  <si>
    <t>3.0-4.0</t>
  </si>
  <si>
    <t>4.0-5.0</t>
  </si>
  <si>
    <t>5.0-6.0</t>
  </si>
  <si>
    <t>6.0-7.0</t>
  </si>
  <si>
    <t>7.0-8.0</t>
  </si>
  <si>
    <t>8.0-9.0</t>
  </si>
  <si>
    <t>9.0-10.0</t>
  </si>
  <si>
    <t>10.0-11.0</t>
  </si>
  <si>
    <t>11.0-12.0</t>
  </si>
  <si>
    <t>12.0-13.0</t>
  </si>
  <si>
    <t>13.0-14.0</t>
  </si>
  <si>
    <t>14.0-15.0</t>
  </si>
  <si>
    <t>15.0-16.0</t>
  </si>
  <si>
    <t>16.0-17.0</t>
  </si>
  <si>
    <t>17.0-18.0</t>
  </si>
  <si>
    <t>18.0-19.0</t>
  </si>
  <si>
    <t>19.0-20.0</t>
  </si>
  <si>
    <t>20.0-21.0</t>
  </si>
  <si>
    <t>21.0-22.0</t>
  </si>
  <si>
    <t>22.0-23.0</t>
  </si>
  <si>
    <t>23.0-24.0</t>
  </si>
  <si>
    <t>24.0-25.0</t>
  </si>
  <si>
    <t>25.0-26.0</t>
  </si>
  <si>
    <t>26.0-27.0</t>
  </si>
  <si>
    <t>27.0-28.0</t>
  </si>
  <si>
    <t>28.0-29.0</t>
  </si>
  <si>
    <t>29.0-30.0</t>
  </si>
  <si>
    <t>30.0-31.0</t>
  </si>
  <si>
    <t>31.0-31.5</t>
  </si>
  <si>
    <t>0.0-31.5</t>
  </si>
  <si>
    <t>31.0-31.8</t>
  </si>
  <si>
    <t>0.0-31.8</t>
  </si>
  <si>
    <t>31.0-32.0</t>
  </si>
  <si>
    <t>0.0-32.2</t>
  </si>
  <si>
    <t>32.0-32.7</t>
  </si>
  <si>
    <t>0.0-32.7</t>
  </si>
  <si>
    <t>0.0-32.0</t>
  </si>
  <si>
    <t>32.0-32.4</t>
  </si>
  <si>
    <t>0.0-32.4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</si>
</sst>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/>
  </cellXfs>
  <cellStyles count="1">
    <cellStyle name="Normale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Foglio1!$K$1</c:f>
              <c:strCache>
                <c:ptCount val="1"/>
                <c:pt idx="0">
                  <c:v>mbps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Foglio1!$K$2:$K$100</c:f>
              <c:numCache>
                <c:formatCode>General</c:formatCode>
                <c:ptCount val="33"/>
                <c:pt idx="0">
                  <c:v>5.966272</c:v>
                </c:pt>
                <c:pt idx="1">
                  <c:v>6.4291200000000002</c:v>
                </c:pt>
                <c:pt idx="2">
                  <c:v>6.7766400000000004</c:v>
                </c:pt>
                <c:pt idx="3">
                  <c:v>7.2052480000000001</c:v>
                </c:pt>
                <c:pt idx="4">
                  <c:v>7.2168320000000001</c:v>
                </c:pt>
                <c:pt idx="5">
                  <c:v>7.6454399999999998</c:v>
                </c:pt>
                <c:pt idx="6">
                  <c:v>7.4021759999999999</c:v>
                </c:pt>
                <c:pt idx="7">
                  <c:v>6.7194560000000001</c:v>
                </c:pt>
                <c:pt idx="8">
                  <c:v>7.2508480000000004</c:v>
                </c:pt>
                <c:pt idx="9">
                  <c:v>7.6454399999999998</c:v>
                </c:pt>
                <c:pt idx="10">
                  <c:v>7.6801919999999999</c:v>
                </c:pt>
                <c:pt idx="11">
                  <c:v>7.0894079999999997</c:v>
                </c:pt>
                <c:pt idx="12">
                  <c:v>6.9047999999999998</c:v>
                </c:pt>
                <c:pt idx="13">
                  <c:v>7.3087679999999997</c:v>
                </c:pt>
                <c:pt idx="14">
                  <c:v>7.2979200000000004</c:v>
                </c:pt>
                <c:pt idx="15">
                  <c:v>7.2979200000000004</c:v>
                </c:pt>
                <c:pt idx="16">
                  <c:v>7.0778239999999997</c:v>
                </c:pt>
                <c:pt idx="17">
                  <c:v>7.6222719999999997</c:v>
                </c:pt>
                <c:pt idx="18">
                  <c:v>7.714944</c:v>
                </c:pt>
                <c:pt idx="19">
                  <c:v>7.714944</c:v>
                </c:pt>
                <c:pt idx="20">
                  <c:v>6.9858880000000001</c:v>
                </c:pt>
                <c:pt idx="21">
                  <c:v>7.4709440000000003</c:v>
                </c:pt>
                <c:pt idx="22">
                  <c:v>7.4600960000000001</c:v>
                </c:pt>
                <c:pt idx="23">
                  <c:v>7.6345919999999996</c:v>
                </c:pt>
                <c:pt idx="24">
                  <c:v>7.2971839999999997</c:v>
                </c:pt>
                <c:pt idx="25">
                  <c:v>7.7960320000000003</c:v>
                </c:pt>
                <c:pt idx="26">
                  <c:v>7.5411840000000003</c:v>
                </c:pt>
                <c:pt idx="27">
                  <c:v>7.5991039999999996</c:v>
                </c:pt>
                <c:pt idx="28">
                  <c:v>7.5643520000000004</c:v>
                </c:pt>
                <c:pt idx="29">
                  <c:v>7.6925119999999998</c:v>
                </c:pt>
                <c:pt idx="30">
                  <c:v>7.6099519999999998</c:v>
                </c:pt>
                <c:pt idx="31">
                  <c:v>7.7830120000000003</c:v>
                </c:pt>
                <c:pt idx="32">
                  <c:v>7.3181079999999996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35-DC4D-8198-5973BAA9B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9717440"/>
        <c:axId val="1095884112"/>
      </c:lineChart>
      <c:catAx>
        <c:axId val="183971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5884112"/>
        <c:crosses val="autoZero"/>
        <c:auto val="1"/>
        <c:lblAlgn val="ctr"/>
        <c:lblOffset val="100"/>
        <c:noMultiLvlLbl val="0"/>
      </c:catAx>
      <c:valAx>
        <c:axId val="109588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3971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158750</xdr:colOff>
      <xdr:row>7</xdr:row>
      <xdr:rowOff>190500</xdr:rowOff>
    </xdr:from>
    <xdr:to>
      <xdr:col>20</xdr:col>
      <xdr:colOff>228600</xdr:colOff>
      <xdr:row>64</xdr:row>
      <xdr:rowOff>63500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217FC50-70F5-3EBA-28FF-86C12FEB5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toniosolida/Desktop/AccessCategories/Final%20tests/T2_C0/T2_C0_1.xlsx" TargetMode="External"/><Relationship Id="rId1" Type="http://schemas.openxmlformats.org/officeDocument/2006/relationships/externalLinkPath" Target="T2_C0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  <sheetName val="Foglio2"/>
      <sheetName val="Foglio3"/>
      <sheetName val="Foglio4"/>
      <sheetName val="Foglio5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D89E50-037E-9D47-A4AC-639783CBBFDB}" name="Tabella1" displayName="Tabella1" ref="B1:K1048576" totalsRowShown="0" headerRowDxfId="4">
  <autoFilter ref="B1:K1048576" xr:uid="{5DD89E50-037E-9D47-A4AC-639783CBBFDB}">
    <filterColumn colId="5">
      <filters>
        <filter val="1"/>
      </filters>
    </filterColumn>
  </autoFilter>
  <tableColumns count="10">
    <tableColumn id="1" xr3:uid="{5E718B44-9AB2-704C-8579-1A8F56BACDCE}" name="timestamp"/>
    <tableColumn id="2" xr3:uid="{99484BAE-5C46-F34D-B717-AFF941E711B5}" name="source"/>
    <tableColumn id="3" xr3:uid="{22A8A41F-5FA9-ED40-99D0-FFD73F17FD71}" name="Colonna1"/>
    <tableColumn id="4" xr3:uid="{53815CE8-1499-364A-A337-DE5B48617E89}" name="dest"/>
    <tableColumn id="5" xr3:uid="{C01B9D85-8E35-B740-AA54-E0730E84651A}" name="Colonna2"/>
    <tableColumn id="6" xr3:uid="{C3B827F0-1F5C-8344-AC8A-61930982D9EA}" name="Colonna3"/>
    <tableColumn id="7" xr3:uid="{D9C5824B-8977-8246-A0A0-18614A570D41}" name="interval"/>
    <tableColumn id="8" xr3:uid="{D6746E70-47B1-EF48-B49E-AB50ED621B70}" name="transf bytes"/>
    <tableColumn id="9" xr3:uid="{C41D2B62-A89D-E942-8D14-9FA25885E1C5}" name="bps"/>
    <tableColumn id="10" xr3:uid="{8120445A-119A-7B42-A1A5-4F30652C698D}" name="mbp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FAE59F-59D7-6D4B-A9A0-E4F6BD5C7B8E}" name="Tabella2" displayName="Tabella2" ref="B1:K1048576" totalsRowShown="0" headerRowDxfId="3">
  <autoFilter ref="B1:K1048576" xr:uid="{50FAE59F-59D7-6D4B-A9A0-E4F6BD5C7B8E}"/>
  <tableColumns count="10">
    <tableColumn id="1" xr3:uid="{8D5ED535-7A26-EA4F-B904-40D4A62E59D7}" name="timestamp"/>
    <tableColumn id="2" xr3:uid="{E93F54D7-C5F5-0441-AFEA-7CA32F5C9079}" name="source"/>
    <tableColumn id="3" xr3:uid="{B05DE51C-D680-924B-9D3B-FC5781B214CB}" name="Colonna1"/>
    <tableColumn id="4" xr3:uid="{DE2E1257-FDC0-B441-91E6-1CAA234FC00A}" name="dest"/>
    <tableColumn id="5" xr3:uid="{981B526C-0CAC-164A-A510-0911D7BA6FA2}" name="Colonna2"/>
    <tableColumn id="6" xr3:uid="{0FEA6C2D-AEA4-5C48-8DC9-28BBE3B70934}" name="Colonna3"/>
    <tableColumn id="7" xr3:uid="{51E081AC-A2CF-E54F-960C-10C9D0809596}" name="interval"/>
    <tableColumn id="8" xr3:uid="{19DADB72-D49D-DD47-9D1E-DF98FA4A0A85}" name="transf bytes"/>
    <tableColumn id="9" xr3:uid="{8432C277-F603-C246-8846-9AEFBB800E73}" name="bps"/>
    <tableColumn id="10" xr3:uid="{BDC8C8F8-E34F-6C4F-9674-D33B901C8431}" name="mbp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482AF3-AD58-5343-ADF6-33A771818771}" name="Tabella3" displayName="Tabella3" ref="B1:K1048576" totalsRowShown="0" headerRowDxfId="2">
  <autoFilter ref="B1:K1048576" xr:uid="{9E482AF3-AD58-5343-ADF6-33A771818771}"/>
  <tableColumns count="10">
    <tableColumn id="1" xr3:uid="{CCBD9614-7226-954E-AEA3-2BD9B763182F}" name="timestamp"/>
    <tableColumn id="2" xr3:uid="{2CABB60B-5404-6248-B5D1-99BDC49595B2}" name="source"/>
    <tableColumn id="3" xr3:uid="{7D477852-88FE-B344-9924-9F119E9BE19C}" name="Colonna1"/>
    <tableColumn id="4" xr3:uid="{BEBB8ABB-A79B-9E43-9690-7C1C97268895}" name="dest"/>
    <tableColumn id="5" xr3:uid="{317CB422-A1CB-BC4C-89E1-9C7A4881880A}" name="Colonna2"/>
    <tableColumn id="6" xr3:uid="{4A7B7E52-2C7A-AE49-83F2-9E949944E98E}" name="Colonna3"/>
    <tableColumn id="7" xr3:uid="{E6571457-9162-5548-81D2-E19C26CFCF15}" name="interval"/>
    <tableColumn id="8" xr3:uid="{4BA96404-2567-DE4B-90A0-4C7E0B7CFEB0}" name="transf bytes"/>
    <tableColumn id="9" xr3:uid="{BC518C64-0DD3-E249-B4C9-9FA019774D8B}" name="bps"/>
    <tableColumn id="10" xr3:uid="{42000A3B-1960-C940-A87F-4C77AB3DA925}" name="mbp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6149A4-597E-1643-A506-CDA04CED1EBD}" name="Tabella4" displayName="Tabella4" ref="B1:K1048576" totalsRowShown="0" headerRowDxfId="1">
  <autoFilter ref="B1:K1048576" xr:uid="{606149A4-597E-1643-A506-CDA04CED1EBD}"/>
  <tableColumns count="10">
    <tableColumn id="1" xr3:uid="{C17A9A21-21D6-2B41-8068-2DB661121B6C}" name="timestamp"/>
    <tableColumn id="2" xr3:uid="{10C5480A-8737-6048-89C1-443B1DC20E8C}" name="source"/>
    <tableColumn id="3" xr3:uid="{F9BC6219-2F47-8C49-9E46-CFC2EC0FF4FF}" name="Colonna1"/>
    <tableColumn id="4" xr3:uid="{0B7B3999-2B9D-2B4F-A015-C986CE846927}" name="dest"/>
    <tableColumn id="5" xr3:uid="{92843A71-E7D7-F446-A0EA-CD532147A878}" name="Colonna2"/>
    <tableColumn id="6" xr3:uid="{92BD19C9-B723-154B-90C5-D668BA17E487}" name="Colonna3"/>
    <tableColumn id="7" xr3:uid="{7832A716-8FB5-4A4C-96C1-762E20CA8ECD}" name="interval"/>
    <tableColumn id="8" xr3:uid="{D9C1819C-89C2-D049-B13B-1FCA5022E05B}" name="transf bytes"/>
    <tableColumn id="9" xr3:uid="{EDA0263C-543D-1246-BC71-5F74EB8CCF19}" name="bps"/>
    <tableColumn id="10" xr3:uid="{BE6EEEFE-477B-8C4F-9B15-5992DC207E60}" name="mbps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E78555-D8DF-F643-A32F-2B2C5A85C6F2}" name="Tabella5" displayName="Tabella5" ref="B1:K1048576" totalsRowShown="0" headerRowDxfId="0">
  <autoFilter ref="B1:K1048576" xr:uid="{75E78555-D8DF-F643-A32F-2B2C5A85C6F2}"/>
  <tableColumns count="10">
    <tableColumn id="1" xr3:uid="{7937979D-24B1-5F41-9A6B-2EF856F8BF28}" name="timestamp"/>
    <tableColumn id="2" xr3:uid="{B4B76253-40D8-4D48-BC07-D4849CBD0D18}" name="source"/>
    <tableColumn id="3" xr3:uid="{AD260505-5531-4E4D-8291-CDD97957918D}" name="Colonna1"/>
    <tableColumn id="4" xr3:uid="{FD7A5AAD-0E01-ED4A-BBC1-AAB32A1CA813}" name="dest"/>
    <tableColumn id="5" xr3:uid="{242FAAE7-BFCB-BC45-B876-DC6687C57654}" name="Colonna2"/>
    <tableColumn id="6" xr3:uid="{2C8D71CB-C0A2-5445-9556-BE8CBBCD09D8}" name="Colonna3"/>
    <tableColumn id="7" xr3:uid="{86E46282-FC49-884F-8142-D568F8650407}" name="interval"/>
    <tableColumn id="8" xr3:uid="{438B5B35-9383-8544-9E78-5A18EC3ACA17}" name="transf bytes"/>
    <tableColumn id="9" xr3:uid="{F4022993-BF9F-3147-B3CD-A2C7BDF910AA}" name="bps"/>
    <tableColumn id="10" xr3:uid="{1FFA48F7-81F4-B14C-AF7A-9EEDBCB0A574}" name="mbp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5480-6F1D-C546-B45B-D09D44C4B2DA}">
  <dimension ref="B1:O100"/>
  <sheetViews>
    <sheetView tabSelected="1" workbookViewId="0">
      <selection activeCell="K1" sqref="K1:K1048576"/>
    </sheetView>
  </sheetViews>
  <sheetFormatPr baseColWidth="10" defaultRowHeight="16" zeroHeight="1" x14ac:dyDescent="0.2"/>
  <cols>
    <col min="2" max="2" width="12.6640625" customWidth="1"/>
    <col min="4" max="4" width="11.33203125" customWidth="1"/>
    <col min="6" max="7" width="11.33203125" customWidth="1"/>
    <col min="9" max="9" width="13.33203125" customWidth="1"/>
  </cols>
  <sheetData>
    <row r="1" spans="2:15" x14ac:dyDescent="0.2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2:15" x14ac:dyDescent="0.2">
      <c r="B2">
        <v>20240724194452</v>
      </c>
      <c r="C2" t="s">
        <v>10</v>
      </c>
      <c r="D2">
        <v>40504</v>
      </c>
      <c r="E2" t="s">
        <v>11</v>
      </c>
      <c r="F2">
        <v>5001</v>
      </c>
      <c r="G2">
        <v>1</v>
      </c>
      <c r="H2" t="s">
        <v>12</v>
      </c>
      <c r="I2">
        <v>745784</v>
      </c>
      <c r="J2">
        <v>5966272</v>
      </c>
      <c r="K2">
        <f>[1]!Tabella1[[#This Row],[bps]]/1000000</f>
        <v>5.966272</v>
      </c>
    </row>
    <row r="3" spans="2:15" hidden="1" x14ac:dyDescent="0.2">
      <c r="B3">
        <v>20240724194452</v>
      </c>
      <c r="C3" t="s">
        <v>10</v>
      </c>
      <c r="D3">
        <v>40498</v>
      </c>
      <c r="E3" t="s">
        <v>11</v>
      </c>
      <c r="F3">
        <v>5001</v>
      </c>
      <c r="G3">
        <v>2</v>
      </c>
      <c r="H3" t="s">
        <v>12</v>
      </c>
      <c r="I3">
        <v>169480</v>
      </c>
      <c r="J3">
        <v>1355840</v>
      </c>
      <c r="K3">
        <f>[1]!Tabella1[[#This Row],[bps]]/1000000</f>
        <v>1.3558399999999999</v>
      </c>
      <c r="M3" t="s">
        <v>13</v>
      </c>
      <c r="N3">
        <f>AVERAGE(J2,J5,J8,J11,J14,J17,J20,J23,J26,J29,J32,J35,J38,J41,J44,J47,J50,J53,J56,J59,J62,J65,J68,J71,J74,J77,J80,J83,J86,J89,J92)</f>
        <v>7310267.8709677421</v>
      </c>
      <c r="O3">
        <f>N3/1000000</f>
        <v>7.310267870967742</v>
      </c>
    </row>
    <row r="4" spans="2:15" hidden="1" x14ac:dyDescent="0.2">
      <c r="B4">
        <v>20240724194452</v>
      </c>
      <c r="C4" t="s">
        <v>10</v>
      </c>
      <c r="D4">
        <v>0</v>
      </c>
      <c r="E4" t="s">
        <v>11</v>
      </c>
      <c r="F4">
        <v>5001</v>
      </c>
      <c r="G4">
        <v>-1</v>
      </c>
      <c r="H4" t="s">
        <v>12</v>
      </c>
      <c r="I4">
        <v>915264</v>
      </c>
      <c r="J4">
        <v>7322112</v>
      </c>
      <c r="K4">
        <f>[1]!Tabella1[[#This Row],[bps]]/1000000</f>
        <v>7.3221119999999997</v>
      </c>
      <c r="M4" t="s">
        <v>14</v>
      </c>
      <c r="N4">
        <f>VAR(J2,J5,J8,J11,J14,J17,J20,J23,J26,J29,J32,J35,J38,J41,J44,J47,J50,J53,J56,J59,J62,J65,J68,J71,J74,J77,J80,J83,J86,J89,J92)</f>
        <v>174475286032.51611</v>
      </c>
      <c r="O4">
        <f t="shared" ref="O4:O7" si="0">N4/1000000</f>
        <v>174475.2860325161</v>
      </c>
    </row>
    <row r="5" spans="2:15" x14ac:dyDescent="0.2">
      <c r="B5">
        <v>20240724194453</v>
      </c>
      <c r="C5" t="s">
        <v>10</v>
      </c>
      <c r="D5">
        <v>40504</v>
      </c>
      <c r="E5" t="s">
        <v>11</v>
      </c>
      <c r="F5">
        <v>5001</v>
      </c>
      <c r="G5">
        <v>1</v>
      </c>
      <c r="H5" t="s">
        <v>15</v>
      </c>
      <c r="I5">
        <v>803640</v>
      </c>
      <c r="J5">
        <v>6429120</v>
      </c>
      <c r="K5">
        <f>[1]!Tabella1[[#This Row],[bps]]/1000000</f>
        <v>6.4291200000000002</v>
      </c>
    </row>
    <row r="6" spans="2:15" hidden="1" x14ac:dyDescent="0.2">
      <c r="B6">
        <v>20240724194453</v>
      </c>
      <c r="C6" t="s">
        <v>10</v>
      </c>
      <c r="D6">
        <v>40498</v>
      </c>
      <c r="E6" t="s">
        <v>11</v>
      </c>
      <c r="F6">
        <v>5001</v>
      </c>
      <c r="G6">
        <v>2</v>
      </c>
      <c r="H6" t="s">
        <v>15</v>
      </c>
      <c r="I6">
        <v>165072</v>
      </c>
      <c r="J6">
        <v>1320576</v>
      </c>
      <c r="K6">
        <f>[1]!Tabella1[[#This Row],[bps]]/1000000</f>
        <v>1.320576</v>
      </c>
      <c r="M6" t="s">
        <v>16</v>
      </c>
      <c r="N6">
        <f>AVERAGE(J3,J6,J9,J12,J15,J18,J21,J24,J27,J30,J33,J36,J39,J42,J45,J48,J51,J54,J57,J60,J63,J66,J69,J72,J75,J78,J81,J84,J87,J90)</f>
        <v>888123.73333333328</v>
      </c>
      <c r="O6">
        <f t="shared" si="0"/>
        <v>0.88812373333333328</v>
      </c>
    </row>
    <row r="7" spans="2:15" hidden="1" x14ac:dyDescent="0.2">
      <c r="B7">
        <v>20240724194453</v>
      </c>
      <c r="C7" t="s">
        <v>10</v>
      </c>
      <c r="D7">
        <v>0</v>
      </c>
      <c r="E7" t="s">
        <v>11</v>
      </c>
      <c r="F7">
        <v>5001</v>
      </c>
      <c r="G7">
        <v>-1</v>
      </c>
      <c r="H7" t="s">
        <v>15</v>
      </c>
      <c r="I7">
        <v>968712</v>
      </c>
      <c r="J7">
        <v>7749696</v>
      </c>
      <c r="K7">
        <f>[1]!Tabella1[[#This Row],[bps]]/1000000</f>
        <v>7.7496960000000001</v>
      </c>
      <c r="M7" t="s">
        <v>17</v>
      </c>
      <c r="N7">
        <f>VAR(J3,J6,J9,J12,J15,J18,J21,J24,J27,J30,J33,J36,J39,J42,J45,J48,J51,J54,J57,J60,J63,J66,J69,J72,J75,J78,J81,J84,J87,J90)</f>
        <v>40054202066.685074</v>
      </c>
      <c r="O7">
        <f t="shared" si="0"/>
        <v>40054.202066685073</v>
      </c>
    </row>
    <row r="8" spans="2:15" x14ac:dyDescent="0.2">
      <c r="B8">
        <v>20240724194454</v>
      </c>
      <c r="C8" t="s">
        <v>10</v>
      </c>
      <c r="D8">
        <v>40504</v>
      </c>
      <c r="E8" t="s">
        <v>11</v>
      </c>
      <c r="F8">
        <v>5001</v>
      </c>
      <c r="G8">
        <v>1</v>
      </c>
      <c r="H8" t="s">
        <v>18</v>
      </c>
      <c r="I8">
        <v>847080</v>
      </c>
      <c r="J8">
        <v>6776640</v>
      </c>
      <c r="K8">
        <f>[1]!Tabella1[[#This Row],[bps]]/1000000</f>
        <v>6.7766400000000004</v>
      </c>
    </row>
    <row r="9" spans="2:15" hidden="1" x14ac:dyDescent="0.2">
      <c r="B9">
        <v>20240724194454</v>
      </c>
      <c r="C9" t="s">
        <v>10</v>
      </c>
      <c r="D9">
        <v>40498</v>
      </c>
      <c r="E9" t="s">
        <v>11</v>
      </c>
      <c r="F9">
        <v>5001</v>
      </c>
      <c r="G9">
        <v>2</v>
      </c>
      <c r="H9" t="s">
        <v>18</v>
      </c>
      <c r="I9">
        <v>140456</v>
      </c>
      <c r="J9">
        <v>1123648</v>
      </c>
      <c r="K9">
        <f>[1]!Tabella1[[#This Row],[bps]]/1000000</f>
        <v>1.123648</v>
      </c>
    </row>
    <row r="10" spans="2:15" hidden="1" x14ac:dyDescent="0.2">
      <c r="B10">
        <v>20240724194454</v>
      </c>
      <c r="C10" t="s">
        <v>10</v>
      </c>
      <c r="D10">
        <v>0</v>
      </c>
      <c r="E10" t="s">
        <v>11</v>
      </c>
      <c r="F10">
        <v>5001</v>
      </c>
      <c r="G10">
        <v>-1</v>
      </c>
      <c r="H10" t="s">
        <v>18</v>
      </c>
      <c r="I10">
        <v>987536</v>
      </c>
      <c r="J10">
        <v>7900288</v>
      </c>
      <c r="K10">
        <f>[1]!Tabella1[[#This Row],[bps]]/1000000</f>
        <v>7.9002879999999998</v>
      </c>
    </row>
    <row r="11" spans="2:15" x14ac:dyDescent="0.2">
      <c r="B11">
        <v>20240724194455</v>
      </c>
      <c r="C11" t="s">
        <v>10</v>
      </c>
      <c r="D11">
        <v>40504</v>
      </c>
      <c r="E11" t="s">
        <v>11</v>
      </c>
      <c r="F11">
        <v>5001</v>
      </c>
      <c r="G11">
        <v>1</v>
      </c>
      <c r="H11" t="s">
        <v>19</v>
      </c>
      <c r="I11">
        <v>900656</v>
      </c>
      <c r="J11">
        <v>7205248</v>
      </c>
      <c r="K11">
        <f>[1]!Tabella1[[#This Row],[bps]]/1000000</f>
        <v>7.2052480000000001</v>
      </c>
    </row>
    <row r="12" spans="2:15" hidden="1" x14ac:dyDescent="0.2">
      <c r="B12">
        <v>20240724194455</v>
      </c>
      <c r="C12" t="s">
        <v>10</v>
      </c>
      <c r="D12">
        <v>40498</v>
      </c>
      <c r="E12" t="s">
        <v>11</v>
      </c>
      <c r="F12">
        <v>5001</v>
      </c>
      <c r="G12">
        <v>2</v>
      </c>
      <c r="H12" t="s">
        <v>19</v>
      </c>
      <c r="I12">
        <v>112944</v>
      </c>
      <c r="J12">
        <v>903552</v>
      </c>
      <c r="K12">
        <f>[1]!Tabella1[[#This Row],[bps]]/1000000</f>
        <v>0.90355200000000002</v>
      </c>
    </row>
    <row r="13" spans="2:15" hidden="1" x14ac:dyDescent="0.2">
      <c r="B13">
        <v>20240724194455</v>
      </c>
      <c r="C13" t="s">
        <v>10</v>
      </c>
      <c r="D13">
        <v>0</v>
      </c>
      <c r="E13" t="s">
        <v>11</v>
      </c>
      <c r="F13">
        <v>5001</v>
      </c>
      <c r="G13">
        <v>-1</v>
      </c>
      <c r="H13" t="s">
        <v>19</v>
      </c>
      <c r="I13">
        <v>1013600</v>
      </c>
      <c r="J13">
        <v>8108800</v>
      </c>
      <c r="K13">
        <f>[1]!Tabella1[[#This Row],[bps]]/1000000</f>
        <v>8.1088000000000005</v>
      </c>
    </row>
    <row r="14" spans="2:15" x14ac:dyDescent="0.2">
      <c r="B14">
        <v>20240724194456</v>
      </c>
      <c r="C14" t="s">
        <v>10</v>
      </c>
      <c r="D14">
        <v>40504</v>
      </c>
      <c r="E14" t="s">
        <v>11</v>
      </c>
      <c r="F14">
        <v>5001</v>
      </c>
      <c r="G14">
        <v>1</v>
      </c>
      <c r="H14" t="s">
        <v>20</v>
      </c>
      <c r="I14">
        <v>902104</v>
      </c>
      <c r="J14">
        <v>7216832</v>
      </c>
      <c r="K14">
        <f>[1]!Tabella1[[#This Row],[bps]]/1000000</f>
        <v>7.2168320000000001</v>
      </c>
    </row>
    <row r="15" spans="2:15" hidden="1" x14ac:dyDescent="0.2">
      <c r="B15">
        <v>20240724194456</v>
      </c>
      <c r="C15" t="s">
        <v>10</v>
      </c>
      <c r="D15">
        <v>40498</v>
      </c>
      <c r="E15" t="s">
        <v>11</v>
      </c>
      <c r="F15">
        <v>5001</v>
      </c>
      <c r="G15">
        <v>2</v>
      </c>
      <c r="H15" t="s">
        <v>20</v>
      </c>
      <c r="I15">
        <v>115840</v>
      </c>
      <c r="J15">
        <v>926720</v>
      </c>
      <c r="K15">
        <f>[1]!Tabella1[[#This Row],[bps]]/1000000</f>
        <v>0.92671999999999999</v>
      </c>
    </row>
    <row r="16" spans="2:15" hidden="1" x14ac:dyDescent="0.2">
      <c r="B16">
        <v>20240724194456</v>
      </c>
      <c r="C16" t="s">
        <v>10</v>
      </c>
      <c r="D16">
        <v>0</v>
      </c>
      <c r="E16" t="s">
        <v>11</v>
      </c>
      <c r="F16">
        <v>5001</v>
      </c>
      <c r="G16">
        <v>-1</v>
      </c>
      <c r="H16" t="s">
        <v>20</v>
      </c>
      <c r="I16">
        <v>1017944</v>
      </c>
      <c r="J16">
        <v>8143552</v>
      </c>
      <c r="K16">
        <f>[1]!Tabella1[[#This Row],[bps]]/1000000</f>
        <v>8.1435519999999997</v>
      </c>
    </row>
    <row r="17" spans="2:11" x14ac:dyDescent="0.2">
      <c r="B17">
        <v>20240724194457</v>
      </c>
      <c r="C17" t="s">
        <v>10</v>
      </c>
      <c r="D17">
        <v>40504</v>
      </c>
      <c r="E17" t="s">
        <v>11</v>
      </c>
      <c r="F17">
        <v>5001</v>
      </c>
      <c r="G17">
        <v>1</v>
      </c>
      <c r="H17" t="s">
        <v>21</v>
      </c>
      <c r="I17">
        <v>955680</v>
      </c>
      <c r="J17">
        <v>7645440</v>
      </c>
      <c r="K17">
        <f>[1]!Tabella1[[#This Row],[bps]]/1000000</f>
        <v>7.6454399999999998</v>
      </c>
    </row>
    <row r="18" spans="2:11" hidden="1" x14ac:dyDescent="0.2">
      <c r="B18">
        <v>20240724194457</v>
      </c>
      <c r="C18" t="s">
        <v>10</v>
      </c>
      <c r="D18">
        <v>40498</v>
      </c>
      <c r="E18" t="s">
        <v>11</v>
      </c>
      <c r="F18">
        <v>5001</v>
      </c>
      <c r="G18">
        <v>2</v>
      </c>
      <c r="H18" t="s">
        <v>21</v>
      </c>
      <c r="I18">
        <v>94120</v>
      </c>
      <c r="J18">
        <v>752960</v>
      </c>
      <c r="K18">
        <f>[1]!Tabella1[[#This Row],[bps]]/1000000</f>
        <v>0.75295999999999996</v>
      </c>
    </row>
    <row r="19" spans="2:11" hidden="1" x14ac:dyDescent="0.2">
      <c r="B19">
        <v>20240724194457</v>
      </c>
      <c r="C19" t="s">
        <v>10</v>
      </c>
      <c r="D19">
        <v>0</v>
      </c>
      <c r="E19" t="s">
        <v>11</v>
      </c>
      <c r="F19">
        <v>5001</v>
      </c>
      <c r="G19">
        <v>-1</v>
      </c>
      <c r="H19" t="s">
        <v>21</v>
      </c>
      <c r="I19">
        <v>1049800</v>
      </c>
      <c r="J19">
        <v>8398400</v>
      </c>
      <c r="K19">
        <f>[1]!Tabella1[[#This Row],[bps]]/1000000</f>
        <v>8.3984000000000005</v>
      </c>
    </row>
    <row r="20" spans="2:11" x14ac:dyDescent="0.2">
      <c r="B20">
        <v>20240724194458</v>
      </c>
      <c r="C20" t="s">
        <v>10</v>
      </c>
      <c r="D20">
        <v>40504</v>
      </c>
      <c r="E20" t="s">
        <v>11</v>
      </c>
      <c r="F20">
        <v>5001</v>
      </c>
      <c r="G20">
        <v>1</v>
      </c>
      <c r="H20" t="s">
        <v>22</v>
      </c>
      <c r="I20">
        <v>925272</v>
      </c>
      <c r="J20">
        <v>7402176</v>
      </c>
      <c r="K20">
        <f>[1]!Tabella1[[#This Row],[bps]]/1000000</f>
        <v>7.4021759999999999</v>
      </c>
    </row>
    <row r="21" spans="2:11" hidden="1" x14ac:dyDescent="0.2">
      <c r="B21">
        <v>20240724194458</v>
      </c>
      <c r="C21" t="s">
        <v>10</v>
      </c>
      <c r="D21">
        <v>40498</v>
      </c>
      <c r="E21" t="s">
        <v>11</v>
      </c>
      <c r="F21">
        <v>5001</v>
      </c>
      <c r="G21">
        <v>2</v>
      </c>
      <c r="H21" t="s">
        <v>22</v>
      </c>
      <c r="I21">
        <v>108600</v>
      </c>
      <c r="J21">
        <v>868800</v>
      </c>
      <c r="K21">
        <f>[1]!Tabella1[[#This Row],[bps]]/1000000</f>
        <v>0.86880000000000002</v>
      </c>
    </row>
    <row r="22" spans="2:11" hidden="1" x14ac:dyDescent="0.2">
      <c r="B22">
        <v>20240724194458</v>
      </c>
      <c r="C22" t="s">
        <v>10</v>
      </c>
      <c r="D22">
        <v>0</v>
      </c>
      <c r="E22" t="s">
        <v>11</v>
      </c>
      <c r="F22">
        <v>5001</v>
      </c>
      <c r="G22">
        <v>-1</v>
      </c>
      <c r="H22" t="s">
        <v>22</v>
      </c>
      <c r="I22">
        <v>1033872</v>
      </c>
      <c r="J22">
        <v>8270976</v>
      </c>
      <c r="K22">
        <f>[1]!Tabella1[[#This Row],[bps]]/1000000</f>
        <v>8.2709759999999992</v>
      </c>
    </row>
    <row r="23" spans="2:11" x14ac:dyDescent="0.2">
      <c r="B23">
        <v>20240724194459</v>
      </c>
      <c r="C23" t="s">
        <v>10</v>
      </c>
      <c r="D23">
        <v>40504</v>
      </c>
      <c r="E23" t="s">
        <v>11</v>
      </c>
      <c r="F23">
        <v>5001</v>
      </c>
      <c r="G23">
        <v>1</v>
      </c>
      <c r="H23" t="s">
        <v>23</v>
      </c>
      <c r="I23">
        <v>839932</v>
      </c>
      <c r="J23">
        <v>6719456</v>
      </c>
      <c r="K23">
        <f>[1]!Tabella1[[#This Row],[bps]]/1000000</f>
        <v>6.7194560000000001</v>
      </c>
    </row>
    <row r="24" spans="2:11" hidden="1" x14ac:dyDescent="0.2">
      <c r="B24">
        <v>20240724194459</v>
      </c>
      <c r="C24" t="s">
        <v>10</v>
      </c>
      <c r="D24">
        <v>40498</v>
      </c>
      <c r="E24" t="s">
        <v>11</v>
      </c>
      <c r="F24">
        <v>5001</v>
      </c>
      <c r="G24">
        <v>2</v>
      </c>
      <c r="H24" t="s">
        <v>23</v>
      </c>
      <c r="I24">
        <v>147696</v>
      </c>
      <c r="J24">
        <v>1181568</v>
      </c>
      <c r="K24">
        <f>[1]!Tabella1[[#This Row],[bps]]/1000000</f>
        <v>1.181568</v>
      </c>
    </row>
    <row r="25" spans="2:11" hidden="1" x14ac:dyDescent="0.2">
      <c r="B25">
        <v>20240724194459</v>
      </c>
      <c r="C25" t="s">
        <v>10</v>
      </c>
      <c r="D25">
        <v>0</v>
      </c>
      <c r="E25" t="s">
        <v>11</v>
      </c>
      <c r="F25">
        <v>5001</v>
      </c>
      <c r="G25">
        <v>-1</v>
      </c>
      <c r="H25" t="s">
        <v>23</v>
      </c>
      <c r="I25">
        <v>987628</v>
      </c>
      <c r="J25">
        <v>7901024</v>
      </c>
      <c r="K25">
        <f>[1]!Tabella1[[#This Row],[bps]]/1000000</f>
        <v>7.9010239999999996</v>
      </c>
    </row>
    <row r="26" spans="2:11" x14ac:dyDescent="0.2">
      <c r="B26">
        <v>20240724194500</v>
      </c>
      <c r="C26" t="s">
        <v>10</v>
      </c>
      <c r="D26">
        <v>40504</v>
      </c>
      <c r="E26" t="s">
        <v>11</v>
      </c>
      <c r="F26">
        <v>5001</v>
      </c>
      <c r="G26">
        <v>1</v>
      </c>
      <c r="H26" t="s">
        <v>24</v>
      </c>
      <c r="I26">
        <v>906356</v>
      </c>
      <c r="J26">
        <v>7250848</v>
      </c>
      <c r="K26">
        <f>[1]!Tabella1[[#This Row],[bps]]/1000000</f>
        <v>7.2508480000000004</v>
      </c>
    </row>
    <row r="27" spans="2:11" hidden="1" x14ac:dyDescent="0.2">
      <c r="B27">
        <v>20240724194500</v>
      </c>
      <c r="C27" t="s">
        <v>10</v>
      </c>
      <c r="D27">
        <v>40498</v>
      </c>
      <c r="E27" t="s">
        <v>11</v>
      </c>
      <c r="F27">
        <v>5001</v>
      </c>
      <c r="G27">
        <v>2</v>
      </c>
      <c r="H27" t="s">
        <v>24</v>
      </c>
      <c r="I27">
        <v>111496</v>
      </c>
      <c r="J27">
        <v>891968</v>
      </c>
      <c r="K27">
        <f>[1]!Tabella1[[#This Row],[bps]]/1000000</f>
        <v>0.89196799999999998</v>
      </c>
    </row>
    <row r="28" spans="2:11" hidden="1" x14ac:dyDescent="0.2">
      <c r="B28">
        <v>20240724194500</v>
      </c>
      <c r="C28" t="s">
        <v>10</v>
      </c>
      <c r="D28">
        <v>0</v>
      </c>
      <c r="E28" t="s">
        <v>11</v>
      </c>
      <c r="F28">
        <v>5001</v>
      </c>
      <c r="G28">
        <v>-1</v>
      </c>
      <c r="H28" t="s">
        <v>24</v>
      </c>
      <c r="I28">
        <v>1017852</v>
      </c>
      <c r="J28">
        <v>8142816</v>
      </c>
      <c r="K28">
        <f>[1]!Tabella1[[#This Row],[bps]]/1000000</f>
        <v>8.1428159999999998</v>
      </c>
    </row>
    <row r="29" spans="2:11" x14ac:dyDescent="0.2">
      <c r="B29">
        <v>20240724194501</v>
      </c>
      <c r="C29" t="s">
        <v>10</v>
      </c>
      <c r="D29">
        <v>40504</v>
      </c>
      <c r="E29" t="s">
        <v>11</v>
      </c>
      <c r="F29">
        <v>5001</v>
      </c>
      <c r="G29">
        <v>1</v>
      </c>
      <c r="H29" t="s">
        <v>25</v>
      </c>
      <c r="I29">
        <v>955680</v>
      </c>
      <c r="J29">
        <v>7645440</v>
      </c>
      <c r="K29">
        <f>[1]!Tabella1[[#This Row],[bps]]/1000000</f>
        <v>7.6454399999999998</v>
      </c>
    </row>
    <row r="30" spans="2:11" hidden="1" x14ac:dyDescent="0.2">
      <c r="B30">
        <v>20240724194501</v>
      </c>
      <c r="C30" t="s">
        <v>10</v>
      </c>
      <c r="D30">
        <v>40498</v>
      </c>
      <c r="E30" t="s">
        <v>11</v>
      </c>
      <c r="F30">
        <v>5001</v>
      </c>
      <c r="G30">
        <v>2</v>
      </c>
      <c r="H30" t="s">
        <v>25</v>
      </c>
      <c r="I30">
        <v>86880</v>
      </c>
      <c r="J30">
        <v>695040</v>
      </c>
      <c r="K30">
        <f>[1]!Tabella1[[#This Row],[bps]]/1000000</f>
        <v>0.69503999999999999</v>
      </c>
    </row>
    <row r="31" spans="2:11" hidden="1" x14ac:dyDescent="0.2">
      <c r="B31">
        <v>20240724194501</v>
      </c>
      <c r="C31" t="s">
        <v>10</v>
      </c>
      <c r="D31">
        <v>0</v>
      </c>
      <c r="E31" t="s">
        <v>11</v>
      </c>
      <c r="F31">
        <v>5001</v>
      </c>
      <c r="G31">
        <v>-1</v>
      </c>
      <c r="H31" t="s">
        <v>25</v>
      </c>
      <c r="I31">
        <v>1042560</v>
      </c>
      <c r="J31">
        <v>8340480</v>
      </c>
      <c r="K31">
        <f>[1]!Tabella1[[#This Row],[bps]]/1000000</f>
        <v>8.3404799999999994</v>
      </c>
    </row>
    <row r="32" spans="2:11" x14ac:dyDescent="0.2">
      <c r="B32">
        <v>20240724194502</v>
      </c>
      <c r="C32" t="s">
        <v>10</v>
      </c>
      <c r="D32">
        <v>40504</v>
      </c>
      <c r="E32" t="s">
        <v>11</v>
      </c>
      <c r="F32">
        <v>5001</v>
      </c>
      <c r="G32">
        <v>1</v>
      </c>
      <c r="H32" t="s">
        <v>26</v>
      </c>
      <c r="I32">
        <v>960024</v>
      </c>
      <c r="J32">
        <v>7680192</v>
      </c>
      <c r="K32">
        <f>[1]!Tabella1[[#This Row],[bps]]/1000000</f>
        <v>7.6801919999999999</v>
      </c>
    </row>
    <row r="33" spans="2:11" hidden="1" x14ac:dyDescent="0.2">
      <c r="B33">
        <v>20240724194502</v>
      </c>
      <c r="C33" t="s">
        <v>10</v>
      </c>
      <c r="D33">
        <v>40498</v>
      </c>
      <c r="E33" t="s">
        <v>11</v>
      </c>
      <c r="F33">
        <v>5001</v>
      </c>
      <c r="G33">
        <v>2</v>
      </c>
      <c r="H33" t="s">
        <v>26</v>
      </c>
      <c r="I33">
        <v>73848</v>
      </c>
      <c r="J33">
        <v>590784</v>
      </c>
      <c r="K33">
        <f>[1]!Tabella1[[#This Row],[bps]]/1000000</f>
        <v>0.59078399999999998</v>
      </c>
    </row>
    <row r="34" spans="2:11" hidden="1" x14ac:dyDescent="0.2">
      <c r="B34">
        <v>20240724194502</v>
      </c>
      <c r="C34" t="s">
        <v>10</v>
      </c>
      <c r="D34">
        <v>0</v>
      </c>
      <c r="E34" t="s">
        <v>11</v>
      </c>
      <c r="F34">
        <v>5001</v>
      </c>
      <c r="G34">
        <v>-1</v>
      </c>
      <c r="H34" t="s">
        <v>26</v>
      </c>
      <c r="I34">
        <v>1033872</v>
      </c>
      <c r="J34">
        <v>8270976</v>
      </c>
      <c r="K34">
        <f>[1]!Tabella1[[#This Row],[bps]]/1000000</f>
        <v>8.2709759999999992</v>
      </c>
    </row>
    <row r="35" spans="2:11" x14ac:dyDescent="0.2">
      <c r="B35">
        <v>20240724194503</v>
      </c>
      <c r="C35" t="s">
        <v>10</v>
      </c>
      <c r="D35">
        <v>40504</v>
      </c>
      <c r="E35" t="s">
        <v>11</v>
      </c>
      <c r="F35">
        <v>5001</v>
      </c>
      <c r="G35">
        <v>1</v>
      </c>
      <c r="H35" t="s">
        <v>27</v>
      </c>
      <c r="I35">
        <v>886176</v>
      </c>
      <c r="J35">
        <v>7089408</v>
      </c>
      <c r="K35">
        <f>[1]!Tabella1[[#This Row],[bps]]/1000000</f>
        <v>7.0894079999999997</v>
      </c>
    </row>
    <row r="36" spans="2:11" hidden="1" x14ac:dyDescent="0.2">
      <c r="B36">
        <v>20240724194503</v>
      </c>
      <c r="C36" t="s">
        <v>10</v>
      </c>
      <c r="D36">
        <v>40498</v>
      </c>
      <c r="E36" t="s">
        <v>11</v>
      </c>
      <c r="F36">
        <v>5001</v>
      </c>
      <c r="G36">
        <v>2</v>
      </c>
      <c r="H36" t="s">
        <v>27</v>
      </c>
      <c r="I36">
        <v>127424</v>
      </c>
      <c r="J36">
        <v>1019392</v>
      </c>
      <c r="K36">
        <f>[1]!Tabella1[[#This Row],[bps]]/1000000</f>
        <v>1.0193920000000001</v>
      </c>
    </row>
    <row r="37" spans="2:11" hidden="1" x14ac:dyDescent="0.2">
      <c r="B37">
        <v>20240724194503</v>
      </c>
      <c r="C37" t="s">
        <v>10</v>
      </c>
      <c r="D37">
        <v>0</v>
      </c>
      <c r="E37" t="s">
        <v>11</v>
      </c>
      <c r="F37">
        <v>5001</v>
      </c>
      <c r="G37">
        <v>-1</v>
      </c>
      <c r="H37" t="s">
        <v>27</v>
      </c>
      <c r="I37">
        <v>1013600</v>
      </c>
      <c r="J37">
        <v>8108800</v>
      </c>
      <c r="K37">
        <f>[1]!Tabella1[[#This Row],[bps]]/1000000</f>
        <v>8.1088000000000005</v>
      </c>
    </row>
    <row r="38" spans="2:11" x14ac:dyDescent="0.2">
      <c r="B38">
        <v>20240724194504</v>
      </c>
      <c r="C38" t="s">
        <v>10</v>
      </c>
      <c r="D38">
        <v>40504</v>
      </c>
      <c r="E38" t="s">
        <v>11</v>
      </c>
      <c r="F38">
        <v>5001</v>
      </c>
      <c r="G38">
        <v>1</v>
      </c>
      <c r="H38" t="s">
        <v>28</v>
      </c>
      <c r="I38">
        <v>863100</v>
      </c>
      <c r="J38">
        <v>6904800</v>
      </c>
      <c r="K38">
        <f>[1]!Tabella1[[#This Row],[bps]]/1000000</f>
        <v>6.9047999999999998</v>
      </c>
    </row>
    <row r="39" spans="2:11" hidden="1" x14ac:dyDescent="0.2">
      <c r="B39">
        <v>20240724194504</v>
      </c>
      <c r="C39" t="s">
        <v>10</v>
      </c>
      <c r="D39">
        <v>40498</v>
      </c>
      <c r="E39" t="s">
        <v>11</v>
      </c>
      <c r="F39">
        <v>5001</v>
      </c>
      <c r="G39">
        <v>2</v>
      </c>
      <c r="H39" t="s">
        <v>28</v>
      </c>
      <c r="I39">
        <v>146248</v>
      </c>
      <c r="J39">
        <v>1169984</v>
      </c>
      <c r="K39">
        <f>[1]!Tabella1[[#This Row],[bps]]/1000000</f>
        <v>1.1699839999999999</v>
      </c>
    </row>
    <row r="40" spans="2:11" hidden="1" x14ac:dyDescent="0.2">
      <c r="B40">
        <v>20240724194504</v>
      </c>
      <c r="C40" t="s">
        <v>10</v>
      </c>
      <c r="D40">
        <v>0</v>
      </c>
      <c r="E40" t="s">
        <v>11</v>
      </c>
      <c r="F40">
        <v>5001</v>
      </c>
      <c r="G40">
        <v>-1</v>
      </c>
      <c r="H40" t="s">
        <v>28</v>
      </c>
      <c r="I40">
        <v>1009348</v>
      </c>
      <c r="J40">
        <v>8074784</v>
      </c>
      <c r="K40">
        <f>[1]!Tabella1[[#This Row],[bps]]/1000000</f>
        <v>8.0747839999999993</v>
      </c>
    </row>
    <row r="41" spans="2:11" x14ac:dyDescent="0.2">
      <c r="B41">
        <v>20240724194505</v>
      </c>
      <c r="C41" t="s">
        <v>10</v>
      </c>
      <c r="D41">
        <v>40504</v>
      </c>
      <c r="E41" t="s">
        <v>11</v>
      </c>
      <c r="F41">
        <v>5001</v>
      </c>
      <c r="G41">
        <v>1</v>
      </c>
      <c r="H41" t="s">
        <v>29</v>
      </c>
      <c r="I41">
        <v>913596</v>
      </c>
      <c r="J41">
        <v>7308768</v>
      </c>
      <c r="K41">
        <f>[1]!Tabella1[[#This Row],[bps]]/1000000</f>
        <v>7.3087679999999997</v>
      </c>
    </row>
    <row r="42" spans="2:11" hidden="1" x14ac:dyDescent="0.2">
      <c r="B42">
        <v>20240724194505</v>
      </c>
      <c r="C42" t="s">
        <v>10</v>
      </c>
      <c r="D42">
        <v>40498</v>
      </c>
      <c r="E42" t="s">
        <v>11</v>
      </c>
      <c r="F42">
        <v>5001</v>
      </c>
      <c r="G42">
        <v>2</v>
      </c>
      <c r="H42" t="s">
        <v>29</v>
      </c>
      <c r="I42">
        <v>107152</v>
      </c>
      <c r="J42">
        <v>857216</v>
      </c>
      <c r="K42">
        <f>[1]!Tabella1[[#This Row],[bps]]/1000000</f>
        <v>0.85721599999999998</v>
      </c>
    </row>
    <row r="43" spans="2:11" hidden="1" x14ac:dyDescent="0.2">
      <c r="B43">
        <v>20240724194505</v>
      </c>
      <c r="C43" t="s">
        <v>10</v>
      </c>
      <c r="D43">
        <v>0</v>
      </c>
      <c r="E43" t="s">
        <v>11</v>
      </c>
      <c r="F43">
        <v>5001</v>
      </c>
      <c r="G43">
        <v>-1</v>
      </c>
      <c r="H43" t="s">
        <v>29</v>
      </c>
      <c r="I43">
        <v>1020748</v>
      </c>
      <c r="J43">
        <v>8165984</v>
      </c>
      <c r="K43">
        <f>[1]!Tabella1[[#This Row],[bps]]/1000000</f>
        <v>8.1659839999999999</v>
      </c>
    </row>
    <row r="44" spans="2:11" x14ac:dyDescent="0.2">
      <c r="B44">
        <v>20240724194506</v>
      </c>
      <c r="C44" t="s">
        <v>10</v>
      </c>
      <c r="D44">
        <v>40504</v>
      </c>
      <c r="E44" t="s">
        <v>11</v>
      </c>
      <c r="F44">
        <v>5001</v>
      </c>
      <c r="G44">
        <v>1</v>
      </c>
      <c r="H44" t="s">
        <v>30</v>
      </c>
      <c r="I44">
        <v>912240</v>
      </c>
      <c r="J44">
        <v>7297920</v>
      </c>
      <c r="K44">
        <f>[1]!Tabella1[[#This Row],[bps]]/1000000</f>
        <v>7.2979200000000004</v>
      </c>
    </row>
    <row r="45" spans="2:11" hidden="1" x14ac:dyDescent="0.2">
      <c r="B45">
        <v>20240724194506</v>
      </c>
      <c r="C45" t="s">
        <v>10</v>
      </c>
      <c r="D45">
        <v>40498</v>
      </c>
      <c r="E45" t="s">
        <v>11</v>
      </c>
      <c r="F45">
        <v>5001</v>
      </c>
      <c r="G45">
        <v>2</v>
      </c>
      <c r="H45" t="s">
        <v>30</v>
      </c>
      <c r="I45">
        <v>108600</v>
      </c>
      <c r="J45">
        <v>868800</v>
      </c>
      <c r="K45">
        <f>[1]!Tabella1[[#This Row],[bps]]/1000000</f>
        <v>0.86880000000000002</v>
      </c>
    </row>
    <row r="46" spans="2:11" hidden="1" x14ac:dyDescent="0.2">
      <c r="B46">
        <v>20240724194506</v>
      </c>
      <c r="C46" t="s">
        <v>10</v>
      </c>
      <c r="D46">
        <v>0</v>
      </c>
      <c r="E46" t="s">
        <v>11</v>
      </c>
      <c r="F46">
        <v>5001</v>
      </c>
      <c r="G46">
        <v>-1</v>
      </c>
      <c r="H46" t="s">
        <v>30</v>
      </c>
      <c r="I46">
        <v>1020840</v>
      </c>
      <c r="J46">
        <v>8166720</v>
      </c>
      <c r="K46">
        <f>[1]!Tabella1[[#This Row],[bps]]/1000000</f>
        <v>8.1667199999999998</v>
      </c>
    </row>
    <row r="47" spans="2:11" x14ac:dyDescent="0.2">
      <c r="B47">
        <v>20240724194507</v>
      </c>
      <c r="C47" t="s">
        <v>10</v>
      </c>
      <c r="D47">
        <v>40504</v>
      </c>
      <c r="E47" t="s">
        <v>11</v>
      </c>
      <c r="F47">
        <v>5001</v>
      </c>
      <c r="G47">
        <v>1</v>
      </c>
      <c r="H47" t="s">
        <v>31</v>
      </c>
      <c r="I47">
        <v>912240</v>
      </c>
      <c r="J47">
        <v>7297920</v>
      </c>
      <c r="K47">
        <f>[1]!Tabella1[[#This Row],[bps]]/1000000</f>
        <v>7.2979200000000004</v>
      </c>
    </row>
    <row r="48" spans="2:11" hidden="1" x14ac:dyDescent="0.2">
      <c r="B48">
        <v>20240724194507</v>
      </c>
      <c r="C48" t="s">
        <v>10</v>
      </c>
      <c r="D48">
        <v>40498</v>
      </c>
      <c r="E48" t="s">
        <v>11</v>
      </c>
      <c r="F48">
        <v>5001</v>
      </c>
      <c r="G48">
        <v>2</v>
      </c>
      <c r="H48" t="s">
        <v>31</v>
      </c>
      <c r="I48">
        <v>108600</v>
      </c>
      <c r="J48">
        <v>868800</v>
      </c>
      <c r="K48">
        <f>[1]!Tabella1[[#This Row],[bps]]/1000000</f>
        <v>0.86880000000000002</v>
      </c>
    </row>
    <row r="49" spans="2:11" hidden="1" x14ac:dyDescent="0.2">
      <c r="B49">
        <v>20240724194507</v>
      </c>
      <c r="C49" t="s">
        <v>10</v>
      </c>
      <c r="D49">
        <v>0</v>
      </c>
      <c r="E49" t="s">
        <v>11</v>
      </c>
      <c r="F49">
        <v>5001</v>
      </c>
      <c r="G49">
        <v>-1</v>
      </c>
      <c r="H49" t="s">
        <v>31</v>
      </c>
      <c r="I49">
        <v>1020840</v>
      </c>
      <c r="J49">
        <v>8166720</v>
      </c>
      <c r="K49">
        <f>[1]!Tabella1[[#This Row],[bps]]/1000000</f>
        <v>8.1667199999999998</v>
      </c>
    </row>
    <row r="50" spans="2:11" x14ac:dyDescent="0.2">
      <c r="B50">
        <v>20240724194508</v>
      </c>
      <c r="C50" t="s">
        <v>10</v>
      </c>
      <c r="D50">
        <v>40504</v>
      </c>
      <c r="E50" t="s">
        <v>11</v>
      </c>
      <c r="F50">
        <v>5001</v>
      </c>
      <c r="G50">
        <v>1</v>
      </c>
      <c r="H50" t="s">
        <v>32</v>
      </c>
      <c r="I50">
        <v>884728</v>
      </c>
      <c r="J50">
        <v>7077824</v>
      </c>
      <c r="K50">
        <f>[1]!Tabella1[[#This Row],[bps]]/1000000</f>
        <v>7.0778239999999997</v>
      </c>
    </row>
    <row r="51" spans="2:11" hidden="1" x14ac:dyDescent="0.2">
      <c r="B51">
        <v>20240724194508</v>
      </c>
      <c r="C51" t="s">
        <v>10</v>
      </c>
      <c r="D51">
        <v>40498</v>
      </c>
      <c r="E51" t="s">
        <v>11</v>
      </c>
      <c r="F51">
        <v>5001</v>
      </c>
      <c r="G51">
        <v>2</v>
      </c>
      <c r="H51" t="s">
        <v>32</v>
      </c>
      <c r="I51">
        <v>137560</v>
      </c>
      <c r="J51">
        <v>1100480</v>
      </c>
      <c r="K51">
        <f>[1]!Tabella1[[#This Row],[bps]]/1000000</f>
        <v>1.1004799999999999</v>
      </c>
    </row>
    <row r="52" spans="2:11" hidden="1" x14ac:dyDescent="0.2">
      <c r="B52">
        <v>20240724194508</v>
      </c>
      <c r="C52" t="s">
        <v>10</v>
      </c>
      <c r="D52">
        <v>0</v>
      </c>
      <c r="E52" t="s">
        <v>11</v>
      </c>
      <c r="F52">
        <v>5001</v>
      </c>
      <c r="G52">
        <v>-1</v>
      </c>
      <c r="H52" t="s">
        <v>32</v>
      </c>
      <c r="I52">
        <v>1022288</v>
      </c>
      <c r="J52">
        <v>8178304</v>
      </c>
      <c r="K52">
        <f>[1]!Tabella1[[#This Row],[bps]]/1000000</f>
        <v>8.1783040000000007</v>
      </c>
    </row>
    <row r="53" spans="2:11" x14ac:dyDescent="0.2">
      <c r="B53">
        <v>20240724194509</v>
      </c>
      <c r="C53" t="s">
        <v>10</v>
      </c>
      <c r="D53">
        <v>40504</v>
      </c>
      <c r="E53" t="s">
        <v>11</v>
      </c>
      <c r="F53">
        <v>5001</v>
      </c>
      <c r="G53">
        <v>1</v>
      </c>
      <c r="H53" t="s">
        <v>33</v>
      </c>
      <c r="I53">
        <v>952784</v>
      </c>
      <c r="J53">
        <v>7622272</v>
      </c>
      <c r="K53">
        <f>[1]!Tabella1[[#This Row],[bps]]/1000000</f>
        <v>7.6222719999999997</v>
      </c>
    </row>
    <row r="54" spans="2:11" hidden="1" x14ac:dyDescent="0.2">
      <c r="B54">
        <v>20240724194509</v>
      </c>
      <c r="C54" t="s">
        <v>10</v>
      </c>
      <c r="D54">
        <v>40498</v>
      </c>
      <c r="E54" t="s">
        <v>11</v>
      </c>
      <c r="F54">
        <v>5001</v>
      </c>
      <c r="G54">
        <v>2</v>
      </c>
      <c r="H54" t="s">
        <v>33</v>
      </c>
      <c r="I54">
        <v>95568</v>
      </c>
      <c r="J54">
        <v>764544</v>
      </c>
      <c r="K54">
        <f>[1]!Tabella1[[#This Row],[bps]]/1000000</f>
        <v>0.764544</v>
      </c>
    </row>
    <row r="55" spans="2:11" hidden="1" x14ac:dyDescent="0.2">
      <c r="B55">
        <v>20240724194509</v>
      </c>
      <c r="C55" t="s">
        <v>10</v>
      </c>
      <c r="D55">
        <v>0</v>
      </c>
      <c r="E55" t="s">
        <v>11</v>
      </c>
      <c r="F55">
        <v>5001</v>
      </c>
      <c r="G55">
        <v>-1</v>
      </c>
      <c r="H55" t="s">
        <v>33</v>
      </c>
      <c r="I55">
        <v>1048352</v>
      </c>
      <c r="J55">
        <v>8386816</v>
      </c>
      <c r="K55">
        <f>[1]!Tabella1[[#This Row],[bps]]/1000000</f>
        <v>8.3868159999999996</v>
      </c>
    </row>
    <row r="56" spans="2:11" x14ac:dyDescent="0.2">
      <c r="B56">
        <v>20240724194510</v>
      </c>
      <c r="C56" t="s">
        <v>10</v>
      </c>
      <c r="D56">
        <v>40504</v>
      </c>
      <c r="E56" t="s">
        <v>11</v>
      </c>
      <c r="F56">
        <v>5001</v>
      </c>
      <c r="G56">
        <v>1</v>
      </c>
      <c r="H56" t="s">
        <v>34</v>
      </c>
      <c r="I56">
        <v>964368</v>
      </c>
      <c r="J56">
        <v>7714944</v>
      </c>
      <c r="K56">
        <f>[1]!Tabella1[[#This Row],[bps]]/1000000</f>
        <v>7.714944</v>
      </c>
    </row>
    <row r="57" spans="2:11" hidden="1" x14ac:dyDescent="0.2">
      <c r="B57">
        <v>20240724194510</v>
      </c>
      <c r="C57" t="s">
        <v>10</v>
      </c>
      <c r="D57">
        <v>40498</v>
      </c>
      <c r="E57" t="s">
        <v>11</v>
      </c>
      <c r="F57">
        <v>5001</v>
      </c>
      <c r="G57">
        <v>2</v>
      </c>
      <c r="H57" t="s">
        <v>34</v>
      </c>
      <c r="I57">
        <v>82536</v>
      </c>
      <c r="J57">
        <v>660288</v>
      </c>
      <c r="K57">
        <f>[1]!Tabella1[[#This Row],[bps]]/1000000</f>
        <v>0.66028799999999999</v>
      </c>
    </row>
    <row r="58" spans="2:11" hidden="1" x14ac:dyDescent="0.2">
      <c r="B58">
        <v>20240724194510</v>
      </c>
      <c r="C58" t="s">
        <v>10</v>
      </c>
      <c r="D58">
        <v>0</v>
      </c>
      <c r="E58" t="s">
        <v>11</v>
      </c>
      <c r="F58">
        <v>5001</v>
      </c>
      <c r="G58">
        <v>-1</v>
      </c>
      <c r="H58" t="s">
        <v>34</v>
      </c>
      <c r="I58">
        <v>1046904</v>
      </c>
      <c r="J58">
        <v>8375232</v>
      </c>
      <c r="K58">
        <f>[1]!Tabella1[[#This Row],[bps]]/1000000</f>
        <v>8.3752320000000005</v>
      </c>
    </row>
    <row r="59" spans="2:11" x14ac:dyDescent="0.2">
      <c r="B59">
        <v>20240724194511</v>
      </c>
      <c r="C59" t="s">
        <v>10</v>
      </c>
      <c r="D59">
        <v>40504</v>
      </c>
      <c r="E59" t="s">
        <v>11</v>
      </c>
      <c r="F59">
        <v>5001</v>
      </c>
      <c r="G59">
        <v>1</v>
      </c>
      <c r="H59" t="s">
        <v>35</v>
      </c>
      <c r="I59">
        <v>964368</v>
      </c>
      <c r="J59">
        <v>7714944</v>
      </c>
      <c r="K59">
        <f>[1]!Tabella1[[#This Row],[bps]]/1000000</f>
        <v>7.714944</v>
      </c>
    </row>
    <row r="60" spans="2:11" hidden="1" x14ac:dyDescent="0.2">
      <c r="B60">
        <v>20240724194511</v>
      </c>
      <c r="C60" t="s">
        <v>10</v>
      </c>
      <c r="D60">
        <v>40498</v>
      </c>
      <c r="E60" t="s">
        <v>11</v>
      </c>
      <c r="F60">
        <v>5001</v>
      </c>
      <c r="G60">
        <v>2</v>
      </c>
      <c r="H60" t="s">
        <v>35</v>
      </c>
      <c r="I60">
        <v>91224</v>
      </c>
      <c r="J60">
        <v>729792</v>
      </c>
      <c r="K60">
        <f>[1]!Tabella1[[#This Row],[bps]]/1000000</f>
        <v>0.729792</v>
      </c>
    </row>
    <row r="61" spans="2:11" hidden="1" x14ac:dyDescent="0.2">
      <c r="B61">
        <v>20240724194511</v>
      </c>
      <c r="C61" t="s">
        <v>10</v>
      </c>
      <c r="D61">
        <v>0</v>
      </c>
      <c r="E61" t="s">
        <v>11</v>
      </c>
      <c r="F61">
        <v>5001</v>
      </c>
      <c r="G61">
        <v>-1</v>
      </c>
      <c r="H61" t="s">
        <v>35</v>
      </c>
      <c r="I61">
        <v>1055592</v>
      </c>
      <c r="J61">
        <v>8444736</v>
      </c>
      <c r="K61">
        <f>[1]!Tabella1[[#This Row],[bps]]/1000000</f>
        <v>8.4447360000000007</v>
      </c>
    </row>
    <row r="62" spans="2:11" x14ac:dyDescent="0.2">
      <c r="B62">
        <v>20240724194512</v>
      </c>
      <c r="C62" t="s">
        <v>10</v>
      </c>
      <c r="D62">
        <v>40504</v>
      </c>
      <c r="E62" t="s">
        <v>11</v>
      </c>
      <c r="F62">
        <v>5001</v>
      </c>
      <c r="G62">
        <v>1</v>
      </c>
      <c r="H62" t="s">
        <v>36</v>
      </c>
      <c r="I62">
        <v>873236</v>
      </c>
      <c r="J62">
        <v>6985888</v>
      </c>
      <c r="K62">
        <f>[1]!Tabella1[[#This Row],[bps]]/1000000</f>
        <v>6.9858880000000001</v>
      </c>
    </row>
    <row r="63" spans="2:11" hidden="1" x14ac:dyDescent="0.2">
      <c r="B63">
        <v>20240724194512</v>
      </c>
      <c r="C63" t="s">
        <v>10</v>
      </c>
      <c r="D63">
        <v>40498</v>
      </c>
      <c r="E63" t="s">
        <v>11</v>
      </c>
      <c r="F63">
        <v>5001</v>
      </c>
      <c r="G63">
        <v>2</v>
      </c>
      <c r="H63" t="s">
        <v>36</v>
      </c>
      <c r="I63">
        <v>139008</v>
      </c>
      <c r="J63">
        <v>1112064</v>
      </c>
      <c r="K63">
        <f>[1]!Tabella1[[#This Row],[bps]]/1000000</f>
        <v>1.1120639999999999</v>
      </c>
    </row>
    <row r="64" spans="2:11" hidden="1" x14ac:dyDescent="0.2">
      <c r="B64">
        <v>20240724194512</v>
      </c>
      <c r="C64" t="s">
        <v>10</v>
      </c>
      <c r="D64">
        <v>0</v>
      </c>
      <c r="E64" t="s">
        <v>11</v>
      </c>
      <c r="F64">
        <v>5001</v>
      </c>
      <c r="G64">
        <v>-1</v>
      </c>
      <c r="H64" t="s">
        <v>36</v>
      </c>
      <c r="I64">
        <v>1012244</v>
      </c>
      <c r="J64">
        <v>8097952</v>
      </c>
      <c r="K64">
        <f>[1]!Tabella1[[#This Row],[bps]]/1000000</f>
        <v>8.0979519999999994</v>
      </c>
    </row>
    <row r="65" spans="2:11" x14ac:dyDescent="0.2">
      <c r="B65">
        <v>20240724194513</v>
      </c>
      <c r="C65" t="s">
        <v>10</v>
      </c>
      <c r="D65">
        <v>40504</v>
      </c>
      <c r="E65" t="s">
        <v>11</v>
      </c>
      <c r="F65">
        <v>5001</v>
      </c>
      <c r="G65">
        <v>1</v>
      </c>
      <c r="H65" t="s">
        <v>37</v>
      </c>
      <c r="I65">
        <v>933868</v>
      </c>
      <c r="J65">
        <v>7470944</v>
      </c>
      <c r="K65">
        <f>[1]!Tabella1[[#This Row],[bps]]/1000000</f>
        <v>7.4709440000000003</v>
      </c>
    </row>
    <row r="66" spans="2:11" hidden="1" x14ac:dyDescent="0.2">
      <c r="B66">
        <v>20240724194513</v>
      </c>
      <c r="C66" t="s">
        <v>10</v>
      </c>
      <c r="D66">
        <v>40498</v>
      </c>
      <c r="E66" t="s">
        <v>11</v>
      </c>
      <c r="F66">
        <v>5001</v>
      </c>
      <c r="G66">
        <v>2</v>
      </c>
      <c r="H66" t="s">
        <v>37</v>
      </c>
      <c r="I66">
        <v>101360</v>
      </c>
      <c r="J66">
        <v>810880</v>
      </c>
      <c r="K66">
        <f>[1]!Tabella1[[#This Row],[bps]]/1000000</f>
        <v>0.81088000000000005</v>
      </c>
    </row>
    <row r="67" spans="2:11" hidden="1" x14ac:dyDescent="0.2">
      <c r="B67">
        <v>20240724194513</v>
      </c>
      <c r="C67" t="s">
        <v>10</v>
      </c>
      <c r="D67">
        <v>0</v>
      </c>
      <c r="E67" t="s">
        <v>11</v>
      </c>
      <c r="F67">
        <v>5001</v>
      </c>
      <c r="G67">
        <v>-1</v>
      </c>
      <c r="H67" t="s">
        <v>37</v>
      </c>
      <c r="I67">
        <v>1035228</v>
      </c>
      <c r="J67">
        <v>8281824</v>
      </c>
      <c r="K67">
        <f>[1]!Tabella1[[#This Row],[bps]]/1000000</f>
        <v>8.2818240000000003</v>
      </c>
    </row>
    <row r="68" spans="2:11" x14ac:dyDescent="0.2">
      <c r="B68">
        <v>20240724194514</v>
      </c>
      <c r="C68" t="s">
        <v>10</v>
      </c>
      <c r="D68">
        <v>40504</v>
      </c>
      <c r="E68" t="s">
        <v>11</v>
      </c>
      <c r="F68">
        <v>5001</v>
      </c>
      <c r="G68">
        <v>1</v>
      </c>
      <c r="H68" t="s">
        <v>38</v>
      </c>
      <c r="I68">
        <v>932512</v>
      </c>
      <c r="J68">
        <v>7460096</v>
      </c>
      <c r="K68">
        <f>[1]!Tabella1[[#This Row],[bps]]/1000000</f>
        <v>7.4600960000000001</v>
      </c>
    </row>
    <row r="69" spans="2:11" hidden="1" x14ac:dyDescent="0.2">
      <c r="B69">
        <v>20240724194514</v>
      </c>
      <c r="C69" t="s">
        <v>10</v>
      </c>
      <c r="D69">
        <v>40498</v>
      </c>
      <c r="E69" t="s">
        <v>11</v>
      </c>
      <c r="F69">
        <v>5001</v>
      </c>
      <c r="G69">
        <v>2</v>
      </c>
      <c r="H69" t="s">
        <v>38</v>
      </c>
      <c r="I69">
        <v>98464</v>
      </c>
      <c r="J69">
        <v>787712</v>
      </c>
      <c r="K69">
        <f>[1]!Tabella1[[#This Row],[bps]]/1000000</f>
        <v>0.78771199999999997</v>
      </c>
    </row>
    <row r="70" spans="2:11" hidden="1" x14ac:dyDescent="0.2">
      <c r="B70">
        <v>20240724194514</v>
      </c>
      <c r="C70" t="s">
        <v>10</v>
      </c>
      <c r="D70">
        <v>0</v>
      </c>
      <c r="E70" t="s">
        <v>11</v>
      </c>
      <c r="F70">
        <v>5001</v>
      </c>
      <c r="G70">
        <v>-1</v>
      </c>
      <c r="H70" t="s">
        <v>38</v>
      </c>
      <c r="I70">
        <v>1030976</v>
      </c>
      <c r="J70">
        <v>8247808</v>
      </c>
      <c r="K70">
        <f>[1]!Tabella1[[#This Row],[bps]]/1000000</f>
        <v>8.2478079999999991</v>
      </c>
    </row>
    <row r="71" spans="2:11" x14ac:dyDescent="0.2">
      <c r="B71">
        <v>20240724194515</v>
      </c>
      <c r="C71" t="s">
        <v>10</v>
      </c>
      <c r="D71">
        <v>40504</v>
      </c>
      <c r="E71" t="s">
        <v>11</v>
      </c>
      <c r="F71">
        <v>5001</v>
      </c>
      <c r="G71">
        <v>1</v>
      </c>
      <c r="H71" t="s">
        <v>39</v>
      </c>
      <c r="I71">
        <v>954324</v>
      </c>
      <c r="J71">
        <v>7634592</v>
      </c>
      <c r="K71">
        <f>[1]!Tabella1[[#This Row],[bps]]/1000000</f>
        <v>7.6345919999999996</v>
      </c>
    </row>
    <row r="72" spans="2:11" hidden="1" x14ac:dyDescent="0.2">
      <c r="B72">
        <v>20240724194515</v>
      </c>
      <c r="C72" t="s">
        <v>10</v>
      </c>
      <c r="D72">
        <v>40498</v>
      </c>
      <c r="E72" t="s">
        <v>11</v>
      </c>
      <c r="F72">
        <v>5001</v>
      </c>
      <c r="G72">
        <v>2</v>
      </c>
      <c r="H72" t="s">
        <v>39</v>
      </c>
      <c r="I72">
        <v>92672</v>
      </c>
      <c r="J72">
        <v>741376</v>
      </c>
      <c r="K72">
        <f>[1]!Tabella1[[#This Row],[bps]]/1000000</f>
        <v>0.74137600000000003</v>
      </c>
    </row>
    <row r="73" spans="2:11" hidden="1" x14ac:dyDescent="0.2">
      <c r="B73">
        <v>20240724194515</v>
      </c>
      <c r="C73" t="s">
        <v>10</v>
      </c>
      <c r="D73">
        <v>0</v>
      </c>
      <c r="E73" t="s">
        <v>11</v>
      </c>
      <c r="F73">
        <v>5001</v>
      </c>
      <c r="G73">
        <v>-1</v>
      </c>
      <c r="H73" t="s">
        <v>39</v>
      </c>
      <c r="I73">
        <v>1046996</v>
      </c>
      <c r="J73">
        <v>8375968</v>
      </c>
      <c r="K73">
        <f>[1]!Tabella1[[#This Row],[bps]]/1000000</f>
        <v>8.3759680000000003</v>
      </c>
    </row>
    <row r="74" spans="2:11" x14ac:dyDescent="0.2">
      <c r="B74">
        <v>20240724194516</v>
      </c>
      <c r="C74" t="s">
        <v>10</v>
      </c>
      <c r="D74">
        <v>40504</v>
      </c>
      <c r="E74" t="s">
        <v>11</v>
      </c>
      <c r="F74">
        <v>5001</v>
      </c>
      <c r="G74">
        <v>1</v>
      </c>
      <c r="H74" t="s">
        <v>40</v>
      </c>
      <c r="I74">
        <v>912148</v>
      </c>
      <c r="J74">
        <v>7297184</v>
      </c>
      <c r="K74">
        <f>[1]!Tabella1[[#This Row],[bps]]/1000000</f>
        <v>7.2971839999999997</v>
      </c>
    </row>
    <row r="75" spans="2:11" hidden="1" x14ac:dyDescent="0.2">
      <c r="B75">
        <v>20240724194516</v>
      </c>
      <c r="C75" t="s">
        <v>10</v>
      </c>
      <c r="D75">
        <v>40498</v>
      </c>
      <c r="E75" t="s">
        <v>11</v>
      </c>
      <c r="F75">
        <v>5001</v>
      </c>
      <c r="G75">
        <v>2</v>
      </c>
      <c r="H75" t="s">
        <v>40</v>
      </c>
      <c r="I75">
        <v>105704</v>
      </c>
      <c r="J75">
        <v>845632</v>
      </c>
      <c r="K75">
        <f>[1]!Tabella1[[#This Row],[bps]]/1000000</f>
        <v>0.84563200000000005</v>
      </c>
    </row>
    <row r="76" spans="2:11" hidden="1" x14ac:dyDescent="0.2">
      <c r="B76">
        <v>20240724194516</v>
      </c>
      <c r="C76" t="s">
        <v>10</v>
      </c>
      <c r="D76">
        <v>0</v>
      </c>
      <c r="E76" t="s">
        <v>11</v>
      </c>
      <c r="F76">
        <v>5001</v>
      </c>
      <c r="G76">
        <v>-1</v>
      </c>
      <c r="H76" t="s">
        <v>40</v>
      </c>
      <c r="I76">
        <v>1017852</v>
      </c>
      <c r="J76">
        <v>8142816</v>
      </c>
      <c r="K76">
        <f>[1]!Tabella1[[#This Row],[bps]]/1000000</f>
        <v>8.1428159999999998</v>
      </c>
    </row>
    <row r="77" spans="2:11" x14ac:dyDescent="0.2">
      <c r="B77">
        <v>20240724194517</v>
      </c>
      <c r="C77" t="s">
        <v>10</v>
      </c>
      <c r="D77">
        <v>40504</v>
      </c>
      <c r="E77" t="s">
        <v>11</v>
      </c>
      <c r="F77">
        <v>5001</v>
      </c>
      <c r="G77">
        <v>1</v>
      </c>
      <c r="H77" t="s">
        <v>41</v>
      </c>
      <c r="I77">
        <v>974504</v>
      </c>
      <c r="J77">
        <v>7796032</v>
      </c>
      <c r="K77">
        <f>[1]!Tabella1[[#This Row],[bps]]/1000000</f>
        <v>7.7960320000000003</v>
      </c>
    </row>
    <row r="78" spans="2:11" hidden="1" x14ac:dyDescent="0.2">
      <c r="B78">
        <v>20240724194517</v>
      </c>
      <c r="C78" t="s">
        <v>10</v>
      </c>
      <c r="D78">
        <v>40498</v>
      </c>
      <c r="E78" t="s">
        <v>11</v>
      </c>
      <c r="F78">
        <v>5001</v>
      </c>
      <c r="G78">
        <v>2</v>
      </c>
      <c r="H78" t="s">
        <v>41</v>
      </c>
      <c r="I78">
        <v>76744</v>
      </c>
      <c r="J78">
        <v>613952</v>
      </c>
      <c r="K78">
        <f>[1]!Tabella1[[#This Row],[bps]]/1000000</f>
        <v>0.61395200000000005</v>
      </c>
    </row>
    <row r="79" spans="2:11" hidden="1" x14ac:dyDescent="0.2">
      <c r="B79">
        <v>20240724194517</v>
      </c>
      <c r="C79" t="s">
        <v>10</v>
      </c>
      <c r="D79">
        <v>0</v>
      </c>
      <c r="E79" t="s">
        <v>11</v>
      </c>
      <c r="F79">
        <v>5001</v>
      </c>
      <c r="G79">
        <v>-1</v>
      </c>
      <c r="H79" t="s">
        <v>41</v>
      </c>
      <c r="I79">
        <v>1051248</v>
      </c>
      <c r="J79">
        <v>8409984</v>
      </c>
      <c r="K79">
        <f>[1]!Tabella1[[#This Row],[bps]]/1000000</f>
        <v>8.4099839999999997</v>
      </c>
    </row>
    <row r="80" spans="2:11" x14ac:dyDescent="0.2">
      <c r="B80">
        <v>20240724194518</v>
      </c>
      <c r="C80" t="s">
        <v>10</v>
      </c>
      <c r="D80">
        <v>40504</v>
      </c>
      <c r="E80" t="s">
        <v>11</v>
      </c>
      <c r="F80">
        <v>5001</v>
      </c>
      <c r="G80">
        <v>1</v>
      </c>
      <c r="H80" t="s">
        <v>42</v>
      </c>
      <c r="I80">
        <v>942648</v>
      </c>
      <c r="J80">
        <v>7541184</v>
      </c>
      <c r="K80">
        <f>[1]!Tabella1[[#This Row],[bps]]/1000000</f>
        <v>7.5411840000000003</v>
      </c>
    </row>
    <row r="81" spans="2:11" hidden="1" x14ac:dyDescent="0.2">
      <c r="B81">
        <v>20240724194518</v>
      </c>
      <c r="C81" t="s">
        <v>10</v>
      </c>
      <c r="D81">
        <v>40498</v>
      </c>
      <c r="E81" t="s">
        <v>11</v>
      </c>
      <c r="F81">
        <v>5001</v>
      </c>
      <c r="G81">
        <v>2</v>
      </c>
      <c r="H81" t="s">
        <v>42</v>
      </c>
      <c r="I81">
        <v>91224</v>
      </c>
      <c r="J81">
        <v>729792</v>
      </c>
      <c r="K81">
        <f>[1]!Tabella1[[#This Row],[bps]]/1000000</f>
        <v>0.729792</v>
      </c>
    </row>
    <row r="82" spans="2:11" hidden="1" x14ac:dyDescent="0.2">
      <c r="B82">
        <v>20240724194518</v>
      </c>
      <c r="C82" t="s">
        <v>10</v>
      </c>
      <c r="D82">
        <v>0</v>
      </c>
      <c r="E82" t="s">
        <v>11</v>
      </c>
      <c r="F82">
        <v>5001</v>
      </c>
      <c r="G82">
        <v>-1</v>
      </c>
      <c r="H82" t="s">
        <v>42</v>
      </c>
      <c r="I82">
        <v>1033872</v>
      </c>
      <c r="J82">
        <v>8270976</v>
      </c>
      <c r="K82">
        <f>[1]!Tabella1[[#This Row],[bps]]/1000000</f>
        <v>8.2709759999999992</v>
      </c>
    </row>
    <row r="83" spans="2:11" x14ac:dyDescent="0.2">
      <c r="B83">
        <v>20240724194519</v>
      </c>
      <c r="C83" t="s">
        <v>10</v>
      </c>
      <c r="D83">
        <v>40504</v>
      </c>
      <c r="E83" t="s">
        <v>11</v>
      </c>
      <c r="F83">
        <v>5001</v>
      </c>
      <c r="G83">
        <v>1</v>
      </c>
      <c r="H83" t="s">
        <v>43</v>
      </c>
      <c r="I83">
        <v>949888</v>
      </c>
      <c r="J83">
        <v>7599104</v>
      </c>
      <c r="K83">
        <f>[1]!Tabella1[[#This Row],[bps]]/1000000</f>
        <v>7.5991039999999996</v>
      </c>
    </row>
    <row r="84" spans="2:11" hidden="1" x14ac:dyDescent="0.2">
      <c r="B84">
        <v>20240724194519</v>
      </c>
      <c r="C84" t="s">
        <v>10</v>
      </c>
      <c r="D84">
        <v>40498</v>
      </c>
      <c r="E84" t="s">
        <v>11</v>
      </c>
      <c r="F84">
        <v>5001</v>
      </c>
      <c r="G84">
        <v>2</v>
      </c>
      <c r="H84" t="s">
        <v>43</v>
      </c>
      <c r="I84">
        <v>105704</v>
      </c>
      <c r="J84">
        <v>845632</v>
      </c>
      <c r="K84">
        <f>[1]!Tabella1[[#This Row],[bps]]/1000000</f>
        <v>0.84563200000000005</v>
      </c>
    </row>
    <row r="85" spans="2:11" hidden="1" x14ac:dyDescent="0.2">
      <c r="B85">
        <v>20240724194519</v>
      </c>
      <c r="C85" t="s">
        <v>10</v>
      </c>
      <c r="D85">
        <v>0</v>
      </c>
      <c r="E85" t="s">
        <v>11</v>
      </c>
      <c r="F85">
        <v>5001</v>
      </c>
      <c r="G85">
        <v>-1</v>
      </c>
      <c r="H85" t="s">
        <v>43</v>
      </c>
      <c r="I85">
        <v>1055592</v>
      </c>
      <c r="J85">
        <v>8444736</v>
      </c>
      <c r="K85">
        <f>[1]!Tabella1[[#This Row],[bps]]/1000000</f>
        <v>8.4447360000000007</v>
      </c>
    </row>
    <row r="86" spans="2:11" x14ac:dyDescent="0.2">
      <c r="B86">
        <v>20240724194520</v>
      </c>
      <c r="C86" t="s">
        <v>10</v>
      </c>
      <c r="D86">
        <v>40504</v>
      </c>
      <c r="E86" t="s">
        <v>11</v>
      </c>
      <c r="F86">
        <v>5001</v>
      </c>
      <c r="G86">
        <v>1</v>
      </c>
      <c r="H86" t="s">
        <v>44</v>
      </c>
      <c r="I86">
        <v>945544</v>
      </c>
      <c r="J86">
        <v>7564352</v>
      </c>
      <c r="K86">
        <f>[1]!Tabella1[[#This Row],[bps]]/1000000</f>
        <v>7.5643520000000004</v>
      </c>
    </row>
    <row r="87" spans="2:11" hidden="1" x14ac:dyDescent="0.2">
      <c r="B87">
        <v>20240724194520</v>
      </c>
      <c r="C87" t="s">
        <v>10</v>
      </c>
      <c r="D87">
        <v>40498</v>
      </c>
      <c r="E87" t="s">
        <v>11</v>
      </c>
      <c r="F87">
        <v>5001</v>
      </c>
      <c r="G87">
        <v>2</v>
      </c>
      <c r="H87" t="s">
        <v>44</v>
      </c>
      <c r="I87">
        <v>88328</v>
      </c>
      <c r="J87">
        <v>706624</v>
      </c>
      <c r="K87">
        <f>[1]!Tabella1[[#This Row],[bps]]/1000000</f>
        <v>0.70662400000000003</v>
      </c>
    </row>
    <row r="88" spans="2:11" hidden="1" x14ac:dyDescent="0.2">
      <c r="B88">
        <v>20240724194520</v>
      </c>
      <c r="C88" t="s">
        <v>10</v>
      </c>
      <c r="D88">
        <v>0</v>
      </c>
      <c r="E88" t="s">
        <v>11</v>
      </c>
      <c r="F88">
        <v>5001</v>
      </c>
      <c r="G88">
        <v>-1</v>
      </c>
      <c r="H88" t="s">
        <v>44</v>
      </c>
      <c r="I88">
        <v>1033872</v>
      </c>
      <c r="J88">
        <v>8270976</v>
      </c>
      <c r="K88">
        <f>[1]!Tabella1[[#This Row],[bps]]/1000000</f>
        <v>8.2709759999999992</v>
      </c>
    </row>
    <row r="89" spans="2:11" x14ac:dyDescent="0.2">
      <c r="B89">
        <v>20240724194521</v>
      </c>
      <c r="C89" t="s">
        <v>10</v>
      </c>
      <c r="D89">
        <v>40504</v>
      </c>
      <c r="E89" t="s">
        <v>11</v>
      </c>
      <c r="F89">
        <v>5001</v>
      </c>
      <c r="G89">
        <v>1</v>
      </c>
      <c r="H89" t="s">
        <v>45</v>
      </c>
      <c r="I89">
        <v>961564</v>
      </c>
      <c r="J89">
        <v>7692512</v>
      </c>
      <c r="K89">
        <f>[1]!Tabella1[[#This Row],[bps]]/1000000</f>
        <v>7.6925119999999998</v>
      </c>
    </row>
    <row r="90" spans="2:11" hidden="1" x14ac:dyDescent="0.2">
      <c r="B90">
        <v>20240724194521</v>
      </c>
      <c r="C90" t="s">
        <v>10</v>
      </c>
      <c r="D90">
        <v>40498</v>
      </c>
      <c r="E90" t="s">
        <v>11</v>
      </c>
      <c r="F90">
        <v>5001</v>
      </c>
      <c r="G90">
        <v>2</v>
      </c>
      <c r="H90" t="s">
        <v>45</v>
      </c>
      <c r="I90">
        <v>99912</v>
      </c>
      <c r="J90">
        <v>799296</v>
      </c>
      <c r="K90">
        <f>[1]!Tabella1[[#This Row],[bps]]/1000000</f>
        <v>0.79929600000000001</v>
      </c>
    </row>
    <row r="91" spans="2:11" hidden="1" x14ac:dyDescent="0.2">
      <c r="B91">
        <v>20240724194521</v>
      </c>
      <c r="C91" t="s">
        <v>10</v>
      </c>
      <c r="D91">
        <v>0</v>
      </c>
      <c r="E91" t="s">
        <v>11</v>
      </c>
      <c r="F91">
        <v>5001</v>
      </c>
      <c r="G91">
        <v>-1</v>
      </c>
      <c r="H91" t="s">
        <v>45</v>
      </c>
      <c r="I91">
        <v>1061476</v>
      </c>
      <c r="J91">
        <v>8491808</v>
      </c>
      <c r="K91">
        <f>[1]!Tabella1[[#This Row],[bps]]/1000000</f>
        <v>8.4918080000000007</v>
      </c>
    </row>
    <row r="92" spans="2:11" x14ac:dyDescent="0.2">
      <c r="B92">
        <v>20240724194522</v>
      </c>
      <c r="C92" t="s">
        <v>10</v>
      </c>
      <c r="D92">
        <v>40504</v>
      </c>
      <c r="E92" t="s">
        <v>11</v>
      </c>
      <c r="F92">
        <v>5001</v>
      </c>
      <c r="G92">
        <v>1</v>
      </c>
      <c r="H92" t="s">
        <v>46</v>
      </c>
      <c r="I92">
        <v>951244</v>
      </c>
      <c r="J92">
        <v>7609952</v>
      </c>
      <c r="K92">
        <f>[1]!Tabella1[[#This Row],[bps]]/1000000</f>
        <v>7.6099519999999998</v>
      </c>
    </row>
    <row r="93" spans="2:11" hidden="1" x14ac:dyDescent="0.2">
      <c r="B93">
        <v>20240724194522</v>
      </c>
      <c r="C93" t="s">
        <v>10</v>
      </c>
      <c r="D93">
        <v>40498</v>
      </c>
      <c r="E93" t="s">
        <v>11</v>
      </c>
      <c r="F93">
        <v>5001</v>
      </c>
      <c r="G93">
        <v>2</v>
      </c>
      <c r="H93" t="s">
        <v>46</v>
      </c>
      <c r="I93">
        <v>101360</v>
      </c>
      <c r="J93">
        <v>810880</v>
      </c>
      <c r="K93">
        <f>[1]!Tabella1[[#This Row],[bps]]/1000000</f>
        <v>0.81088000000000005</v>
      </c>
    </row>
    <row r="94" spans="2:11" hidden="1" x14ac:dyDescent="0.2">
      <c r="B94">
        <v>20240724194522</v>
      </c>
      <c r="C94" t="s">
        <v>10</v>
      </c>
      <c r="D94">
        <v>0</v>
      </c>
      <c r="E94" t="s">
        <v>11</v>
      </c>
      <c r="F94">
        <v>5001</v>
      </c>
      <c r="G94">
        <v>-1</v>
      </c>
      <c r="H94" t="s">
        <v>46</v>
      </c>
      <c r="I94">
        <v>1052604</v>
      </c>
      <c r="J94">
        <v>8420832</v>
      </c>
      <c r="K94">
        <f>[1]!Tabella1[[#This Row],[bps]]/1000000</f>
        <v>8.4208320000000008</v>
      </c>
    </row>
    <row r="95" spans="2:11" x14ac:dyDescent="0.2">
      <c r="B95">
        <v>20240724194522</v>
      </c>
      <c r="C95" t="s">
        <v>10</v>
      </c>
      <c r="D95">
        <v>40504</v>
      </c>
      <c r="E95" t="s">
        <v>11</v>
      </c>
      <c r="F95">
        <v>5001</v>
      </c>
      <c r="G95">
        <v>1</v>
      </c>
      <c r="H95" t="s">
        <v>47</v>
      </c>
      <c r="I95">
        <v>508616</v>
      </c>
      <c r="J95">
        <v>7783012</v>
      </c>
      <c r="K95">
        <f>[1]!Tabella1[[#This Row],[bps]]/1000000</f>
        <v>7.7830120000000003</v>
      </c>
    </row>
    <row r="96" spans="2:11" x14ac:dyDescent="0.2">
      <c r="B96">
        <v>20240724194521</v>
      </c>
      <c r="C96" t="s">
        <v>10</v>
      </c>
      <c r="D96">
        <v>40504</v>
      </c>
      <c r="E96" t="s">
        <v>11</v>
      </c>
      <c r="F96">
        <v>5001</v>
      </c>
      <c r="G96">
        <v>1</v>
      </c>
      <c r="H96" t="s">
        <v>48</v>
      </c>
      <c r="I96">
        <v>28835904</v>
      </c>
      <c r="J96">
        <v>7318108</v>
      </c>
      <c r="K96">
        <f>[1]!Tabella1[[#This Row],[bps]]/1000000</f>
        <v>7.3181079999999996</v>
      </c>
    </row>
    <row r="97" spans="2:11" hidden="1" x14ac:dyDescent="0.2">
      <c r="B97">
        <v>20240724194522</v>
      </c>
      <c r="C97" t="s">
        <v>10</v>
      </c>
      <c r="D97">
        <v>40498</v>
      </c>
      <c r="E97" t="s">
        <v>11</v>
      </c>
      <c r="F97">
        <v>5001</v>
      </c>
      <c r="G97">
        <v>2</v>
      </c>
      <c r="H97" t="s">
        <v>49</v>
      </c>
      <c r="I97">
        <v>243264</v>
      </c>
      <c r="J97">
        <v>2550525</v>
      </c>
      <c r="K97">
        <f>[1]!Tabella1[[#This Row],[bps]]/1000000</f>
        <v>2.5505249999999999</v>
      </c>
    </row>
    <row r="98" spans="2:11" hidden="1" x14ac:dyDescent="0.2">
      <c r="B98">
        <v>20240724194522</v>
      </c>
      <c r="C98" t="s">
        <v>10</v>
      </c>
      <c r="D98">
        <v>40498</v>
      </c>
      <c r="E98" t="s">
        <v>11</v>
      </c>
      <c r="F98">
        <v>5001</v>
      </c>
      <c r="G98">
        <v>2</v>
      </c>
      <c r="H98" t="s">
        <v>50</v>
      </c>
      <c r="I98">
        <v>3675088</v>
      </c>
      <c r="J98">
        <v>925626</v>
      </c>
      <c r="K98">
        <f>[1]!Tabella1[[#This Row],[bps]]/1000000</f>
        <v>0.92562599999999995</v>
      </c>
    </row>
    <row r="99" spans="2:11" hidden="1" x14ac:dyDescent="0.2">
      <c r="B99">
        <v>20240724194522</v>
      </c>
      <c r="C99" t="s">
        <v>10</v>
      </c>
      <c r="D99">
        <v>0</v>
      </c>
      <c r="E99" t="s">
        <v>11</v>
      </c>
      <c r="F99">
        <v>5001</v>
      </c>
      <c r="G99">
        <v>-1</v>
      </c>
      <c r="H99" t="s">
        <v>49</v>
      </c>
      <c r="I99">
        <v>751880</v>
      </c>
      <c r="J99">
        <v>7840393</v>
      </c>
      <c r="K99">
        <f>[1]!Tabella1[[#This Row],[bps]]/1000000</f>
        <v>7.8403929999999997</v>
      </c>
    </row>
    <row r="100" spans="2:11" hidden="1" x14ac:dyDescent="0.2">
      <c r="B100">
        <v>20240724194522</v>
      </c>
      <c r="C100" t="s">
        <v>10</v>
      </c>
      <c r="D100">
        <v>0</v>
      </c>
      <c r="E100" t="s">
        <v>11</v>
      </c>
      <c r="F100">
        <v>5001</v>
      </c>
      <c r="G100">
        <v>-1</v>
      </c>
      <c r="H100" t="s">
        <v>50</v>
      </c>
      <c r="I100">
        <v>32510992</v>
      </c>
      <c r="J100">
        <v>8187314</v>
      </c>
      <c r="K100">
        <f>[1]!Tabella1[[#This Row],[bps]]/1000000</f>
        <v>8.1873140000000006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490F-A6D1-7245-BA2A-BCC1854BCCA1}">
  <dimension ref="B1:O102"/>
  <sheetViews>
    <sheetView workbookViewId="0">
      <selection activeCell="B1" sqref="B1:K1048576"/>
    </sheetView>
  </sheetViews>
  <sheetFormatPr baseColWidth="10" defaultRowHeight="16" x14ac:dyDescent="0.2"/>
  <cols>
    <col min="2" max="2" width="12.6640625" customWidth="1"/>
    <col min="4" max="4" width="11.33203125" customWidth="1"/>
    <col min="6" max="7" width="11.33203125" customWidth="1"/>
    <col min="9" max="9" width="13.33203125" customWidth="1"/>
  </cols>
  <sheetData>
    <row r="1" spans="2:15" x14ac:dyDescent="0.2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2:15" x14ac:dyDescent="0.2">
      <c r="B2">
        <v>20240724194605</v>
      </c>
      <c r="C2" t="s">
        <v>10</v>
      </c>
      <c r="D2">
        <v>60456</v>
      </c>
      <c r="E2" t="s">
        <v>11</v>
      </c>
      <c r="F2">
        <v>5001</v>
      </c>
      <c r="G2">
        <v>1</v>
      </c>
      <c r="H2" t="s">
        <v>12</v>
      </c>
      <c r="I2">
        <v>781984</v>
      </c>
      <c r="J2">
        <v>6255872</v>
      </c>
      <c r="K2">
        <f>[1]!Tabella2[[#This Row],[bps]]/1000000</f>
        <v>6.2558720000000001</v>
      </c>
    </row>
    <row r="3" spans="2:15" x14ac:dyDescent="0.2">
      <c r="B3">
        <v>20240724194605</v>
      </c>
      <c r="C3" t="s">
        <v>10</v>
      </c>
      <c r="D3">
        <v>60462</v>
      </c>
      <c r="E3" t="s">
        <v>11</v>
      </c>
      <c r="F3">
        <v>5001</v>
      </c>
      <c r="G3">
        <v>2</v>
      </c>
      <c r="H3" t="s">
        <v>12</v>
      </c>
      <c r="I3">
        <v>175272</v>
      </c>
      <c r="J3">
        <v>1402176</v>
      </c>
      <c r="K3">
        <f>[1]!Tabella2[[#This Row],[bps]]/1000000</f>
        <v>1.4021760000000001</v>
      </c>
      <c r="M3" t="s">
        <v>13</v>
      </c>
      <c r="N3">
        <f>AVERAGE(J2,J5,J8,J11,J14,J17,J20,J23,J26,J29,J32,J35,J38,J41,J44,J47,J50,J53,J56,J59,J62,J65,J68,J71,J74,J77,J80,J83,J86,J89,J92)</f>
        <v>7623783.2258064514</v>
      </c>
      <c r="O3">
        <f>N3/1000000</f>
        <v>7.6237832258064513</v>
      </c>
    </row>
    <row r="4" spans="2:15" x14ac:dyDescent="0.2">
      <c r="B4">
        <v>20240724194605</v>
      </c>
      <c r="C4" t="s">
        <v>10</v>
      </c>
      <c r="D4">
        <v>0</v>
      </c>
      <c r="E4" t="s">
        <v>11</v>
      </c>
      <c r="F4">
        <v>5001</v>
      </c>
      <c r="G4">
        <v>-1</v>
      </c>
      <c r="H4" t="s">
        <v>12</v>
      </c>
      <c r="I4">
        <v>957256</v>
      </c>
      <c r="J4">
        <v>7658048</v>
      </c>
      <c r="K4">
        <f>[1]!Tabella2[[#This Row],[bps]]/1000000</f>
        <v>7.658048</v>
      </c>
      <c r="M4" t="s">
        <v>14</v>
      </c>
      <c r="N4">
        <f>VAR(J2,J5,J8,J11,J14,J17,J20,J23,J26,J29,J32,J35,J38,J41,J44,J47,J50,J53,J56,J59,J62,J65,J68,J71,J74,J77,J80,J83,J86,J89,J92)</f>
        <v>250527338954.0473</v>
      </c>
      <c r="O4">
        <f t="shared" ref="O4:O7" si="0">N4/1000000</f>
        <v>250527.3389540473</v>
      </c>
    </row>
    <row r="5" spans="2:15" x14ac:dyDescent="0.2">
      <c r="B5">
        <v>20240724194606</v>
      </c>
      <c r="C5" t="s">
        <v>10</v>
      </c>
      <c r="D5">
        <v>60456</v>
      </c>
      <c r="E5" t="s">
        <v>11</v>
      </c>
      <c r="F5">
        <v>5001</v>
      </c>
      <c r="G5">
        <v>1</v>
      </c>
      <c r="H5" t="s">
        <v>15</v>
      </c>
      <c r="I5">
        <v>796400</v>
      </c>
      <c r="J5">
        <v>6371200</v>
      </c>
      <c r="K5">
        <f>[1]!Tabella2[[#This Row],[bps]]/1000000</f>
        <v>6.3712</v>
      </c>
    </row>
    <row r="6" spans="2:15" x14ac:dyDescent="0.2">
      <c r="B6">
        <v>20240724194606</v>
      </c>
      <c r="C6" t="s">
        <v>10</v>
      </c>
      <c r="D6">
        <v>60462</v>
      </c>
      <c r="E6" t="s">
        <v>11</v>
      </c>
      <c r="F6">
        <v>5001</v>
      </c>
      <c r="G6">
        <v>2</v>
      </c>
      <c r="H6" t="s">
        <v>15</v>
      </c>
      <c r="I6">
        <v>166520</v>
      </c>
      <c r="J6">
        <v>1332160</v>
      </c>
      <c r="K6">
        <f>[1]!Tabella2[[#This Row],[bps]]/1000000</f>
        <v>1.33216</v>
      </c>
      <c r="M6" t="s">
        <v>16</v>
      </c>
      <c r="N6">
        <f>AVERAGE(J3,J6,J9,J12,J15,J18,J21,J24,J27,J30,J33,J36,J39,J42,J45,J48,J51,J54,J57,J60,J63,J66,J69,J72,J75,J78,J81,J84,J87,J90)</f>
        <v>749888</v>
      </c>
      <c r="O6">
        <f t="shared" si="0"/>
        <v>0.749888</v>
      </c>
    </row>
    <row r="7" spans="2:15" x14ac:dyDescent="0.2">
      <c r="B7">
        <v>20240724194606</v>
      </c>
      <c r="C7" t="s">
        <v>10</v>
      </c>
      <c r="D7">
        <v>0</v>
      </c>
      <c r="E7" t="s">
        <v>11</v>
      </c>
      <c r="F7">
        <v>5001</v>
      </c>
      <c r="G7">
        <v>-1</v>
      </c>
      <c r="H7" t="s">
        <v>15</v>
      </c>
      <c r="I7">
        <v>962920</v>
      </c>
      <c r="J7">
        <v>7703360</v>
      </c>
      <c r="K7">
        <f>[1]!Tabella2[[#This Row],[bps]]/1000000</f>
        <v>7.70336</v>
      </c>
      <c r="M7" t="s">
        <v>17</v>
      </c>
      <c r="N7">
        <f>VAR(J3,J6,J9,J12,J15,J18,J21,J24,J27,J30,J33,J36,J39,J42,J45,J48,J51,J54,J57,J60,J63,J66,J69,J72,J75,J78,J81,J84,J87,J90)</f>
        <v>62101040445.793106</v>
      </c>
      <c r="O7">
        <f t="shared" si="0"/>
        <v>62101.040445793107</v>
      </c>
    </row>
    <row r="8" spans="2:15" x14ac:dyDescent="0.2">
      <c r="B8">
        <v>20240724194607</v>
      </c>
      <c r="C8" t="s">
        <v>10</v>
      </c>
      <c r="D8">
        <v>60456</v>
      </c>
      <c r="E8" t="s">
        <v>11</v>
      </c>
      <c r="F8">
        <v>5001</v>
      </c>
      <c r="G8">
        <v>1</v>
      </c>
      <c r="H8" t="s">
        <v>18</v>
      </c>
      <c r="I8">
        <v>842736</v>
      </c>
      <c r="J8">
        <v>6741888</v>
      </c>
      <c r="K8">
        <f>[1]!Tabella2[[#This Row],[bps]]/1000000</f>
        <v>6.7418880000000003</v>
      </c>
    </row>
    <row r="9" spans="2:15" x14ac:dyDescent="0.2">
      <c r="B9">
        <v>20240724194607</v>
      </c>
      <c r="C9" t="s">
        <v>10</v>
      </c>
      <c r="D9">
        <v>60462</v>
      </c>
      <c r="E9" t="s">
        <v>11</v>
      </c>
      <c r="F9">
        <v>5001</v>
      </c>
      <c r="G9">
        <v>2</v>
      </c>
      <c r="H9" t="s">
        <v>18</v>
      </c>
      <c r="I9">
        <v>147696</v>
      </c>
      <c r="J9">
        <v>1181568</v>
      </c>
      <c r="K9">
        <f>[1]!Tabella2[[#This Row],[bps]]/1000000</f>
        <v>1.181568</v>
      </c>
    </row>
    <row r="10" spans="2:15" x14ac:dyDescent="0.2">
      <c r="B10">
        <v>20240724194607</v>
      </c>
      <c r="C10" t="s">
        <v>10</v>
      </c>
      <c r="D10">
        <v>0</v>
      </c>
      <c r="E10" t="s">
        <v>11</v>
      </c>
      <c r="F10">
        <v>5001</v>
      </c>
      <c r="G10">
        <v>-1</v>
      </c>
      <c r="H10" t="s">
        <v>18</v>
      </c>
      <c r="I10">
        <v>990432</v>
      </c>
      <c r="J10">
        <v>7923456</v>
      </c>
      <c r="K10">
        <f>[1]!Tabella2[[#This Row],[bps]]/1000000</f>
        <v>7.9234559999999998</v>
      </c>
    </row>
    <row r="11" spans="2:15" x14ac:dyDescent="0.2">
      <c r="B11">
        <v>20240724194608</v>
      </c>
      <c r="C11" t="s">
        <v>10</v>
      </c>
      <c r="D11">
        <v>60456</v>
      </c>
      <c r="E11" t="s">
        <v>11</v>
      </c>
      <c r="F11">
        <v>5001</v>
      </c>
      <c r="G11">
        <v>1</v>
      </c>
      <c r="H11" t="s">
        <v>19</v>
      </c>
      <c r="I11">
        <v>891968</v>
      </c>
      <c r="J11">
        <v>7135744</v>
      </c>
      <c r="K11">
        <f>[1]!Tabella2[[#This Row],[bps]]/1000000</f>
        <v>7.1357439999999999</v>
      </c>
    </row>
    <row r="12" spans="2:15" x14ac:dyDescent="0.2">
      <c r="B12">
        <v>20240724194608</v>
      </c>
      <c r="C12" t="s">
        <v>10</v>
      </c>
      <c r="D12">
        <v>60462</v>
      </c>
      <c r="E12" t="s">
        <v>11</v>
      </c>
      <c r="F12">
        <v>5001</v>
      </c>
      <c r="G12">
        <v>2</v>
      </c>
      <c r="H12" t="s">
        <v>19</v>
      </c>
      <c r="I12">
        <v>110048</v>
      </c>
      <c r="J12">
        <v>880384</v>
      </c>
      <c r="K12">
        <f>[1]!Tabella2[[#This Row],[bps]]/1000000</f>
        <v>0.88038400000000006</v>
      </c>
    </row>
    <row r="13" spans="2:15" x14ac:dyDescent="0.2">
      <c r="B13">
        <v>20240724194608</v>
      </c>
      <c r="C13" t="s">
        <v>10</v>
      </c>
      <c r="D13">
        <v>0</v>
      </c>
      <c r="E13" t="s">
        <v>11</v>
      </c>
      <c r="F13">
        <v>5001</v>
      </c>
      <c r="G13">
        <v>-1</v>
      </c>
      <c r="H13" t="s">
        <v>19</v>
      </c>
      <c r="I13">
        <v>1002016</v>
      </c>
      <c r="J13">
        <v>8016128</v>
      </c>
      <c r="K13">
        <f>[1]!Tabella2[[#This Row],[bps]]/1000000</f>
        <v>8.0161280000000001</v>
      </c>
    </row>
    <row r="14" spans="2:15" x14ac:dyDescent="0.2">
      <c r="B14">
        <v>20240724194609</v>
      </c>
      <c r="C14" t="s">
        <v>10</v>
      </c>
      <c r="D14">
        <v>60456</v>
      </c>
      <c r="E14" t="s">
        <v>11</v>
      </c>
      <c r="F14">
        <v>5001</v>
      </c>
      <c r="G14">
        <v>1</v>
      </c>
      <c r="H14" t="s">
        <v>20</v>
      </c>
      <c r="I14">
        <v>933960</v>
      </c>
      <c r="J14">
        <v>7471680</v>
      </c>
      <c r="K14">
        <f>[1]!Tabella2[[#This Row],[bps]]/1000000</f>
        <v>7.4716800000000001</v>
      </c>
    </row>
    <row r="15" spans="2:15" x14ac:dyDescent="0.2">
      <c r="B15">
        <v>20240724194609</v>
      </c>
      <c r="C15" t="s">
        <v>10</v>
      </c>
      <c r="D15">
        <v>60462</v>
      </c>
      <c r="E15" t="s">
        <v>11</v>
      </c>
      <c r="F15">
        <v>5001</v>
      </c>
      <c r="G15">
        <v>2</v>
      </c>
      <c r="H15" t="s">
        <v>20</v>
      </c>
      <c r="I15">
        <v>101360</v>
      </c>
      <c r="J15">
        <v>810880</v>
      </c>
      <c r="K15">
        <f>[1]!Tabella2[[#This Row],[bps]]/1000000</f>
        <v>0.81088000000000005</v>
      </c>
    </row>
    <row r="16" spans="2:15" x14ac:dyDescent="0.2">
      <c r="B16">
        <v>20240724194609</v>
      </c>
      <c r="C16" t="s">
        <v>10</v>
      </c>
      <c r="D16">
        <v>0</v>
      </c>
      <c r="E16" t="s">
        <v>11</v>
      </c>
      <c r="F16">
        <v>5001</v>
      </c>
      <c r="G16">
        <v>-1</v>
      </c>
      <c r="H16" t="s">
        <v>20</v>
      </c>
      <c r="I16">
        <v>1035320</v>
      </c>
      <c r="J16">
        <v>8282560</v>
      </c>
      <c r="K16">
        <f>[1]!Tabella2[[#This Row],[bps]]/1000000</f>
        <v>8.2825600000000001</v>
      </c>
    </row>
    <row r="17" spans="2:11" x14ac:dyDescent="0.2">
      <c r="B17">
        <v>20240724194610</v>
      </c>
      <c r="C17" t="s">
        <v>10</v>
      </c>
      <c r="D17">
        <v>60456</v>
      </c>
      <c r="E17" t="s">
        <v>11</v>
      </c>
      <c r="F17">
        <v>5001</v>
      </c>
      <c r="G17">
        <v>1</v>
      </c>
      <c r="H17" t="s">
        <v>21</v>
      </c>
      <c r="I17">
        <v>994776</v>
      </c>
      <c r="J17">
        <v>7958208</v>
      </c>
      <c r="K17">
        <f>[1]!Tabella2[[#This Row],[bps]]/1000000</f>
        <v>7.9582079999999999</v>
      </c>
    </row>
    <row r="18" spans="2:11" x14ac:dyDescent="0.2">
      <c r="B18">
        <v>20240724194610</v>
      </c>
      <c r="C18" t="s">
        <v>10</v>
      </c>
      <c r="D18">
        <v>60462</v>
      </c>
      <c r="E18" t="s">
        <v>11</v>
      </c>
      <c r="F18">
        <v>5001</v>
      </c>
      <c r="G18">
        <v>2</v>
      </c>
      <c r="H18" t="s">
        <v>21</v>
      </c>
      <c r="I18">
        <v>73848</v>
      </c>
      <c r="J18">
        <v>590784</v>
      </c>
      <c r="K18">
        <f>[1]!Tabella2[[#This Row],[bps]]/1000000</f>
        <v>0.59078399999999998</v>
      </c>
    </row>
    <row r="19" spans="2:11" x14ac:dyDescent="0.2">
      <c r="B19">
        <v>20240724194610</v>
      </c>
      <c r="C19" t="s">
        <v>10</v>
      </c>
      <c r="D19">
        <v>0</v>
      </c>
      <c r="E19" t="s">
        <v>11</v>
      </c>
      <c r="F19">
        <v>5001</v>
      </c>
      <c r="G19">
        <v>-1</v>
      </c>
      <c r="H19" t="s">
        <v>21</v>
      </c>
      <c r="I19">
        <v>1068624</v>
      </c>
      <c r="J19">
        <v>8548992</v>
      </c>
      <c r="K19">
        <f>[1]!Tabella2[[#This Row],[bps]]/1000000</f>
        <v>8.5489920000000001</v>
      </c>
    </row>
    <row r="20" spans="2:11" x14ac:dyDescent="0.2">
      <c r="B20">
        <v>20240724194611</v>
      </c>
      <c r="C20" t="s">
        <v>10</v>
      </c>
      <c r="D20">
        <v>60456</v>
      </c>
      <c r="E20" t="s">
        <v>11</v>
      </c>
      <c r="F20">
        <v>5001</v>
      </c>
      <c r="G20">
        <v>1</v>
      </c>
      <c r="H20" t="s">
        <v>22</v>
      </c>
      <c r="I20">
        <v>1026632</v>
      </c>
      <c r="J20">
        <v>8213056</v>
      </c>
      <c r="K20">
        <f>[1]!Tabella2[[#This Row],[bps]]/1000000</f>
        <v>8.2130559999999999</v>
      </c>
    </row>
    <row r="21" spans="2:11" x14ac:dyDescent="0.2">
      <c r="B21">
        <v>20240724194611</v>
      </c>
      <c r="C21" t="s">
        <v>10</v>
      </c>
      <c r="D21">
        <v>60462</v>
      </c>
      <c r="E21" t="s">
        <v>11</v>
      </c>
      <c r="F21">
        <v>5001</v>
      </c>
      <c r="G21">
        <v>2</v>
      </c>
      <c r="H21" t="s">
        <v>22</v>
      </c>
      <c r="I21">
        <v>55024</v>
      </c>
      <c r="J21">
        <v>440192</v>
      </c>
      <c r="K21">
        <f>[1]!Tabella2[[#This Row],[bps]]/1000000</f>
        <v>0.44019200000000003</v>
      </c>
    </row>
    <row r="22" spans="2:11" x14ac:dyDescent="0.2">
      <c r="B22">
        <v>20240724194611</v>
      </c>
      <c r="C22" t="s">
        <v>10</v>
      </c>
      <c r="D22">
        <v>0</v>
      </c>
      <c r="E22" t="s">
        <v>11</v>
      </c>
      <c r="F22">
        <v>5001</v>
      </c>
      <c r="G22">
        <v>-1</v>
      </c>
      <c r="H22" t="s">
        <v>22</v>
      </c>
      <c r="I22">
        <v>1081656</v>
      </c>
      <c r="J22">
        <v>8653248</v>
      </c>
      <c r="K22">
        <f>[1]!Tabella2[[#This Row],[bps]]/1000000</f>
        <v>8.6532479999999996</v>
      </c>
    </row>
    <row r="23" spans="2:11" x14ac:dyDescent="0.2">
      <c r="B23">
        <v>20240724194612</v>
      </c>
      <c r="C23" t="s">
        <v>10</v>
      </c>
      <c r="D23">
        <v>60456</v>
      </c>
      <c r="E23" t="s">
        <v>11</v>
      </c>
      <c r="F23">
        <v>5001</v>
      </c>
      <c r="G23">
        <v>1</v>
      </c>
      <c r="H23" t="s">
        <v>23</v>
      </c>
      <c r="I23">
        <v>999120</v>
      </c>
      <c r="J23">
        <v>7992960</v>
      </c>
      <c r="K23">
        <f>[1]!Tabella2[[#This Row],[bps]]/1000000</f>
        <v>7.9929600000000001</v>
      </c>
    </row>
    <row r="24" spans="2:11" x14ac:dyDescent="0.2">
      <c r="B24">
        <v>20240724194612</v>
      </c>
      <c r="C24" t="s">
        <v>10</v>
      </c>
      <c r="D24">
        <v>60462</v>
      </c>
      <c r="E24" t="s">
        <v>11</v>
      </c>
      <c r="F24">
        <v>5001</v>
      </c>
      <c r="G24">
        <v>2</v>
      </c>
      <c r="H24" t="s">
        <v>23</v>
      </c>
      <c r="I24">
        <v>66608</v>
      </c>
      <c r="J24">
        <v>532864</v>
      </c>
      <c r="K24">
        <f>[1]!Tabella2[[#This Row],[bps]]/1000000</f>
        <v>0.532864</v>
      </c>
    </row>
    <row r="25" spans="2:11" x14ac:dyDescent="0.2">
      <c r="B25">
        <v>20240724194612</v>
      </c>
      <c r="C25" t="s">
        <v>10</v>
      </c>
      <c r="D25">
        <v>0</v>
      </c>
      <c r="E25" t="s">
        <v>11</v>
      </c>
      <c r="F25">
        <v>5001</v>
      </c>
      <c r="G25">
        <v>-1</v>
      </c>
      <c r="H25" t="s">
        <v>23</v>
      </c>
      <c r="I25">
        <v>1065728</v>
      </c>
      <c r="J25">
        <v>8525824</v>
      </c>
      <c r="K25">
        <f>[1]!Tabella2[[#This Row],[bps]]/1000000</f>
        <v>8.5258240000000001</v>
      </c>
    </row>
    <row r="26" spans="2:11" x14ac:dyDescent="0.2">
      <c r="B26">
        <v>20240724194613</v>
      </c>
      <c r="C26" t="s">
        <v>10</v>
      </c>
      <c r="D26">
        <v>60456</v>
      </c>
      <c r="E26" t="s">
        <v>11</v>
      </c>
      <c r="F26">
        <v>5001</v>
      </c>
      <c r="G26">
        <v>1</v>
      </c>
      <c r="H26" t="s">
        <v>24</v>
      </c>
      <c r="I26">
        <v>884728</v>
      </c>
      <c r="J26">
        <v>7077824</v>
      </c>
      <c r="K26">
        <f>[1]!Tabella2[[#This Row],[bps]]/1000000</f>
        <v>7.0778239999999997</v>
      </c>
    </row>
    <row r="27" spans="2:11" x14ac:dyDescent="0.2">
      <c r="B27">
        <v>20240724194613</v>
      </c>
      <c r="C27" t="s">
        <v>10</v>
      </c>
      <c r="D27">
        <v>60462</v>
      </c>
      <c r="E27" t="s">
        <v>11</v>
      </c>
      <c r="F27">
        <v>5001</v>
      </c>
      <c r="G27">
        <v>2</v>
      </c>
      <c r="H27" t="s">
        <v>24</v>
      </c>
      <c r="I27">
        <v>123080</v>
      </c>
      <c r="J27">
        <v>984640</v>
      </c>
      <c r="K27">
        <f>[1]!Tabella2[[#This Row],[bps]]/1000000</f>
        <v>0.98463999999999996</v>
      </c>
    </row>
    <row r="28" spans="2:11" x14ac:dyDescent="0.2">
      <c r="B28">
        <v>20240724194613</v>
      </c>
      <c r="C28" t="s">
        <v>10</v>
      </c>
      <c r="D28">
        <v>0</v>
      </c>
      <c r="E28" t="s">
        <v>11</v>
      </c>
      <c r="F28">
        <v>5001</v>
      </c>
      <c r="G28">
        <v>-1</v>
      </c>
      <c r="H28" t="s">
        <v>24</v>
      </c>
      <c r="I28">
        <v>1007808</v>
      </c>
      <c r="J28">
        <v>8062464</v>
      </c>
      <c r="K28">
        <f>[1]!Tabella2[[#This Row],[bps]]/1000000</f>
        <v>8.0624640000000003</v>
      </c>
    </row>
    <row r="29" spans="2:11" x14ac:dyDescent="0.2">
      <c r="B29">
        <v>20240724194614</v>
      </c>
      <c r="C29" t="s">
        <v>10</v>
      </c>
      <c r="D29">
        <v>60456</v>
      </c>
      <c r="E29" t="s">
        <v>11</v>
      </c>
      <c r="F29">
        <v>5001</v>
      </c>
      <c r="G29">
        <v>1</v>
      </c>
      <c r="H29" t="s">
        <v>25</v>
      </c>
      <c r="I29">
        <v>920928</v>
      </c>
      <c r="J29">
        <v>7367424</v>
      </c>
      <c r="K29">
        <f>[1]!Tabella2[[#This Row],[bps]]/1000000</f>
        <v>7.3674239999999998</v>
      </c>
    </row>
    <row r="30" spans="2:11" x14ac:dyDescent="0.2">
      <c r="B30">
        <v>20240724194614</v>
      </c>
      <c r="C30" t="s">
        <v>10</v>
      </c>
      <c r="D30">
        <v>60462</v>
      </c>
      <c r="E30" t="s">
        <v>11</v>
      </c>
      <c r="F30">
        <v>5001</v>
      </c>
      <c r="G30">
        <v>2</v>
      </c>
      <c r="H30" t="s">
        <v>25</v>
      </c>
      <c r="I30">
        <v>104256</v>
      </c>
      <c r="J30">
        <v>834048</v>
      </c>
      <c r="K30">
        <f>[1]!Tabella2[[#This Row],[bps]]/1000000</f>
        <v>0.83404800000000001</v>
      </c>
    </row>
    <row r="31" spans="2:11" x14ac:dyDescent="0.2">
      <c r="B31">
        <v>20240724194614</v>
      </c>
      <c r="C31" t="s">
        <v>10</v>
      </c>
      <c r="D31">
        <v>0</v>
      </c>
      <c r="E31" t="s">
        <v>11</v>
      </c>
      <c r="F31">
        <v>5001</v>
      </c>
      <c r="G31">
        <v>-1</v>
      </c>
      <c r="H31" t="s">
        <v>25</v>
      </c>
      <c r="I31">
        <v>1025184</v>
      </c>
      <c r="J31">
        <v>8201472</v>
      </c>
      <c r="K31">
        <f>[1]!Tabella2[[#This Row],[bps]]/1000000</f>
        <v>8.2014720000000008</v>
      </c>
    </row>
    <row r="32" spans="2:11" x14ac:dyDescent="0.2">
      <c r="B32">
        <v>20240724194615</v>
      </c>
      <c r="C32" t="s">
        <v>10</v>
      </c>
      <c r="D32">
        <v>60456</v>
      </c>
      <c r="E32" t="s">
        <v>11</v>
      </c>
      <c r="F32">
        <v>5001</v>
      </c>
      <c r="G32">
        <v>1</v>
      </c>
      <c r="H32" t="s">
        <v>26</v>
      </c>
      <c r="I32">
        <v>981744</v>
      </c>
      <c r="J32">
        <v>7853952</v>
      </c>
      <c r="K32">
        <f>[1]!Tabella2[[#This Row],[bps]]/1000000</f>
        <v>7.8539519999999996</v>
      </c>
    </row>
    <row r="33" spans="2:11" x14ac:dyDescent="0.2">
      <c r="B33">
        <v>20240724194615</v>
      </c>
      <c r="C33" t="s">
        <v>10</v>
      </c>
      <c r="D33">
        <v>60462</v>
      </c>
      <c r="E33" t="s">
        <v>11</v>
      </c>
      <c r="F33">
        <v>5001</v>
      </c>
      <c r="G33">
        <v>2</v>
      </c>
      <c r="H33" t="s">
        <v>26</v>
      </c>
      <c r="I33">
        <v>76744</v>
      </c>
      <c r="J33">
        <v>613952</v>
      </c>
      <c r="K33">
        <f>[1]!Tabella2[[#This Row],[bps]]/1000000</f>
        <v>0.61395200000000005</v>
      </c>
    </row>
    <row r="34" spans="2:11" x14ac:dyDescent="0.2">
      <c r="B34">
        <v>20240724194615</v>
      </c>
      <c r="C34" t="s">
        <v>10</v>
      </c>
      <c r="D34">
        <v>0</v>
      </c>
      <c r="E34" t="s">
        <v>11</v>
      </c>
      <c r="F34">
        <v>5001</v>
      </c>
      <c r="G34">
        <v>-1</v>
      </c>
      <c r="H34" t="s">
        <v>26</v>
      </c>
      <c r="I34">
        <v>1058488</v>
      </c>
      <c r="J34">
        <v>8467904</v>
      </c>
      <c r="K34">
        <f>[1]!Tabella2[[#This Row],[bps]]/1000000</f>
        <v>8.4679040000000008</v>
      </c>
    </row>
    <row r="35" spans="2:11" x14ac:dyDescent="0.2">
      <c r="B35">
        <v>20240724194616</v>
      </c>
      <c r="C35" t="s">
        <v>10</v>
      </c>
      <c r="D35">
        <v>60456</v>
      </c>
      <c r="E35" t="s">
        <v>11</v>
      </c>
      <c r="F35">
        <v>5001</v>
      </c>
      <c r="G35">
        <v>1</v>
      </c>
      <c r="H35" t="s">
        <v>27</v>
      </c>
      <c r="I35">
        <v>1041112</v>
      </c>
      <c r="J35">
        <v>8328896</v>
      </c>
      <c r="K35">
        <f>[1]!Tabella2[[#This Row],[bps]]/1000000</f>
        <v>8.3288960000000003</v>
      </c>
    </row>
    <row r="36" spans="2:11" x14ac:dyDescent="0.2">
      <c r="B36">
        <v>20240724194616</v>
      </c>
      <c r="C36" t="s">
        <v>10</v>
      </c>
      <c r="D36">
        <v>60462</v>
      </c>
      <c r="E36" t="s">
        <v>11</v>
      </c>
      <c r="F36">
        <v>5001</v>
      </c>
      <c r="G36">
        <v>2</v>
      </c>
      <c r="H36" t="s">
        <v>27</v>
      </c>
      <c r="I36">
        <v>39096</v>
      </c>
      <c r="J36">
        <v>312768</v>
      </c>
      <c r="K36">
        <f>[1]!Tabella2[[#This Row],[bps]]/1000000</f>
        <v>0.31276799999999999</v>
      </c>
    </row>
    <row r="37" spans="2:11" x14ac:dyDescent="0.2">
      <c r="B37">
        <v>20240724194616</v>
      </c>
      <c r="C37" t="s">
        <v>10</v>
      </c>
      <c r="D37">
        <v>0</v>
      </c>
      <c r="E37" t="s">
        <v>11</v>
      </c>
      <c r="F37">
        <v>5001</v>
      </c>
      <c r="G37">
        <v>-1</v>
      </c>
      <c r="H37" t="s">
        <v>27</v>
      </c>
      <c r="I37">
        <v>1080208</v>
      </c>
      <c r="J37">
        <v>8641664</v>
      </c>
      <c r="K37">
        <f>[1]!Tabella2[[#This Row],[bps]]/1000000</f>
        <v>8.6416640000000005</v>
      </c>
    </row>
    <row r="38" spans="2:11" x14ac:dyDescent="0.2">
      <c r="B38">
        <v>20240724194617</v>
      </c>
      <c r="C38" t="s">
        <v>10</v>
      </c>
      <c r="D38">
        <v>60456</v>
      </c>
      <c r="E38" t="s">
        <v>11</v>
      </c>
      <c r="F38">
        <v>5001</v>
      </c>
      <c r="G38">
        <v>1</v>
      </c>
      <c r="H38" t="s">
        <v>28</v>
      </c>
      <c r="I38">
        <v>955680</v>
      </c>
      <c r="J38">
        <v>7645440</v>
      </c>
      <c r="K38">
        <f>[1]!Tabella2[[#This Row],[bps]]/1000000</f>
        <v>7.6454399999999998</v>
      </c>
    </row>
    <row r="39" spans="2:11" x14ac:dyDescent="0.2">
      <c r="B39">
        <v>20240724194617</v>
      </c>
      <c r="C39" t="s">
        <v>10</v>
      </c>
      <c r="D39">
        <v>60462</v>
      </c>
      <c r="E39" t="s">
        <v>11</v>
      </c>
      <c r="F39">
        <v>5001</v>
      </c>
      <c r="G39">
        <v>2</v>
      </c>
      <c r="H39" t="s">
        <v>28</v>
      </c>
      <c r="I39">
        <v>92672</v>
      </c>
      <c r="J39">
        <v>741376</v>
      </c>
      <c r="K39">
        <f>[1]!Tabella2[[#This Row],[bps]]/1000000</f>
        <v>0.74137600000000003</v>
      </c>
    </row>
    <row r="40" spans="2:11" x14ac:dyDescent="0.2">
      <c r="B40">
        <v>20240724194617</v>
      </c>
      <c r="C40" t="s">
        <v>10</v>
      </c>
      <c r="D40">
        <v>0</v>
      </c>
      <c r="E40" t="s">
        <v>11</v>
      </c>
      <c r="F40">
        <v>5001</v>
      </c>
      <c r="G40">
        <v>-1</v>
      </c>
      <c r="H40" t="s">
        <v>28</v>
      </c>
      <c r="I40">
        <v>1048352</v>
      </c>
      <c r="J40">
        <v>8386816</v>
      </c>
      <c r="K40">
        <f>[1]!Tabella2[[#This Row],[bps]]/1000000</f>
        <v>8.3868159999999996</v>
      </c>
    </row>
    <row r="41" spans="2:11" x14ac:dyDescent="0.2">
      <c r="B41">
        <v>20240724194618</v>
      </c>
      <c r="C41" t="s">
        <v>10</v>
      </c>
      <c r="D41">
        <v>60456</v>
      </c>
      <c r="E41" t="s">
        <v>11</v>
      </c>
      <c r="F41">
        <v>5001</v>
      </c>
      <c r="G41">
        <v>1</v>
      </c>
      <c r="H41" t="s">
        <v>29</v>
      </c>
      <c r="I41">
        <v>945544</v>
      </c>
      <c r="J41">
        <v>7564352</v>
      </c>
      <c r="K41">
        <f>[1]!Tabella2[[#This Row],[bps]]/1000000</f>
        <v>7.5643520000000004</v>
      </c>
    </row>
    <row r="42" spans="2:11" x14ac:dyDescent="0.2">
      <c r="B42">
        <v>20240724194618</v>
      </c>
      <c r="C42" t="s">
        <v>10</v>
      </c>
      <c r="D42">
        <v>60462</v>
      </c>
      <c r="E42" t="s">
        <v>11</v>
      </c>
      <c r="F42">
        <v>5001</v>
      </c>
      <c r="G42">
        <v>2</v>
      </c>
      <c r="H42" t="s">
        <v>29</v>
      </c>
      <c r="I42">
        <v>92672</v>
      </c>
      <c r="J42">
        <v>741376</v>
      </c>
      <c r="K42">
        <f>[1]!Tabella2[[#This Row],[bps]]/1000000</f>
        <v>0.74137600000000003</v>
      </c>
    </row>
    <row r="43" spans="2:11" x14ac:dyDescent="0.2">
      <c r="B43">
        <v>20240724194618</v>
      </c>
      <c r="C43" t="s">
        <v>10</v>
      </c>
      <c r="D43">
        <v>0</v>
      </c>
      <c r="E43" t="s">
        <v>11</v>
      </c>
      <c r="F43">
        <v>5001</v>
      </c>
      <c r="G43">
        <v>-1</v>
      </c>
      <c r="H43" t="s">
        <v>29</v>
      </c>
      <c r="I43">
        <v>1038216</v>
      </c>
      <c r="J43">
        <v>8305728</v>
      </c>
      <c r="K43">
        <f>[1]!Tabella2[[#This Row],[bps]]/1000000</f>
        <v>8.3057280000000002</v>
      </c>
    </row>
    <row r="44" spans="2:11" x14ac:dyDescent="0.2">
      <c r="B44">
        <v>20240724194619</v>
      </c>
      <c r="C44" t="s">
        <v>10</v>
      </c>
      <c r="D44">
        <v>60456</v>
      </c>
      <c r="E44" t="s">
        <v>11</v>
      </c>
      <c r="F44">
        <v>5001</v>
      </c>
      <c r="G44">
        <v>1</v>
      </c>
      <c r="H44" t="s">
        <v>30</v>
      </c>
      <c r="I44">
        <v>915136</v>
      </c>
      <c r="J44">
        <v>7321088</v>
      </c>
      <c r="K44">
        <f>[1]!Tabella2[[#This Row],[bps]]/1000000</f>
        <v>7.3210879999999996</v>
      </c>
    </row>
    <row r="45" spans="2:11" x14ac:dyDescent="0.2">
      <c r="B45">
        <v>20240724194619</v>
      </c>
      <c r="C45" t="s">
        <v>10</v>
      </c>
      <c r="D45">
        <v>60462</v>
      </c>
      <c r="E45" t="s">
        <v>11</v>
      </c>
      <c r="F45">
        <v>5001</v>
      </c>
      <c r="G45">
        <v>2</v>
      </c>
      <c r="H45" t="s">
        <v>30</v>
      </c>
      <c r="I45">
        <v>125976</v>
      </c>
      <c r="J45">
        <v>1007808</v>
      </c>
      <c r="K45">
        <f>[1]!Tabella2[[#This Row],[bps]]/1000000</f>
        <v>1.007808</v>
      </c>
    </row>
    <row r="46" spans="2:11" x14ac:dyDescent="0.2">
      <c r="B46">
        <v>20240724194619</v>
      </c>
      <c r="C46" t="s">
        <v>10</v>
      </c>
      <c r="D46">
        <v>0</v>
      </c>
      <c r="E46" t="s">
        <v>11</v>
      </c>
      <c r="F46">
        <v>5001</v>
      </c>
      <c r="G46">
        <v>-1</v>
      </c>
      <c r="H46" t="s">
        <v>30</v>
      </c>
      <c r="I46">
        <v>1041112</v>
      </c>
      <c r="J46">
        <v>8328896</v>
      </c>
      <c r="K46">
        <f>[1]!Tabella2[[#This Row],[bps]]/1000000</f>
        <v>8.3288960000000003</v>
      </c>
    </row>
    <row r="47" spans="2:11" x14ac:dyDescent="0.2">
      <c r="B47">
        <v>20240724194620</v>
      </c>
      <c r="C47" t="s">
        <v>10</v>
      </c>
      <c r="D47">
        <v>60456</v>
      </c>
      <c r="E47" t="s">
        <v>11</v>
      </c>
      <c r="F47">
        <v>5001</v>
      </c>
      <c r="G47">
        <v>1</v>
      </c>
      <c r="H47" t="s">
        <v>31</v>
      </c>
      <c r="I47">
        <v>970160</v>
      </c>
      <c r="J47">
        <v>7761280</v>
      </c>
      <c r="K47">
        <f>[1]!Tabella2[[#This Row],[bps]]/1000000</f>
        <v>7.7612800000000002</v>
      </c>
    </row>
    <row r="48" spans="2:11" x14ac:dyDescent="0.2">
      <c r="B48">
        <v>20240724194620</v>
      </c>
      <c r="C48" t="s">
        <v>10</v>
      </c>
      <c r="D48">
        <v>60462</v>
      </c>
      <c r="E48" t="s">
        <v>11</v>
      </c>
      <c r="F48">
        <v>5001</v>
      </c>
      <c r="G48">
        <v>2</v>
      </c>
      <c r="H48" t="s">
        <v>31</v>
      </c>
      <c r="I48">
        <v>92672</v>
      </c>
      <c r="J48">
        <v>741376</v>
      </c>
      <c r="K48">
        <f>[1]!Tabella2[[#This Row],[bps]]/1000000</f>
        <v>0.74137600000000003</v>
      </c>
    </row>
    <row r="49" spans="2:11" x14ac:dyDescent="0.2">
      <c r="B49">
        <v>20240724194620</v>
      </c>
      <c r="C49" t="s">
        <v>10</v>
      </c>
      <c r="D49">
        <v>0</v>
      </c>
      <c r="E49" t="s">
        <v>11</v>
      </c>
      <c r="F49">
        <v>5001</v>
      </c>
      <c r="G49">
        <v>-1</v>
      </c>
      <c r="H49" t="s">
        <v>31</v>
      </c>
      <c r="I49">
        <v>1062832</v>
      </c>
      <c r="J49">
        <v>8502656</v>
      </c>
      <c r="K49">
        <f>[1]!Tabella2[[#This Row],[bps]]/1000000</f>
        <v>8.502656</v>
      </c>
    </row>
    <row r="50" spans="2:11" x14ac:dyDescent="0.2">
      <c r="B50">
        <v>20240724194621</v>
      </c>
      <c r="C50" t="s">
        <v>10</v>
      </c>
      <c r="D50">
        <v>60456</v>
      </c>
      <c r="E50" t="s">
        <v>11</v>
      </c>
      <c r="F50">
        <v>5001</v>
      </c>
      <c r="G50">
        <v>1</v>
      </c>
      <c r="H50" t="s">
        <v>32</v>
      </c>
      <c r="I50">
        <v>1010704</v>
      </c>
      <c r="J50">
        <v>8085632</v>
      </c>
      <c r="K50">
        <f>[1]!Tabella2[[#This Row],[bps]]/1000000</f>
        <v>8.0856320000000004</v>
      </c>
    </row>
    <row r="51" spans="2:11" x14ac:dyDescent="0.2">
      <c r="B51">
        <v>20240724194621</v>
      </c>
      <c r="C51" t="s">
        <v>10</v>
      </c>
      <c r="D51">
        <v>60462</v>
      </c>
      <c r="E51" t="s">
        <v>11</v>
      </c>
      <c r="F51">
        <v>5001</v>
      </c>
      <c r="G51">
        <v>2</v>
      </c>
      <c r="H51" t="s">
        <v>32</v>
      </c>
      <c r="I51">
        <v>65160</v>
      </c>
      <c r="J51">
        <v>521280</v>
      </c>
      <c r="K51">
        <f>[1]!Tabella2[[#This Row],[bps]]/1000000</f>
        <v>0.52127999999999997</v>
      </c>
    </row>
    <row r="52" spans="2:11" x14ac:dyDescent="0.2">
      <c r="B52">
        <v>20240724194621</v>
      </c>
      <c r="C52" t="s">
        <v>10</v>
      </c>
      <c r="D52">
        <v>0</v>
      </c>
      <c r="E52" t="s">
        <v>11</v>
      </c>
      <c r="F52">
        <v>5001</v>
      </c>
      <c r="G52">
        <v>-1</v>
      </c>
      <c r="H52" t="s">
        <v>32</v>
      </c>
      <c r="I52">
        <v>1075864</v>
      </c>
      <c r="J52">
        <v>8606912</v>
      </c>
      <c r="K52">
        <f>[1]!Tabella2[[#This Row],[bps]]/1000000</f>
        <v>8.6069119999999995</v>
      </c>
    </row>
    <row r="53" spans="2:11" x14ac:dyDescent="0.2">
      <c r="B53">
        <v>20240724194622</v>
      </c>
      <c r="C53" t="s">
        <v>10</v>
      </c>
      <c r="D53">
        <v>60456</v>
      </c>
      <c r="E53" t="s">
        <v>11</v>
      </c>
      <c r="F53">
        <v>5001</v>
      </c>
      <c r="G53">
        <v>1</v>
      </c>
      <c r="H53" t="s">
        <v>33</v>
      </c>
      <c r="I53">
        <v>991880</v>
      </c>
      <c r="J53">
        <v>7935040</v>
      </c>
      <c r="K53">
        <f>[1]!Tabella2[[#This Row],[bps]]/1000000</f>
        <v>7.9350399999999999</v>
      </c>
    </row>
    <row r="54" spans="2:11" x14ac:dyDescent="0.2">
      <c r="B54">
        <v>20240724194622</v>
      </c>
      <c r="C54" t="s">
        <v>10</v>
      </c>
      <c r="D54">
        <v>60462</v>
      </c>
      <c r="E54" t="s">
        <v>11</v>
      </c>
      <c r="F54">
        <v>5001</v>
      </c>
      <c r="G54">
        <v>2</v>
      </c>
      <c r="H54" t="s">
        <v>33</v>
      </c>
      <c r="I54">
        <v>78192</v>
      </c>
      <c r="J54">
        <v>625536</v>
      </c>
      <c r="K54">
        <f>[1]!Tabella2[[#This Row],[bps]]/1000000</f>
        <v>0.62553599999999998</v>
      </c>
    </row>
    <row r="55" spans="2:11" x14ac:dyDescent="0.2">
      <c r="B55">
        <v>20240724194622</v>
      </c>
      <c r="C55" t="s">
        <v>10</v>
      </c>
      <c r="D55">
        <v>0</v>
      </c>
      <c r="E55" t="s">
        <v>11</v>
      </c>
      <c r="F55">
        <v>5001</v>
      </c>
      <c r="G55">
        <v>-1</v>
      </c>
      <c r="H55" t="s">
        <v>33</v>
      </c>
      <c r="I55">
        <v>1070072</v>
      </c>
      <c r="J55">
        <v>8560576</v>
      </c>
      <c r="K55">
        <f>[1]!Tabella2[[#This Row],[bps]]/1000000</f>
        <v>8.5605759999999993</v>
      </c>
    </row>
    <row r="56" spans="2:11" x14ac:dyDescent="0.2">
      <c r="B56">
        <v>20240724194623</v>
      </c>
      <c r="C56" t="s">
        <v>10</v>
      </c>
      <c r="D56">
        <v>60456</v>
      </c>
      <c r="E56" t="s">
        <v>11</v>
      </c>
      <c r="F56">
        <v>5001</v>
      </c>
      <c r="G56">
        <v>1</v>
      </c>
      <c r="H56" t="s">
        <v>34</v>
      </c>
      <c r="I56">
        <v>955804</v>
      </c>
      <c r="J56">
        <v>7646432</v>
      </c>
      <c r="K56">
        <f>[1]!Tabella2[[#This Row],[bps]]/1000000</f>
        <v>7.6464319999999999</v>
      </c>
    </row>
    <row r="57" spans="2:11" x14ac:dyDescent="0.2">
      <c r="B57">
        <v>20240724194623</v>
      </c>
      <c r="C57" t="s">
        <v>10</v>
      </c>
      <c r="D57">
        <v>60462</v>
      </c>
      <c r="E57" t="s">
        <v>11</v>
      </c>
      <c r="F57">
        <v>5001</v>
      </c>
      <c r="G57">
        <v>2</v>
      </c>
      <c r="H57" t="s">
        <v>34</v>
      </c>
      <c r="I57">
        <v>104256</v>
      </c>
      <c r="J57">
        <v>834048</v>
      </c>
      <c r="K57">
        <f>[1]!Tabella2[[#This Row],[bps]]/1000000</f>
        <v>0.83404800000000001</v>
      </c>
    </row>
    <row r="58" spans="2:11" x14ac:dyDescent="0.2">
      <c r="B58">
        <v>20240724194623</v>
      </c>
      <c r="C58" t="s">
        <v>10</v>
      </c>
      <c r="D58">
        <v>0</v>
      </c>
      <c r="E58" t="s">
        <v>11</v>
      </c>
      <c r="F58">
        <v>5001</v>
      </c>
      <c r="G58">
        <v>-1</v>
      </c>
      <c r="H58" t="s">
        <v>34</v>
      </c>
      <c r="I58">
        <v>1060060</v>
      </c>
      <c r="J58">
        <v>8480480</v>
      </c>
      <c r="K58">
        <f>[1]!Tabella2[[#This Row],[bps]]/1000000</f>
        <v>8.48048</v>
      </c>
    </row>
    <row r="59" spans="2:11" x14ac:dyDescent="0.2">
      <c r="B59">
        <v>20240724194624</v>
      </c>
      <c r="C59" t="s">
        <v>10</v>
      </c>
      <c r="D59">
        <v>60456</v>
      </c>
      <c r="E59" t="s">
        <v>11</v>
      </c>
      <c r="F59">
        <v>5001</v>
      </c>
      <c r="G59">
        <v>1</v>
      </c>
      <c r="H59" t="s">
        <v>35</v>
      </c>
      <c r="I59">
        <v>939628</v>
      </c>
      <c r="J59">
        <v>7517024</v>
      </c>
      <c r="K59">
        <f>[1]!Tabella2[[#This Row],[bps]]/1000000</f>
        <v>7.5170240000000002</v>
      </c>
    </row>
    <row r="60" spans="2:11" x14ac:dyDescent="0.2">
      <c r="B60">
        <v>20240724194624</v>
      </c>
      <c r="C60" t="s">
        <v>10</v>
      </c>
      <c r="D60">
        <v>60462</v>
      </c>
      <c r="E60" t="s">
        <v>11</v>
      </c>
      <c r="F60">
        <v>5001</v>
      </c>
      <c r="G60">
        <v>2</v>
      </c>
      <c r="H60" t="s">
        <v>35</v>
      </c>
      <c r="I60">
        <v>98464</v>
      </c>
      <c r="J60">
        <v>787712</v>
      </c>
      <c r="K60">
        <f>[1]!Tabella2[[#This Row],[bps]]/1000000</f>
        <v>0.78771199999999997</v>
      </c>
    </row>
    <row r="61" spans="2:11" x14ac:dyDescent="0.2">
      <c r="B61">
        <v>20240724194624</v>
      </c>
      <c r="C61" t="s">
        <v>10</v>
      </c>
      <c r="D61">
        <v>0</v>
      </c>
      <c r="E61" t="s">
        <v>11</v>
      </c>
      <c r="F61">
        <v>5001</v>
      </c>
      <c r="G61">
        <v>-1</v>
      </c>
      <c r="H61" t="s">
        <v>35</v>
      </c>
      <c r="I61">
        <v>1038092</v>
      </c>
      <c r="J61">
        <v>8304736</v>
      </c>
      <c r="K61">
        <f>[1]!Tabella2[[#This Row],[bps]]/1000000</f>
        <v>8.3047360000000001</v>
      </c>
    </row>
    <row r="62" spans="2:11" x14ac:dyDescent="0.2">
      <c r="B62">
        <v>20240724194625</v>
      </c>
      <c r="C62" t="s">
        <v>10</v>
      </c>
      <c r="D62">
        <v>60456</v>
      </c>
      <c r="E62" t="s">
        <v>11</v>
      </c>
      <c r="F62">
        <v>5001</v>
      </c>
      <c r="G62">
        <v>1</v>
      </c>
      <c r="H62" t="s">
        <v>36</v>
      </c>
      <c r="I62">
        <v>955680</v>
      </c>
      <c r="J62">
        <v>7645440</v>
      </c>
      <c r="K62">
        <f>[1]!Tabella2[[#This Row],[bps]]/1000000</f>
        <v>7.6454399999999998</v>
      </c>
    </row>
    <row r="63" spans="2:11" x14ac:dyDescent="0.2">
      <c r="B63">
        <v>20240724194625</v>
      </c>
      <c r="C63" t="s">
        <v>10</v>
      </c>
      <c r="D63">
        <v>60462</v>
      </c>
      <c r="E63" t="s">
        <v>11</v>
      </c>
      <c r="F63">
        <v>5001</v>
      </c>
      <c r="G63">
        <v>2</v>
      </c>
      <c r="H63" t="s">
        <v>36</v>
      </c>
      <c r="I63">
        <v>102808</v>
      </c>
      <c r="J63">
        <v>822464</v>
      </c>
      <c r="K63">
        <f>[1]!Tabella2[[#This Row],[bps]]/1000000</f>
        <v>0.82246399999999997</v>
      </c>
    </row>
    <row r="64" spans="2:11" x14ac:dyDescent="0.2">
      <c r="B64">
        <v>20240724194625</v>
      </c>
      <c r="C64" t="s">
        <v>10</v>
      </c>
      <c r="D64">
        <v>0</v>
      </c>
      <c r="E64" t="s">
        <v>11</v>
      </c>
      <c r="F64">
        <v>5001</v>
      </c>
      <c r="G64">
        <v>-1</v>
      </c>
      <c r="H64" t="s">
        <v>36</v>
      </c>
      <c r="I64">
        <v>1058488</v>
      </c>
      <c r="J64">
        <v>8467904</v>
      </c>
      <c r="K64">
        <f>[1]!Tabella2[[#This Row],[bps]]/1000000</f>
        <v>8.4679040000000008</v>
      </c>
    </row>
    <row r="65" spans="2:11" x14ac:dyDescent="0.2">
      <c r="B65">
        <v>20240724194626</v>
      </c>
      <c r="C65" t="s">
        <v>10</v>
      </c>
      <c r="D65">
        <v>60456</v>
      </c>
      <c r="E65" t="s">
        <v>11</v>
      </c>
      <c r="F65">
        <v>5001</v>
      </c>
      <c r="G65">
        <v>1</v>
      </c>
      <c r="H65" t="s">
        <v>37</v>
      </c>
      <c r="I65">
        <v>1029528</v>
      </c>
      <c r="J65">
        <v>8236224</v>
      </c>
      <c r="K65">
        <f>[1]!Tabella2[[#This Row],[bps]]/1000000</f>
        <v>8.236224</v>
      </c>
    </row>
    <row r="66" spans="2:11" x14ac:dyDescent="0.2">
      <c r="B66">
        <v>20240724194626</v>
      </c>
      <c r="C66" t="s">
        <v>10</v>
      </c>
      <c r="D66">
        <v>60462</v>
      </c>
      <c r="E66" t="s">
        <v>11</v>
      </c>
      <c r="F66">
        <v>5001</v>
      </c>
      <c r="G66">
        <v>2</v>
      </c>
      <c r="H66" t="s">
        <v>37</v>
      </c>
      <c r="I66">
        <v>52128</v>
      </c>
      <c r="J66">
        <v>417024</v>
      </c>
      <c r="K66">
        <f>[1]!Tabella2[[#This Row],[bps]]/1000000</f>
        <v>0.41702400000000001</v>
      </c>
    </row>
    <row r="67" spans="2:11" x14ac:dyDescent="0.2">
      <c r="B67">
        <v>20240724194626</v>
      </c>
      <c r="C67" t="s">
        <v>10</v>
      </c>
      <c r="D67">
        <v>0</v>
      </c>
      <c r="E67" t="s">
        <v>11</v>
      </c>
      <c r="F67">
        <v>5001</v>
      </c>
      <c r="G67">
        <v>-1</v>
      </c>
      <c r="H67" t="s">
        <v>37</v>
      </c>
      <c r="I67">
        <v>1081656</v>
      </c>
      <c r="J67">
        <v>8653248</v>
      </c>
      <c r="K67">
        <f>[1]!Tabella2[[#This Row],[bps]]/1000000</f>
        <v>8.6532479999999996</v>
      </c>
    </row>
    <row r="68" spans="2:11" x14ac:dyDescent="0.2">
      <c r="B68">
        <v>20240724194627</v>
      </c>
      <c r="C68" t="s">
        <v>10</v>
      </c>
      <c r="D68">
        <v>60456</v>
      </c>
      <c r="E68" t="s">
        <v>11</v>
      </c>
      <c r="F68">
        <v>5001</v>
      </c>
      <c r="G68">
        <v>1</v>
      </c>
      <c r="H68" t="s">
        <v>38</v>
      </c>
      <c r="I68">
        <v>997672</v>
      </c>
      <c r="J68">
        <v>7981376</v>
      </c>
      <c r="K68">
        <f>[1]!Tabella2[[#This Row],[bps]]/1000000</f>
        <v>7.981376</v>
      </c>
    </row>
    <row r="69" spans="2:11" x14ac:dyDescent="0.2">
      <c r="B69">
        <v>20240724194627</v>
      </c>
      <c r="C69" t="s">
        <v>10</v>
      </c>
      <c r="D69">
        <v>60462</v>
      </c>
      <c r="E69" t="s">
        <v>11</v>
      </c>
      <c r="F69">
        <v>5001</v>
      </c>
      <c r="G69">
        <v>2</v>
      </c>
      <c r="H69" t="s">
        <v>38</v>
      </c>
      <c r="I69">
        <v>70952</v>
      </c>
      <c r="J69">
        <v>567616</v>
      </c>
      <c r="K69">
        <f>[1]!Tabella2[[#This Row],[bps]]/1000000</f>
        <v>0.56761600000000001</v>
      </c>
    </row>
    <row r="70" spans="2:11" x14ac:dyDescent="0.2">
      <c r="B70">
        <v>20240724194627</v>
      </c>
      <c r="C70" t="s">
        <v>10</v>
      </c>
      <c r="D70">
        <v>0</v>
      </c>
      <c r="E70" t="s">
        <v>11</v>
      </c>
      <c r="F70">
        <v>5001</v>
      </c>
      <c r="G70">
        <v>-1</v>
      </c>
      <c r="H70" t="s">
        <v>38</v>
      </c>
      <c r="I70">
        <v>1068624</v>
      </c>
      <c r="J70">
        <v>8548992</v>
      </c>
      <c r="K70">
        <f>[1]!Tabella2[[#This Row],[bps]]/1000000</f>
        <v>8.5489920000000001</v>
      </c>
    </row>
    <row r="71" spans="2:11" x14ac:dyDescent="0.2">
      <c r="B71">
        <v>20240724194628</v>
      </c>
      <c r="C71" t="s">
        <v>10</v>
      </c>
      <c r="D71">
        <v>60456</v>
      </c>
      <c r="E71" t="s">
        <v>11</v>
      </c>
      <c r="F71">
        <v>5001</v>
      </c>
      <c r="G71">
        <v>1</v>
      </c>
      <c r="H71" t="s">
        <v>39</v>
      </c>
      <c r="I71">
        <v>968712</v>
      </c>
      <c r="J71">
        <v>7749696</v>
      </c>
      <c r="K71">
        <f>[1]!Tabella2[[#This Row],[bps]]/1000000</f>
        <v>7.7496960000000001</v>
      </c>
    </row>
    <row r="72" spans="2:11" x14ac:dyDescent="0.2">
      <c r="B72">
        <v>20240724194628</v>
      </c>
      <c r="C72" t="s">
        <v>10</v>
      </c>
      <c r="D72">
        <v>60462</v>
      </c>
      <c r="E72" t="s">
        <v>11</v>
      </c>
      <c r="F72">
        <v>5001</v>
      </c>
      <c r="G72">
        <v>2</v>
      </c>
      <c r="H72" t="s">
        <v>39</v>
      </c>
      <c r="I72">
        <v>86880</v>
      </c>
      <c r="J72">
        <v>695040</v>
      </c>
      <c r="K72">
        <f>[1]!Tabella2[[#This Row],[bps]]/1000000</f>
        <v>0.69503999999999999</v>
      </c>
    </row>
    <row r="73" spans="2:11" x14ac:dyDescent="0.2">
      <c r="B73">
        <v>20240724194628</v>
      </c>
      <c r="C73" t="s">
        <v>10</v>
      </c>
      <c r="D73">
        <v>0</v>
      </c>
      <c r="E73" t="s">
        <v>11</v>
      </c>
      <c r="F73">
        <v>5001</v>
      </c>
      <c r="G73">
        <v>-1</v>
      </c>
      <c r="H73" t="s">
        <v>39</v>
      </c>
      <c r="I73">
        <v>1055592</v>
      </c>
      <c r="J73">
        <v>8444736</v>
      </c>
      <c r="K73">
        <f>[1]!Tabella2[[#This Row],[bps]]/1000000</f>
        <v>8.4447360000000007</v>
      </c>
    </row>
    <row r="74" spans="2:11" x14ac:dyDescent="0.2">
      <c r="B74">
        <v>20240724194629</v>
      </c>
      <c r="C74" t="s">
        <v>10</v>
      </c>
      <c r="D74">
        <v>60456</v>
      </c>
      <c r="E74" t="s">
        <v>11</v>
      </c>
      <c r="F74">
        <v>5001</v>
      </c>
      <c r="G74">
        <v>1</v>
      </c>
      <c r="H74" t="s">
        <v>40</v>
      </c>
      <c r="I74">
        <v>945668</v>
      </c>
      <c r="J74">
        <v>7565344</v>
      </c>
      <c r="K74">
        <f>[1]!Tabella2[[#This Row],[bps]]/1000000</f>
        <v>7.5653439999999996</v>
      </c>
    </row>
    <row r="75" spans="2:11" x14ac:dyDescent="0.2">
      <c r="B75">
        <v>20240724194629</v>
      </c>
      <c r="C75" t="s">
        <v>10</v>
      </c>
      <c r="D75">
        <v>60462</v>
      </c>
      <c r="E75" t="s">
        <v>11</v>
      </c>
      <c r="F75">
        <v>5001</v>
      </c>
      <c r="G75">
        <v>2</v>
      </c>
      <c r="H75" t="s">
        <v>40</v>
      </c>
      <c r="I75">
        <v>98464</v>
      </c>
      <c r="J75">
        <v>787712</v>
      </c>
      <c r="K75">
        <f>[1]!Tabella2[[#This Row],[bps]]/1000000</f>
        <v>0.78771199999999997</v>
      </c>
    </row>
    <row r="76" spans="2:11" x14ac:dyDescent="0.2">
      <c r="B76">
        <v>20240724194629</v>
      </c>
      <c r="C76" t="s">
        <v>10</v>
      </c>
      <c r="D76">
        <v>0</v>
      </c>
      <c r="E76" t="s">
        <v>11</v>
      </c>
      <c r="F76">
        <v>5001</v>
      </c>
      <c r="G76">
        <v>-1</v>
      </c>
      <c r="H76" t="s">
        <v>40</v>
      </c>
      <c r="I76">
        <v>1044132</v>
      </c>
      <c r="J76">
        <v>8353056</v>
      </c>
      <c r="K76">
        <f>[1]!Tabella2[[#This Row],[bps]]/1000000</f>
        <v>8.3530560000000005</v>
      </c>
    </row>
    <row r="77" spans="2:11" x14ac:dyDescent="0.2">
      <c r="B77">
        <v>20240724194630</v>
      </c>
      <c r="C77" t="s">
        <v>10</v>
      </c>
      <c r="D77">
        <v>60456</v>
      </c>
      <c r="E77" t="s">
        <v>11</v>
      </c>
      <c r="F77">
        <v>5001</v>
      </c>
      <c r="G77">
        <v>1</v>
      </c>
      <c r="H77" t="s">
        <v>41</v>
      </c>
      <c r="I77">
        <v>977276</v>
      </c>
      <c r="J77">
        <v>7818208</v>
      </c>
      <c r="K77">
        <f>[1]!Tabella2[[#This Row],[bps]]/1000000</f>
        <v>7.8182080000000003</v>
      </c>
    </row>
    <row r="78" spans="2:11" x14ac:dyDescent="0.2">
      <c r="B78">
        <v>20240724194630</v>
      </c>
      <c r="C78" t="s">
        <v>10</v>
      </c>
      <c r="D78">
        <v>60462</v>
      </c>
      <c r="E78" t="s">
        <v>11</v>
      </c>
      <c r="F78">
        <v>5001</v>
      </c>
      <c r="G78">
        <v>2</v>
      </c>
      <c r="H78" t="s">
        <v>41</v>
      </c>
      <c r="I78">
        <v>81088</v>
      </c>
      <c r="J78">
        <v>648704</v>
      </c>
      <c r="K78">
        <f>[1]!Tabella2[[#This Row],[bps]]/1000000</f>
        <v>0.64870399999999995</v>
      </c>
    </row>
    <row r="79" spans="2:11" x14ac:dyDescent="0.2">
      <c r="B79">
        <v>20240724194630</v>
      </c>
      <c r="C79" t="s">
        <v>10</v>
      </c>
      <c r="D79">
        <v>0</v>
      </c>
      <c r="E79" t="s">
        <v>11</v>
      </c>
      <c r="F79">
        <v>5001</v>
      </c>
      <c r="G79">
        <v>-1</v>
      </c>
      <c r="H79" t="s">
        <v>41</v>
      </c>
      <c r="I79">
        <v>1058364</v>
      </c>
      <c r="J79">
        <v>8466912</v>
      </c>
      <c r="K79">
        <f>[1]!Tabella2[[#This Row],[bps]]/1000000</f>
        <v>8.4669120000000007</v>
      </c>
    </row>
    <row r="80" spans="2:11" x14ac:dyDescent="0.2">
      <c r="B80">
        <v>20240724194631</v>
      </c>
      <c r="C80" t="s">
        <v>10</v>
      </c>
      <c r="D80">
        <v>60456</v>
      </c>
      <c r="E80" t="s">
        <v>11</v>
      </c>
      <c r="F80">
        <v>5001</v>
      </c>
      <c r="G80">
        <v>1</v>
      </c>
      <c r="H80" t="s">
        <v>42</v>
      </c>
      <c r="I80">
        <v>1013600</v>
      </c>
      <c r="J80">
        <v>8108800</v>
      </c>
      <c r="K80">
        <f>[1]!Tabella2[[#This Row],[bps]]/1000000</f>
        <v>8.1088000000000005</v>
      </c>
    </row>
    <row r="81" spans="2:11" x14ac:dyDescent="0.2">
      <c r="B81">
        <v>20240724194631</v>
      </c>
      <c r="C81" t="s">
        <v>10</v>
      </c>
      <c r="D81">
        <v>60462</v>
      </c>
      <c r="E81" t="s">
        <v>11</v>
      </c>
      <c r="F81">
        <v>5001</v>
      </c>
      <c r="G81">
        <v>2</v>
      </c>
      <c r="H81" t="s">
        <v>42</v>
      </c>
      <c r="I81">
        <v>62264</v>
      </c>
      <c r="J81">
        <v>498112</v>
      </c>
      <c r="K81">
        <f>[1]!Tabella2[[#This Row],[bps]]/1000000</f>
        <v>0.498112</v>
      </c>
    </row>
    <row r="82" spans="2:11" x14ac:dyDescent="0.2">
      <c r="B82">
        <v>20240724194631</v>
      </c>
      <c r="C82" t="s">
        <v>10</v>
      </c>
      <c r="D82">
        <v>0</v>
      </c>
      <c r="E82" t="s">
        <v>11</v>
      </c>
      <c r="F82">
        <v>5001</v>
      </c>
      <c r="G82">
        <v>-1</v>
      </c>
      <c r="H82" t="s">
        <v>42</v>
      </c>
      <c r="I82">
        <v>1075864</v>
      </c>
      <c r="J82">
        <v>8606912</v>
      </c>
      <c r="K82">
        <f>[1]!Tabella2[[#This Row],[bps]]/1000000</f>
        <v>8.6069119999999995</v>
      </c>
    </row>
    <row r="83" spans="2:11" x14ac:dyDescent="0.2">
      <c r="B83">
        <v>20240724194632</v>
      </c>
      <c r="C83" t="s">
        <v>10</v>
      </c>
      <c r="D83">
        <v>60456</v>
      </c>
      <c r="E83" t="s">
        <v>11</v>
      </c>
      <c r="F83">
        <v>5001</v>
      </c>
      <c r="G83">
        <v>1</v>
      </c>
      <c r="H83" t="s">
        <v>43</v>
      </c>
      <c r="I83">
        <v>991880</v>
      </c>
      <c r="J83">
        <v>7935040</v>
      </c>
      <c r="K83">
        <f>[1]!Tabella2[[#This Row],[bps]]/1000000</f>
        <v>7.9350399999999999</v>
      </c>
    </row>
    <row r="84" spans="2:11" x14ac:dyDescent="0.2">
      <c r="B84">
        <v>20240724194632</v>
      </c>
      <c r="C84" t="s">
        <v>10</v>
      </c>
      <c r="D84">
        <v>60462</v>
      </c>
      <c r="E84" t="s">
        <v>11</v>
      </c>
      <c r="F84">
        <v>5001</v>
      </c>
      <c r="G84">
        <v>2</v>
      </c>
      <c r="H84" t="s">
        <v>43</v>
      </c>
      <c r="I84">
        <v>76744</v>
      </c>
      <c r="J84">
        <v>613952</v>
      </c>
      <c r="K84">
        <f>[1]!Tabella2[[#This Row],[bps]]/1000000</f>
        <v>0.61395200000000005</v>
      </c>
    </row>
    <row r="85" spans="2:11" x14ac:dyDescent="0.2">
      <c r="B85">
        <v>20240724194632</v>
      </c>
      <c r="C85" t="s">
        <v>10</v>
      </c>
      <c r="D85">
        <v>0</v>
      </c>
      <c r="E85" t="s">
        <v>11</v>
      </c>
      <c r="F85">
        <v>5001</v>
      </c>
      <c r="G85">
        <v>-1</v>
      </c>
      <c r="H85" t="s">
        <v>43</v>
      </c>
      <c r="I85">
        <v>1068624</v>
      </c>
      <c r="J85">
        <v>8548992</v>
      </c>
      <c r="K85">
        <f>[1]!Tabella2[[#This Row],[bps]]/1000000</f>
        <v>8.5489920000000001</v>
      </c>
    </row>
    <row r="86" spans="2:11" x14ac:dyDescent="0.2">
      <c r="B86">
        <v>20240724194633</v>
      </c>
      <c r="C86" t="s">
        <v>10</v>
      </c>
      <c r="D86">
        <v>60456</v>
      </c>
      <c r="E86" t="s">
        <v>11</v>
      </c>
      <c r="F86">
        <v>5001</v>
      </c>
      <c r="G86">
        <v>1</v>
      </c>
      <c r="H86" t="s">
        <v>44</v>
      </c>
      <c r="I86">
        <v>926720</v>
      </c>
      <c r="J86">
        <v>7413760</v>
      </c>
      <c r="K86">
        <f>[1]!Tabella2[[#This Row],[bps]]/1000000</f>
        <v>7.4137599999999999</v>
      </c>
    </row>
    <row r="87" spans="2:11" x14ac:dyDescent="0.2">
      <c r="B87">
        <v>20240724194633</v>
      </c>
      <c r="C87" t="s">
        <v>10</v>
      </c>
      <c r="D87">
        <v>60462</v>
      </c>
      <c r="E87" t="s">
        <v>11</v>
      </c>
      <c r="F87">
        <v>5001</v>
      </c>
      <c r="G87">
        <v>2</v>
      </c>
      <c r="H87" t="s">
        <v>44</v>
      </c>
      <c r="I87">
        <v>95568</v>
      </c>
      <c r="J87">
        <v>764544</v>
      </c>
      <c r="K87">
        <f>[1]!Tabella2[[#This Row],[bps]]/1000000</f>
        <v>0.764544</v>
      </c>
    </row>
    <row r="88" spans="2:11" x14ac:dyDescent="0.2">
      <c r="B88">
        <v>20240724194633</v>
      </c>
      <c r="C88" t="s">
        <v>10</v>
      </c>
      <c r="D88">
        <v>0</v>
      </c>
      <c r="E88" t="s">
        <v>11</v>
      </c>
      <c r="F88">
        <v>5001</v>
      </c>
      <c r="G88">
        <v>-1</v>
      </c>
      <c r="H88" t="s">
        <v>44</v>
      </c>
      <c r="I88">
        <v>1022288</v>
      </c>
      <c r="J88">
        <v>8178304</v>
      </c>
      <c r="K88">
        <f>[1]!Tabella2[[#This Row],[bps]]/1000000</f>
        <v>8.1783040000000007</v>
      </c>
    </row>
    <row r="89" spans="2:11" x14ac:dyDescent="0.2">
      <c r="B89">
        <v>20240724194634</v>
      </c>
      <c r="C89" t="s">
        <v>10</v>
      </c>
      <c r="D89">
        <v>60456</v>
      </c>
      <c r="E89" t="s">
        <v>11</v>
      </c>
      <c r="F89">
        <v>5001</v>
      </c>
      <c r="G89">
        <v>1</v>
      </c>
      <c r="H89" t="s">
        <v>45</v>
      </c>
      <c r="I89">
        <v>952784</v>
      </c>
      <c r="J89">
        <v>7622272</v>
      </c>
      <c r="K89">
        <f>[1]!Tabella2[[#This Row],[bps]]/1000000</f>
        <v>7.6222719999999997</v>
      </c>
    </row>
    <row r="90" spans="2:11" x14ac:dyDescent="0.2">
      <c r="B90">
        <v>20240724194634</v>
      </c>
      <c r="C90" t="s">
        <v>10</v>
      </c>
      <c r="D90">
        <v>60462</v>
      </c>
      <c r="E90" t="s">
        <v>11</v>
      </c>
      <c r="F90">
        <v>5001</v>
      </c>
      <c r="G90">
        <v>2</v>
      </c>
      <c r="H90" t="s">
        <v>45</v>
      </c>
      <c r="I90">
        <v>95568</v>
      </c>
      <c r="J90">
        <v>764544</v>
      </c>
      <c r="K90">
        <f>[1]!Tabella2[[#This Row],[bps]]/1000000</f>
        <v>0.764544</v>
      </c>
    </row>
    <row r="91" spans="2:11" x14ac:dyDescent="0.2">
      <c r="B91">
        <v>20240724194634</v>
      </c>
      <c r="C91" t="s">
        <v>10</v>
      </c>
      <c r="D91">
        <v>0</v>
      </c>
      <c r="E91" t="s">
        <v>11</v>
      </c>
      <c r="F91">
        <v>5001</v>
      </c>
      <c r="G91">
        <v>-1</v>
      </c>
      <c r="H91" t="s">
        <v>45</v>
      </c>
      <c r="I91">
        <v>1048352</v>
      </c>
      <c r="J91">
        <v>8386816</v>
      </c>
      <c r="K91">
        <f>[1]!Tabella2[[#This Row],[bps]]/1000000</f>
        <v>8.3868159999999996</v>
      </c>
    </row>
    <row r="92" spans="2:11" x14ac:dyDescent="0.2">
      <c r="B92">
        <v>20240724194635</v>
      </c>
      <c r="C92" t="s">
        <v>10</v>
      </c>
      <c r="D92">
        <v>60456</v>
      </c>
      <c r="E92" t="s">
        <v>11</v>
      </c>
      <c r="F92">
        <v>5001</v>
      </c>
      <c r="G92">
        <v>1</v>
      </c>
      <c r="H92" t="s">
        <v>46</v>
      </c>
      <c r="I92">
        <v>1002016</v>
      </c>
      <c r="J92">
        <v>8016128</v>
      </c>
      <c r="K92">
        <f>[1]!Tabella2[[#This Row],[bps]]/1000000</f>
        <v>8.0161280000000001</v>
      </c>
    </row>
    <row r="93" spans="2:11" x14ac:dyDescent="0.2">
      <c r="B93">
        <v>20240724194635</v>
      </c>
      <c r="C93" t="s">
        <v>10</v>
      </c>
      <c r="D93">
        <v>60462</v>
      </c>
      <c r="E93" t="s">
        <v>11</v>
      </c>
      <c r="F93">
        <v>5001</v>
      </c>
      <c r="G93">
        <v>2</v>
      </c>
      <c r="H93" t="s">
        <v>46</v>
      </c>
      <c r="I93">
        <v>62264</v>
      </c>
      <c r="J93">
        <v>498112</v>
      </c>
      <c r="K93">
        <f>[1]!Tabella2[[#This Row],[bps]]/1000000</f>
        <v>0.498112</v>
      </c>
    </row>
    <row r="94" spans="2:11" x14ac:dyDescent="0.2">
      <c r="B94">
        <v>20240724194635</v>
      </c>
      <c r="C94" t="s">
        <v>10</v>
      </c>
      <c r="D94">
        <v>0</v>
      </c>
      <c r="E94" t="s">
        <v>11</v>
      </c>
      <c r="F94">
        <v>5001</v>
      </c>
      <c r="G94">
        <v>-1</v>
      </c>
      <c r="H94" t="s">
        <v>46</v>
      </c>
      <c r="I94">
        <v>1064280</v>
      </c>
      <c r="J94">
        <v>8514240</v>
      </c>
      <c r="K94">
        <f>[1]!Tabella2[[#This Row],[bps]]/1000000</f>
        <v>8.5142399999999991</v>
      </c>
    </row>
    <row r="95" spans="2:11" x14ac:dyDescent="0.2">
      <c r="B95">
        <v>20240724194636</v>
      </c>
      <c r="C95" t="s">
        <v>10</v>
      </c>
      <c r="D95">
        <v>60456</v>
      </c>
      <c r="E95" t="s">
        <v>11</v>
      </c>
      <c r="F95">
        <v>5001</v>
      </c>
      <c r="G95">
        <v>1</v>
      </c>
      <c r="H95" t="s">
        <v>51</v>
      </c>
      <c r="I95">
        <v>991880</v>
      </c>
      <c r="J95">
        <v>7935040</v>
      </c>
      <c r="K95">
        <f>[1]!Tabella2[[#This Row],[bps]]/1000000</f>
        <v>7.9350399999999999</v>
      </c>
    </row>
    <row r="96" spans="2:11" x14ac:dyDescent="0.2">
      <c r="B96">
        <v>20240724194636</v>
      </c>
      <c r="C96" t="s">
        <v>10</v>
      </c>
      <c r="D96">
        <v>60462</v>
      </c>
      <c r="E96" t="s">
        <v>11</v>
      </c>
      <c r="F96">
        <v>5001</v>
      </c>
      <c r="G96">
        <v>2</v>
      </c>
      <c r="H96" t="s">
        <v>51</v>
      </c>
      <c r="I96">
        <v>68056</v>
      </c>
      <c r="J96">
        <v>544448</v>
      </c>
      <c r="K96">
        <f>[1]!Tabella2[[#This Row],[bps]]/1000000</f>
        <v>0.54444800000000004</v>
      </c>
    </row>
    <row r="97" spans="2:11" x14ac:dyDescent="0.2">
      <c r="B97">
        <v>20240724194636</v>
      </c>
      <c r="C97" t="s">
        <v>10</v>
      </c>
      <c r="D97">
        <v>0</v>
      </c>
      <c r="E97" t="s">
        <v>11</v>
      </c>
      <c r="F97">
        <v>5001</v>
      </c>
      <c r="G97">
        <v>-1</v>
      </c>
      <c r="H97" t="s">
        <v>51</v>
      </c>
      <c r="I97">
        <v>1059936</v>
      </c>
      <c r="J97">
        <v>8479488</v>
      </c>
      <c r="K97">
        <f>[1]!Tabella2[[#This Row],[bps]]/1000000</f>
        <v>8.4794879999999999</v>
      </c>
    </row>
    <row r="98" spans="2:11" x14ac:dyDescent="0.2">
      <c r="B98">
        <v>20240724194635</v>
      </c>
      <c r="C98" t="s">
        <v>10</v>
      </c>
      <c r="D98">
        <v>60456</v>
      </c>
      <c r="E98" t="s">
        <v>11</v>
      </c>
      <c r="F98">
        <v>5001</v>
      </c>
      <c r="G98">
        <v>1</v>
      </c>
      <c r="H98" t="s">
        <v>52</v>
      </c>
      <c r="I98">
        <v>30720032</v>
      </c>
      <c r="J98">
        <v>7637584</v>
      </c>
      <c r="K98">
        <f>[1]!Tabella2[[#This Row],[bps]]/1000000</f>
        <v>7.6375840000000004</v>
      </c>
    </row>
    <row r="99" spans="2:11" x14ac:dyDescent="0.2">
      <c r="B99">
        <v>20240724194636</v>
      </c>
      <c r="C99" t="s">
        <v>10</v>
      </c>
      <c r="D99">
        <v>60462</v>
      </c>
      <c r="E99" t="s">
        <v>11</v>
      </c>
      <c r="F99">
        <v>5001</v>
      </c>
      <c r="G99">
        <v>2</v>
      </c>
      <c r="H99" t="s">
        <v>53</v>
      </c>
      <c r="I99">
        <v>476392</v>
      </c>
      <c r="J99">
        <v>5178976</v>
      </c>
      <c r="K99">
        <f>[1]!Tabella2[[#This Row],[bps]]/1000000</f>
        <v>5.1789759999999996</v>
      </c>
    </row>
    <row r="100" spans="2:11" x14ac:dyDescent="0.2">
      <c r="B100">
        <v>20240724194636</v>
      </c>
      <c r="C100" t="s">
        <v>10</v>
      </c>
      <c r="D100">
        <v>60462</v>
      </c>
      <c r="E100" t="s">
        <v>11</v>
      </c>
      <c r="F100">
        <v>5001</v>
      </c>
      <c r="G100">
        <v>2</v>
      </c>
      <c r="H100" t="s">
        <v>54</v>
      </c>
      <c r="I100">
        <v>3418792</v>
      </c>
      <c r="J100">
        <v>835484</v>
      </c>
      <c r="K100">
        <f>[1]!Tabella2[[#This Row],[bps]]/1000000</f>
        <v>0.835484</v>
      </c>
    </row>
    <row r="101" spans="2:11" x14ac:dyDescent="0.2">
      <c r="B101">
        <v>20240724194636</v>
      </c>
      <c r="C101" t="s">
        <v>10</v>
      </c>
      <c r="D101">
        <v>0</v>
      </c>
      <c r="E101" t="s">
        <v>11</v>
      </c>
      <c r="F101">
        <v>5001</v>
      </c>
      <c r="G101">
        <v>-1</v>
      </c>
      <c r="H101" t="s">
        <v>53</v>
      </c>
      <c r="I101">
        <v>662384</v>
      </c>
      <c r="J101">
        <v>7162359</v>
      </c>
      <c r="K101">
        <f>[1]!Tabella2[[#This Row],[bps]]/1000000</f>
        <v>7.1623590000000004</v>
      </c>
    </row>
    <row r="102" spans="2:11" x14ac:dyDescent="0.2">
      <c r="B102">
        <v>20240724194636</v>
      </c>
      <c r="C102" t="s">
        <v>10</v>
      </c>
      <c r="D102">
        <v>0</v>
      </c>
      <c r="E102" t="s">
        <v>11</v>
      </c>
      <c r="F102">
        <v>5001</v>
      </c>
      <c r="G102">
        <v>-1</v>
      </c>
      <c r="H102" t="s">
        <v>54</v>
      </c>
      <c r="I102">
        <v>34138824</v>
      </c>
      <c r="J102">
        <v>8341840</v>
      </c>
      <c r="K102">
        <f>[1]!Tabella2[[#This Row],[bps]]/1000000</f>
        <v>8.3418399999999995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3E7BF-2FBB-8443-8050-A8A122AEB65A}">
  <dimension ref="B1:O102"/>
  <sheetViews>
    <sheetView workbookViewId="0">
      <selection activeCell="B1" sqref="B1:K1048576"/>
    </sheetView>
  </sheetViews>
  <sheetFormatPr baseColWidth="10" defaultRowHeight="16" x14ac:dyDescent="0.2"/>
  <cols>
    <col min="2" max="2" width="12.6640625" customWidth="1"/>
    <col min="4" max="4" width="11.33203125" customWidth="1"/>
    <col min="6" max="7" width="11.33203125" customWidth="1"/>
    <col min="9" max="9" width="13.33203125" customWidth="1"/>
  </cols>
  <sheetData>
    <row r="1" spans="2:15" x14ac:dyDescent="0.2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2:15" x14ac:dyDescent="0.2">
      <c r="B2">
        <v>20240724194648</v>
      </c>
      <c r="C2" t="s">
        <v>10</v>
      </c>
      <c r="D2">
        <v>35498</v>
      </c>
      <c r="E2" t="s">
        <v>11</v>
      </c>
      <c r="F2">
        <v>5001</v>
      </c>
      <c r="G2">
        <v>1</v>
      </c>
      <c r="H2" t="s">
        <v>12</v>
      </c>
      <c r="I2">
        <v>790672</v>
      </c>
      <c r="J2">
        <v>6325376</v>
      </c>
      <c r="K2">
        <f>[1]!Tabella3[[#This Row],[bps]]/1000000</f>
        <v>6.3253760000000003</v>
      </c>
    </row>
    <row r="3" spans="2:15" x14ac:dyDescent="0.2">
      <c r="B3">
        <v>20240724194648</v>
      </c>
      <c r="C3" t="s">
        <v>10</v>
      </c>
      <c r="D3">
        <v>35506</v>
      </c>
      <c r="E3" t="s">
        <v>11</v>
      </c>
      <c r="F3">
        <v>5001</v>
      </c>
      <c r="G3">
        <v>2</v>
      </c>
      <c r="H3" t="s">
        <v>12</v>
      </c>
      <c r="I3">
        <v>185408</v>
      </c>
      <c r="J3">
        <v>1483264</v>
      </c>
      <c r="K3">
        <f>[1]!Tabella3[[#This Row],[bps]]/1000000</f>
        <v>1.4832639999999999</v>
      </c>
      <c r="M3" t="s">
        <v>13</v>
      </c>
      <c r="N3">
        <f>AVERAGE(J2,J5,J8,J11,J14,J17,J20,J23,J26,J29,J32,J35,J38,J41,J44,J47,J50,J53,J56,J59,J62,J65,J68,J71,J74,J77,J80,J83,J86,J89,J92)</f>
        <v>7670866.5806451617</v>
      </c>
      <c r="O3">
        <f>N3/1000000</f>
        <v>7.6708665806451615</v>
      </c>
    </row>
    <row r="4" spans="2:15" x14ac:dyDescent="0.2">
      <c r="B4">
        <v>20240724194648</v>
      </c>
      <c r="C4" t="s">
        <v>10</v>
      </c>
      <c r="D4">
        <v>0</v>
      </c>
      <c r="E4" t="s">
        <v>11</v>
      </c>
      <c r="F4">
        <v>5001</v>
      </c>
      <c r="G4">
        <v>-1</v>
      </c>
      <c r="H4" t="s">
        <v>12</v>
      </c>
      <c r="I4">
        <v>976080</v>
      </c>
      <c r="J4">
        <v>7808640</v>
      </c>
      <c r="K4">
        <f>[1]!Tabella3[[#This Row],[bps]]/1000000</f>
        <v>7.8086399999999996</v>
      </c>
      <c r="M4" t="s">
        <v>14</v>
      </c>
      <c r="N4">
        <f>VAR(J2,J5,J8,J11,J14,J17,J20,J23,J26,J29,J32,J35,J38,J41,J44,J47,J50,J53,J56,J59,J62,J65,J68,J71,J74,J77,J80,J83,J86,J89,J92)</f>
        <v>282496663058.7182</v>
      </c>
      <c r="O4">
        <f t="shared" ref="O4:O7" si="0">N4/1000000</f>
        <v>282496.6630587182</v>
      </c>
    </row>
    <row r="5" spans="2:15" x14ac:dyDescent="0.2">
      <c r="B5">
        <v>20240724194649</v>
      </c>
      <c r="C5" t="s">
        <v>10</v>
      </c>
      <c r="D5">
        <v>35498</v>
      </c>
      <c r="E5" t="s">
        <v>11</v>
      </c>
      <c r="F5">
        <v>5001</v>
      </c>
      <c r="G5">
        <v>1</v>
      </c>
      <c r="H5" t="s">
        <v>15</v>
      </c>
      <c r="I5">
        <v>812328</v>
      </c>
      <c r="J5">
        <v>6498624</v>
      </c>
      <c r="K5">
        <f>[1]!Tabella3[[#This Row],[bps]]/1000000</f>
        <v>6.4986240000000004</v>
      </c>
    </row>
    <row r="6" spans="2:15" x14ac:dyDescent="0.2">
      <c r="B6">
        <v>20240724194649</v>
      </c>
      <c r="C6" t="s">
        <v>10</v>
      </c>
      <c r="D6">
        <v>35506</v>
      </c>
      <c r="E6" t="s">
        <v>11</v>
      </c>
      <c r="F6">
        <v>5001</v>
      </c>
      <c r="G6">
        <v>2</v>
      </c>
      <c r="H6" t="s">
        <v>15</v>
      </c>
      <c r="I6">
        <v>162176</v>
      </c>
      <c r="J6">
        <v>1297408</v>
      </c>
      <c r="K6">
        <f>[1]!Tabella3[[#This Row],[bps]]/1000000</f>
        <v>1.2974079999999999</v>
      </c>
      <c r="M6" t="s">
        <v>16</v>
      </c>
      <c r="N6">
        <f>AVERAGE(J3,J6,J9,J12,J15,J18,J21,J24,J27,J30,J33,J36,J39,J42,J45,J48,J51,J54,J57,J60,J63,J66,J69,J72,J75,J78,J81,J84,J87,J90)</f>
        <v>727878.4</v>
      </c>
      <c r="O6">
        <f t="shared" si="0"/>
        <v>0.72787840000000004</v>
      </c>
    </row>
    <row r="7" spans="2:15" x14ac:dyDescent="0.2">
      <c r="B7">
        <v>20240724194649</v>
      </c>
      <c r="C7" t="s">
        <v>10</v>
      </c>
      <c r="D7">
        <v>0</v>
      </c>
      <c r="E7" t="s">
        <v>11</v>
      </c>
      <c r="F7">
        <v>5001</v>
      </c>
      <c r="G7">
        <v>-1</v>
      </c>
      <c r="H7" t="s">
        <v>15</v>
      </c>
      <c r="I7">
        <v>974504</v>
      </c>
      <c r="J7">
        <v>7796032</v>
      </c>
      <c r="K7">
        <f>[1]!Tabella3[[#This Row],[bps]]/1000000</f>
        <v>7.7960320000000003</v>
      </c>
      <c r="M7" t="s">
        <v>17</v>
      </c>
      <c r="N7">
        <f>VAR(J3,J6,J9,J12,J15,J18,J21,J24,J27,J30,J33,J36,J39,J42,J45,J48,J51,J54,J57,J60,J63,J66,J69,J72,J75,J78,J81,J84,J87,J90)</f>
        <v>87990675201.765488</v>
      </c>
      <c r="O7">
        <f t="shared" si="0"/>
        <v>87990.675201765494</v>
      </c>
    </row>
    <row r="8" spans="2:15" x14ac:dyDescent="0.2">
      <c r="B8">
        <v>20240724194650</v>
      </c>
      <c r="C8" t="s">
        <v>10</v>
      </c>
      <c r="D8">
        <v>35498</v>
      </c>
      <c r="E8" t="s">
        <v>11</v>
      </c>
      <c r="F8">
        <v>5001</v>
      </c>
      <c r="G8">
        <v>1</v>
      </c>
      <c r="H8" t="s">
        <v>18</v>
      </c>
      <c r="I8">
        <v>787712</v>
      </c>
      <c r="J8">
        <v>6301696</v>
      </c>
      <c r="K8">
        <f>[1]!Tabella3[[#This Row],[bps]]/1000000</f>
        <v>6.3016959999999997</v>
      </c>
    </row>
    <row r="9" spans="2:15" x14ac:dyDescent="0.2">
      <c r="B9">
        <v>20240724194650</v>
      </c>
      <c r="C9" t="s">
        <v>10</v>
      </c>
      <c r="D9">
        <v>35506</v>
      </c>
      <c r="E9" t="s">
        <v>11</v>
      </c>
      <c r="F9">
        <v>5001</v>
      </c>
      <c r="G9">
        <v>2</v>
      </c>
      <c r="H9" t="s">
        <v>18</v>
      </c>
      <c r="I9">
        <v>188240</v>
      </c>
      <c r="J9">
        <v>1505920</v>
      </c>
      <c r="K9">
        <f>[1]!Tabella3[[#This Row],[bps]]/1000000</f>
        <v>1.5059199999999999</v>
      </c>
    </row>
    <row r="10" spans="2:15" x14ac:dyDescent="0.2">
      <c r="B10">
        <v>20240724194650</v>
      </c>
      <c r="C10" t="s">
        <v>10</v>
      </c>
      <c r="D10">
        <v>0</v>
      </c>
      <c r="E10" t="s">
        <v>11</v>
      </c>
      <c r="F10">
        <v>5001</v>
      </c>
      <c r="G10">
        <v>-1</v>
      </c>
      <c r="H10" t="s">
        <v>18</v>
      </c>
      <c r="I10">
        <v>975952</v>
      </c>
      <c r="J10">
        <v>7807616</v>
      </c>
      <c r="K10">
        <f>[1]!Tabella3[[#This Row],[bps]]/1000000</f>
        <v>7.8076160000000003</v>
      </c>
    </row>
    <row r="11" spans="2:15" x14ac:dyDescent="0.2">
      <c r="B11">
        <v>20240724194651</v>
      </c>
      <c r="C11" t="s">
        <v>10</v>
      </c>
      <c r="D11">
        <v>35498</v>
      </c>
      <c r="E11" t="s">
        <v>11</v>
      </c>
      <c r="F11">
        <v>5001</v>
      </c>
      <c r="G11">
        <v>1</v>
      </c>
      <c r="H11" t="s">
        <v>19</v>
      </c>
      <c r="I11">
        <v>903552</v>
      </c>
      <c r="J11">
        <v>7228416</v>
      </c>
      <c r="K11">
        <f>[1]!Tabella3[[#This Row],[bps]]/1000000</f>
        <v>7.2284160000000002</v>
      </c>
    </row>
    <row r="12" spans="2:15" x14ac:dyDescent="0.2">
      <c r="B12">
        <v>20240724194651</v>
      </c>
      <c r="C12" t="s">
        <v>10</v>
      </c>
      <c r="D12">
        <v>35506</v>
      </c>
      <c r="E12" t="s">
        <v>11</v>
      </c>
      <c r="F12">
        <v>5001</v>
      </c>
      <c r="G12">
        <v>2</v>
      </c>
      <c r="H12" t="s">
        <v>19</v>
      </c>
      <c r="I12">
        <v>118736</v>
      </c>
      <c r="J12">
        <v>949888</v>
      </c>
      <c r="K12">
        <f>[1]!Tabella3[[#This Row],[bps]]/1000000</f>
        <v>0.94988799999999995</v>
      </c>
    </row>
    <row r="13" spans="2:15" x14ac:dyDescent="0.2">
      <c r="B13">
        <v>20240724194651</v>
      </c>
      <c r="C13" t="s">
        <v>10</v>
      </c>
      <c r="D13">
        <v>0</v>
      </c>
      <c r="E13" t="s">
        <v>11</v>
      </c>
      <c r="F13">
        <v>5001</v>
      </c>
      <c r="G13">
        <v>-1</v>
      </c>
      <c r="H13" t="s">
        <v>19</v>
      </c>
      <c r="I13">
        <v>1022288</v>
      </c>
      <c r="J13">
        <v>8178304</v>
      </c>
      <c r="K13">
        <f>[1]!Tabella3[[#This Row],[bps]]/1000000</f>
        <v>8.1783040000000007</v>
      </c>
    </row>
    <row r="14" spans="2:15" x14ac:dyDescent="0.2">
      <c r="B14">
        <v>20240724194652</v>
      </c>
      <c r="C14" t="s">
        <v>10</v>
      </c>
      <c r="D14">
        <v>35498</v>
      </c>
      <c r="E14" t="s">
        <v>11</v>
      </c>
      <c r="F14">
        <v>5001</v>
      </c>
      <c r="G14">
        <v>1</v>
      </c>
      <c r="H14" t="s">
        <v>20</v>
      </c>
      <c r="I14">
        <v>957128</v>
      </c>
      <c r="J14">
        <v>7657024</v>
      </c>
      <c r="K14">
        <f>[1]!Tabella3[[#This Row],[bps]]/1000000</f>
        <v>7.6570239999999998</v>
      </c>
    </row>
    <row r="15" spans="2:15" x14ac:dyDescent="0.2">
      <c r="B15">
        <v>20240724194652</v>
      </c>
      <c r="C15" t="s">
        <v>10</v>
      </c>
      <c r="D15">
        <v>35506</v>
      </c>
      <c r="E15" t="s">
        <v>11</v>
      </c>
      <c r="F15">
        <v>5001</v>
      </c>
      <c r="G15">
        <v>2</v>
      </c>
      <c r="H15" t="s">
        <v>20</v>
      </c>
      <c r="I15">
        <v>94120</v>
      </c>
      <c r="J15">
        <v>752960</v>
      </c>
      <c r="K15">
        <f>[1]!Tabella3[[#This Row],[bps]]/1000000</f>
        <v>0.75295999999999996</v>
      </c>
    </row>
    <row r="16" spans="2:15" x14ac:dyDescent="0.2">
      <c r="B16">
        <v>20240724194652</v>
      </c>
      <c r="C16" t="s">
        <v>10</v>
      </c>
      <c r="D16">
        <v>0</v>
      </c>
      <c r="E16" t="s">
        <v>11</v>
      </c>
      <c r="F16">
        <v>5001</v>
      </c>
      <c r="G16">
        <v>-1</v>
      </c>
      <c r="H16" t="s">
        <v>20</v>
      </c>
      <c r="I16">
        <v>1051248</v>
      </c>
      <c r="J16">
        <v>8409984</v>
      </c>
      <c r="K16">
        <f>[1]!Tabella3[[#This Row],[bps]]/1000000</f>
        <v>8.4099839999999997</v>
      </c>
    </row>
    <row r="17" spans="2:11" x14ac:dyDescent="0.2">
      <c r="B17">
        <v>20240724194653</v>
      </c>
      <c r="C17" t="s">
        <v>10</v>
      </c>
      <c r="D17">
        <v>35498</v>
      </c>
      <c r="E17" t="s">
        <v>11</v>
      </c>
      <c r="F17">
        <v>5001</v>
      </c>
      <c r="G17">
        <v>1</v>
      </c>
      <c r="H17" t="s">
        <v>21</v>
      </c>
      <c r="I17">
        <v>990432</v>
      </c>
      <c r="J17">
        <v>7923456</v>
      </c>
      <c r="K17">
        <f>[1]!Tabella3[[#This Row],[bps]]/1000000</f>
        <v>7.9234559999999998</v>
      </c>
    </row>
    <row r="18" spans="2:11" x14ac:dyDescent="0.2">
      <c r="B18">
        <v>20240724194653</v>
      </c>
      <c r="C18" t="s">
        <v>10</v>
      </c>
      <c r="D18">
        <v>35506</v>
      </c>
      <c r="E18" t="s">
        <v>11</v>
      </c>
      <c r="F18">
        <v>5001</v>
      </c>
      <c r="G18">
        <v>2</v>
      </c>
      <c r="H18" t="s">
        <v>21</v>
      </c>
      <c r="I18">
        <v>72400</v>
      </c>
      <c r="J18">
        <v>579200</v>
      </c>
      <c r="K18">
        <f>[1]!Tabella3[[#This Row],[bps]]/1000000</f>
        <v>0.57920000000000005</v>
      </c>
    </row>
    <row r="19" spans="2:11" x14ac:dyDescent="0.2">
      <c r="B19">
        <v>20240724194653</v>
      </c>
      <c r="C19" t="s">
        <v>10</v>
      </c>
      <c r="D19">
        <v>0</v>
      </c>
      <c r="E19" t="s">
        <v>11</v>
      </c>
      <c r="F19">
        <v>5001</v>
      </c>
      <c r="G19">
        <v>-1</v>
      </c>
      <c r="H19" t="s">
        <v>21</v>
      </c>
      <c r="I19">
        <v>1062832</v>
      </c>
      <c r="J19">
        <v>8502656</v>
      </c>
      <c r="K19">
        <f>[1]!Tabella3[[#This Row],[bps]]/1000000</f>
        <v>8.502656</v>
      </c>
    </row>
    <row r="20" spans="2:11" x14ac:dyDescent="0.2">
      <c r="B20">
        <v>20240724194654</v>
      </c>
      <c r="C20" t="s">
        <v>10</v>
      </c>
      <c r="D20">
        <v>35498</v>
      </c>
      <c r="E20" t="s">
        <v>11</v>
      </c>
      <c r="F20">
        <v>5001</v>
      </c>
      <c r="G20">
        <v>1</v>
      </c>
      <c r="H20" t="s">
        <v>22</v>
      </c>
      <c r="I20">
        <v>1016496</v>
      </c>
      <c r="J20">
        <v>8131968</v>
      </c>
      <c r="K20">
        <f>[1]!Tabella3[[#This Row],[bps]]/1000000</f>
        <v>8.1319680000000005</v>
      </c>
    </row>
    <row r="21" spans="2:11" x14ac:dyDescent="0.2">
      <c r="B21">
        <v>20240724194654</v>
      </c>
      <c r="C21" t="s">
        <v>10</v>
      </c>
      <c r="D21">
        <v>35506</v>
      </c>
      <c r="E21" t="s">
        <v>11</v>
      </c>
      <c r="F21">
        <v>5001</v>
      </c>
      <c r="G21">
        <v>2</v>
      </c>
      <c r="H21" t="s">
        <v>22</v>
      </c>
      <c r="I21">
        <v>53576</v>
      </c>
      <c r="J21">
        <v>428608</v>
      </c>
      <c r="K21">
        <f>[1]!Tabella3[[#This Row],[bps]]/1000000</f>
        <v>0.42860799999999999</v>
      </c>
    </row>
    <row r="22" spans="2:11" x14ac:dyDescent="0.2">
      <c r="B22">
        <v>20240724194654</v>
      </c>
      <c r="C22" t="s">
        <v>10</v>
      </c>
      <c r="D22">
        <v>0</v>
      </c>
      <c r="E22" t="s">
        <v>11</v>
      </c>
      <c r="F22">
        <v>5001</v>
      </c>
      <c r="G22">
        <v>-1</v>
      </c>
      <c r="H22" t="s">
        <v>22</v>
      </c>
      <c r="I22">
        <v>1070072</v>
      </c>
      <c r="J22">
        <v>8560576</v>
      </c>
      <c r="K22">
        <f>[1]!Tabella3[[#This Row],[bps]]/1000000</f>
        <v>8.5605759999999993</v>
      </c>
    </row>
    <row r="23" spans="2:11" x14ac:dyDescent="0.2">
      <c r="B23">
        <v>20240724194655</v>
      </c>
      <c r="C23" t="s">
        <v>10</v>
      </c>
      <c r="D23">
        <v>35498</v>
      </c>
      <c r="E23" t="s">
        <v>11</v>
      </c>
      <c r="F23">
        <v>5001</v>
      </c>
      <c r="G23">
        <v>1</v>
      </c>
      <c r="H23" t="s">
        <v>23</v>
      </c>
      <c r="I23">
        <v>1000568</v>
      </c>
      <c r="J23">
        <v>8004544</v>
      </c>
      <c r="K23">
        <f>[1]!Tabella3[[#This Row],[bps]]/1000000</f>
        <v>8.0045439999999992</v>
      </c>
    </row>
    <row r="24" spans="2:11" x14ac:dyDescent="0.2">
      <c r="B24">
        <v>20240724194655</v>
      </c>
      <c r="C24" t="s">
        <v>10</v>
      </c>
      <c r="D24">
        <v>35506</v>
      </c>
      <c r="E24" t="s">
        <v>11</v>
      </c>
      <c r="F24">
        <v>5001</v>
      </c>
      <c r="G24">
        <v>2</v>
      </c>
      <c r="H24" t="s">
        <v>23</v>
      </c>
      <c r="I24">
        <v>62264</v>
      </c>
      <c r="J24">
        <v>498112</v>
      </c>
      <c r="K24">
        <f>[1]!Tabella3[[#This Row],[bps]]/1000000</f>
        <v>0.498112</v>
      </c>
    </row>
    <row r="25" spans="2:11" x14ac:dyDescent="0.2">
      <c r="B25">
        <v>20240724194655</v>
      </c>
      <c r="C25" t="s">
        <v>10</v>
      </c>
      <c r="D25">
        <v>0</v>
      </c>
      <c r="E25" t="s">
        <v>11</v>
      </c>
      <c r="F25">
        <v>5001</v>
      </c>
      <c r="G25">
        <v>-1</v>
      </c>
      <c r="H25" t="s">
        <v>23</v>
      </c>
      <c r="I25">
        <v>1062832</v>
      </c>
      <c r="J25">
        <v>8502656</v>
      </c>
      <c r="K25">
        <f>[1]!Tabella3[[#This Row],[bps]]/1000000</f>
        <v>8.502656</v>
      </c>
    </row>
    <row r="26" spans="2:11" x14ac:dyDescent="0.2">
      <c r="B26">
        <v>20240724194656</v>
      </c>
      <c r="C26" t="s">
        <v>10</v>
      </c>
      <c r="D26">
        <v>35498</v>
      </c>
      <c r="E26" t="s">
        <v>11</v>
      </c>
      <c r="F26">
        <v>5001</v>
      </c>
      <c r="G26">
        <v>1</v>
      </c>
      <c r="H26" t="s">
        <v>24</v>
      </c>
      <c r="I26">
        <v>886176</v>
      </c>
      <c r="J26">
        <v>7089408</v>
      </c>
      <c r="K26">
        <f>[1]!Tabella3[[#This Row],[bps]]/1000000</f>
        <v>7.0894079999999997</v>
      </c>
    </row>
    <row r="27" spans="2:11" x14ac:dyDescent="0.2">
      <c r="B27">
        <v>20240724194656</v>
      </c>
      <c r="C27" t="s">
        <v>10</v>
      </c>
      <c r="D27">
        <v>35506</v>
      </c>
      <c r="E27" t="s">
        <v>11</v>
      </c>
      <c r="F27">
        <v>5001</v>
      </c>
      <c r="G27">
        <v>2</v>
      </c>
      <c r="H27" t="s">
        <v>24</v>
      </c>
      <c r="I27">
        <v>130320</v>
      </c>
      <c r="J27">
        <v>1042560</v>
      </c>
      <c r="K27">
        <f>[1]!Tabella3[[#This Row],[bps]]/1000000</f>
        <v>1.0425599999999999</v>
      </c>
    </row>
    <row r="28" spans="2:11" x14ac:dyDescent="0.2">
      <c r="B28">
        <v>20240724194656</v>
      </c>
      <c r="C28" t="s">
        <v>10</v>
      </c>
      <c r="D28">
        <v>0</v>
      </c>
      <c r="E28" t="s">
        <v>11</v>
      </c>
      <c r="F28">
        <v>5001</v>
      </c>
      <c r="G28">
        <v>-1</v>
      </c>
      <c r="H28" t="s">
        <v>24</v>
      </c>
      <c r="I28">
        <v>1016496</v>
      </c>
      <c r="J28">
        <v>8131968</v>
      </c>
      <c r="K28">
        <f>[1]!Tabella3[[#This Row],[bps]]/1000000</f>
        <v>8.1319680000000005</v>
      </c>
    </row>
    <row r="29" spans="2:11" x14ac:dyDescent="0.2">
      <c r="B29">
        <v>20240724194657</v>
      </c>
      <c r="C29" t="s">
        <v>10</v>
      </c>
      <c r="D29">
        <v>35498</v>
      </c>
      <c r="E29" t="s">
        <v>11</v>
      </c>
      <c r="F29">
        <v>5001</v>
      </c>
      <c r="G29">
        <v>1</v>
      </c>
      <c r="H29" t="s">
        <v>25</v>
      </c>
      <c r="I29">
        <v>936856</v>
      </c>
      <c r="J29">
        <v>7494848</v>
      </c>
      <c r="K29">
        <f>[1]!Tabella3[[#This Row],[bps]]/1000000</f>
        <v>7.4948480000000002</v>
      </c>
    </row>
    <row r="30" spans="2:11" x14ac:dyDescent="0.2">
      <c r="B30">
        <v>20240724194657</v>
      </c>
      <c r="C30" t="s">
        <v>10</v>
      </c>
      <c r="D30">
        <v>35506</v>
      </c>
      <c r="E30" t="s">
        <v>11</v>
      </c>
      <c r="F30">
        <v>5001</v>
      </c>
      <c r="G30">
        <v>2</v>
      </c>
      <c r="H30" t="s">
        <v>25</v>
      </c>
      <c r="I30">
        <v>97016</v>
      </c>
      <c r="J30">
        <v>776128</v>
      </c>
      <c r="K30">
        <f>[1]!Tabella3[[#This Row],[bps]]/1000000</f>
        <v>0.77612800000000004</v>
      </c>
    </row>
    <row r="31" spans="2:11" x14ac:dyDescent="0.2">
      <c r="B31">
        <v>20240724194657</v>
      </c>
      <c r="C31" t="s">
        <v>10</v>
      </c>
      <c r="D31">
        <v>0</v>
      </c>
      <c r="E31" t="s">
        <v>11</v>
      </c>
      <c r="F31">
        <v>5001</v>
      </c>
      <c r="G31">
        <v>-1</v>
      </c>
      <c r="H31" t="s">
        <v>25</v>
      </c>
      <c r="I31">
        <v>1033872</v>
      </c>
      <c r="J31">
        <v>8270976</v>
      </c>
      <c r="K31">
        <f>[1]!Tabella3[[#This Row],[bps]]/1000000</f>
        <v>8.2709759999999992</v>
      </c>
    </row>
    <row r="32" spans="2:11" x14ac:dyDescent="0.2">
      <c r="B32">
        <v>20240724194658</v>
      </c>
      <c r="C32" t="s">
        <v>10</v>
      </c>
      <c r="D32">
        <v>35498</v>
      </c>
      <c r="E32" t="s">
        <v>11</v>
      </c>
      <c r="F32">
        <v>5001</v>
      </c>
      <c r="G32">
        <v>1</v>
      </c>
      <c r="H32" t="s">
        <v>26</v>
      </c>
      <c r="I32">
        <v>973056</v>
      </c>
      <c r="J32">
        <v>7784448</v>
      </c>
      <c r="K32">
        <f>[1]!Tabella3[[#This Row],[bps]]/1000000</f>
        <v>7.7844480000000003</v>
      </c>
    </row>
    <row r="33" spans="2:11" x14ac:dyDescent="0.2">
      <c r="B33">
        <v>20240724194658</v>
      </c>
      <c r="C33" t="s">
        <v>10</v>
      </c>
      <c r="D33">
        <v>35506</v>
      </c>
      <c r="E33" t="s">
        <v>11</v>
      </c>
      <c r="F33">
        <v>5001</v>
      </c>
      <c r="G33">
        <v>2</v>
      </c>
      <c r="H33" t="s">
        <v>26</v>
      </c>
      <c r="I33">
        <v>81088</v>
      </c>
      <c r="J33">
        <v>648704</v>
      </c>
      <c r="K33">
        <f>[1]!Tabella3[[#This Row],[bps]]/1000000</f>
        <v>0.64870399999999995</v>
      </c>
    </row>
    <row r="34" spans="2:11" x14ac:dyDescent="0.2">
      <c r="B34">
        <v>20240724194658</v>
      </c>
      <c r="C34" t="s">
        <v>10</v>
      </c>
      <c r="D34">
        <v>0</v>
      </c>
      <c r="E34" t="s">
        <v>11</v>
      </c>
      <c r="F34">
        <v>5001</v>
      </c>
      <c r="G34">
        <v>-1</v>
      </c>
      <c r="H34" t="s">
        <v>26</v>
      </c>
      <c r="I34">
        <v>1054144</v>
      </c>
      <c r="J34">
        <v>8433152</v>
      </c>
      <c r="K34">
        <f>[1]!Tabella3[[#This Row],[bps]]/1000000</f>
        <v>8.4331519999999998</v>
      </c>
    </row>
    <row r="35" spans="2:11" x14ac:dyDescent="0.2">
      <c r="B35">
        <v>20240724194659</v>
      </c>
      <c r="C35" t="s">
        <v>10</v>
      </c>
      <c r="D35">
        <v>35498</v>
      </c>
      <c r="E35" t="s">
        <v>11</v>
      </c>
      <c r="F35">
        <v>5001</v>
      </c>
      <c r="G35">
        <v>1</v>
      </c>
      <c r="H35" t="s">
        <v>27</v>
      </c>
      <c r="I35">
        <v>1015048</v>
      </c>
      <c r="J35">
        <v>8120384</v>
      </c>
      <c r="K35">
        <f>[1]!Tabella3[[#This Row],[bps]]/1000000</f>
        <v>8.1203839999999996</v>
      </c>
    </row>
    <row r="36" spans="2:11" x14ac:dyDescent="0.2">
      <c r="B36">
        <v>20240724194659</v>
      </c>
      <c r="C36" t="s">
        <v>10</v>
      </c>
      <c r="D36">
        <v>35506</v>
      </c>
      <c r="E36" t="s">
        <v>11</v>
      </c>
      <c r="F36">
        <v>5001</v>
      </c>
      <c r="G36">
        <v>2</v>
      </c>
      <c r="H36" t="s">
        <v>27</v>
      </c>
      <c r="I36">
        <v>69504</v>
      </c>
      <c r="J36">
        <v>556032</v>
      </c>
      <c r="K36">
        <f>[1]!Tabella3[[#This Row],[bps]]/1000000</f>
        <v>0.55603199999999997</v>
      </c>
    </row>
    <row r="37" spans="2:11" x14ac:dyDescent="0.2">
      <c r="B37">
        <v>20240724194659</v>
      </c>
      <c r="C37" t="s">
        <v>10</v>
      </c>
      <c r="D37">
        <v>0</v>
      </c>
      <c r="E37" t="s">
        <v>11</v>
      </c>
      <c r="F37">
        <v>5001</v>
      </c>
      <c r="G37">
        <v>-1</v>
      </c>
      <c r="H37" t="s">
        <v>27</v>
      </c>
      <c r="I37">
        <v>1084552</v>
      </c>
      <c r="J37">
        <v>8676416</v>
      </c>
      <c r="K37">
        <f>[1]!Tabella3[[#This Row],[bps]]/1000000</f>
        <v>8.6764159999999997</v>
      </c>
    </row>
    <row r="38" spans="2:11" x14ac:dyDescent="0.2">
      <c r="B38">
        <v>20240724194700</v>
      </c>
      <c r="C38" t="s">
        <v>10</v>
      </c>
      <c r="D38">
        <v>35498</v>
      </c>
      <c r="E38" t="s">
        <v>11</v>
      </c>
      <c r="F38">
        <v>5001</v>
      </c>
      <c r="G38">
        <v>1</v>
      </c>
      <c r="H38" t="s">
        <v>28</v>
      </c>
      <c r="I38">
        <v>1003464</v>
      </c>
      <c r="J38">
        <v>8027712</v>
      </c>
      <c r="K38">
        <f>[1]!Tabella3[[#This Row],[bps]]/1000000</f>
        <v>8.0277119999999993</v>
      </c>
    </row>
    <row r="39" spans="2:11" x14ac:dyDescent="0.2">
      <c r="B39">
        <v>20240724194700</v>
      </c>
      <c r="C39" t="s">
        <v>10</v>
      </c>
      <c r="D39">
        <v>35506</v>
      </c>
      <c r="E39" t="s">
        <v>11</v>
      </c>
      <c r="F39">
        <v>5001</v>
      </c>
      <c r="G39">
        <v>2</v>
      </c>
      <c r="H39" t="s">
        <v>28</v>
      </c>
      <c r="I39">
        <v>70952</v>
      </c>
      <c r="J39">
        <v>567616</v>
      </c>
      <c r="K39">
        <f>[1]!Tabella3[[#This Row],[bps]]/1000000</f>
        <v>0.56761600000000001</v>
      </c>
    </row>
    <row r="40" spans="2:11" x14ac:dyDescent="0.2">
      <c r="B40">
        <v>20240724194700</v>
      </c>
      <c r="C40" t="s">
        <v>10</v>
      </c>
      <c r="D40">
        <v>0</v>
      </c>
      <c r="E40" t="s">
        <v>11</v>
      </c>
      <c r="F40">
        <v>5001</v>
      </c>
      <c r="G40">
        <v>-1</v>
      </c>
      <c r="H40" t="s">
        <v>28</v>
      </c>
      <c r="I40">
        <v>1074416</v>
      </c>
      <c r="J40">
        <v>8595328</v>
      </c>
      <c r="K40">
        <f>[1]!Tabella3[[#This Row],[bps]]/1000000</f>
        <v>8.5953280000000003</v>
      </c>
    </row>
    <row r="41" spans="2:11" x14ac:dyDescent="0.2">
      <c r="B41">
        <v>20240724194701</v>
      </c>
      <c r="C41" t="s">
        <v>10</v>
      </c>
      <c r="D41">
        <v>35498</v>
      </c>
      <c r="E41" t="s">
        <v>11</v>
      </c>
      <c r="F41">
        <v>5001</v>
      </c>
      <c r="G41">
        <v>1</v>
      </c>
      <c r="H41" t="s">
        <v>29</v>
      </c>
      <c r="I41">
        <v>944220</v>
      </c>
      <c r="J41">
        <v>7553760</v>
      </c>
      <c r="K41">
        <f>[1]!Tabella3[[#This Row],[bps]]/1000000</f>
        <v>7.5537599999999996</v>
      </c>
    </row>
    <row r="42" spans="2:11" x14ac:dyDescent="0.2">
      <c r="B42">
        <v>20240724194701</v>
      </c>
      <c r="C42" t="s">
        <v>10</v>
      </c>
      <c r="D42">
        <v>35506</v>
      </c>
      <c r="E42" t="s">
        <v>11</v>
      </c>
      <c r="F42">
        <v>5001</v>
      </c>
      <c r="G42">
        <v>2</v>
      </c>
      <c r="H42" t="s">
        <v>29</v>
      </c>
      <c r="I42">
        <v>83984</v>
      </c>
      <c r="J42">
        <v>671872</v>
      </c>
      <c r="K42">
        <f>[1]!Tabella3[[#This Row],[bps]]/1000000</f>
        <v>0.67187200000000002</v>
      </c>
    </row>
    <row r="43" spans="2:11" x14ac:dyDescent="0.2">
      <c r="B43">
        <v>20240724194701</v>
      </c>
      <c r="C43" t="s">
        <v>10</v>
      </c>
      <c r="D43">
        <v>0</v>
      </c>
      <c r="E43" t="s">
        <v>11</v>
      </c>
      <c r="F43">
        <v>5001</v>
      </c>
      <c r="G43">
        <v>-1</v>
      </c>
      <c r="H43" t="s">
        <v>29</v>
      </c>
      <c r="I43">
        <v>1028204</v>
      </c>
      <c r="J43">
        <v>8225632</v>
      </c>
      <c r="K43">
        <f>[1]!Tabella3[[#This Row],[bps]]/1000000</f>
        <v>8.2256319999999992</v>
      </c>
    </row>
    <row r="44" spans="2:11" x14ac:dyDescent="0.2">
      <c r="B44">
        <v>20240724194702</v>
      </c>
      <c r="C44" t="s">
        <v>10</v>
      </c>
      <c r="D44">
        <v>35498</v>
      </c>
      <c r="E44" t="s">
        <v>11</v>
      </c>
      <c r="F44">
        <v>5001</v>
      </c>
      <c r="G44">
        <v>1</v>
      </c>
      <c r="H44" t="s">
        <v>30</v>
      </c>
      <c r="I44">
        <v>930940</v>
      </c>
      <c r="J44">
        <v>7447520</v>
      </c>
      <c r="K44">
        <f>[1]!Tabella3[[#This Row],[bps]]/1000000</f>
        <v>7.4475199999999999</v>
      </c>
    </row>
    <row r="45" spans="2:11" x14ac:dyDescent="0.2">
      <c r="B45">
        <v>20240724194702</v>
      </c>
      <c r="C45" t="s">
        <v>10</v>
      </c>
      <c r="D45">
        <v>35506</v>
      </c>
      <c r="E45" t="s">
        <v>11</v>
      </c>
      <c r="F45">
        <v>5001</v>
      </c>
      <c r="G45">
        <v>2</v>
      </c>
      <c r="H45" t="s">
        <v>30</v>
      </c>
      <c r="I45">
        <v>108600</v>
      </c>
      <c r="J45">
        <v>868800</v>
      </c>
      <c r="K45">
        <f>[1]!Tabella3[[#This Row],[bps]]/1000000</f>
        <v>0.86880000000000002</v>
      </c>
    </row>
    <row r="46" spans="2:11" x14ac:dyDescent="0.2">
      <c r="B46">
        <v>20240724194702</v>
      </c>
      <c r="C46" t="s">
        <v>10</v>
      </c>
      <c r="D46">
        <v>0</v>
      </c>
      <c r="E46" t="s">
        <v>11</v>
      </c>
      <c r="F46">
        <v>5001</v>
      </c>
      <c r="G46">
        <v>-1</v>
      </c>
      <c r="H46" t="s">
        <v>30</v>
      </c>
      <c r="I46">
        <v>1039540</v>
      </c>
      <c r="J46">
        <v>8316320</v>
      </c>
      <c r="K46">
        <f>[1]!Tabella3[[#This Row],[bps]]/1000000</f>
        <v>8.3163199999999993</v>
      </c>
    </row>
    <row r="47" spans="2:11" x14ac:dyDescent="0.2">
      <c r="B47">
        <v>20240724194703</v>
      </c>
      <c r="C47" t="s">
        <v>10</v>
      </c>
      <c r="D47">
        <v>35498</v>
      </c>
      <c r="E47" t="s">
        <v>11</v>
      </c>
      <c r="F47">
        <v>5001</v>
      </c>
      <c r="G47">
        <v>1</v>
      </c>
      <c r="H47" t="s">
        <v>31</v>
      </c>
      <c r="I47">
        <v>973056</v>
      </c>
      <c r="J47">
        <v>7784448</v>
      </c>
      <c r="K47">
        <f>[1]!Tabella3[[#This Row],[bps]]/1000000</f>
        <v>7.7844480000000003</v>
      </c>
    </row>
    <row r="48" spans="2:11" x14ac:dyDescent="0.2">
      <c r="B48">
        <v>20240724194703</v>
      </c>
      <c r="C48" t="s">
        <v>10</v>
      </c>
      <c r="D48">
        <v>35506</v>
      </c>
      <c r="E48" t="s">
        <v>11</v>
      </c>
      <c r="F48">
        <v>5001</v>
      </c>
      <c r="G48">
        <v>2</v>
      </c>
      <c r="H48" t="s">
        <v>31</v>
      </c>
      <c r="I48">
        <v>83984</v>
      </c>
      <c r="J48">
        <v>671872</v>
      </c>
      <c r="K48">
        <f>[1]!Tabella3[[#This Row],[bps]]/1000000</f>
        <v>0.67187200000000002</v>
      </c>
    </row>
    <row r="49" spans="2:11" x14ac:dyDescent="0.2">
      <c r="B49">
        <v>20240724194703</v>
      </c>
      <c r="C49" t="s">
        <v>10</v>
      </c>
      <c r="D49">
        <v>0</v>
      </c>
      <c r="E49" t="s">
        <v>11</v>
      </c>
      <c r="F49">
        <v>5001</v>
      </c>
      <c r="G49">
        <v>-1</v>
      </c>
      <c r="H49" t="s">
        <v>31</v>
      </c>
      <c r="I49">
        <v>1057040</v>
      </c>
      <c r="J49">
        <v>8456320</v>
      </c>
      <c r="K49">
        <f>[1]!Tabella3[[#This Row],[bps]]/1000000</f>
        <v>8.4563199999999998</v>
      </c>
    </row>
    <row r="50" spans="2:11" x14ac:dyDescent="0.2">
      <c r="B50">
        <v>20240724194704</v>
      </c>
      <c r="C50" t="s">
        <v>10</v>
      </c>
      <c r="D50">
        <v>35498</v>
      </c>
      <c r="E50" t="s">
        <v>11</v>
      </c>
      <c r="F50">
        <v>5001</v>
      </c>
      <c r="G50">
        <v>1</v>
      </c>
      <c r="H50" t="s">
        <v>32</v>
      </c>
      <c r="I50">
        <v>1029528</v>
      </c>
      <c r="J50">
        <v>8236224</v>
      </c>
      <c r="K50">
        <f>[1]!Tabella3[[#This Row],[bps]]/1000000</f>
        <v>8.236224</v>
      </c>
    </row>
    <row r="51" spans="2:11" x14ac:dyDescent="0.2">
      <c r="B51">
        <v>20240724194704</v>
      </c>
      <c r="C51" t="s">
        <v>10</v>
      </c>
      <c r="D51">
        <v>35506</v>
      </c>
      <c r="E51" t="s">
        <v>11</v>
      </c>
      <c r="F51">
        <v>5001</v>
      </c>
      <c r="G51">
        <v>2</v>
      </c>
      <c r="H51" t="s">
        <v>32</v>
      </c>
      <c r="I51">
        <v>44888</v>
      </c>
      <c r="J51">
        <v>359104</v>
      </c>
      <c r="K51">
        <f>[1]!Tabella3[[#This Row],[bps]]/1000000</f>
        <v>0.35910399999999998</v>
      </c>
    </row>
    <row r="52" spans="2:11" x14ac:dyDescent="0.2">
      <c r="B52">
        <v>20240724194704</v>
      </c>
      <c r="C52" t="s">
        <v>10</v>
      </c>
      <c r="D52">
        <v>0</v>
      </c>
      <c r="E52" t="s">
        <v>11</v>
      </c>
      <c r="F52">
        <v>5001</v>
      </c>
      <c r="G52">
        <v>-1</v>
      </c>
      <c r="H52" t="s">
        <v>32</v>
      </c>
      <c r="I52">
        <v>1074416</v>
      </c>
      <c r="J52">
        <v>8595328</v>
      </c>
      <c r="K52">
        <f>[1]!Tabella3[[#This Row],[bps]]/1000000</f>
        <v>8.5953280000000003</v>
      </c>
    </row>
    <row r="53" spans="2:11" x14ac:dyDescent="0.2">
      <c r="B53">
        <v>20240724194705</v>
      </c>
      <c r="C53" t="s">
        <v>10</v>
      </c>
      <c r="D53">
        <v>35498</v>
      </c>
      <c r="E53" t="s">
        <v>11</v>
      </c>
      <c r="F53">
        <v>5001</v>
      </c>
      <c r="G53">
        <v>1</v>
      </c>
      <c r="H53" t="s">
        <v>33</v>
      </c>
      <c r="I53">
        <v>1000568</v>
      </c>
      <c r="J53">
        <v>8004544</v>
      </c>
      <c r="K53">
        <f>[1]!Tabella3[[#This Row],[bps]]/1000000</f>
        <v>8.0045439999999992</v>
      </c>
    </row>
    <row r="54" spans="2:11" x14ac:dyDescent="0.2">
      <c r="B54">
        <v>20240724194705</v>
      </c>
      <c r="C54" t="s">
        <v>10</v>
      </c>
      <c r="D54">
        <v>35506</v>
      </c>
      <c r="E54" t="s">
        <v>11</v>
      </c>
      <c r="F54">
        <v>5001</v>
      </c>
      <c r="G54">
        <v>2</v>
      </c>
      <c r="H54" t="s">
        <v>33</v>
      </c>
      <c r="I54">
        <v>70952</v>
      </c>
      <c r="J54">
        <v>567616</v>
      </c>
      <c r="K54">
        <f>[1]!Tabella3[[#This Row],[bps]]/1000000</f>
        <v>0.56761600000000001</v>
      </c>
    </row>
    <row r="55" spans="2:11" x14ac:dyDescent="0.2">
      <c r="B55">
        <v>20240724194705</v>
      </c>
      <c r="C55" t="s">
        <v>10</v>
      </c>
      <c r="D55">
        <v>0</v>
      </c>
      <c r="E55" t="s">
        <v>11</v>
      </c>
      <c r="F55">
        <v>5001</v>
      </c>
      <c r="G55">
        <v>-1</v>
      </c>
      <c r="H55" t="s">
        <v>33</v>
      </c>
      <c r="I55">
        <v>1071520</v>
      </c>
      <c r="J55">
        <v>8572160</v>
      </c>
      <c r="K55">
        <f>[1]!Tabella3[[#This Row],[bps]]/1000000</f>
        <v>8.5721600000000002</v>
      </c>
    </row>
    <row r="56" spans="2:11" x14ac:dyDescent="0.2">
      <c r="B56">
        <v>20240724194706</v>
      </c>
      <c r="C56" t="s">
        <v>10</v>
      </c>
      <c r="D56">
        <v>35498</v>
      </c>
      <c r="E56" t="s">
        <v>11</v>
      </c>
      <c r="F56">
        <v>5001</v>
      </c>
      <c r="G56">
        <v>1</v>
      </c>
      <c r="H56" t="s">
        <v>34</v>
      </c>
      <c r="I56">
        <v>902104</v>
      </c>
      <c r="J56">
        <v>7216832</v>
      </c>
      <c r="K56">
        <f>[1]!Tabella3[[#This Row],[bps]]/1000000</f>
        <v>7.2168320000000001</v>
      </c>
    </row>
    <row r="57" spans="2:11" x14ac:dyDescent="0.2">
      <c r="B57">
        <v>20240724194706</v>
      </c>
      <c r="C57" t="s">
        <v>10</v>
      </c>
      <c r="D57">
        <v>35506</v>
      </c>
      <c r="E57" t="s">
        <v>11</v>
      </c>
      <c r="F57">
        <v>5001</v>
      </c>
      <c r="G57">
        <v>2</v>
      </c>
      <c r="H57" t="s">
        <v>34</v>
      </c>
      <c r="I57">
        <v>107152</v>
      </c>
      <c r="J57">
        <v>857216</v>
      </c>
      <c r="K57">
        <f>[1]!Tabella3[[#This Row],[bps]]/1000000</f>
        <v>0.85721599999999998</v>
      </c>
    </row>
    <row r="58" spans="2:11" x14ac:dyDescent="0.2">
      <c r="B58">
        <v>20240724194706</v>
      </c>
      <c r="C58" t="s">
        <v>10</v>
      </c>
      <c r="D58">
        <v>0</v>
      </c>
      <c r="E58" t="s">
        <v>11</v>
      </c>
      <c r="F58">
        <v>5001</v>
      </c>
      <c r="G58">
        <v>-1</v>
      </c>
      <c r="H58" t="s">
        <v>34</v>
      </c>
      <c r="I58">
        <v>1009256</v>
      </c>
      <c r="J58">
        <v>8074048</v>
      </c>
      <c r="K58">
        <f>[1]!Tabella3[[#This Row],[bps]]/1000000</f>
        <v>8.0740479999999994</v>
      </c>
    </row>
    <row r="59" spans="2:11" x14ac:dyDescent="0.2">
      <c r="B59">
        <v>20240724194707</v>
      </c>
      <c r="C59" t="s">
        <v>10</v>
      </c>
      <c r="D59">
        <v>35498</v>
      </c>
      <c r="E59" t="s">
        <v>11</v>
      </c>
      <c r="F59">
        <v>5001</v>
      </c>
      <c r="G59">
        <v>1</v>
      </c>
      <c r="H59" t="s">
        <v>35</v>
      </c>
      <c r="I59">
        <v>945544</v>
      </c>
      <c r="J59">
        <v>7564352</v>
      </c>
      <c r="K59">
        <f>[1]!Tabella3[[#This Row],[bps]]/1000000</f>
        <v>7.5643520000000004</v>
      </c>
    </row>
    <row r="60" spans="2:11" x14ac:dyDescent="0.2">
      <c r="B60">
        <v>20240724194707</v>
      </c>
      <c r="C60" t="s">
        <v>10</v>
      </c>
      <c r="D60">
        <v>35506</v>
      </c>
      <c r="E60" t="s">
        <v>11</v>
      </c>
      <c r="F60">
        <v>5001</v>
      </c>
      <c r="G60">
        <v>2</v>
      </c>
      <c r="H60" t="s">
        <v>35</v>
      </c>
      <c r="I60">
        <v>114392</v>
      </c>
      <c r="J60">
        <v>915136</v>
      </c>
      <c r="K60">
        <f>[1]!Tabella3[[#This Row],[bps]]/1000000</f>
        <v>0.91513599999999995</v>
      </c>
    </row>
    <row r="61" spans="2:11" x14ac:dyDescent="0.2">
      <c r="B61">
        <v>20240724194707</v>
      </c>
      <c r="C61" t="s">
        <v>10</v>
      </c>
      <c r="D61">
        <v>0</v>
      </c>
      <c r="E61" t="s">
        <v>11</v>
      </c>
      <c r="F61">
        <v>5001</v>
      </c>
      <c r="G61">
        <v>-1</v>
      </c>
      <c r="H61" t="s">
        <v>35</v>
      </c>
      <c r="I61">
        <v>1059936</v>
      </c>
      <c r="J61">
        <v>8479488</v>
      </c>
      <c r="K61">
        <f>[1]!Tabella3[[#This Row],[bps]]/1000000</f>
        <v>8.4794879999999999</v>
      </c>
    </row>
    <row r="62" spans="2:11" x14ac:dyDescent="0.2">
      <c r="B62">
        <v>20240724194708</v>
      </c>
      <c r="C62" t="s">
        <v>10</v>
      </c>
      <c r="D62">
        <v>35498</v>
      </c>
      <c r="E62" t="s">
        <v>11</v>
      </c>
      <c r="F62">
        <v>5001</v>
      </c>
      <c r="G62">
        <v>1</v>
      </c>
      <c r="H62" t="s">
        <v>36</v>
      </c>
      <c r="I62">
        <v>980296</v>
      </c>
      <c r="J62">
        <v>7842368</v>
      </c>
      <c r="K62">
        <f>[1]!Tabella3[[#This Row],[bps]]/1000000</f>
        <v>7.8423679999999996</v>
      </c>
    </row>
    <row r="63" spans="2:11" x14ac:dyDescent="0.2">
      <c r="B63">
        <v>20240724194708</v>
      </c>
      <c r="C63" t="s">
        <v>10</v>
      </c>
      <c r="D63">
        <v>35506</v>
      </c>
      <c r="E63" t="s">
        <v>11</v>
      </c>
      <c r="F63">
        <v>5001</v>
      </c>
      <c r="G63">
        <v>2</v>
      </c>
      <c r="H63" t="s">
        <v>36</v>
      </c>
      <c r="I63">
        <v>79640</v>
      </c>
      <c r="J63">
        <v>637120</v>
      </c>
      <c r="K63">
        <f>[1]!Tabella3[[#This Row],[bps]]/1000000</f>
        <v>0.63712000000000002</v>
      </c>
    </row>
    <row r="64" spans="2:11" x14ac:dyDescent="0.2">
      <c r="B64">
        <v>20240724194708</v>
      </c>
      <c r="C64" t="s">
        <v>10</v>
      </c>
      <c r="D64">
        <v>0</v>
      </c>
      <c r="E64" t="s">
        <v>11</v>
      </c>
      <c r="F64">
        <v>5001</v>
      </c>
      <c r="G64">
        <v>-1</v>
      </c>
      <c r="H64" t="s">
        <v>36</v>
      </c>
      <c r="I64">
        <v>1059936</v>
      </c>
      <c r="J64">
        <v>8479488</v>
      </c>
      <c r="K64">
        <f>[1]!Tabella3[[#This Row],[bps]]/1000000</f>
        <v>8.4794879999999999</v>
      </c>
    </row>
    <row r="65" spans="2:11" x14ac:dyDescent="0.2">
      <c r="B65">
        <v>20240724194709</v>
      </c>
      <c r="C65" t="s">
        <v>10</v>
      </c>
      <c r="D65">
        <v>35498</v>
      </c>
      <c r="E65" t="s">
        <v>11</v>
      </c>
      <c r="F65">
        <v>5001</v>
      </c>
      <c r="G65">
        <v>1</v>
      </c>
      <c r="H65" t="s">
        <v>37</v>
      </c>
      <c r="I65">
        <v>1002016</v>
      </c>
      <c r="J65">
        <v>8016128</v>
      </c>
      <c r="K65">
        <f>[1]!Tabella3[[#This Row],[bps]]/1000000</f>
        <v>8.0161280000000001</v>
      </c>
    </row>
    <row r="66" spans="2:11" x14ac:dyDescent="0.2">
      <c r="B66">
        <v>20240724194709</v>
      </c>
      <c r="C66" t="s">
        <v>10</v>
      </c>
      <c r="D66">
        <v>35506</v>
      </c>
      <c r="E66" t="s">
        <v>11</v>
      </c>
      <c r="F66">
        <v>5001</v>
      </c>
      <c r="G66">
        <v>2</v>
      </c>
      <c r="H66" t="s">
        <v>37</v>
      </c>
      <c r="I66">
        <v>69504</v>
      </c>
      <c r="J66">
        <v>556032</v>
      </c>
      <c r="K66">
        <f>[1]!Tabella3[[#This Row],[bps]]/1000000</f>
        <v>0.55603199999999997</v>
      </c>
    </row>
    <row r="67" spans="2:11" x14ac:dyDescent="0.2">
      <c r="B67">
        <v>20240724194709</v>
      </c>
      <c r="C67" t="s">
        <v>10</v>
      </c>
      <c r="D67">
        <v>0</v>
      </c>
      <c r="E67" t="s">
        <v>11</v>
      </c>
      <c r="F67">
        <v>5001</v>
      </c>
      <c r="G67">
        <v>-1</v>
      </c>
      <c r="H67" t="s">
        <v>37</v>
      </c>
      <c r="I67">
        <v>1071520</v>
      </c>
      <c r="J67">
        <v>8572160</v>
      </c>
      <c r="K67">
        <f>[1]!Tabella3[[#This Row],[bps]]/1000000</f>
        <v>8.5721600000000002</v>
      </c>
    </row>
    <row r="68" spans="2:11" x14ac:dyDescent="0.2">
      <c r="B68">
        <v>20240724194710</v>
      </c>
      <c r="C68" t="s">
        <v>10</v>
      </c>
      <c r="D68">
        <v>35498</v>
      </c>
      <c r="E68" t="s">
        <v>11</v>
      </c>
      <c r="F68">
        <v>5001</v>
      </c>
      <c r="G68">
        <v>1</v>
      </c>
      <c r="H68" t="s">
        <v>38</v>
      </c>
      <c r="I68">
        <v>1020840</v>
      </c>
      <c r="J68">
        <v>8166720</v>
      </c>
      <c r="K68">
        <f>[1]!Tabella3[[#This Row],[bps]]/1000000</f>
        <v>8.1667199999999998</v>
      </c>
    </row>
    <row r="69" spans="2:11" x14ac:dyDescent="0.2">
      <c r="B69">
        <v>20240724194710</v>
      </c>
      <c r="C69" t="s">
        <v>10</v>
      </c>
      <c r="D69">
        <v>35506</v>
      </c>
      <c r="E69" t="s">
        <v>11</v>
      </c>
      <c r="F69">
        <v>5001</v>
      </c>
      <c r="G69">
        <v>2</v>
      </c>
      <c r="H69" t="s">
        <v>38</v>
      </c>
      <c r="I69">
        <v>47784</v>
      </c>
      <c r="J69">
        <v>382272</v>
      </c>
      <c r="K69">
        <f>[1]!Tabella3[[#This Row],[bps]]/1000000</f>
        <v>0.382272</v>
      </c>
    </row>
    <row r="70" spans="2:11" x14ac:dyDescent="0.2">
      <c r="B70">
        <v>20240724194710</v>
      </c>
      <c r="C70" t="s">
        <v>10</v>
      </c>
      <c r="D70">
        <v>0</v>
      </c>
      <c r="E70" t="s">
        <v>11</v>
      </c>
      <c r="F70">
        <v>5001</v>
      </c>
      <c r="G70">
        <v>-1</v>
      </c>
      <c r="H70" t="s">
        <v>38</v>
      </c>
      <c r="I70">
        <v>1068624</v>
      </c>
      <c r="J70">
        <v>8548992</v>
      </c>
      <c r="K70">
        <f>[1]!Tabella3[[#This Row],[bps]]/1000000</f>
        <v>8.5489920000000001</v>
      </c>
    </row>
    <row r="71" spans="2:11" x14ac:dyDescent="0.2">
      <c r="B71">
        <v>20240724194711</v>
      </c>
      <c r="C71" t="s">
        <v>10</v>
      </c>
      <c r="D71">
        <v>35498</v>
      </c>
      <c r="E71" t="s">
        <v>11</v>
      </c>
      <c r="F71">
        <v>5001</v>
      </c>
      <c r="G71">
        <v>1</v>
      </c>
      <c r="H71" t="s">
        <v>39</v>
      </c>
      <c r="I71">
        <v>949888</v>
      </c>
      <c r="J71">
        <v>7599104</v>
      </c>
      <c r="K71">
        <f>[1]!Tabella3[[#This Row],[bps]]/1000000</f>
        <v>7.5991039999999996</v>
      </c>
    </row>
    <row r="72" spans="2:11" x14ac:dyDescent="0.2">
      <c r="B72">
        <v>20240724194711</v>
      </c>
      <c r="C72" t="s">
        <v>10</v>
      </c>
      <c r="D72">
        <v>35506</v>
      </c>
      <c r="E72" t="s">
        <v>11</v>
      </c>
      <c r="F72">
        <v>5001</v>
      </c>
      <c r="G72">
        <v>2</v>
      </c>
      <c r="H72" t="s">
        <v>39</v>
      </c>
      <c r="I72">
        <v>98464</v>
      </c>
      <c r="J72">
        <v>787712</v>
      </c>
      <c r="K72">
        <f>[1]!Tabella3[[#This Row],[bps]]/1000000</f>
        <v>0.78771199999999997</v>
      </c>
    </row>
    <row r="73" spans="2:11" x14ac:dyDescent="0.2">
      <c r="B73">
        <v>20240724194711</v>
      </c>
      <c r="C73" t="s">
        <v>10</v>
      </c>
      <c r="D73">
        <v>0</v>
      </c>
      <c r="E73" t="s">
        <v>11</v>
      </c>
      <c r="F73">
        <v>5001</v>
      </c>
      <c r="G73">
        <v>-1</v>
      </c>
      <c r="H73" t="s">
        <v>39</v>
      </c>
      <c r="I73">
        <v>1048352</v>
      </c>
      <c r="J73">
        <v>8386816</v>
      </c>
      <c r="K73">
        <f>[1]!Tabella3[[#This Row],[bps]]/1000000</f>
        <v>8.3868159999999996</v>
      </c>
    </row>
    <row r="74" spans="2:11" x14ac:dyDescent="0.2">
      <c r="B74">
        <v>20240724194712</v>
      </c>
      <c r="C74" t="s">
        <v>10</v>
      </c>
      <c r="D74">
        <v>35498</v>
      </c>
      <c r="E74" t="s">
        <v>11</v>
      </c>
      <c r="F74">
        <v>5001</v>
      </c>
      <c r="G74">
        <v>1</v>
      </c>
      <c r="H74" t="s">
        <v>40</v>
      </c>
      <c r="I74">
        <v>971608</v>
      </c>
      <c r="J74">
        <v>7772864</v>
      </c>
      <c r="K74">
        <f>[1]!Tabella3[[#This Row],[bps]]/1000000</f>
        <v>7.7728640000000002</v>
      </c>
    </row>
    <row r="75" spans="2:11" x14ac:dyDescent="0.2">
      <c r="B75">
        <v>20240724194712</v>
      </c>
      <c r="C75" t="s">
        <v>10</v>
      </c>
      <c r="D75">
        <v>35506</v>
      </c>
      <c r="E75" t="s">
        <v>11</v>
      </c>
      <c r="F75">
        <v>5001</v>
      </c>
      <c r="G75">
        <v>2</v>
      </c>
      <c r="H75" t="s">
        <v>40</v>
      </c>
      <c r="I75">
        <v>85432</v>
      </c>
      <c r="J75">
        <v>683456</v>
      </c>
      <c r="K75">
        <f>[1]!Tabella3[[#This Row],[bps]]/1000000</f>
        <v>0.68345599999999995</v>
      </c>
    </row>
    <row r="76" spans="2:11" x14ac:dyDescent="0.2">
      <c r="B76">
        <v>20240724194712</v>
      </c>
      <c r="C76" t="s">
        <v>10</v>
      </c>
      <c r="D76">
        <v>0</v>
      </c>
      <c r="E76" t="s">
        <v>11</v>
      </c>
      <c r="F76">
        <v>5001</v>
      </c>
      <c r="G76">
        <v>-1</v>
      </c>
      <c r="H76" t="s">
        <v>40</v>
      </c>
      <c r="I76">
        <v>1057040</v>
      </c>
      <c r="J76">
        <v>8456320</v>
      </c>
      <c r="K76">
        <f>[1]!Tabella3[[#This Row],[bps]]/1000000</f>
        <v>8.4563199999999998</v>
      </c>
    </row>
    <row r="77" spans="2:11" x14ac:dyDescent="0.2">
      <c r="B77">
        <v>20240724194713</v>
      </c>
      <c r="C77" t="s">
        <v>10</v>
      </c>
      <c r="D77">
        <v>35498</v>
      </c>
      <c r="E77" t="s">
        <v>11</v>
      </c>
      <c r="F77">
        <v>5001</v>
      </c>
      <c r="G77">
        <v>1</v>
      </c>
      <c r="H77" t="s">
        <v>41</v>
      </c>
      <c r="I77">
        <v>1022288</v>
      </c>
      <c r="J77">
        <v>8178304</v>
      </c>
      <c r="K77">
        <f>[1]!Tabella3[[#This Row],[bps]]/1000000</f>
        <v>8.1783040000000007</v>
      </c>
    </row>
    <row r="78" spans="2:11" x14ac:dyDescent="0.2">
      <c r="B78">
        <v>20240724194713</v>
      </c>
      <c r="C78" t="s">
        <v>10</v>
      </c>
      <c r="D78">
        <v>35506</v>
      </c>
      <c r="E78" t="s">
        <v>11</v>
      </c>
      <c r="F78">
        <v>5001</v>
      </c>
      <c r="G78">
        <v>2</v>
      </c>
      <c r="H78" t="s">
        <v>41</v>
      </c>
      <c r="I78">
        <v>47784</v>
      </c>
      <c r="J78">
        <v>382272</v>
      </c>
      <c r="K78">
        <f>[1]!Tabella3[[#This Row],[bps]]/1000000</f>
        <v>0.382272</v>
      </c>
    </row>
    <row r="79" spans="2:11" x14ac:dyDescent="0.2">
      <c r="B79">
        <v>20240724194713</v>
      </c>
      <c r="C79" t="s">
        <v>10</v>
      </c>
      <c r="D79">
        <v>0</v>
      </c>
      <c r="E79" t="s">
        <v>11</v>
      </c>
      <c r="F79">
        <v>5001</v>
      </c>
      <c r="G79">
        <v>-1</v>
      </c>
      <c r="H79" t="s">
        <v>41</v>
      </c>
      <c r="I79">
        <v>1070072</v>
      </c>
      <c r="J79">
        <v>8560576</v>
      </c>
      <c r="K79">
        <f>[1]!Tabella3[[#This Row],[bps]]/1000000</f>
        <v>8.5605759999999993</v>
      </c>
    </row>
    <row r="80" spans="2:11" x14ac:dyDescent="0.2">
      <c r="B80">
        <v>20240724194714</v>
      </c>
      <c r="C80" t="s">
        <v>10</v>
      </c>
      <c r="D80">
        <v>35498</v>
      </c>
      <c r="E80" t="s">
        <v>11</v>
      </c>
      <c r="F80">
        <v>5001</v>
      </c>
      <c r="G80">
        <v>1</v>
      </c>
      <c r="H80" t="s">
        <v>42</v>
      </c>
      <c r="I80">
        <v>974504</v>
      </c>
      <c r="J80">
        <v>7796032</v>
      </c>
      <c r="K80">
        <f>[1]!Tabella3[[#This Row],[bps]]/1000000</f>
        <v>7.7960320000000003</v>
      </c>
    </row>
    <row r="81" spans="2:11" x14ac:dyDescent="0.2">
      <c r="B81">
        <v>20240724194714</v>
      </c>
      <c r="C81" t="s">
        <v>10</v>
      </c>
      <c r="D81">
        <v>35506</v>
      </c>
      <c r="E81" t="s">
        <v>11</v>
      </c>
      <c r="F81">
        <v>5001</v>
      </c>
      <c r="G81">
        <v>2</v>
      </c>
      <c r="H81" t="s">
        <v>42</v>
      </c>
      <c r="I81">
        <v>75296</v>
      </c>
      <c r="J81">
        <v>602368</v>
      </c>
      <c r="K81">
        <f>[1]!Tabella3[[#This Row],[bps]]/1000000</f>
        <v>0.60236800000000001</v>
      </c>
    </row>
    <row r="82" spans="2:11" x14ac:dyDescent="0.2">
      <c r="B82">
        <v>20240724194714</v>
      </c>
      <c r="C82" t="s">
        <v>10</v>
      </c>
      <c r="D82">
        <v>0</v>
      </c>
      <c r="E82" t="s">
        <v>11</v>
      </c>
      <c r="F82">
        <v>5001</v>
      </c>
      <c r="G82">
        <v>-1</v>
      </c>
      <c r="H82" t="s">
        <v>42</v>
      </c>
      <c r="I82">
        <v>1049800</v>
      </c>
      <c r="J82">
        <v>8398400</v>
      </c>
      <c r="K82">
        <f>[1]!Tabella3[[#This Row],[bps]]/1000000</f>
        <v>8.3984000000000005</v>
      </c>
    </row>
    <row r="83" spans="2:11" x14ac:dyDescent="0.2">
      <c r="B83">
        <v>20240724194715</v>
      </c>
      <c r="C83" t="s">
        <v>10</v>
      </c>
      <c r="D83">
        <v>35498</v>
      </c>
      <c r="E83" t="s">
        <v>11</v>
      </c>
      <c r="F83">
        <v>5001</v>
      </c>
      <c r="G83">
        <v>1</v>
      </c>
      <c r="H83" t="s">
        <v>43</v>
      </c>
      <c r="I83">
        <v>1036892</v>
      </c>
      <c r="J83">
        <v>8295136</v>
      </c>
      <c r="K83">
        <f>[1]!Tabella3[[#This Row],[bps]]/1000000</f>
        <v>8.2951359999999994</v>
      </c>
    </row>
    <row r="84" spans="2:11" x14ac:dyDescent="0.2">
      <c r="B84">
        <v>20240724194715</v>
      </c>
      <c r="C84" t="s">
        <v>10</v>
      </c>
      <c r="D84">
        <v>35506</v>
      </c>
      <c r="E84" t="s">
        <v>11</v>
      </c>
      <c r="F84">
        <v>5001</v>
      </c>
      <c r="G84">
        <v>2</v>
      </c>
      <c r="H84" t="s">
        <v>43</v>
      </c>
      <c r="I84">
        <v>57920</v>
      </c>
      <c r="J84">
        <v>463360</v>
      </c>
      <c r="K84">
        <f>[1]!Tabella3[[#This Row],[bps]]/1000000</f>
        <v>0.46335999999999999</v>
      </c>
    </row>
    <row r="85" spans="2:11" x14ac:dyDescent="0.2">
      <c r="B85">
        <v>20240724194715</v>
      </c>
      <c r="C85" t="s">
        <v>10</v>
      </c>
      <c r="D85">
        <v>0</v>
      </c>
      <c r="E85" t="s">
        <v>11</v>
      </c>
      <c r="F85">
        <v>5001</v>
      </c>
      <c r="G85">
        <v>-1</v>
      </c>
      <c r="H85" t="s">
        <v>43</v>
      </c>
      <c r="I85">
        <v>1094812</v>
      </c>
      <c r="J85">
        <v>8758496</v>
      </c>
      <c r="K85">
        <f>[1]!Tabella3[[#This Row],[bps]]/1000000</f>
        <v>8.7584959999999992</v>
      </c>
    </row>
    <row r="86" spans="2:11" x14ac:dyDescent="0.2">
      <c r="B86">
        <v>20240724194716</v>
      </c>
      <c r="C86" t="s">
        <v>10</v>
      </c>
      <c r="D86">
        <v>35498</v>
      </c>
      <c r="E86" t="s">
        <v>11</v>
      </c>
      <c r="F86">
        <v>5001</v>
      </c>
      <c r="G86">
        <v>1</v>
      </c>
      <c r="H86" t="s">
        <v>44</v>
      </c>
      <c r="I86">
        <v>949764</v>
      </c>
      <c r="J86">
        <v>7598112</v>
      </c>
      <c r="K86">
        <f>[1]!Tabella3[[#This Row],[bps]]/1000000</f>
        <v>7.5981120000000004</v>
      </c>
    </row>
    <row r="87" spans="2:11" x14ac:dyDescent="0.2">
      <c r="B87">
        <v>20240724194716</v>
      </c>
      <c r="C87" t="s">
        <v>10</v>
      </c>
      <c r="D87">
        <v>35506</v>
      </c>
      <c r="E87" t="s">
        <v>11</v>
      </c>
      <c r="F87">
        <v>5001</v>
      </c>
      <c r="G87">
        <v>2</v>
      </c>
      <c r="H87" t="s">
        <v>44</v>
      </c>
      <c r="I87">
        <v>105704</v>
      </c>
      <c r="J87">
        <v>845632</v>
      </c>
      <c r="K87">
        <f>[1]!Tabella3[[#This Row],[bps]]/1000000</f>
        <v>0.84563200000000005</v>
      </c>
    </row>
    <row r="88" spans="2:11" x14ac:dyDescent="0.2">
      <c r="B88">
        <v>20240724194716</v>
      </c>
      <c r="C88" t="s">
        <v>10</v>
      </c>
      <c r="D88">
        <v>0</v>
      </c>
      <c r="E88" t="s">
        <v>11</v>
      </c>
      <c r="F88">
        <v>5001</v>
      </c>
      <c r="G88">
        <v>-1</v>
      </c>
      <c r="H88" t="s">
        <v>44</v>
      </c>
      <c r="I88">
        <v>1055468</v>
      </c>
      <c r="J88">
        <v>8443744</v>
      </c>
      <c r="K88">
        <f>[1]!Tabella3[[#This Row],[bps]]/1000000</f>
        <v>8.4437440000000006</v>
      </c>
    </row>
    <row r="89" spans="2:11" x14ac:dyDescent="0.2">
      <c r="B89">
        <v>20240724194717</v>
      </c>
      <c r="C89" t="s">
        <v>10</v>
      </c>
      <c r="D89">
        <v>35498</v>
      </c>
      <c r="E89" t="s">
        <v>11</v>
      </c>
      <c r="F89">
        <v>5001</v>
      </c>
      <c r="G89">
        <v>1</v>
      </c>
      <c r="H89" t="s">
        <v>45</v>
      </c>
      <c r="I89">
        <v>1012152</v>
      </c>
      <c r="J89">
        <v>8097216</v>
      </c>
      <c r="K89">
        <f>[1]!Tabella3[[#This Row],[bps]]/1000000</f>
        <v>8.0972159999999995</v>
      </c>
    </row>
    <row r="90" spans="2:11" x14ac:dyDescent="0.2">
      <c r="B90">
        <v>20240724194717</v>
      </c>
      <c r="C90" t="s">
        <v>10</v>
      </c>
      <c r="D90">
        <v>35506</v>
      </c>
      <c r="E90" t="s">
        <v>11</v>
      </c>
      <c r="F90">
        <v>5001</v>
      </c>
      <c r="G90">
        <v>2</v>
      </c>
      <c r="H90" t="s">
        <v>45</v>
      </c>
      <c r="I90">
        <v>62264</v>
      </c>
      <c r="J90">
        <v>498112</v>
      </c>
      <c r="K90">
        <f>[1]!Tabella3[[#This Row],[bps]]/1000000</f>
        <v>0.498112</v>
      </c>
    </row>
    <row r="91" spans="2:11" x14ac:dyDescent="0.2">
      <c r="B91">
        <v>20240724194717</v>
      </c>
      <c r="C91" t="s">
        <v>10</v>
      </c>
      <c r="D91">
        <v>0</v>
      </c>
      <c r="E91" t="s">
        <v>11</v>
      </c>
      <c r="F91">
        <v>5001</v>
      </c>
      <c r="G91">
        <v>-1</v>
      </c>
      <c r="H91" t="s">
        <v>45</v>
      </c>
      <c r="I91">
        <v>1074416</v>
      </c>
      <c r="J91">
        <v>8595328</v>
      </c>
      <c r="K91">
        <f>[1]!Tabella3[[#This Row],[bps]]/1000000</f>
        <v>8.5953280000000003</v>
      </c>
    </row>
    <row r="92" spans="2:11" x14ac:dyDescent="0.2">
      <c r="B92">
        <v>20240724194718</v>
      </c>
      <c r="C92" t="s">
        <v>10</v>
      </c>
      <c r="D92">
        <v>35498</v>
      </c>
      <c r="E92" t="s">
        <v>11</v>
      </c>
      <c r="F92">
        <v>5001</v>
      </c>
      <c r="G92">
        <v>1</v>
      </c>
      <c r="H92" t="s">
        <v>46</v>
      </c>
      <c r="I92">
        <v>1004912</v>
      </c>
      <c r="J92">
        <v>8039296</v>
      </c>
      <c r="K92">
        <f>[1]!Tabella3[[#This Row],[bps]]/1000000</f>
        <v>8.0392960000000002</v>
      </c>
    </row>
    <row r="93" spans="2:11" x14ac:dyDescent="0.2">
      <c r="B93">
        <v>20240724194718</v>
      </c>
      <c r="C93" t="s">
        <v>10</v>
      </c>
      <c r="D93">
        <v>35506</v>
      </c>
      <c r="E93" t="s">
        <v>11</v>
      </c>
      <c r="F93">
        <v>5001</v>
      </c>
      <c r="G93">
        <v>2</v>
      </c>
      <c r="H93" t="s">
        <v>46</v>
      </c>
      <c r="I93">
        <v>65160</v>
      </c>
      <c r="J93">
        <v>521280</v>
      </c>
      <c r="K93">
        <f>[1]!Tabella3[[#This Row],[bps]]/1000000</f>
        <v>0.52127999999999997</v>
      </c>
    </row>
    <row r="94" spans="2:11" x14ac:dyDescent="0.2">
      <c r="B94">
        <v>20240724194718</v>
      </c>
      <c r="C94" t="s">
        <v>10</v>
      </c>
      <c r="D94">
        <v>0</v>
      </c>
      <c r="E94" t="s">
        <v>11</v>
      </c>
      <c r="F94">
        <v>5001</v>
      </c>
      <c r="G94">
        <v>-1</v>
      </c>
      <c r="H94" t="s">
        <v>46</v>
      </c>
      <c r="I94">
        <v>1070072</v>
      </c>
      <c r="J94">
        <v>8560576</v>
      </c>
      <c r="K94">
        <f>[1]!Tabella3[[#This Row],[bps]]/1000000</f>
        <v>8.5605759999999993</v>
      </c>
    </row>
    <row r="95" spans="2:11" x14ac:dyDescent="0.2">
      <c r="B95">
        <v>20240724194719</v>
      </c>
      <c r="C95" t="s">
        <v>10</v>
      </c>
      <c r="D95">
        <v>35498</v>
      </c>
      <c r="E95" t="s">
        <v>11</v>
      </c>
      <c r="F95">
        <v>5001</v>
      </c>
      <c r="G95">
        <v>1</v>
      </c>
      <c r="H95" t="s">
        <v>51</v>
      </c>
      <c r="I95">
        <v>996224</v>
      </c>
      <c r="J95">
        <v>7969792</v>
      </c>
      <c r="K95">
        <f>[1]!Tabella3[[#This Row],[bps]]/1000000</f>
        <v>7.969792</v>
      </c>
    </row>
    <row r="96" spans="2:11" x14ac:dyDescent="0.2">
      <c r="B96">
        <v>20240724194719</v>
      </c>
      <c r="C96" t="s">
        <v>10</v>
      </c>
      <c r="D96">
        <v>35506</v>
      </c>
      <c r="E96" t="s">
        <v>11</v>
      </c>
      <c r="F96">
        <v>5001</v>
      </c>
      <c r="G96">
        <v>2</v>
      </c>
      <c r="H96" t="s">
        <v>51</v>
      </c>
      <c r="I96">
        <v>76744</v>
      </c>
      <c r="J96">
        <v>613952</v>
      </c>
      <c r="K96">
        <f>[1]!Tabella3[[#This Row],[bps]]/1000000</f>
        <v>0.61395200000000005</v>
      </c>
    </row>
    <row r="97" spans="2:11" x14ac:dyDescent="0.2">
      <c r="B97">
        <v>20240724194719</v>
      </c>
      <c r="C97" t="s">
        <v>10</v>
      </c>
      <c r="D97">
        <v>0</v>
      </c>
      <c r="E97" t="s">
        <v>11</v>
      </c>
      <c r="F97">
        <v>5001</v>
      </c>
      <c r="G97">
        <v>-1</v>
      </c>
      <c r="H97" t="s">
        <v>51</v>
      </c>
      <c r="I97">
        <v>1072968</v>
      </c>
      <c r="J97">
        <v>8583744</v>
      </c>
      <c r="K97">
        <f>[1]!Tabella3[[#This Row],[bps]]/1000000</f>
        <v>8.5837439999999994</v>
      </c>
    </row>
    <row r="98" spans="2:11" x14ac:dyDescent="0.2">
      <c r="B98">
        <v>20240724194718</v>
      </c>
      <c r="C98" t="s">
        <v>10</v>
      </c>
      <c r="D98">
        <v>35498</v>
      </c>
      <c r="E98" t="s">
        <v>11</v>
      </c>
      <c r="F98">
        <v>5001</v>
      </c>
      <c r="G98">
        <v>1</v>
      </c>
      <c r="H98" t="s">
        <v>55</v>
      </c>
      <c r="I98">
        <v>30767256</v>
      </c>
      <c r="J98">
        <v>7681323</v>
      </c>
      <c r="K98">
        <f>[1]!Tabella3[[#This Row],[bps]]/1000000</f>
        <v>7.6813229999999999</v>
      </c>
    </row>
    <row r="99" spans="2:11" x14ac:dyDescent="0.2">
      <c r="B99">
        <v>20240724194719</v>
      </c>
      <c r="C99" t="s">
        <v>10</v>
      </c>
      <c r="D99">
        <v>35506</v>
      </c>
      <c r="E99" t="s">
        <v>11</v>
      </c>
      <c r="F99">
        <v>5001</v>
      </c>
      <c r="G99">
        <v>2</v>
      </c>
      <c r="H99" t="s">
        <v>53</v>
      </c>
      <c r="I99">
        <v>561824</v>
      </c>
      <c r="J99">
        <v>6308606</v>
      </c>
      <c r="K99">
        <f>[1]!Tabella3[[#This Row],[bps]]/1000000</f>
        <v>6.3086060000000002</v>
      </c>
    </row>
    <row r="100" spans="2:11" x14ac:dyDescent="0.2">
      <c r="B100">
        <v>20240724194719</v>
      </c>
      <c r="C100" t="s">
        <v>10</v>
      </c>
      <c r="D100">
        <v>35506</v>
      </c>
      <c r="E100" t="s">
        <v>11</v>
      </c>
      <c r="F100">
        <v>5001</v>
      </c>
      <c r="G100">
        <v>2</v>
      </c>
      <c r="H100" t="s">
        <v>54</v>
      </c>
      <c r="I100">
        <v>3433272</v>
      </c>
      <c r="J100">
        <v>839624</v>
      </c>
      <c r="K100">
        <f>[1]!Tabella3[[#This Row],[bps]]/1000000</f>
        <v>0.83962400000000004</v>
      </c>
    </row>
    <row r="101" spans="2:11" x14ac:dyDescent="0.2">
      <c r="B101">
        <v>20240724194719</v>
      </c>
      <c r="C101" t="s">
        <v>10</v>
      </c>
      <c r="D101">
        <v>0</v>
      </c>
      <c r="E101" t="s">
        <v>11</v>
      </c>
      <c r="F101">
        <v>5001</v>
      </c>
      <c r="G101">
        <v>-1</v>
      </c>
      <c r="H101" t="s">
        <v>53</v>
      </c>
      <c r="I101">
        <v>608248</v>
      </c>
      <c r="J101">
        <v>6798165</v>
      </c>
      <c r="K101">
        <f>[1]!Tabella3[[#This Row],[bps]]/1000000</f>
        <v>6.798165</v>
      </c>
    </row>
    <row r="102" spans="2:11" x14ac:dyDescent="0.2">
      <c r="B102">
        <v>20240724194719</v>
      </c>
      <c r="C102" t="s">
        <v>10</v>
      </c>
      <c r="D102">
        <v>0</v>
      </c>
      <c r="E102" t="s">
        <v>11</v>
      </c>
      <c r="F102">
        <v>5001</v>
      </c>
      <c r="G102">
        <v>-1</v>
      </c>
      <c r="H102" t="s">
        <v>54</v>
      </c>
      <c r="I102">
        <v>34200528</v>
      </c>
      <c r="J102">
        <v>8363066</v>
      </c>
      <c r="K102">
        <f>[1]!Tabella3[[#This Row],[bps]]/1000000</f>
        <v>8.3630659999999999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D341-270F-9845-904E-C3690FBF0F7A}">
  <dimension ref="B1:O98"/>
  <sheetViews>
    <sheetView workbookViewId="0">
      <selection activeCell="B1" sqref="B1:K1048576"/>
    </sheetView>
  </sheetViews>
  <sheetFormatPr baseColWidth="10" defaultRowHeight="16" x14ac:dyDescent="0.2"/>
  <cols>
    <col min="2" max="2" width="12.6640625" customWidth="1"/>
    <col min="4" max="4" width="11.33203125" customWidth="1"/>
    <col min="6" max="7" width="11.33203125" customWidth="1"/>
    <col min="9" max="9" width="13.33203125" customWidth="1"/>
  </cols>
  <sheetData>
    <row r="1" spans="2:15" x14ac:dyDescent="0.2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2:15" x14ac:dyDescent="0.2">
      <c r="B2">
        <v>20240724194730</v>
      </c>
      <c r="C2" t="s">
        <v>10</v>
      </c>
      <c r="D2">
        <v>47478</v>
      </c>
      <c r="E2" t="s">
        <v>11</v>
      </c>
      <c r="F2">
        <v>5001</v>
      </c>
      <c r="G2">
        <v>1</v>
      </c>
      <c r="H2" t="s">
        <v>12</v>
      </c>
      <c r="I2">
        <v>789224</v>
      </c>
      <c r="J2">
        <v>6313792</v>
      </c>
      <c r="K2">
        <f>[1]!Tabella4[[#This Row],[bps]]/1000000</f>
        <v>6.3137920000000003</v>
      </c>
    </row>
    <row r="3" spans="2:15" x14ac:dyDescent="0.2">
      <c r="B3">
        <v>20240724194730</v>
      </c>
      <c r="C3" t="s">
        <v>10</v>
      </c>
      <c r="D3">
        <v>47492</v>
      </c>
      <c r="E3" t="s">
        <v>11</v>
      </c>
      <c r="F3">
        <v>5001</v>
      </c>
      <c r="G3">
        <v>2</v>
      </c>
      <c r="H3" t="s">
        <v>12</v>
      </c>
      <c r="I3">
        <v>188304</v>
      </c>
      <c r="J3">
        <v>1506432</v>
      </c>
      <c r="K3">
        <f>[1]!Tabella4[[#This Row],[bps]]/1000000</f>
        <v>1.506432</v>
      </c>
      <c r="M3" t="s">
        <v>13</v>
      </c>
      <c r="N3">
        <f>AVERAGE(J2,J5,J8,J11,J14,J17,J20,J23,J26,J29,J32,J35,J38,J41,J44,J47,J50,J53,J56,J59,J62,J65,J68,J71,J74,J77,J80,J83,J86,J89,J92)</f>
        <v>7657040.5161290327</v>
      </c>
      <c r="O3">
        <f>N3/1000000</f>
        <v>7.6570405161290331</v>
      </c>
    </row>
    <row r="4" spans="2:15" x14ac:dyDescent="0.2">
      <c r="B4">
        <v>20240724194730</v>
      </c>
      <c r="C4" t="s">
        <v>10</v>
      </c>
      <c r="D4">
        <v>0</v>
      </c>
      <c r="E4" t="s">
        <v>11</v>
      </c>
      <c r="F4">
        <v>5001</v>
      </c>
      <c r="G4">
        <v>-1</v>
      </c>
      <c r="H4" t="s">
        <v>12</v>
      </c>
      <c r="I4">
        <v>977528</v>
      </c>
      <c r="J4">
        <v>7820224</v>
      </c>
      <c r="K4">
        <f>[1]!Tabella4[[#This Row],[bps]]/1000000</f>
        <v>7.8202239999999996</v>
      </c>
      <c r="M4" t="s">
        <v>14</v>
      </c>
      <c r="N4">
        <f>VAR(J2,J5,J8,J11,J14,J17,J20,J23,J26,J29,J32,J35,J38,J41,J44,J47,J50,J53,J56,J59,J62,J65,J68,J71,J74,J77,J80,J83,J86,J89,J92)</f>
        <v>260159512362.39139</v>
      </c>
      <c r="O4">
        <f t="shared" ref="O4:O7" si="0">N4/1000000</f>
        <v>260159.5123623914</v>
      </c>
    </row>
    <row r="5" spans="2:15" x14ac:dyDescent="0.2">
      <c r="B5">
        <v>20240724194731</v>
      </c>
      <c r="C5" t="s">
        <v>10</v>
      </c>
      <c r="D5">
        <v>47478</v>
      </c>
      <c r="E5" t="s">
        <v>11</v>
      </c>
      <c r="F5">
        <v>5001</v>
      </c>
      <c r="G5">
        <v>1</v>
      </c>
      <c r="H5" t="s">
        <v>15</v>
      </c>
      <c r="I5">
        <v>796524</v>
      </c>
      <c r="J5">
        <v>6372192</v>
      </c>
      <c r="K5">
        <f>[1]!Tabella4[[#This Row],[bps]]/1000000</f>
        <v>6.3721920000000001</v>
      </c>
    </row>
    <row r="6" spans="2:15" x14ac:dyDescent="0.2">
      <c r="B6">
        <v>20240724194731</v>
      </c>
      <c r="C6" t="s">
        <v>10</v>
      </c>
      <c r="D6">
        <v>47492</v>
      </c>
      <c r="E6" t="s">
        <v>11</v>
      </c>
      <c r="F6">
        <v>5001</v>
      </c>
      <c r="G6">
        <v>2</v>
      </c>
      <c r="H6" t="s">
        <v>15</v>
      </c>
      <c r="I6">
        <v>175208</v>
      </c>
      <c r="J6">
        <v>1401664</v>
      </c>
      <c r="K6">
        <f>[1]!Tabella4[[#This Row],[bps]]/1000000</f>
        <v>1.401664</v>
      </c>
      <c r="M6" t="s">
        <v>16</v>
      </c>
      <c r="N6">
        <f>AVERAGE(J3,J6,J9,J12,J15,J18,J21,J24,J27,J30,J33,J36,J39,J42,J45,J48,J51,J54,J57,J60,J63,J66,J69,J72,J75,J78,J81,J84,J87,J90)</f>
        <v>741006.93333333335</v>
      </c>
      <c r="O6">
        <f t="shared" si="0"/>
        <v>0.74100693333333334</v>
      </c>
    </row>
    <row r="7" spans="2:15" x14ac:dyDescent="0.2">
      <c r="B7">
        <v>20240724194731</v>
      </c>
      <c r="C7" t="s">
        <v>10</v>
      </c>
      <c r="D7">
        <v>0</v>
      </c>
      <c r="E7" t="s">
        <v>11</v>
      </c>
      <c r="F7">
        <v>5001</v>
      </c>
      <c r="G7">
        <v>-1</v>
      </c>
      <c r="H7" t="s">
        <v>15</v>
      </c>
      <c r="I7">
        <v>971732</v>
      </c>
      <c r="J7">
        <v>7773856</v>
      </c>
      <c r="K7">
        <f>[1]!Tabella4[[#This Row],[bps]]/1000000</f>
        <v>7.7738560000000003</v>
      </c>
      <c r="M7" t="s">
        <v>17</v>
      </c>
      <c r="N7">
        <f>VAR(J3,J6,J9,J12,J15,J18,J21,J24,J27,J30,J33,J36,J39,J42,J45,J48,J51,J54,J57,J60,J63,J66,J69,J72,J75,J78,J81,J84,J87,J90)</f>
        <v>69495150573.167831</v>
      </c>
      <c r="O7">
        <f t="shared" si="0"/>
        <v>69495.150573167833</v>
      </c>
    </row>
    <row r="8" spans="2:15" x14ac:dyDescent="0.2">
      <c r="B8">
        <v>20240724194732</v>
      </c>
      <c r="C8" t="s">
        <v>10</v>
      </c>
      <c r="D8">
        <v>47478</v>
      </c>
      <c r="E8" t="s">
        <v>11</v>
      </c>
      <c r="F8">
        <v>5001</v>
      </c>
      <c r="G8">
        <v>1</v>
      </c>
      <c r="H8" t="s">
        <v>18</v>
      </c>
      <c r="I8">
        <v>817996</v>
      </c>
      <c r="J8">
        <v>6543968</v>
      </c>
      <c r="K8">
        <f>[1]!Tabella4[[#This Row],[bps]]/1000000</f>
        <v>6.5439679999999996</v>
      </c>
    </row>
    <row r="9" spans="2:15" x14ac:dyDescent="0.2">
      <c r="B9">
        <v>20240724194732</v>
      </c>
      <c r="C9" t="s">
        <v>10</v>
      </c>
      <c r="D9">
        <v>47492</v>
      </c>
      <c r="E9" t="s">
        <v>11</v>
      </c>
      <c r="F9">
        <v>5001</v>
      </c>
      <c r="G9">
        <v>2</v>
      </c>
      <c r="H9" t="s">
        <v>18</v>
      </c>
      <c r="I9">
        <v>153488</v>
      </c>
      <c r="J9">
        <v>1227904</v>
      </c>
      <c r="K9">
        <f>[1]!Tabella4[[#This Row],[bps]]/1000000</f>
        <v>1.2279040000000001</v>
      </c>
    </row>
    <row r="10" spans="2:15" x14ac:dyDescent="0.2">
      <c r="B10">
        <v>20240724194732</v>
      </c>
      <c r="C10" t="s">
        <v>10</v>
      </c>
      <c r="D10">
        <v>0</v>
      </c>
      <c r="E10" t="s">
        <v>11</v>
      </c>
      <c r="F10">
        <v>5001</v>
      </c>
      <c r="G10">
        <v>-1</v>
      </c>
      <c r="H10" t="s">
        <v>18</v>
      </c>
      <c r="I10">
        <v>971484</v>
      </c>
      <c r="J10">
        <v>7771872</v>
      </c>
      <c r="K10">
        <f>[1]!Tabella4[[#This Row],[bps]]/1000000</f>
        <v>7.7718720000000001</v>
      </c>
    </row>
    <row r="11" spans="2:15" x14ac:dyDescent="0.2">
      <c r="B11">
        <v>20240724194733</v>
      </c>
      <c r="C11" t="s">
        <v>10</v>
      </c>
      <c r="D11">
        <v>47478</v>
      </c>
      <c r="E11" t="s">
        <v>11</v>
      </c>
      <c r="F11">
        <v>5001</v>
      </c>
      <c r="G11">
        <v>1</v>
      </c>
      <c r="H11" t="s">
        <v>19</v>
      </c>
      <c r="I11">
        <v>880384</v>
      </c>
      <c r="J11">
        <v>7043072</v>
      </c>
      <c r="K11">
        <f>[1]!Tabella4[[#This Row],[bps]]/1000000</f>
        <v>7.0430720000000004</v>
      </c>
    </row>
    <row r="12" spans="2:15" x14ac:dyDescent="0.2">
      <c r="B12">
        <v>20240724194733</v>
      </c>
      <c r="C12" t="s">
        <v>10</v>
      </c>
      <c r="D12">
        <v>47492</v>
      </c>
      <c r="E12" t="s">
        <v>11</v>
      </c>
      <c r="F12">
        <v>5001</v>
      </c>
      <c r="G12">
        <v>2</v>
      </c>
      <c r="H12" t="s">
        <v>19</v>
      </c>
      <c r="I12">
        <v>128872</v>
      </c>
      <c r="J12">
        <v>1030976</v>
      </c>
      <c r="K12">
        <f>[1]!Tabella4[[#This Row],[bps]]/1000000</f>
        <v>1.0309759999999999</v>
      </c>
    </row>
    <row r="13" spans="2:15" x14ac:dyDescent="0.2">
      <c r="B13">
        <v>20240724194733</v>
      </c>
      <c r="C13" t="s">
        <v>10</v>
      </c>
      <c r="D13">
        <v>0</v>
      </c>
      <c r="E13" t="s">
        <v>11</v>
      </c>
      <c r="F13">
        <v>5001</v>
      </c>
      <c r="G13">
        <v>-1</v>
      </c>
      <c r="H13" t="s">
        <v>19</v>
      </c>
      <c r="I13">
        <v>1009256</v>
      </c>
      <c r="J13">
        <v>8074048</v>
      </c>
      <c r="K13">
        <f>[1]!Tabella4[[#This Row],[bps]]/1000000</f>
        <v>8.0740479999999994</v>
      </c>
    </row>
    <row r="14" spans="2:15" x14ac:dyDescent="0.2">
      <c r="B14">
        <v>20240724194734</v>
      </c>
      <c r="C14" t="s">
        <v>10</v>
      </c>
      <c r="D14">
        <v>47478</v>
      </c>
      <c r="E14" t="s">
        <v>11</v>
      </c>
      <c r="F14">
        <v>5001</v>
      </c>
      <c r="G14">
        <v>1</v>
      </c>
      <c r="H14" t="s">
        <v>20</v>
      </c>
      <c r="I14">
        <v>931064</v>
      </c>
      <c r="J14">
        <v>7448512</v>
      </c>
      <c r="K14">
        <f>[1]!Tabella4[[#This Row],[bps]]/1000000</f>
        <v>7.448512</v>
      </c>
    </row>
    <row r="15" spans="2:15" x14ac:dyDescent="0.2">
      <c r="B15">
        <v>20240724194734</v>
      </c>
      <c r="C15" t="s">
        <v>10</v>
      </c>
      <c r="D15">
        <v>47492</v>
      </c>
      <c r="E15" t="s">
        <v>11</v>
      </c>
      <c r="F15">
        <v>5001</v>
      </c>
      <c r="G15">
        <v>2</v>
      </c>
      <c r="H15" t="s">
        <v>20</v>
      </c>
      <c r="I15">
        <v>99912</v>
      </c>
      <c r="J15">
        <v>799296</v>
      </c>
      <c r="K15">
        <f>[1]!Tabella4[[#This Row],[bps]]/1000000</f>
        <v>0.79929600000000001</v>
      </c>
    </row>
    <row r="16" spans="2:15" x14ac:dyDescent="0.2">
      <c r="B16">
        <v>20240724194734</v>
      </c>
      <c r="C16" t="s">
        <v>10</v>
      </c>
      <c r="D16">
        <v>0</v>
      </c>
      <c r="E16" t="s">
        <v>11</v>
      </c>
      <c r="F16">
        <v>5001</v>
      </c>
      <c r="G16">
        <v>-1</v>
      </c>
      <c r="H16" t="s">
        <v>20</v>
      </c>
      <c r="I16">
        <v>1030976</v>
      </c>
      <c r="J16">
        <v>8247808</v>
      </c>
      <c r="K16">
        <f>[1]!Tabella4[[#This Row],[bps]]/1000000</f>
        <v>8.2478079999999991</v>
      </c>
    </row>
    <row r="17" spans="2:11" x14ac:dyDescent="0.2">
      <c r="B17">
        <v>20240724194735</v>
      </c>
      <c r="C17" t="s">
        <v>10</v>
      </c>
      <c r="D17">
        <v>47478</v>
      </c>
      <c r="E17" t="s">
        <v>11</v>
      </c>
      <c r="F17">
        <v>5001</v>
      </c>
      <c r="G17">
        <v>1</v>
      </c>
      <c r="H17" t="s">
        <v>21</v>
      </c>
      <c r="I17">
        <v>983316</v>
      </c>
      <c r="J17">
        <v>7866528</v>
      </c>
      <c r="K17">
        <f>[1]!Tabella4[[#This Row],[bps]]/1000000</f>
        <v>7.8665279999999997</v>
      </c>
    </row>
    <row r="18" spans="2:11" x14ac:dyDescent="0.2">
      <c r="B18">
        <v>20240724194735</v>
      </c>
      <c r="C18" t="s">
        <v>10</v>
      </c>
      <c r="D18">
        <v>47492</v>
      </c>
      <c r="E18" t="s">
        <v>11</v>
      </c>
      <c r="F18">
        <v>5001</v>
      </c>
      <c r="G18">
        <v>2</v>
      </c>
      <c r="H18" t="s">
        <v>21</v>
      </c>
      <c r="I18">
        <v>78192</v>
      </c>
      <c r="J18">
        <v>625536</v>
      </c>
      <c r="K18">
        <f>[1]!Tabella4[[#This Row],[bps]]/1000000</f>
        <v>0.62553599999999998</v>
      </c>
    </row>
    <row r="19" spans="2:11" x14ac:dyDescent="0.2">
      <c r="B19">
        <v>20240724194735</v>
      </c>
      <c r="C19" t="s">
        <v>10</v>
      </c>
      <c r="D19">
        <v>0</v>
      </c>
      <c r="E19" t="s">
        <v>11</v>
      </c>
      <c r="F19">
        <v>5001</v>
      </c>
      <c r="G19">
        <v>-1</v>
      </c>
      <c r="H19" t="s">
        <v>21</v>
      </c>
      <c r="I19">
        <v>1061508</v>
      </c>
      <c r="J19">
        <v>8492064</v>
      </c>
      <c r="K19">
        <f>[1]!Tabella4[[#This Row],[bps]]/1000000</f>
        <v>8.4920639999999992</v>
      </c>
    </row>
    <row r="20" spans="2:11" x14ac:dyDescent="0.2">
      <c r="B20">
        <v>20240724194736</v>
      </c>
      <c r="C20" t="s">
        <v>10</v>
      </c>
      <c r="D20">
        <v>47478</v>
      </c>
      <c r="E20" t="s">
        <v>11</v>
      </c>
      <c r="F20">
        <v>5001</v>
      </c>
      <c r="G20">
        <v>1</v>
      </c>
      <c r="H20" t="s">
        <v>22</v>
      </c>
      <c r="I20">
        <v>1006236</v>
      </c>
      <c r="J20">
        <v>8049888</v>
      </c>
      <c r="K20">
        <f>[1]!Tabella4[[#This Row],[bps]]/1000000</f>
        <v>8.0498879999999993</v>
      </c>
    </row>
    <row r="21" spans="2:11" x14ac:dyDescent="0.2">
      <c r="B21">
        <v>20240724194736</v>
      </c>
      <c r="C21" t="s">
        <v>10</v>
      </c>
      <c r="D21">
        <v>47492</v>
      </c>
      <c r="E21" t="s">
        <v>11</v>
      </c>
      <c r="F21">
        <v>5001</v>
      </c>
      <c r="G21">
        <v>2</v>
      </c>
      <c r="H21" t="s">
        <v>22</v>
      </c>
      <c r="I21">
        <v>75296</v>
      </c>
      <c r="J21">
        <v>602368</v>
      </c>
      <c r="K21">
        <f>[1]!Tabella4[[#This Row],[bps]]/1000000</f>
        <v>0.60236800000000001</v>
      </c>
    </row>
    <row r="22" spans="2:11" x14ac:dyDescent="0.2">
      <c r="B22">
        <v>20240724194736</v>
      </c>
      <c r="C22" t="s">
        <v>10</v>
      </c>
      <c r="D22">
        <v>0</v>
      </c>
      <c r="E22" t="s">
        <v>11</v>
      </c>
      <c r="F22">
        <v>5001</v>
      </c>
      <c r="G22">
        <v>-1</v>
      </c>
      <c r="H22" t="s">
        <v>22</v>
      </c>
      <c r="I22">
        <v>1081532</v>
      </c>
      <c r="J22">
        <v>8652256</v>
      </c>
      <c r="K22">
        <f>[1]!Tabella4[[#This Row],[bps]]/1000000</f>
        <v>8.6522559999999995</v>
      </c>
    </row>
    <row r="23" spans="2:11" x14ac:dyDescent="0.2">
      <c r="B23">
        <v>20240724194737</v>
      </c>
      <c r="C23" t="s">
        <v>10</v>
      </c>
      <c r="D23">
        <v>47478</v>
      </c>
      <c r="E23" t="s">
        <v>11</v>
      </c>
      <c r="F23">
        <v>5001</v>
      </c>
      <c r="G23">
        <v>1</v>
      </c>
      <c r="H23" t="s">
        <v>23</v>
      </c>
      <c r="I23">
        <v>987660</v>
      </c>
      <c r="J23">
        <v>7901280</v>
      </c>
      <c r="K23">
        <f>[1]!Tabella4[[#This Row],[bps]]/1000000</f>
        <v>7.9012799999999999</v>
      </c>
    </row>
    <row r="24" spans="2:11" x14ac:dyDescent="0.2">
      <c r="B24">
        <v>20240724194737</v>
      </c>
      <c r="C24" t="s">
        <v>10</v>
      </c>
      <c r="D24">
        <v>47492</v>
      </c>
      <c r="E24" t="s">
        <v>11</v>
      </c>
      <c r="F24">
        <v>5001</v>
      </c>
      <c r="G24">
        <v>2</v>
      </c>
      <c r="H24" t="s">
        <v>23</v>
      </c>
      <c r="I24">
        <v>75296</v>
      </c>
      <c r="J24">
        <v>602368</v>
      </c>
      <c r="K24">
        <f>[1]!Tabella4[[#This Row],[bps]]/1000000</f>
        <v>0.60236800000000001</v>
      </c>
    </row>
    <row r="25" spans="2:11" x14ac:dyDescent="0.2">
      <c r="B25">
        <v>20240724194737</v>
      </c>
      <c r="C25" t="s">
        <v>10</v>
      </c>
      <c r="D25">
        <v>0</v>
      </c>
      <c r="E25" t="s">
        <v>11</v>
      </c>
      <c r="F25">
        <v>5001</v>
      </c>
      <c r="G25">
        <v>-1</v>
      </c>
      <c r="H25" t="s">
        <v>23</v>
      </c>
      <c r="I25">
        <v>1062956</v>
      </c>
      <c r="J25">
        <v>8503648</v>
      </c>
      <c r="K25">
        <f>[1]!Tabella4[[#This Row],[bps]]/1000000</f>
        <v>8.5036480000000001</v>
      </c>
    </row>
    <row r="26" spans="2:11" x14ac:dyDescent="0.2">
      <c r="B26">
        <v>20240724194738</v>
      </c>
      <c r="C26" t="s">
        <v>10</v>
      </c>
      <c r="D26">
        <v>47478</v>
      </c>
      <c r="E26" t="s">
        <v>11</v>
      </c>
      <c r="F26">
        <v>5001</v>
      </c>
      <c r="G26">
        <v>1</v>
      </c>
      <c r="H26" t="s">
        <v>24</v>
      </c>
      <c r="I26">
        <v>912116</v>
      </c>
      <c r="J26">
        <v>7296928</v>
      </c>
      <c r="K26">
        <f>[1]!Tabella4[[#This Row],[bps]]/1000000</f>
        <v>7.2969280000000003</v>
      </c>
    </row>
    <row r="27" spans="2:11" x14ac:dyDescent="0.2">
      <c r="B27">
        <v>20240724194738</v>
      </c>
      <c r="C27" t="s">
        <v>10</v>
      </c>
      <c r="D27">
        <v>47492</v>
      </c>
      <c r="E27" t="s">
        <v>11</v>
      </c>
      <c r="F27">
        <v>5001</v>
      </c>
      <c r="G27">
        <v>2</v>
      </c>
      <c r="H27" t="s">
        <v>24</v>
      </c>
      <c r="I27">
        <v>107152</v>
      </c>
      <c r="J27">
        <v>857216</v>
      </c>
      <c r="K27">
        <f>[1]!Tabella4[[#This Row],[bps]]/1000000</f>
        <v>0.85721599999999998</v>
      </c>
    </row>
    <row r="28" spans="2:11" x14ac:dyDescent="0.2">
      <c r="B28">
        <v>20240724194738</v>
      </c>
      <c r="C28" t="s">
        <v>10</v>
      </c>
      <c r="D28">
        <v>0</v>
      </c>
      <c r="E28" t="s">
        <v>11</v>
      </c>
      <c r="F28">
        <v>5001</v>
      </c>
      <c r="G28">
        <v>-1</v>
      </c>
      <c r="H28" t="s">
        <v>24</v>
      </c>
      <c r="I28">
        <v>1019268</v>
      </c>
      <c r="J28">
        <v>8154144</v>
      </c>
      <c r="K28">
        <f>[1]!Tabella4[[#This Row],[bps]]/1000000</f>
        <v>8.1541440000000005</v>
      </c>
    </row>
    <row r="29" spans="2:11" x14ac:dyDescent="0.2">
      <c r="B29">
        <v>20240724194739</v>
      </c>
      <c r="C29" t="s">
        <v>10</v>
      </c>
      <c r="D29">
        <v>47478</v>
      </c>
      <c r="E29" t="s">
        <v>11</v>
      </c>
      <c r="F29">
        <v>5001</v>
      </c>
      <c r="G29">
        <v>1</v>
      </c>
      <c r="H29" t="s">
        <v>25</v>
      </c>
      <c r="I29">
        <v>915260</v>
      </c>
      <c r="J29">
        <v>7322080</v>
      </c>
      <c r="K29">
        <f>[1]!Tabella4[[#This Row],[bps]]/1000000</f>
        <v>7.3220799999999997</v>
      </c>
    </row>
    <row r="30" spans="2:11" x14ac:dyDescent="0.2">
      <c r="B30">
        <v>20240724194739</v>
      </c>
      <c r="C30" t="s">
        <v>10</v>
      </c>
      <c r="D30">
        <v>47492</v>
      </c>
      <c r="E30" t="s">
        <v>11</v>
      </c>
      <c r="F30">
        <v>5001</v>
      </c>
      <c r="G30">
        <v>2</v>
      </c>
      <c r="H30" t="s">
        <v>25</v>
      </c>
      <c r="I30">
        <v>115840</v>
      </c>
      <c r="J30">
        <v>926720</v>
      </c>
      <c r="K30">
        <f>[1]!Tabella4[[#This Row],[bps]]/1000000</f>
        <v>0.92671999999999999</v>
      </c>
    </row>
    <row r="31" spans="2:11" x14ac:dyDescent="0.2">
      <c r="B31">
        <v>20240724194739</v>
      </c>
      <c r="C31" t="s">
        <v>10</v>
      </c>
      <c r="D31">
        <v>0</v>
      </c>
      <c r="E31" t="s">
        <v>11</v>
      </c>
      <c r="F31">
        <v>5001</v>
      </c>
      <c r="G31">
        <v>-1</v>
      </c>
      <c r="H31" t="s">
        <v>25</v>
      </c>
      <c r="I31">
        <v>1031100</v>
      </c>
      <c r="J31">
        <v>8248800</v>
      </c>
      <c r="K31">
        <f>[1]!Tabella4[[#This Row],[bps]]/1000000</f>
        <v>8.2487999999999992</v>
      </c>
    </row>
    <row r="32" spans="2:11" x14ac:dyDescent="0.2">
      <c r="B32">
        <v>20240724194740</v>
      </c>
      <c r="C32" t="s">
        <v>10</v>
      </c>
      <c r="D32">
        <v>47478</v>
      </c>
      <c r="E32" t="s">
        <v>11</v>
      </c>
      <c r="F32">
        <v>5001</v>
      </c>
      <c r="G32">
        <v>1</v>
      </c>
      <c r="H32" t="s">
        <v>26</v>
      </c>
      <c r="I32">
        <v>958452</v>
      </c>
      <c r="J32">
        <v>7667616</v>
      </c>
      <c r="K32">
        <f>[1]!Tabella4[[#This Row],[bps]]/1000000</f>
        <v>7.6676159999999998</v>
      </c>
    </row>
    <row r="33" spans="2:11" x14ac:dyDescent="0.2">
      <c r="B33">
        <v>20240724194740</v>
      </c>
      <c r="C33" t="s">
        <v>10</v>
      </c>
      <c r="D33">
        <v>47492</v>
      </c>
      <c r="E33" t="s">
        <v>11</v>
      </c>
      <c r="F33">
        <v>5001</v>
      </c>
      <c r="G33">
        <v>2</v>
      </c>
      <c r="H33" t="s">
        <v>26</v>
      </c>
      <c r="I33">
        <v>95568</v>
      </c>
      <c r="J33">
        <v>764544</v>
      </c>
      <c r="K33">
        <f>[1]!Tabella4[[#This Row],[bps]]/1000000</f>
        <v>0.764544</v>
      </c>
    </row>
    <row r="34" spans="2:11" x14ac:dyDescent="0.2">
      <c r="B34">
        <v>20240724194740</v>
      </c>
      <c r="C34" t="s">
        <v>10</v>
      </c>
      <c r="D34">
        <v>0</v>
      </c>
      <c r="E34" t="s">
        <v>11</v>
      </c>
      <c r="F34">
        <v>5001</v>
      </c>
      <c r="G34">
        <v>-1</v>
      </c>
      <c r="H34" t="s">
        <v>26</v>
      </c>
      <c r="I34">
        <v>1054020</v>
      </c>
      <c r="J34">
        <v>8432160</v>
      </c>
      <c r="K34">
        <f>[1]!Tabella4[[#This Row],[bps]]/1000000</f>
        <v>8.4321599999999997</v>
      </c>
    </row>
    <row r="35" spans="2:11" x14ac:dyDescent="0.2">
      <c r="B35">
        <v>20240724194741</v>
      </c>
      <c r="C35" t="s">
        <v>10</v>
      </c>
      <c r="D35">
        <v>47478</v>
      </c>
      <c r="E35" t="s">
        <v>11</v>
      </c>
      <c r="F35">
        <v>5001</v>
      </c>
      <c r="G35">
        <v>1</v>
      </c>
      <c r="H35" t="s">
        <v>27</v>
      </c>
      <c r="I35">
        <v>1002016</v>
      </c>
      <c r="J35">
        <v>8016128</v>
      </c>
      <c r="K35">
        <f>[1]!Tabella4[[#This Row],[bps]]/1000000</f>
        <v>8.0161280000000001</v>
      </c>
    </row>
    <row r="36" spans="2:11" x14ac:dyDescent="0.2">
      <c r="B36">
        <v>20240724194741</v>
      </c>
      <c r="C36" t="s">
        <v>10</v>
      </c>
      <c r="D36">
        <v>47492</v>
      </c>
      <c r="E36" t="s">
        <v>11</v>
      </c>
      <c r="F36">
        <v>5001</v>
      </c>
      <c r="G36">
        <v>2</v>
      </c>
      <c r="H36" t="s">
        <v>27</v>
      </c>
      <c r="I36">
        <v>70952</v>
      </c>
      <c r="J36">
        <v>567616</v>
      </c>
      <c r="K36">
        <f>[1]!Tabella4[[#This Row],[bps]]/1000000</f>
        <v>0.56761600000000001</v>
      </c>
    </row>
    <row r="37" spans="2:11" x14ac:dyDescent="0.2">
      <c r="B37">
        <v>20240724194741</v>
      </c>
      <c r="C37" t="s">
        <v>10</v>
      </c>
      <c r="D37">
        <v>0</v>
      </c>
      <c r="E37" t="s">
        <v>11</v>
      </c>
      <c r="F37">
        <v>5001</v>
      </c>
      <c r="G37">
        <v>-1</v>
      </c>
      <c r="H37" t="s">
        <v>27</v>
      </c>
      <c r="I37">
        <v>1072968</v>
      </c>
      <c r="J37">
        <v>8583744</v>
      </c>
      <c r="K37">
        <f>[1]!Tabella4[[#This Row],[bps]]/1000000</f>
        <v>8.5837439999999994</v>
      </c>
    </row>
    <row r="38" spans="2:11" x14ac:dyDescent="0.2">
      <c r="B38">
        <v>20240724194742</v>
      </c>
      <c r="C38" t="s">
        <v>10</v>
      </c>
      <c r="D38">
        <v>47478</v>
      </c>
      <c r="E38" t="s">
        <v>11</v>
      </c>
      <c r="F38">
        <v>5001</v>
      </c>
      <c r="G38">
        <v>1</v>
      </c>
      <c r="H38" t="s">
        <v>28</v>
      </c>
      <c r="I38">
        <v>1007808</v>
      </c>
      <c r="J38">
        <v>8062464</v>
      </c>
      <c r="K38">
        <f>[1]!Tabella4[[#This Row],[bps]]/1000000</f>
        <v>8.0624640000000003</v>
      </c>
    </row>
    <row r="39" spans="2:11" x14ac:dyDescent="0.2">
      <c r="B39">
        <v>20240724194742</v>
      </c>
      <c r="C39" t="s">
        <v>10</v>
      </c>
      <c r="D39">
        <v>47492</v>
      </c>
      <c r="E39" t="s">
        <v>11</v>
      </c>
      <c r="F39">
        <v>5001</v>
      </c>
      <c r="G39">
        <v>2</v>
      </c>
      <c r="H39" t="s">
        <v>28</v>
      </c>
      <c r="I39">
        <v>60816</v>
      </c>
      <c r="J39">
        <v>486528</v>
      </c>
      <c r="K39">
        <f>[1]!Tabella4[[#This Row],[bps]]/1000000</f>
        <v>0.48652800000000002</v>
      </c>
    </row>
    <row r="40" spans="2:11" x14ac:dyDescent="0.2">
      <c r="B40">
        <v>20240724194742</v>
      </c>
      <c r="C40" t="s">
        <v>10</v>
      </c>
      <c r="D40">
        <v>0</v>
      </c>
      <c r="E40" t="s">
        <v>11</v>
      </c>
      <c r="F40">
        <v>5001</v>
      </c>
      <c r="G40">
        <v>-1</v>
      </c>
      <c r="H40" t="s">
        <v>28</v>
      </c>
      <c r="I40">
        <v>1068624</v>
      </c>
      <c r="J40">
        <v>8548992</v>
      </c>
      <c r="K40">
        <f>[1]!Tabella4[[#This Row],[bps]]/1000000</f>
        <v>8.5489920000000001</v>
      </c>
    </row>
    <row r="41" spans="2:11" x14ac:dyDescent="0.2">
      <c r="B41">
        <v>20240724194743</v>
      </c>
      <c r="C41" t="s">
        <v>10</v>
      </c>
      <c r="D41">
        <v>47478</v>
      </c>
      <c r="E41" t="s">
        <v>11</v>
      </c>
      <c r="F41">
        <v>5001</v>
      </c>
      <c r="G41">
        <v>1</v>
      </c>
      <c r="H41" t="s">
        <v>29</v>
      </c>
      <c r="I41">
        <v>974504</v>
      </c>
      <c r="J41">
        <v>7796032</v>
      </c>
      <c r="K41">
        <f>[1]!Tabella4[[#This Row],[bps]]/1000000</f>
        <v>7.7960320000000003</v>
      </c>
    </row>
    <row r="42" spans="2:11" x14ac:dyDescent="0.2">
      <c r="B42">
        <v>20240724194743</v>
      </c>
      <c r="C42" t="s">
        <v>10</v>
      </c>
      <c r="D42">
        <v>47492</v>
      </c>
      <c r="E42" t="s">
        <v>11</v>
      </c>
      <c r="F42">
        <v>5001</v>
      </c>
      <c r="G42">
        <v>2</v>
      </c>
      <c r="H42" t="s">
        <v>29</v>
      </c>
      <c r="I42">
        <v>75296</v>
      </c>
      <c r="J42">
        <v>602368</v>
      </c>
      <c r="K42">
        <f>[1]!Tabella4[[#This Row],[bps]]/1000000</f>
        <v>0.60236800000000001</v>
      </c>
    </row>
    <row r="43" spans="2:11" x14ac:dyDescent="0.2">
      <c r="B43">
        <v>20240724194743</v>
      </c>
      <c r="C43" t="s">
        <v>10</v>
      </c>
      <c r="D43">
        <v>0</v>
      </c>
      <c r="E43" t="s">
        <v>11</v>
      </c>
      <c r="F43">
        <v>5001</v>
      </c>
      <c r="G43">
        <v>-1</v>
      </c>
      <c r="H43" t="s">
        <v>29</v>
      </c>
      <c r="I43">
        <v>1049800</v>
      </c>
      <c r="J43">
        <v>8398400</v>
      </c>
      <c r="K43">
        <f>[1]!Tabella4[[#This Row],[bps]]/1000000</f>
        <v>8.3984000000000005</v>
      </c>
    </row>
    <row r="44" spans="2:11" x14ac:dyDescent="0.2">
      <c r="B44">
        <v>20240724194744</v>
      </c>
      <c r="C44" t="s">
        <v>10</v>
      </c>
      <c r="D44">
        <v>47478</v>
      </c>
      <c r="E44" t="s">
        <v>11</v>
      </c>
      <c r="F44">
        <v>5001</v>
      </c>
      <c r="G44">
        <v>1</v>
      </c>
      <c r="H44" t="s">
        <v>30</v>
      </c>
      <c r="I44">
        <v>941200</v>
      </c>
      <c r="J44">
        <v>7529600</v>
      </c>
      <c r="K44">
        <f>[1]!Tabella4[[#This Row],[bps]]/1000000</f>
        <v>7.5296000000000003</v>
      </c>
    </row>
    <row r="45" spans="2:11" x14ac:dyDescent="0.2">
      <c r="B45">
        <v>20240724194744</v>
      </c>
      <c r="C45" t="s">
        <v>10</v>
      </c>
      <c r="D45">
        <v>47492</v>
      </c>
      <c r="E45" t="s">
        <v>11</v>
      </c>
      <c r="F45">
        <v>5001</v>
      </c>
      <c r="G45">
        <v>2</v>
      </c>
      <c r="H45" t="s">
        <v>30</v>
      </c>
      <c r="I45">
        <v>99912</v>
      </c>
      <c r="J45">
        <v>799296</v>
      </c>
      <c r="K45">
        <f>[1]!Tabella4[[#This Row],[bps]]/1000000</f>
        <v>0.79929600000000001</v>
      </c>
    </row>
    <row r="46" spans="2:11" x14ac:dyDescent="0.2">
      <c r="B46">
        <v>20240724194744</v>
      </c>
      <c r="C46" t="s">
        <v>10</v>
      </c>
      <c r="D46">
        <v>0</v>
      </c>
      <c r="E46" t="s">
        <v>11</v>
      </c>
      <c r="F46">
        <v>5001</v>
      </c>
      <c r="G46">
        <v>-1</v>
      </c>
      <c r="H46" t="s">
        <v>30</v>
      </c>
      <c r="I46">
        <v>1041112</v>
      </c>
      <c r="J46">
        <v>8328896</v>
      </c>
      <c r="K46">
        <f>[1]!Tabella4[[#This Row],[bps]]/1000000</f>
        <v>8.3288960000000003</v>
      </c>
    </row>
    <row r="47" spans="2:11" x14ac:dyDescent="0.2">
      <c r="B47">
        <v>20240724194745</v>
      </c>
      <c r="C47" t="s">
        <v>10</v>
      </c>
      <c r="D47">
        <v>47478</v>
      </c>
      <c r="E47" t="s">
        <v>11</v>
      </c>
      <c r="F47">
        <v>5001</v>
      </c>
      <c r="G47">
        <v>1</v>
      </c>
      <c r="H47" t="s">
        <v>31</v>
      </c>
      <c r="I47">
        <v>977400</v>
      </c>
      <c r="J47">
        <v>7819200</v>
      </c>
      <c r="K47">
        <f>[1]!Tabella4[[#This Row],[bps]]/1000000</f>
        <v>7.8192000000000004</v>
      </c>
    </row>
    <row r="48" spans="2:11" x14ac:dyDescent="0.2">
      <c r="B48">
        <v>20240724194745</v>
      </c>
      <c r="C48" t="s">
        <v>10</v>
      </c>
      <c r="D48">
        <v>47492</v>
      </c>
      <c r="E48" t="s">
        <v>11</v>
      </c>
      <c r="F48">
        <v>5001</v>
      </c>
      <c r="G48">
        <v>2</v>
      </c>
      <c r="H48" t="s">
        <v>31</v>
      </c>
      <c r="I48">
        <v>82536</v>
      </c>
      <c r="J48">
        <v>660288</v>
      </c>
      <c r="K48">
        <f>[1]!Tabella4[[#This Row],[bps]]/1000000</f>
        <v>0.66028799999999999</v>
      </c>
    </row>
    <row r="49" spans="2:11" x14ac:dyDescent="0.2">
      <c r="B49">
        <v>20240724194745</v>
      </c>
      <c r="C49" t="s">
        <v>10</v>
      </c>
      <c r="D49">
        <v>0</v>
      </c>
      <c r="E49" t="s">
        <v>11</v>
      </c>
      <c r="F49">
        <v>5001</v>
      </c>
      <c r="G49">
        <v>-1</v>
      </c>
      <c r="H49" t="s">
        <v>31</v>
      </c>
      <c r="I49">
        <v>1059936</v>
      </c>
      <c r="J49">
        <v>8479488</v>
      </c>
      <c r="K49">
        <f>[1]!Tabella4[[#This Row],[bps]]/1000000</f>
        <v>8.4794879999999999</v>
      </c>
    </row>
    <row r="50" spans="2:11" x14ac:dyDescent="0.2">
      <c r="B50">
        <v>20240724194746</v>
      </c>
      <c r="C50" t="s">
        <v>10</v>
      </c>
      <c r="D50">
        <v>47478</v>
      </c>
      <c r="E50" t="s">
        <v>11</v>
      </c>
      <c r="F50">
        <v>5001</v>
      </c>
      <c r="G50">
        <v>1</v>
      </c>
      <c r="H50" t="s">
        <v>32</v>
      </c>
      <c r="I50">
        <v>1042560</v>
      </c>
      <c r="J50">
        <v>8340480</v>
      </c>
      <c r="K50">
        <f>[1]!Tabella4[[#This Row],[bps]]/1000000</f>
        <v>8.3404799999999994</v>
      </c>
    </row>
    <row r="51" spans="2:11" x14ac:dyDescent="0.2">
      <c r="B51">
        <v>20240724194746</v>
      </c>
      <c r="C51" t="s">
        <v>10</v>
      </c>
      <c r="D51">
        <v>47492</v>
      </c>
      <c r="E51" t="s">
        <v>11</v>
      </c>
      <c r="F51">
        <v>5001</v>
      </c>
      <c r="G51">
        <v>2</v>
      </c>
      <c r="H51" t="s">
        <v>32</v>
      </c>
      <c r="I51">
        <v>46336</v>
      </c>
      <c r="J51">
        <v>370688</v>
      </c>
      <c r="K51">
        <f>[1]!Tabella4[[#This Row],[bps]]/1000000</f>
        <v>0.37068800000000002</v>
      </c>
    </row>
    <row r="52" spans="2:11" x14ac:dyDescent="0.2">
      <c r="B52">
        <v>20240724194746</v>
      </c>
      <c r="C52" t="s">
        <v>10</v>
      </c>
      <c r="D52">
        <v>0</v>
      </c>
      <c r="E52" t="s">
        <v>11</v>
      </c>
      <c r="F52">
        <v>5001</v>
      </c>
      <c r="G52">
        <v>-1</v>
      </c>
      <c r="H52" t="s">
        <v>32</v>
      </c>
      <c r="I52">
        <v>1088896</v>
      </c>
      <c r="J52">
        <v>8711168</v>
      </c>
      <c r="K52">
        <f>[1]!Tabella4[[#This Row],[bps]]/1000000</f>
        <v>8.7111680000000007</v>
      </c>
    </row>
    <row r="53" spans="2:11" x14ac:dyDescent="0.2">
      <c r="B53">
        <v>20240724194747</v>
      </c>
      <c r="C53" t="s">
        <v>10</v>
      </c>
      <c r="D53">
        <v>47478</v>
      </c>
      <c r="E53" t="s">
        <v>11</v>
      </c>
      <c r="F53">
        <v>5001</v>
      </c>
      <c r="G53">
        <v>1</v>
      </c>
      <c r="H53" t="s">
        <v>33</v>
      </c>
      <c r="I53">
        <v>973056</v>
      </c>
      <c r="J53">
        <v>7784448</v>
      </c>
      <c r="K53">
        <f>[1]!Tabella4[[#This Row],[bps]]/1000000</f>
        <v>7.7844480000000003</v>
      </c>
    </row>
    <row r="54" spans="2:11" x14ac:dyDescent="0.2">
      <c r="B54">
        <v>20240724194747</v>
      </c>
      <c r="C54" t="s">
        <v>10</v>
      </c>
      <c r="D54">
        <v>47492</v>
      </c>
      <c r="E54" t="s">
        <v>11</v>
      </c>
      <c r="F54">
        <v>5001</v>
      </c>
      <c r="G54">
        <v>2</v>
      </c>
      <c r="H54" t="s">
        <v>33</v>
      </c>
      <c r="I54">
        <v>78192</v>
      </c>
      <c r="J54">
        <v>625536</v>
      </c>
      <c r="K54">
        <f>[1]!Tabella4[[#This Row],[bps]]/1000000</f>
        <v>0.62553599999999998</v>
      </c>
    </row>
    <row r="55" spans="2:11" x14ac:dyDescent="0.2">
      <c r="B55">
        <v>20240724194747</v>
      </c>
      <c r="C55" t="s">
        <v>10</v>
      </c>
      <c r="D55">
        <v>0</v>
      </c>
      <c r="E55" t="s">
        <v>11</v>
      </c>
      <c r="F55">
        <v>5001</v>
      </c>
      <c r="G55">
        <v>-1</v>
      </c>
      <c r="H55" t="s">
        <v>33</v>
      </c>
      <c r="I55">
        <v>1051248</v>
      </c>
      <c r="J55">
        <v>8409984</v>
      </c>
      <c r="K55">
        <f>[1]!Tabella4[[#This Row],[bps]]/1000000</f>
        <v>8.4099839999999997</v>
      </c>
    </row>
    <row r="56" spans="2:11" x14ac:dyDescent="0.2">
      <c r="B56">
        <v>20240724194748</v>
      </c>
      <c r="C56" t="s">
        <v>10</v>
      </c>
      <c r="D56">
        <v>47478</v>
      </c>
      <c r="E56" t="s">
        <v>11</v>
      </c>
      <c r="F56">
        <v>5001</v>
      </c>
      <c r="G56">
        <v>1</v>
      </c>
      <c r="H56" t="s">
        <v>34</v>
      </c>
      <c r="I56">
        <v>980296</v>
      </c>
      <c r="J56">
        <v>7842368</v>
      </c>
      <c r="K56">
        <f>[1]!Tabella4[[#This Row],[bps]]/1000000</f>
        <v>7.8423679999999996</v>
      </c>
    </row>
    <row r="57" spans="2:11" x14ac:dyDescent="0.2">
      <c r="B57">
        <v>20240724194748</v>
      </c>
      <c r="C57" t="s">
        <v>10</v>
      </c>
      <c r="D57">
        <v>47492</v>
      </c>
      <c r="E57" t="s">
        <v>11</v>
      </c>
      <c r="F57">
        <v>5001</v>
      </c>
      <c r="G57">
        <v>2</v>
      </c>
      <c r="H57" t="s">
        <v>34</v>
      </c>
      <c r="I57">
        <v>78192</v>
      </c>
      <c r="J57">
        <v>625536</v>
      </c>
      <c r="K57">
        <f>[1]!Tabella4[[#This Row],[bps]]/1000000</f>
        <v>0.62553599999999998</v>
      </c>
    </row>
    <row r="58" spans="2:11" x14ac:dyDescent="0.2">
      <c r="B58">
        <v>20240724194748</v>
      </c>
      <c r="C58" t="s">
        <v>10</v>
      </c>
      <c r="D58">
        <v>0</v>
      </c>
      <c r="E58" t="s">
        <v>11</v>
      </c>
      <c r="F58">
        <v>5001</v>
      </c>
      <c r="G58">
        <v>-1</v>
      </c>
      <c r="H58" t="s">
        <v>34</v>
      </c>
      <c r="I58">
        <v>1058488</v>
      </c>
      <c r="J58">
        <v>8467904</v>
      </c>
      <c r="K58">
        <f>[1]!Tabella4[[#This Row],[bps]]/1000000</f>
        <v>8.4679040000000008</v>
      </c>
    </row>
    <row r="59" spans="2:11" x14ac:dyDescent="0.2">
      <c r="B59">
        <v>20240724194749</v>
      </c>
      <c r="C59" t="s">
        <v>10</v>
      </c>
      <c r="D59">
        <v>47478</v>
      </c>
      <c r="E59" t="s">
        <v>11</v>
      </c>
      <c r="F59">
        <v>5001</v>
      </c>
      <c r="G59">
        <v>1</v>
      </c>
      <c r="H59" t="s">
        <v>35</v>
      </c>
      <c r="I59">
        <v>949888</v>
      </c>
      <c r="J59">
        <v>7599104</v>
      </c>
      <c r="K59">
        <f>[1]!Tabella4[[#This Row],[bps]]/1000000</f>
        <v>7.5991039999999996</v>
      </c>
    </row>
    <row r="60" spans="2:11" x14ac:dyDescent="0.2">
      <c r="B60">
        <v>20240724194749</v>
      </c>
      <c r="C60" t="s">
        <v>10</v>
      </c>
      <c r="D60">
        <v>47492</v>
      </c>
      <c r="E60" t="s">
        <v>11</v>
      </c>
      <c r="F60">
        <v>5001</v>
      </c>
      <c r="G60">
        <v>2</v>
      </c>
      <c r="H60" t="s">
        <v>35</v>
      </c>
      <c r="I60">
        <v>98464</v>
      </c>
      <c r="J60">
        <v>787712</v>
      </c>
      <c r="K60">
        <f>[1]!Tabella4[[#This Row],[bps]]/1000000</f>
        <v>0.78771199999999997</v>
      </c>
    </row>
    <row r="61" spans="2:11" x14ac:dyDescent="0.2">
      <c r="B61">
        <v>20240724194749</v>
      </c>
      <c r="C61" t="s">
        <v>10</v>
      </c>
      <c r="D61">
        <v>0</v>
      </c>
      <c r="E61" t="s">
        <v>11</v>
      </c>
      <c r="F61">
        <v>5001</v>
      </c>
      <c r="G61">
        <v>-1</v>
      </c>
      <c r="H61" t="s">
        <v>35</v>
      </c>
      <c r="I61">
        <v>1048352</v>
      </c>
      <c r="J61">
        <v>8386816</v>
      </c>
      <c r="K61">
        <f>[1]!Tabella4[[#This Row],[bps]]/1000000</f>
        <v>8.3868159999999996</v>
      </c>
    </row>
    <row r="62" spans="2:11" x14ac:dyDescent="0.2">
      <c r="B62">
        <v>20240724194750</v>
      </c>
      <c r="C62" t="s">
        <v>10</v>
      </c>
      <c r="D62">
        <v>47478</v>
      </c>
      <c r="E62" t="s">
        <v>11</v>
      </c>
      <c r="F62">
        <v>5001</v>
      </c>
      <c r="G62">
        <v>1</v>
      </c>
      <c r="H62" t="s">
        <v>36</v>
      </c>
      <c r="I62">
        <v>997672</v>
      </c>
      <c r="J62">
        <v>7981376</v>
      </c>
      <c r="K62">
        <f>[1]!Tabella4[[#This Row],[bps]]/1000000</f>
        <v>7.981376</v>
      </c>
    </row>
    <row r="63" spans="2:11" x14ac:dyDescent="0.2">
      <c r="B63">
        <v>20240724194750</v>
      </c>
      <c r="C63" t="s">
        <v>10</v>
      </c>
      <c r="D63">
        <v>47492</v>
      </c>
      <c r="E63" t="s">
        <v>11</v>
      </c>
      <c r="F63">
        <v>5001</v>
      </c>
      <c r="G63">
        <v>2</v>
      </c>
      <c r="H63" t="s">
        <v>36</v>
      </c>
      <c r="I63">
        <v>75296</v>
      </c>
      <c r="J63">
        <v>602368</v>
      </c>
      <c r="K63">
        <f>[1]!Tabella4[[#This Row],[bps]]/1000000</f>
        <v>0.60236800000000001</v>
      </c>
    </row>
    <row r="64" spans="2:11" x14ac:dyDescent="0.2">
      <c r="B64">
        <v>20240724194750</v>
      </c>
      <c r="C64" t="s">
        <v>10</v>
      </c>
      <c r="D64">
        <v>0</v>
      </c>
      <c r="E64" t="s">
        <v>11</v>
      </c>
      <c r="F64">
        <v>5001</v>
      </c>
      <c r="G64">
        <v>-1</v>
      </c>
      <c r="H64" t="s">
        <v>36</v>
      </c>
      <c r="I64">
        <v>1072968</v>
      </c>
      <c r="J64">
        <v>8583744</v>
      </c>
      <c r="K64">
        <f>[1]!Tabella4[[#This Row],[bps]]/1000000</f>
        <v>8.5837439999999994</v>
      </c>
    </row>
    <row r="65" spans="2:11" x14ac:dyDescent="0.2">
      <c r="B65">
        <v>20240724194751</v>
      </c>
      <c r="C65" t="s">
        <v>10</v>
      </c>
      <c r="D65">
        <v>47478</v>
      </c>
      <c r="E65" t="s">
        <v>11</v>
      </c>
      <c r="F65">
        <v>5001</v>
      </c>
      <c r="G65">
        <v>1</v>
      </c>
      <c r="H65" t="s">
        <v>37</v>
      </c>
      <c r="I65">
        <v>990556</v>
      </c>
      <c r="J65">
        <v>7924448</v>
      </c>
      <c r="K65">
        <f>[1]!Tabella4[[#This Row],[bps]]/1000000</f>
        <v>7.9244479999999999</v>
      </c>
    </row>
    <row r="66" spans="2:11" x14ac:dyDescent="0.2">
      <c r="B66">
        <v>20240724194751</v>
      </c>
      <c r="C66" t="s">
        <v>10</v>
      </c>
      <c r="D66">
        <v>47492</v>
      </c>
      <c r="E66" t="s">
        <v>11</v>
      </c>
      <c r="F66">
        <v>5001</v>
      </c>
      <c r="G66">
        <v>2</v>
      </c>
      <c r="H66" t="s">
        <v>37</v>
      </c>
      <c r="I66">
        <v>78192</v>
      </c>
      <c r="J66">
        <v>625536</v>
      </c>
      <c r="K66">
        <f>[1]!Tabella4[[#This Row],[bps]]/1000000</f>
        <v>0.62553599999999998</v>
      </c>
    </row>
    <row r="67" spans="2:11" x14ac:dyDescent="0.2">
      <c r="B67">
        <v>20240724194751</v>
      </c>
      <c r="C67" t="s">
        <v>10</v>
      </c>
      <c r="D67">
        <v>0</v>
      </c>
      <c r="E67" t="s">
        <v>11</v>
      </c>
      <c r="F67">
        <v>5001</v>
      </c>
      <c r="G67">
        <v>-1</v>
      </c>
      <c r="H67" t="s">
        <v>37</v>
      </c>
      <c r="I67">
        <v>1068748</v>
      </c>
      <c r="J67">
        <v>8549984</v>
      </c>
      <c r="K67">
        <f>[1]!Tabella4[[#This Row],[bps]]/1000000</f>
        <v>8.5499840000000003</v>
      </c>
    </row>
    <row r="68" spans="2:11" x14ac:dyDescent="0.2">
      <c r="B68">
        <v>20240724194752</v>
      </c>
      <c r="C68" t="s">
        <v>10</v>
      </c>
      <c r="D68">
        <v>47478</v>
      </c>
      <c r="E68" t="s">
        <v>11</v>
      </c>
      <c r="F68">
        <v>5001</v>
      </c>
      <c r="G68">
        <v>1</v>
      </c>
      <c r="H68" t="s">
        <v>38</v>
      </c>
      <c r="I68">
        <v>1003340</v>
      </c>
      <c r="J68">
        <v>8026720</v>
      </c>
      <c r="K68">
        <f>[1]!Tabella4[[#This Row],[bps]]/1000000</f>
        <v>8.0267199999999992</v>
      </c>
    </row>
    <row r="69" spans="2:11" x14ac:dyDescent="0.2">
      <c r="B69">
        <v>20240724194752</v>
      </c>
      <c r="C69" t="s">
        <v>10</v>
      </c>
      <c r="D69">
        <v>47492</v>
      </c>
      <c r="E69" t="s">
        <v>11</v>
      </c>
      <c r="F69">
        <v>5001</v>
      </c>
      <c r="G69">
        <v>2</v>
      </c>
      <c r="H69" t="s">
        <v>38</v>
      </c>
      <c r="I69">
        <v>68056</v>
      </c>
      <c r="J69">
        <v>544448</v>
      </c>
      <c r="K69">
        <f>[1]!Tabella4[[#This Row],[bps]]/1000000</f>
        <v>0.54444800000000004</v>
      </c>
    </row>
    <row r="70" spans="2:11" x14ac:dyDescent="0.2">
      <c r="B70">
        <v>20240724194752</v>
      </c>
      <c r="C70" t="s">
        <v>10</v>
      </c>
      <c r="D70">
        <v>0</v>
      </c>
      <c r="E70" t="s">
        <v>11</v>
      </c>
      <c r="F70">
        <v>5001</v>
      </c>
      <c r="G70">
        <v>-1</v>
      </c>
      <c r="H70" t="s">
        <v>38</v>
      </c>
      <c r="I70">
        <v>1071396</v>
      </c>
      <c r="J70">
        <v>8571168</v>
      </c>
      <c r="K70">
        <f>[1]!Tabella4[[#This Row],[bps]]/1000000</f>
        <v>8.5711680000000001</v>
      </c>
    </row>
    <row r="71" spans="2:11" x14ac:dyDescent="0.2">
      <c r="B71">
        <v>20240724194753</v>
      </c>
      <c r="C71" t="s">
        <v>10</v>
      </c>
      <c r="D71">
        <v>47478</v>
      </c>
      <c r="E71" t="s">
        <v>11</v>
      </c>
      <c r="F71">
        <v>5001</v>
      </c>
      <c r="G71">
        <v>1</v>
      </c>
      <c r="H71" t="s">
        <v>39</v>
      </c>
      <c r="I71">
        <v>938304</v>
      </c>
      <c r="J71">
        <v>7506432</v>
      </c>
      <c r="K71">
        <f>[1]!Tabella4[[#This Row],[bps]]/1000000</f>
        <v>7.5064320000000002</v>
      </c>
    </row>
    <row r="72" spans="2:11" x14ac:dyDescent="0.2">
      <c r="B72">
        <v>20240724194753</v>
      </c>
      <c r="C72" t="s">
        <v>10</v>
      </c>
      <c r="D72">
        <v>47492</v>
      </c>
      <c r="E72" t="s">
        <v>11</v>
      </c>
      <c r="F72">
        <v>5001</v>
      </c>
      <c r="G72">
        <v>2</v>
      </c>
      <c r="H72" t="s">
        <v>39</v>
      </c>
      <c r="I72">
        <v>79640</v>
      </c>
      <c r="J72">
        <v>637120</v>
      </c>
      <c r="K72">
        <f>[1]!Tabella4[[#This Row],[bps]]/1000000</f>
        <v>0.63712000000000002</v>
      </c>
    </row>
    <row r="73" spans="2:11" x14ac:dyDescent="0.2">
      <c r="B73">
        <v>20240724194753</v>
      </c>
      <c r="C73" t="s">
        <v>10</v>
      </c>
      <c r="D73">
        <v>0</v>
      </c>
      <c r="E73" t="s">
        <v>11</v>
      </c>
      <c r="F73">
        <v>5001</v>
      </c>
      <c r="G73">
        <v>-1</v>
      </c>
      <c r="H73" t="s">
        <v>39</v>
      </c>
      <c r="I73">
        <v>1017944</v>
      </c>
      <c r="J73">
        <v>8143552</v>
      </c>
      <c r="K73">
        <f>[1]!Tabella4[[#This Row],[bps]]/1000000</f>
        <v>8.1435519999999997</v>
      </c>
    </row>
    <row r="74" spans="2:11" x14ac:dyDescent="0.2">
      <c r="B74">
        <v>20240724194754</v>
      </c>
      <c r="C74" t="s">
        <v>10</v>
      </c>
      <c r="D74">
        <v>47478</v>
      </c>
      <c r="E74" t="s">
        <v>11</v>
      </c>
      <c r="F74">
        <v>5001</v>
      </c>
      <c r="G74">
        <v>1</v>
      </c>
      <c r="H74" t="s">
        <v>40</v>
      </c>
      <c r="I74">
        <v>976076</v>
      </c>
      <c r="J74">
        <v>7808608</v>
      </c>
      <c r="K74">
        <f>[1]!Tabella4[[#This Row],[bps]]/1000000</f>
        <v>7.8086080000000004</v>
      </c>
    </row>
    <row r="75" spans="2:11" x14ac:dyDescent="0.2">
      <c r="B75">
        <v>20240724194754</v>
      </c>
      <c r="C75" t="s">
        <v>10</v>
      </c>
      <c r="D75">
        <v>47492</v>
      </c>
      <c r="E75" t="s">
        <v>11</v>
      </c>
      <c r="F75">
        <v>5001</v>
      </c>
      <c r="G75">
        <v>2</v>
      </c>
      <c r="H75" t="s">
        <v>40</v>
      </c>
      <c r="I75">
        <v>83984</v>
      </c>
      <c r="J75">
        <v>671872</v>
      </c>
      <c r="K75">
        <f>[1]!Tabella4[[#This Row],[bps]]/1000000</f>
        <v>0.67187200000000002</v>
      </c>
    </row>
    <row r="76" spans="2:11" x14ac:dyDescent="0.2">
      <c r="B76">
        <v>20240724194754</v>
      </c>
      <c r="C76" t="s">
        <v>10</v>
      </c>
      <c r="D76">
        <v>0</v>
      </c>
      <c r="E76" t="s">
        <v>11</v>
      </c>
      <c r="F76">
        <v>5001</v>
      </c>
      <c r="G76">
        <v>-1</v>
      </c>
      <c r="H76" t="s">
        <v>40</v>
      </c>
      <c r="I76">
        <v>1060060</v>
      </c>
      <c r="J76">
        <v>8480480</v>
      </c>
      <c r="K76">
        <f>[1]!Tabella4[[#This Row],[bps]]/1000000</f>
        <v>8.48048</v>
      </c>
    </row>
    <row r="77" spans="2:11" x14ac:dyDescent="0.2">
      <c r="B77">
        <v>20240724194755</v>
      </c>
      <c r="C77" t="s">
        <v>10</v>
      </c>
      <c r="D77">
        <v>47478</v>
      </c>
      <c r="E77" t="s">
        <v>11</v>
      </c>
      <c r="F77">
        <v>5001</v>
      </c>
      <c r="G77">
        <v>1</v>
      </c>
      <c r="H77" t="s">
        <v>41</v>
      </c>
      <c r="I77">
        <v>1012028</v>
      </c>
      <c r="J77">
        <v>8096224</v>
      </c>
      <c r="K77">
        <f>[1]!Tabella4[[#This Row],[bps]]/1000000</f>
        <v>8.0962239999999994</v>
      </c>
    </row>
    <row r="78" spans="2:11" x14ac:dyDescent="0.2">
      <c r="B78">
        <v>20240724194755</v>
      </c>
      <c r="C78" t="s">
        <v>10</v>
      </c>
      <c r="D78">
        <v>47492</v>
      </c>
      <c r="E78" t="s">
        <v>11</v>
      </c>
      <c r="F78">
        <v>5001</v>
      </c>
      <c r="G78">
        <v>2</v>
      </c>
      <c r="H78" t="s">
        <v>41</v>
      </c>
      <c r="I78">
        <v>69504</v>
      </c>
      <c r="J78">
        <v>556032</v>
      </c>
      <c r="K78">
        <f>[1]!Tabella4[[#This Row],[bps]]/1000000</f>
        <v>0.55603199999999997</v>
      </c>
    </row>
    <row r="79" spans="2:11" x14ac:dyDescent="0.2">
      <c r="B79">
        <v>20240724194755</v>
      </c>
      <c r="C79" t="s">
        <v>10</v>
      </c>
      <c r="D79">
        <v>0</v>
      </c>
      <c r="E79" t="s">
        <v>11</v>
      </c>
      <c r="F79">
        <v>5001</v>
      </c>
      <c r="G79">
        <v>-1</v>
      </c>
      <c r="H79" t="s">
        <v>41</v>
      </c>
      <c r="I79">
        <v>1081532</v>
      </c>
      <c r="J79">
        <v>8652256</v>
      </c>
      <c r="K79">
        <f>[1]!Tabella4[[#This Row],[bps]]/1000000</f>
        <v>8.6522559999999995</v>
      </c>
    </row>
    <row r="80" spans="2:11" x14ac:dyDescent="0.2">
      <c r="B80">
        <v>20240724194756</v>
      </c>
      <c r="C80" t="s">
        <v>10</v>
      </c>
      <c r="D80">
        <v>47478</v>
      </c>
      <c r="E80" t="s">
        <v>11</v>
      </c>
      <c r="F80">
        <v>5001</v>
      </c>
      <c r="G80">
        <v>1</v>
      </c>
      <c r="H80" t="s">
        <v>42</v>
      </c>
      <c r="I80">
        <v>1012152</v>
      </c>
      <c r="J80">
        <v>8097216</v>
      </c>
      <c r="K80">
        <f>[1]!Tabella4[[#This Row],[bps]]/1000000</f>
        <v>8.0972159999999995</v>
      </c>
    </row>
    <row r="81" spans="2:11" x14ac:dyDescent="0.2">
      <c r="B81">
        <v>20240724194756</v>
      </c>
      <c r="C81" t="s">
        <v>10</v>
      </c>
      <c r="D81">
        <v>47492</v>
      </c>
      <c r="E81" t="s">
        <v>11</v>
      </c>
      <c r="F81">
        <v>5001</v>
      </c>
      <c r="G81">
        <v>2</v>
      </c>
      <c r="H81" t="s">
        <v>42</v>
      </c>
      <c r="I81">
        <v>63712</v>
      </c>
      <c r="J81">
        <v>509696</v>
      </c>
      <c r="K81">
        <f>[1]!Tabella4[[#This Row],[bps]]/1000000</f>
        <v>0.50969600000000004</v>
      </c>
    </row>
    <row r="82" spans="2:11" x14ac:dyDescent="0.2">
      <c r="B82">
        <v>20240724194756</v>
      </c>
      <c r="C82" t="s">
        <v>10</v>
      </c>
      <c r="D82">
        <v>0</v>
      </c>
      <c r="E82" t="s">
        <v>11</v>
      </c>
      <c r="F82">
        <v>5001</v>
      </c>
      <c r="G82">
        <v>-1</v>
      </c>
      <c r="H82" t="s">
        <v>42</v>
      </c>
      <c r="I82">
        <v>1075864</v>
      </c>
      <c r="J82">
        <v>8606912</v>
      </c>
      <c r="K82">
        <f>[1]!Tabella4[[#This Row],[bps]]/1000000</f>
        <v>8.6069119999999995</v>
      </c>
    </row>
    <row r="83" spans="2:11" x14ac:dyDescent="0.2">
      <c r="B83">
        <v>20240724194757</v>
      </c>
      <c r="C83" t="s">
        <v>10</v>
      </c>
      <c r="D83">
        <v>47478</v>
      </c>
      <c r="E83" t="s">
        <v>11</v>
      </c>
      <c r="F83">
        <v>5001</v>
      </c>
      <c r="G83">
        <v>1</v>
      </c>
      <c r="H83" t="s">
        <v>43</v>
      </c>
      <c r="I83">
        <v>1020840</v>
      </c>
      <c r="J83">
        <v>8166720</v>
      </c>
      <c r="K83">
        <f>[1]!Tabella4[[#This Row],[bps]]/1000000</f>
        <v>8.1667199999999998</v>
      </c>
    </row>
    <row r="84" spans="2:11" x14ac:dyDescent="0.2">
      <c r="B84">
        <v>20240724194757</v>
      </c>
      <c r="C84" t="s">
        <v>10</v>
      </c>
      <c r="D84">
        <v>47492</v>
      </c>
      <c r="E84" t="s">
        <v>11</v>
      </c>
      <c r="F84">
        <v>5001</v>
      </c>
      <c r="G84">
        <v>2</v>
      </c>
      <c r="H84" t="s">
        <v>43</v>
      </c>
      <c r="I84">
        <v>59368</v>
      </c>
      <c r="J84">
        <v>474944</v>
      </c>
      <c r="K84">
        <f>[1]!Tabella4[[#This Row],[bps]]/1000000</f>
        <v>0.47494399999999998</v>
      </c>
    </row>
    <row r="85" spans="2:11" x14ac:dyDescent="0.2">
      <c r="B85">
        <v>20240724194757</v>
      </c>
      <c r="C85" t="s">
        <v>10</v>
      </c>
      <c r="D85">
        <v>0</v>
      </c>
      <c r="E85" t="s">
        <v>11</v>
      </c>
      <c r="F85">
        <v>5001</v>
      </c>
      <c r="G85">
        <v>-1</v>
      </c>
      <c r="H85" t="s">
        <v>43</v>
      </c>
      <c r="I85">
        <v>1080208</v>
      </c>
      <c r="J85">
        <v>8641664</v>
      </c>
      <c r="K85">
        <f>[1]!Tabella4[[#This Row],[bps]]/1000000</f>
        <v>8.6416640000000005</v>
      </c>
    </row>
    <row r="86" spans="2:11" x14ac:dyDescent="0.2">
      <c r="B86">
        <v>20240724194758</v>
      </c>
      <c r="C86" t="s">
        <v>10</v>
      </c>
      <c r="D86">
        <v>47478</v>
      </c>
      <c r="E86" t="s">
        <v>11</v>
      </c>
      <c r="F86">
        <v>5001</v>
      </c>
      <c r="G86">
        <v>1</v>
      </c>
      <c r="H86" t="s">
        <v>44</v>
      </c>
      <c r="I86">
        <v>923824</v>
      </c>
      <c r="J86">
        <v>7390592</v>
      </c>
      <c r="K86">
        <f>[1]!Tabella4[[#This Row],[bps]]/1000000</f>
        <v>7.3905919999999998</v>
      </c>
    </row>
    <row r="87" spans="2:11" x14ac:dyDescent="0.2">
      <c r="B87">
        <v>20240724194758</v>
      </c>
      <c r="C87" t="s">
        <v>10</v>
      </c>
      <c r="D87">
        <v>47492</v>
      </c>
      <c r="E87" t="s">
        <v>11</v>
      </c>
      <c r="F87">
        <v>5001</v>
      </c>
      <c r="G87">
        <v>2</v>
      </c>
      <c r="H87" t="s">
        <v>44</v>
      </c>
      <c r="I87">
        <v>110048</v>
      </c>
      <c r="J87">
        <v>880384</v>
      </c>
      <c r="K87">
        <f>[1]!Tabella4[[#This Row],[bps]]/1000000</f>
        <v>0.88038400000000006</v>
      </c>
    </row>
    <row r="88" spans="2:11" x14ac:dyDescent="0.2">
      <c r="B88">
        <v>20240724194758</v>
      </c>
      <c r="C88" t="s">
        <v>10</v>
      </c>
      <c r="D88">
        <v>0</v>
      </c>
      <c r="E88" t="s">
        <v>11</v>
      </c>
      <c r="F88">
        <v>5001</v>
      </c>
      <c r="G88">
        <v>-1</v>
      </c>
      <c r="H88" t="s">
        <v>44</v>
      </c>
      <c r="I88">
        <v>1033872</v>
      </c>
      <c r="J88">
        <v>8270976</v>
      </c>
      <c r="K88">
        <f>[1]!Tabella4[[#This Row],[bps]]/1000000</f>
        <v>8.2709759999999992</v>
      </c>
    </row>
    <row r="89" spans="2:11" x14ac:dyDescent="0.2">
      <c r="B89">
        <v>20240724194759</v>
      </c>
      <c r="C89" t="s">
        <v>10</v>
      </c>
      <c r="D89">
        <v>47478</v>
      </c>
      <c r="E89" t="s">
        <v>11</v>
      </c>
      <c r="F89">
        <v>5001</v>
      </c>
      <c r="G89">
        <v>1</v>
      </c>
      <c r="H89" t="s">
        <v>45</v>
      </c>
      <c r="I89">
        <v>951460</v>
      </c>
      <c r="J89">
        <v>7611680</v>
      </c>
      <c r="K89">
        <f>[1]!Tabella4[[#This Row],[bps]]/1000000</f>
        <v>7.6116799999999998</v>
      </c>
    </row>
    <row r="90" spans="2:11" x14ac:dyDescent="0.2">
      <c r="B90">
        <v>20240724194759</v>
      </c>
      <c r="C90" t="s">
        <v>10</v>
      </c>
      <c r="D90">
        <v>47492</v>
      </c>
      <c r="E90" t="s">
        <v>11</v>
      </c>
      <c r="F90">
        <v>5001</v>
      </c>
      <c r="G90">
        <v>2</v>
      </c>
      <c r="H90" t="s">
        <v>45</v>
      </c>
      <c r="I90">
        <v>107152</v>
      </c>
      <c r="J90">
        <v>857216</v>
      </c>
      <c r="K90">
        <f>[1]!Tabella4[[#This Row],[bps]]/1000000</f>
        <v>0.85721599999999998</v>
      </c>
    </row>
    <row r="91" spans="2:11" x14ac:dyDescent="0.2">
      <c r="B91">
        <v>20240724194759</v>
      </c>
      <c r="C91" t="s">
        <v>10</v>
      </c>
      <c r="D91">
        <v>0</v>
      </c>
      <c r="E91" t="s">
        <v>11</v>
      </c>
      <c r="F91">
        <v>5001</v>
      </c>
      <c r="G91">
        <v>-1</v>
      </c>
      <c r="H91" t="s">
        <v>45</v>
      </c>
      <c r="I91">
        <v>1058612</v>
      </c>
      <c r="J91">
        <v>8468896</v>
      </c>
      <c r="K91">
        <f>[1]!Tabella4[[#This Row],[bps]]/1000000</f>
        <v>8.4688960000000009</v>
      </c>
    </row>
    <row r="92" spans="2:11" x14ac:dyDescent="0.2">
      <c r="B92">
        <v>20240724194800</v>
      </c>
      <c r="C92" t="s">
        <v>10</v>
      </c>
      <c r="D92">
        <v>47478</v>
      </c>
      <c r="E92" t="s">
        <v>11</v>
      </c>
      <c r="F92">
        <v>5001</v>
      </c>
      <c r="G92">
        <v>1</v>
      </c>
      <c r="H92" t="s">
        <v>46</v>
      </c>
      <c r="I92">
        <v>1017820</v>
      </c>
      <c r="J92">
        <v>8142560</v>
      </c>
      <c r="K92">
        <f>[1]!Tabella4[[#This Row],[bps]]/1000000</f>
        <v>8.1425599999999996</v>
      </c>
    </row>
    <row r="93" spans="2:11" x14ac:dyDescent="0.2">
      <c r="B93">
        <v>20240724194800</v>
      </c>
      <c r="C93" t="s">
        <v>10</v>
      </c>
      <c r="D93">
        <v>47492</v>
      </c>
      <c r="E93" t="s">
        <v>11</v>
      </c>
      <c r="F93">
        <v>5001</v>
      </c>
      <c r="G93">
        <v>2</v>
      </c>
      <c r="H93" t="s">
        <v>46</v>
      </c>
      <c r="I93">
        <v>59368</v>
      </c>
      <c r="J93">
        <v>474944</v>
      </c>
      <c r="K93">
        <f>[1]!Tabella4[[#This Row],[bps]]/1000000</f>
        <v>0.47494399999999998</v>
      </c>
    </row>
    <row r="94" spans="2:11" x14ac:dyDescent="0.2">
      <c r="B94">
        <v>20240724194800</v>
      </c>
      <c r="C94" t="s">
        <v>10</v>
      </c>
      <c r="D94">
        <v>0</v>
      </c>
      <c r="E94" t="s">
        <v>11</v>
      </c>
      <c r="F94">
        <v>5001</v>
      </c>
      <c r="G94">
        <v>-1</v>
      </c>
      <c r="H94" t="s">
        <v>46</v>
      </c>
      <c r="I94">
        <v>1077188</v>
      </c>
      <c r="J94">
        <v>8617504</v>
      </c>
      <c r="K94">
        <f>[1]!Tabella4[[#This Row],[bps]]/1000000</f>
        <v>8.6175040000000003</v>
      </c>
    </row>
    <row r="95" spans="2:11" x14ac:dyDescent="0.2">
      <c r="B95">
        <v>20240724194800</v>
      </c>
      <c r="C95" t="s">
        <v>10</v>
      </c>
      <c r="D95">
        <v>47478</v>
      </c>
      <c r="E95" t="s">
        <v>11</v>
      </c>
      <c r="F95">
        <v>5001</v>
      </c>
      <c r="G95">
        <v>1</v>
      </c>
      <c r="H95" t="s">
        <v>49</v>
      </c>
      <c r="I95">
        <v>827200</v>
      </c>
      <c r="J95">
        <v>7926664</v>
      </c>
      <c r="K95">
        <f>[1]!Tabella4[[#This Row],[bps]]/1000000</f>
        <v>7.9266639999999997</v>
      </c>
    </row>
    <row r="96" spans="2:11" x14ac:dyDescent="0.2">
      <c r="B96">
        <v>20240724194759</v>
      </c>
      <c r="C96" t="s">
        <v>10</v>
      </c>
      <c r="D96">
        <v>47478</v>
      </c>
      <c r="E96" t="s">
        <v>11</v>
      </c>
      <c r="F96">
        <v>5001</v>
      </c>
      <c r="G96">
        <v>1</v>
      </c>
      <c r="H96" t="s">
        <v>50</v>
      </c>
      <c r="I96">
        <v>30498232</v>
      </c>
      <c r="J96">
        <v>7664111</v>
      </c>
      <c r="K96">
        <f>[1]!Tabella4[[#This Row],[bps]]/1000000</f>
        <v>7.6641110000000001</v>
      </c>
    </row>
    <row r="97" spans="2:11" x14ac:dyDescent="0.2">
      <c r="B97">
        <v>20240724194801</v>
      </c>
      <c r="C97" t="s">
        <v>10</v>
      </c>
      <c r="D97">
        <v>47492</v>
      </c>
      <c r="E97" t="s">
        <v>11</v>
      </c>
      <c r="F97">
        <v>5001</v>
      </c>
      <c r="G97">
        <v>2</v>
      </c>
      <c r="H97" t="s">
        <v>51</v>
      </c>
      <c r="I97">
        <v>186792</v>
      </c>
      <c r="J97">
        <v>1494336</v>
      </c>
      <c r="K97">
        <f>[1]!Tabella4[[#This Row],[bps]]/1000000</f>
        <v>1.4943360000000001</v>
      </c>
    </row>
    <row r="98" spans="2:11" x14ac:dyDescent="0.2">
      <c r="B98">
        <v>20240724194800</v>
      </c>
      <c r="C98" t="s">
        <v>10</v>
      </c>
      <c r="D98">
        <v>47492</v>
      </c>
      <c r="E98" t="s">
        <v>11</v>
      </c>
      <c r="F98">
        <v>5001</v>
      </c>
      <c r="G98">
        <v>2</v>
      </c>
      <c r="H98" t="s">
        <v>52</v>
      </c>
      <c r="I98">
        <v>3161048</v>
      </c>
      <c r="J98">
        <v>786443</v>
      </c>
      <c r="K98">
        <f>[1]!Tabella4[[#This Row],[bps]]/1000000</f>
        <v>0.786443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134C-B57C-6048-AB9D-65ED818787DA}">
  <dimension ref="B1:O99"/>
  <sheetViews>
    <sheetView workbookViewId="0">
      <selection activeCell="M19" sqref="M19"/>
    </sheetView>
  </sheetViews>
  <sheetFormatPr baseColWidth="10" defaultRowHeight="16" x14ac:dyDescent="0.2"/>
  <cols>
    <col min="2" max="2" width="12.6640625" customWidth="1"/>
    <col min="4" max="4" width="11.33203125" customWidth="1"/>
    <col min="6" max="7" width="11.33203125" customWidth="1"/>
    <col min="9" max="9" width="13.33203125" customWidth="1"/>
  </cols>
  <sheetData>
    <row r="1" spans="2:15" x14ac:dyDescent="0.2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2:15" x14ac:dyDescent="0.2">
      <c r="B2">
        <v>20240724194812</v>
      </c>
      <c r="C2" t="s">
        <v>10</v>
      </c>
      <c r="D2">
        <v>51162</v>
      </c>
      <c r="E2" t="s">
        <v>11</v>
      </c>
      <c r="F2">
        <v>5001</v>
      </c>
      <c r="G2">
        <v>1</v>
      </c>
      <c r="H2" t="s">
        <v>12</v>
      </c>
      <c r="I2">
        <v>821204</v>
      </c>
      <c r="J2">
        <v>6569632</v>
      </c>
      <c r="K2">
        <f>[1]!Tabella5[[#This Row],[bps]]/1000000</f>
        <v>6.5696320000000004</v>
      </c>
    </row>
    <row r="3" spans="2:15" x14ac:dyDescent="0.2">
      <c r="B3">
        <v>20240724194812</v>
      </c>
      <c r="C3" t="s">
        <v>10</v>
      </c>
      <c r="D3">
        <v>51172</v>
      </c>
      <c r="E3" t="s">
        <v>11</v>
      </c>
      <c r="F3">
        <v>5001</v>
      </c>
      <c r="G3">
        <v>2</v>
      </c>
      <c r="H3" t="s">
        <v>12</v>
      </c>
      <c r="I3">
        <v>146312</v>
      </c>
      <c r="J3">
        <v>1170496</v>
      </c>
      <c r="K3">
        <f>[1]!Tabella5[[#This Row],[bps]]/1000000</f>
        <v>1.170496</v>
      </c>
      <c r="M3" t="s">
        <v>13</v>
      </c>
      <c r="N3">
        <f>AVERAGE(J2,J5,J8,J11,J14,J17,J20,J23,J26,J29,J32,J35,J38,J41,J44,J47,J50,J53,J56,J59,J62,J65,J68,J71,J74,J77,J80,J83,J86,J89,J92)</f>
        <v>7712718.4516129028</v>
      </c>
      <c r="O3">
        <f>N3/1000000</f>
        <v>7.7127184516129024</v>
      </c>
    </row>
    <row r="4" spans="2:15" x14ac:dyDescent="0.2">
      <c r="B4">
        <v>20240724194812</v>
      </c>
      <c r="C4" t="s">
        <v>10</v>
      </c>
      <c r="D4">
        <v>0</v>
      </c>
      <c r="E4" t="s">
        <v>11</v>
      </c>
      <c r="F4">
        <v>5001</v>
      </c>
      <c r="G4">
        <v>-1</v>
      </c>
      <c r="H4" t="s">
        <v>12</v>
      </c>
      <c r="I4">
        <v>967516</v>
      </c>
      <c r="J4">
        <v>7740128</v>
      </c>
      <c r="K4">
        <f>[1]!Tabella5[[#This Row],[bps]]/1000000</f>
        <v>7.7401280000000003</v>
      </c>
      <c r="M4" t="s">
        <v>14</v>
      </c>
      <c r="N4">
        <f>VAR(J2,J5,J8,J11,J14,J17,J20,J23,J26,J29,J32,J35,J38,J41,J44,J47,J50,J53,J56,J59,J62,J65,J68,J71,J74,J77,J80,J83,J86,J89,J92)</f>
        <v>244337130484.9892</v>
      </c>
      <c r="O4">
        <f t="shared" ref="O4:O7" si="0">N4/1000000</f>
        <v>244337.1304849892</v>
      </c>
    </row>
    <row r="5" spans="2:15" x14ac:dyDescent="0.2">
      <c r="B5">
        <v>20240724194813</v>
      </c>
      <c r="C5" t="s">
        <v>10</v>
      </c>
      <c r="D5">
        <v>51162</v>
      </c>
      <c r="E5" t="s">
        <v>11</v>
      </c>
      <c r="F5">
        <v>5001</v>
      </c>
      <c r="G5">
        <v>1</v>
      </c>
      <c r="H5" t="s">
        <v>15</v>
      </c>
      <c r="I5">
        <v>803516</v>
      </c>
      <c r="J5">
        <v>6428128</v>
      </c>
      <c r="K5">
        <f>[1]!Tabella5[[#This Row],[bps]]/1000000</f>
        <v>6.4281280000000001</v>
      </c>
    </row>
    <row r="6" spans="2:15" x14ac:dyDescent="0.2">
      <c r="B6">
        <v>20240724194813</v>
      </c>
      <c r="C6" t="s">
        <v>10</v>
      </c>
      <c r="D6">
        <v>51172</v>
      </c>
      <c r="E6" t="s">
        <v>11</v>
      </c>
      <c r="F6">
        <v>5001</v>
      </c>
      <c r="G6">
        <v>2</v>
      </c>
      <c r="H6" t="s">
        <v>15</v>
      </c>
      <c r="I6">
        <v>162176</v>
      </c>
      <c r="J6">
        <v>1297408</v>
      </c>
      <c r="K6">
        <f>[1]!Tabella5[[#This Row],[bps]]/1000000</f>
        <v>1.2974079999999999</v>
      </c>
      <c r="M6" t="s">
        <v>16</v>
      </c>
      <c r="N6">
        <f>AVERAGE(J3,J6,J9,J12,J15,J18,J21,J24,J27,J30,J33,J36,J39,J42,J45,J48,J51,J54,J57,J60,J63,J66,J69,J72,J75,J78,J81,J84,J87,J90)</f>
        <v>688878.93333333335</v>
      </c>
      <c r="O6">
        <f t="shared" si="0"/>
        <v>0.68887893333333339</v>
      </c>
    </row>
    <row r="7" spans="2:15" x14ac:dyDescent="0.2">
      <c r="B7">
        <v>20240724194813</v>
      </c>
      <c r="C7" t="s">
        <v>10</v>
      </c>
      <c r="D7">
        <v>0</v>
      </c>
      <c r="E7" t="s">
        <v>11</v>
      </c>
      <c r="F7">
        <v>5001</v>
      </c>
      <c r="G7">
        <v>-1</v>
      </c>
      <c r="H7" t="s">
        <v>15</v>
      </c>
      <c r="I7">
        <v>965692</v>
      </c>
      <c r="J7">
        <v>7725536</v>
      </c>
      <c r="K7">
        <f>[1]!Tabella5[[#This Row],[bps]]/1000000</f>
        <v>7.725536</v>
      </c>
      <c r="M7" t="s">
        <v>17</v>
      </c>
      <c r="N7">
        <f>VAR(J3,J6,J9,J12,J15,J18,J21,J24,J27,J30,J33,J36,J39,J42,J45,J48,J51,J54,J57,J60,J63,J66,J69,J72,J75,J78,J81,J84,J87,J90)</f>
        <v>57530735208.754044</v>
      </c>
      <c r="O7">
        <f t="shared" si="0"/>
        <v>57530.735208754042</v>
      </c>
    </row>
    <row r="8" spans="2:15" x14ac:dyDescent="0.2">
      <c r="B8">
        <v>20240724194814</v>
      </c>
      <c r="C8" t="s">
        <v>10</v>
      </c>
      <c r="D8">
        <v>51162</v>
      </c>
      <c r="E8" t="s">
        <v>11</v>
      </c>
      <c r="F8">
        <v>5001</v>
      </c>
      <c r="G8">
        <v>1</v>
      </c>
      <c r="H8" t="s">
        <v>18</v>
      </c>
      <c r="I8">
        <v>821016</v>
      </c>
      <c r="J8">
        <v>6568128</v>
      </c>
      <c r="K8">
        <f>[1]!Tabella5[[#This Row],[bps]]/1000000</f>
        <v>6.5681279999999997</v>
      </c>
    </row>
    <row r="9" spans="2:15" x14ac:dyDescent="0.2">
      <c r="B9">
        <v>20240724194814</v>
      </c>
      <c r="C9" t="s">
        <v>10</v>
      </c>
      <c r="D9">
        <v>51172</v>
      </c>
      <c r="E9" t="s">
        <v>11</v>
      </c>
      <c r="F9">
        <v>5001</v>
      </c>
      <c r="G9">
        <v>2</v>
      </c>
      <c r="H9" t="s">
        <v>18</v>
      </c>
      <c r="I9">
        <v>160728</v>
      </c>
      <c r="J9">
        <v>1285824</v>
      </c>
      <c r="K9">
        <f>[1]!Tabella5[[#This Row],[bps]]/1000000</f>
        <v>1.2858240000000001</v>
      </c>
    </row>
    <row r="10" spans="2:15" x14ac:dyDescent="0.2">
      <c r="B10">
        <v>20240724194814</v>
      </c>
      <c r="C10" t="s">
        <v>10</v>
      </c>
      <c r="D10">
        <v>0</v>
      </c>
      <c r="E10" t="s">
        <v>11</v>
      </c>
      <c r="F10">
        <v>5001</v>
      </c>
      <c r="G10">
        <v>-1</v>
      </c>
      <c r="H10" t="s">
        <v>18</v>
      </c>
      <c r="I10">
        <v>981744</v>
      </c>
      <c r="J10">
        <v>7853952</v>
      </c>
      <c r="K10">
        <f>[1]!Tabella5[[#This Row],[bps]]/1000000</f>
        <v>7.8539519999999996</v>
      </c>
    </row>
    <row r="11" spans="2:15" x14ac:dyDescent="0.2">
      <c r="B11">
        <v>20240724194815</v>
      </c>
      <c r="C11" t="s">
        <v>10</v>
      </c>
      <c r="D11">
        <v>51162</v>
      </c>
      <c r="E11" t="s">
        <v>11</v>
      </c>
      <c r="F11">
        <v>5001</v>
      </c>
      <c r="G11">
        <v>1</v>
      </c>
      <c r="H11" t="s">
        <v>19</v>
      </c>
      <c r="I11">
        <v>916584</v>
      </c>
      <c r="J11">
        <v>7332672</v>
      </c>
      <c r="K11">
        <f>[1]!Tabella5[[#This Row],[bps]]/1000000</f>
        <v>7.3326719999999996</v>
      </c>
    </row>
    <row r="12" spans="2:15" x14ac:dyDescent="0.2">
      <c r="B12">
        <v>20240724194815</v>
      </c>
      <c r="C12" t="s">
        <v>10</v>
      </c>
      <c r="D12">
        <v>51172</v>
      </c>
      <c r="E12" t="s">
        <v>11</v>
      </c>
      <c r="F12">
        <v>5001</v>
      </c>
      <c r="G12">
        <v>2</v>
      </c>
      <c r="H12" t="s">
        <v>19</v>
      </c>
      <c r="I12">
        <v>104256</v>
      </c>
      <c r="J12">
        <v>834048</v>
      </c>
      <c r="K12">
        <f>[1]!Tabella5[[#This Row],[bps]]/1000000</f>
        <v>0.83404800000000001</v>
      </c>
    </row>
    <row r="13" spans="2:15" x14ac:dyDescent="0.2">
      <c r="B13">
        <v>20240724194815</v>
      </c>
      <c r="C13" t="s">
        <v>10</v>
      </c>
      <c r="D13">
        <v>0</v>
      </c>
      <c r="E13" t="s">
        <v>11</v>
      </c>
      <c r="F13">
        <v>5001</v>
      </c>
      <c r="G13">
        <v>-1</v>
      </c>
      <c r="H13" t="s">
        <v>19</v>
      </c>
      <c r="I13">
        <v>1020840</v>
      </c>
      <c r="J13">
        <v>8166720</v>
      </c>
      <c r="K13">
        <f>[1]!Tabella5[[#This Row],[bps]]/1000000</f>
        <v>8.1667199999999998</v>
      </c>
    </row>
    <row r="14" spans="2:15" x14ac:dyDescent="0.2">
      <c r="B14">
        <v>20240724194816</v>
      </c>
      <c r="C14" t="s">
        <v>10</v>
      </c>
      <c r="D14">
        <v>51162</v>
      </c>
      <c r="E14" t="s">
        <v>11</v>
      </c>
      <c r="F14">
        <v>5001</v>
      </c>
      <c r="G14">
        <v>1</v>
      </c>
      <c r="H14" t="s">
        <v>20</v>
      </c>
      <c r="I14">
        <v>951336</v>
      </c>
      <c r="J14">
        <v>7610688</v>
      </c>
      <c r="K14">
        <f>[1]!Tabella5[[#This Row],[bps]]/1000000</f>
        <v>7.6106879999999997</v>
      </c>
    </row>
    <row r="15" spans="2:15" x14ac:dyDescent="0.2">
      <c r="B15">
        <v>20240724194816</v>
      </c>
      <c r="C15" t="s">
        <v>10</v>
      </c>
      <c r="D15">
        <v>51172</v>
      </c>
      <c r="E15" t="s">
        <v>11</v>
      </c>
      <c r="F15">
        <v>5001</v>
      </c>
      <c r="G15">
        <v>2</v>
      </c>
      <c r="H15" t="s">
        <v>20</v>
      </c>
      <c r="I15">
        <v>89776</v>
      </c>
      <c r="J15">
        <v>718208</v>
      </c>
      <c r="K15">
        <f>[1]!Tabella5[[#This Row],[bps]]/1000000</f>
        <v>0.71820799999999996</v>
      </c>
    </row>
    <row r="16" spans="2:15" x14ac:dyDescent="0.2">
      <c r="B16">
        <v>20240724194816</v>
      </c>
      <c r="C16" t="s">
        <v>10</v>
      </c>
      <c r="D16">
        <v>0</v>
      </c>
      <c r="E16" t="s">
        <v>11</v>
      </c>
      <c r="F16">
        <v>5001</v>
      </c>
      <c r="G16">
        <v>-1</v>
      </c>
      <c r="H16" t="s">
        <v>20</v>
      </c>
      <c r="I16">
        <v>1041112</v>
      </c>
      <c r="J16">
        <v>8328896</v>
      </c>
      <c r="K16">
        <f>[1]!Tabella5[[#This Row],[bps]]/1000000</f>
        <v>8.3288960000000003</v>
      </c>
    </row>
    <row r="17" spans="2:11" x14ac:dyDescent="0.2">
      <c r="B17">
        <v>20240724194817</v>
      </c>
      <c r="C17" t="s">
        <v>10</v>
      </c>
      <c r="D17">
        <v>51162</v>
      </c>
      <c r="E17" t="s">
        <v>11</v>
      </c>
      <c r="F17">
        <v>5001</v>
      </c>
      <c r="G17">
        <v>1</v>
      </c>
      <c r="H17" t="s">
        <v>21</v>
      </c>
      <c r="I17">
        <v>1000692</v>
      </c>
      <c r="J17">
        <v>8005536</v>
      </c>
      <c r="K17">
        <f>[1]!Tabella5[[#This Row],[bps]]/1000000</f>
        <v>8.0055359999999993</v>
      </c>
    </row>
    <row r="18" spans="2:11" x14ac:dyDescent="0.2">
      <c r="B18">
        <v>20240724194817</v>
      </c>
      <c r="C18" t="s">
        <v>10</v>
      </c>
      <c r="D18">
        <v>51172</v>
      </c>
      <c r="E18" t="s">
        <v>11</v>
      </c>
      <c r="F18">
        <v>5001</v>
      </c>
      <c r="G18">
        <v>2</v>
      </c>
      <c r="H18" t="s">
        <v>21</v>
      </c>
      <c r="I18">
        <v>73848</v>
      </c>
      <c r="J18">
        <v>590784</v>
      </c>
      <c r="K18">
        <f>[1]!Tabella5[[#This Row],[bps]]/1000000</f>
        <v>0.59078399999999998</v>
      </c>
    </row>
    <row r="19" spans="2:11" x14ac:dyDescent="0.2">
      <c r="B19">
        <v>20240724194817</v>
      </c>
      <c r="C19" t="s">
        <v>10</v>
      </c>
      <c r="D19">
        <v>0</v>
      </c>
      <c r="E19" t="s">
        <v>11</v>
      </c>
      <c r="F19">
        <v>5001</v>
      </c>
      <c r="G19">
        <v>-1</v>
      </c>
      <c r="H19" t="s">
        <v>21</v>
      </c>
      <c r="I19">
        <v>1074540</v>
      </c>
      <c r="J19">
        <v>8596320</v>
      </c>
      <c r="K19">
        <f>[1]!Tabella5[[#This Row],[bps]]/1000000</f>
        <v>8.5963200000000004</v>
      </c>
    </row>
    <row r="20" spans="2:11" x14ac:dyDescent="0.2">
      <c r="B20">
        <v>20240724194818</v>
      </c>
      <c r="C20" t="s">
        <v>10</v>
      </c>
      <c r="D20">
        <v>51162</v>
      </c>
      <c r="E20" t="s">
        <v>11</v>
      </c>
      <c r="F20">
        <v>5001</v>
      </c>
      <c r="G20">
        <v>1</v>
      </c>
      <c r="H20" t="s">
        <v>22</v>
      </c>
      <c r="I20">
        <v>1023612</v>
      </c>
      <c r="J20">
        <v>8188896</v>
      </c>
      <c r="K20">
        <f>[1]!Tabella5[[#This Row],[bps]]/1000000</f>
        <v>8.1888959999999997</v>
      </c>
    </row>
    <row r="21" spans="2:11" x14ac:dyDescent="0.2">
      <c r="B21">
        <v>20240724194818</v>
      </c>
      <c r="C21" t="s">
        <v>10</v>
      </c>
      <c r="D21">
        <v>51172</v>
      </c>
      <c r="E21" t="s">
        <v>11</v>
      </c>
      <c r="F21">
        <v>5001</v>
      </c>
      <c r="G21">
        <v>2</v>
      </c>
      <c r="H21" t="s">
        <v>22</v>
      </c>
      <c r="I21">
        <v>63712</v>
      </c>
      <c r="J21">
        <v>509696</v>
      </c>
      <c r="K21">
        <f>[1]!Tabella5[[#This Row],[bps]]/1000000</f>
        <v>0.50969600000000004</v>
      </c>
    </row>
    <row r="22" spans="2:11" x14ac:dyDescent="0.2">
      <c r="B22">
        <v>20240724194818</v>
      </c>
      <c r="C22" t="s">
        <v>10</v>
      </c>
      <c r="D22">
        <v>0</v>
      </c>
      <c r="E22" t="s">
        <v>11</v>
      </c>
      <c r="F22">
        <v>5001</v>
      </c>
      <c r="G22">
        <v>-1</v>
      </c>
      <c r="H22" t="s">
        <v>22</v>
      </c>
      <c r="I22">
        <v>1087324</v>
      </c>
      <c r="J22">
        <v>8698592</v>
      </c>
      <c r="K22">
        <f>[1]!Tabella5[[#This Row],[bps]]/1000000</f>
        <v>8.6985919999999997</v>
      </c>
    </row>
    <row r="23" spans="2:11" x14ac:dyDescent="0.2">
      <c r="B23">
        <v>20240724194819</v>
      </c>
      <c r="C23" t="s">
        <v>10</v>
      </c>
      <c r="D23">
        <v>51162</v>
      </c>
      <c r="E23" t="s">
        <v>11</v>
      </c>
      <c r="F23">
        <v>5001</v>
      </c>
      <c r="G23">
        <v>1</v>
      </c>
      <c r="H23" t="s">
        <v>23</v>
      </c>
      <c r="I23">
        <v>971732</v>
      </c>
      <c r="J23">
        <v>7773856</v>
      </c>
      <c r="K23">
        <f>[1]!Tabella5[[#This Row],[bps]]/1000000</f>
        <v>7.7738560000000003</v>
      </c>
    </row>
    <row r="24" spans="2:11" x14ac:dyDescent="0.2">
      <c r="B24">
        <v>20240724194819</v>
      </c>
      <c r="C24" t="s">
        <v>10</v>
      </c>
      <c r="D24">
        <v>51172</v>
      </c>
      <c r="E24" t="s">
        <v>11</v>
      </c>
      <c r="F24">
        <v>5001</v>
      </c>
      <c r="G24">
        <v>2</v>
      </c>
      <c r="H24" t="s">
        <v>23</v>
      </c>
      <c r="I24">
        <v>91224</v>
      </c>
      <c r="J24">
        <v>729792</v>
      </c>
      <c r="K24">
        <f>[1]!Tabella5[[#This Row],[bps]]/1000000</f>
        <v>0.729792</v>
      </c>
    </row>
    <row r="25" spans="2:11" x14ac:dyDescent="0.2">
      <c r="B25">
        <v>20240724194819</v>
      </c>
      <c r="C25" t="s">
        <v>10</v>
      </c>
      <c r="D25">
        <v>0</v>
      </c>
      <c r="E25" t="s">
        <v>11</v>
      </c>
      <c r="F25">
        <v>5001</v>
      </c>
      <c r="G25">
        <v>-1</v>
      </c>
      <c r="H25" t="s">
        <v>23</v>
      </c>
      <c r="I25">
        <v>1062956</v>
      </c>
      <c r="J25">
        <v>8503648</v>
      </c>
      <c r="K25">
        <f>[1]!Tabella5[[#This Row],[bps]]/1000000</f>
        <v>8.5036480000000001</v>
      </c>
    </row>
    <row r="26" spans="2:11" x14ac:dyDescent="0.2">
      <c r="B26">
        <v>20240724194820</v>
      </c>
      <c r="C26" t="s">
        <v>10</v>
      </c>
      <c r="D26">
        <v>51162</v>
      </c>
      <c r="E26" t="s">
        <v>11</v>
      </c>
      <c r="F26">
        <v>5001</v>
      </c>
      <c r="G26">
        <v>1</v>
      </c>
      <c r="H26" t="s">
        <v>24</v>
      </c>
      <c r="I26">
        <v>928044</v>
      </c>
      <c r="J26">
        <v>7424352</v>
      </c>
      <c r="K26">
        <f>[1]!Tabella5[[#This Row],[bps]]/1000000</f>
        <v>7.4243519999999998</v>
      </c>
    </row>
    <row r="27" spans="2:11" x14ac:dyDescent="0.2">
      <c r="B27">
        <v>20240724194820</v>
      </c>
      <c r="C27" t="s">
        <v>10</v>
      </c>
      <c r="D27">
        <v>51172</v>
      </c>
      <c r="E27" t="s">
        <v>11</v>
      </c>
      <c r="F27">
        <v>5001</v>
      </c>
      <c r="G27">
        <v>2</v>
      </c>
      <c r="H27" t="s">
        <v>24</v>
      </c>
      <c r="I27">
        <v>99912</v>
      </c>
      <c r="J27">
        <v>799296</v>
      </c>
      <c r="K27">
        <f>[1]!Tabella5[[#This Row],[bps]]/1000000</f>
        <v>0.79929600000000001</v>
      </c>
    </row>
    <row r="28" spans="2:11" x14ac:dyDescent="0.2">
      <c r="B28">
        <v>20240724194820</v>
      </c>
      <c r="C28" t="s">
        <v>10</v>
      </c>
      <c r="D28">
        <v>0</v>
      </c>
      <c r="E28" t="s">
        <v>11</v>
      </c>
      <c r="F28">
        <v>5001</v>
      </c>
      <c r="G28">
        <v>-1</v>
      </c>
      <c r="H28" t="s">
        <v>24</v>
      </c>
      <c r="I28">
        <v>1027956</v>
      </c>
      <c r="J28">
        <v>8223648</v>
      </c>
      <c r="K28">
        <f>[1]!Tabella5[[#This Row],[bps]]/1000000</f>
        <v>8.2236480000000007</v>
      </c>
    </row>
    <row r="29" spans="2:11" x14ac:dyDescent="0.2">
      <c r="B29">
        <v>20240724194821</v>
      </c>
      <c r="C29" t="s">
        <v>10</v>
      </c>
      <c r="D29">
        <v>51162</v>
      </c>
      <c r="E29" t="s">
        <v>11</v>
      </c>
      <c r="F29">
        <v>5001</v>
      </c>
      <c r="G29">
        <v>1</v>
      </c>
      <c r="H29" t="s">
        <v>25</v>
      </c>
      <c r="I29">
        <v>951336</v>
      </c>
      <c r="J29">
        <v>7610688</v>
      </c>
      <c r="K29">
        <f>[1]!Tabella5[[#This Row],[bps]]/1000000</f>
        <v>7.6106879999999997</v>
      </c>
    </row>
    <row r="30" spans="2:11" x14ac:dyDescent="0.2">
      <c r="B30">
        <v>20240724194821</v>
      </c>
      <c r="C30" t="s">
        <v>10</v>
      </c>
      <c r="D30">
        <v>51172</v>
      </c>
      <c r="E30" t="s">
        <v>11</v>
      </c>
      <c r="F30">
        <v>5001</v>
      </c>
      <c r="G30">
        <v>2</v>
      </c>
      <c r="H30" t="s">
        <v>25</v>
      </c>
      <c r="I30">
        <v>89776</v>
      </c>
      <c r="J30">
        <v>718208</v>
      </c>
      <c r="K30">
        <f>[1]!Tabella5[[#This Row],[bps]]/1000000</f>
        <v>0.71820799999999996</v>
      </c>
    </row>
    <row r="31" spans="2:11" x14ac:dyDescent="0.2">
      <c r="B31">
        <v>20240724194821</v>
      </c>
      <c r="C31" t="s">
        <v>10</v>
      </c>
      <c r="D31">
        <v>0</v>
      </c>
      <c r="E31" t="s">
        <v>11</v>
      </c>
      <c r="F31">
        <v>5001</v>
      </c>
      <c r="G31">
        <v>-1</v>
      </c>
      <c r="H31" t="s">
        <v>25</v>
      </c>
      <c r="I31">
        <v>1041112</v>
      </c>
      <c r="J31">
        <v>8328896</v>
      </c>
      <c r="K31">
        <f>[1]!Tabella5[[#This Row],[bps]]/1000000</f>
        <v>8.3288960000000003</v>
      </c>
    </row>
    <row r="32" spans="2:11" x14ac:dyDescent="0.2">
      <c r="B32">
        <v>20240724194822</v>
      </c>
      <c r="C32" t="s">
        <v>10</v>
      </c>
      <c r="D32">
        <v>51162</v>
      </c>
      <c r="E32" t="s">
        <v>11</v>
      </c>
      <c r="F32">
        <v>5001</v>
      </c>
      <c r="G32">
        <v>1</v>
      </c>
      <c r="H32" t="s">
        <v>26</v>
      </c>
      <c r="I32">
        <v>1004912</v>
      </c>
      <c r="J32">
        <v>8039296</v>
      </c>
      <c r="K32">
        <f>[1]!Tabella5[[#This Row],[bps]]/1000000</f>
        <v>8.0392960000000002</v>
      </c>
    </row>
    <row r="33" spans="2:11" x14ac:dyDescent="0.2">
      <c r="B33">
        <v>20240724194822</v>
      </c>
      <c r="C33" t="s">
        <v>10</v>
      </c>
      <c r="D33">
        <v>51172</v>
      </c>
      <c r="E33" t="s">
        <v>11</v>
      </c>
      <c r="F33">
        <v>5001</v>
      </c>
      <c r="G33">
        <v>2</v>
      </c>
      <c r="H33" t="s">
        <v>26</v>
      </c>
      <c r="I33">
        <v>62264</v>
      </c>
      <c r="J33">
        <v>498112</v>
      </c>
      <c r="K33">
        <f>[1]!Tabella5[[#This Row],[bps]]/1000000</f>
        <v>0.498112</v>
      </c>
    </row>
    <row r="34" spans="2:11" x14ac:dyDescent="0.2">
      <c r="B34">
        <v>20240724194822</v>
      </c>
      <c r="C34" t="s">
        <v>10</v>
      </c>
      <c r="D34">
        <v>0</v>
      </c>
      <c r="E34" t="s">
        <v>11</v>
      </c>
      <c r="F34">
        <v>5001</v>
      </c>
      <c r="G34">
        <v>-1</v>
      </c>
      <c r="H34" t="s">
        <v>26</v>
      </c>
      <c r="I34">
        <v>1067176</v>
      </c>
      <c r="J34">
        <v>8537408</v>
      </c>
      <c r="K34">
        <f>[1]!Tabella5[[#This Row],[bps]]/1000000</f>
        <v>8.5374079999999992</v>
      </c>
    </row>
    <row r="35" spans="2:11" x14ac:dyDescent="0.2">
      <c r="B35">
        <v>20240724194823</v>
      </c>
      <c r="C35" t="s">
        <v>10</v>
      </c>
      <c r="D35">
        <v>51162</v>
      </c>
      <c r="E35" t="s">
        <v>11</v>
      </c>
      <c r="F35">
        <v>5001</v>
      </c>
      <c r="G35">
        <v>1</v>
      </c>
      <c r="H35" t="s">
        <v>27</v>
      </c>
      <c r="I35">
        <v>1025184</v>
      </c>
      <c r="J35">
        <v>8201472</v>
      </c>
      <c r="K35">
        <f>[1]!Tabella5[[#This Row],[bps]]/1000000</f>
        <v>8.2014720000000008</v>
      </c>
    </row>
    <row r="36" spans="2:11" x14ac:dyDescent="0.2">
      <c r="B36">
        <v>20240724194823</v>
      </c>
      <c r="C36" t="s">
        <v>10</v>
      </c>
      <c r="D36">
        <v>51172</v>
      </c>
      <c r="E36" t="s">
        <v>11</v>
      </c>
      <c r="F36">
        <v>5001</v>
      </c>
      <c r="G36">
        <v>2</v>
      </c>
      <c r="H36" t="s">
        <v>27</v>
      </c>
      <c r="I36">
        <v>57920</v>
      </c>
      <c r="J36">
        <v>463360</v>
      </c>
      <c r="K36">
        <f>[1]!Tabella5[[#This Row],[bps]]/1000000</f>
        <v>0.46335999999999999</v>
      </c>
    </row>
    <row r="37" spans="2:11" x14ac:dyDescent="0.2">
      <c r="B37">
        <v>20240724194823</v>
      </c>
      <c r="C37" t="s">
        <v>10</v>
      </c>
      <c r="D37">
        <v>0</v>
      </c>
      <c r="E37" t="s">
        <v>11</v>
      </c>
      <c r="F37">
        <v>5001</v>
      </c>
      <c r="G37">
        <v>-1</v>
      </c>
      <c r="H37" t="s">
        <v>27</v>
      </c>
      <c r="I37">
        <v>1083104</v>
      </c>
      <c r="J37">
        <v>8664832</v>
      </c>
      <c r="K37">
        <f>[1]!Tabella5[[#This Row],[bps]]/1000000</f>
        <v>8.6648320000000005</v>
      </c>
    </row>
    <row r="38" spans="2:11" x14ac:dyDescent="0.2">
      <c r="B38">
        <v>20240724194824</v>
      </c>
      <c r="C38" t="s">
        <v>10</v>
      </c>
      <c r="D38">
        <v>51162</v>
      </c>
      <c r="E38" t="s">
        <v>11</v>
      </c>
      <c r="F38">
        <v>5001</v>
      </c>
      <c r="G38">
        <v>1</v>
      </c>
      <c r="H38" t="s">
        <v>28</v>
      </c>
      <c r="I38">
        <v>977400</v>
      </c>
      <c r="J38">
        <v>7819200</v>
      </c>
      <c r="K38">
        <f>[1]!Tabella5[[#This Row],[bps]]/1000000</f>
        <v>7.8192000000000004</v>
      </c>
    </row>
    <row r="39" spans="2:11" x14ac:dyDescent="0.2">
      <c r="B39">
        <v>20240724194824</v>
      </c>
      <c r="C39" t="s">
        <v>10</v>
      </c>
      <c r="D39">
        <v>51172</v>
      </c>
      <c r="E39" t="s">
        <v>11</v>
      </c>
      <c r="F39">
        <v>5001</v>
      </c>
      <c r="G39">
        <v>2</v>
      </c>
      <c r="H39" t="s">
        <v>28</v>
      </c>
      <c r="I39">
        <v>73848</v>
      </c>
      <c r="J39">
        <v>590784</v>
      </c>
      <c r="K39">
        <f>[1]!Tabella5[[#This Row],[bps]]/1000000</f>
        <v>0.59078399999999998</v>
      </c>
    </row>
    <row r="40" spans="2:11" x14ac:dyDescent="0.2">
      <c r="B40">
        <v>20240724194824</v>
      </c>
      <c r="C40" t="s">
        <v>10</v>
      </c>
      <c r="D40">
        <v>0</v>
      </c>
      <c r="E40" t="s">
        <v>11</v>
      </c>
      <c r="F40">
        <v>5001</v>
      </c>
      <c r="G40">
        <v>-1</v>
      </c>
      <c r="H40" t="s">
        <v>28</v>
      </c>
      <c r="I40">
        <v>1051248</v>
      </c>
      <c r="J40">
        <v>8409984</v>
      </c>
      <c r="K40">
        <f>[1]!Tabella5[[#This Row],[bps]]/1000000</f>
        <v>8.4099839999999997</v>
      </c>
    </row>
    <row r="41" spans="2:11" x14ac:dyDescent="0.2">
      <c r="B41">
        <v>20240724194825</v>
      </c>
      <c r="C41" t="s">
        <v>10</v>
      </c>
      <c r="D41">
        <v>51162</v>
      </c>
      <c r="E41" t="s">
        <v>11</v>
      </c>
      <c r="F41">
        <v>5001</v>
      </c>
      <c r="G41">
        <v>1</v>
      </c>
      <c r="H41" t="s">
        <v>29</v>
      </c>
      <c r="I41">
        <v>899208</v>
      </c>
      <c r="J41">
        <v>7193664</v>
      </c>
      <c r="K41">
        <f>[1]!Tabella5[[#This Row],[bps]]/1000000</f>
        <v>7.1936640000000001</v>
      </c>
    </row>
    <row r="42" spans="2:11" x14ac:dyDescent="0.2">
      <c r="B42">
        <v>20240724194825</v>
      </c>
      <c r="C42" t="s">
        <v>10</v>
      </c>
      <c r="D42">
        <v>51172</v>
      </c>
      <c r="E42" t="s">
        <v>11</v>
      </c>
      <c r="F42">
        <v>5001</v>
      </c>
      <c r="G42">
        <v>2</v>
      </c>
      <c r="H42" t="s">
        <v>29</v>
      </c>
      <c r="I42">
        <v>117288</v>
      </c>
      <c r="J42">
        <v>938304</v>
      </c>
      <c r="K42">
        <f>[1]!Tabella5[[#This Row],[bps]]/1000000</f>
        <v>0.93830400000000003</v>
      </c>
    </row>
    <row r="43" spans="2:11" x14ac:dyDescent="0.2">
      <c r="B43">
        <v>20240724194825</v>
      </c>
      <c r="C43" t="s">
        <v>10</v>
      </c>
      <c r="D43">
        <v>0</v>
      </c>
      <c r="E43" t="s">
        <v>11</v>
      </c>
      <c r="F43">
        <v>5001</v>
      </c>
      <c r="G43">
        <v>-1</v>
      </c>
      <c r="H43" t="s">
        <v>29</v>
      </c>
      <c r="I43">
        <v>1016496</v>
      </c>
      <c r="J43">
        <v>8131968</v>
      </c>
      <c r="K43">
        <f>[1]!Tabella5[[#This Row],[bps]]/1000000</f>
        <v>8.1319680000000005</v>
      </c>
    </row>
    <row r="44" spans="2:11" x14ac:dyDescent="0.2">
      <c r="B44">
        <v>20240724194826</v>
      </c>
      <c r="C44" t="s">
        <v>10</v>
      </c>
      <c r="D44">
        <v>51162</v>
      </c>
      <c r="E44" t="s">
        <v>11</v>
      </c>
      <c r="F44">
        <v>5001</v>
      </c>
      <c r="G44">
        <v>1</v>
      </c>
      <c r="H44" t="s">
        <v>30</v>
      </c>
      <c r="I44">
        <v>957128</v>
      </c>
      <c r="J44">
        <v>7657024</v>
      </c>
      <c r="K44">
        <f>[1]!Tabella5[[#This Row],[bps]]/1000000</f>
        <v>7.6570239999999998</v>
      </c>
    </row>
    <row r="45" spans="2:11" x14ac:dyDescent="0.2">
      <c r="B45">
        <v>20240724194826</v>
      </c>
      <c r="C45" t="s">
        <v>10</v>
      </c>
      <c r="D45">
        <v>51172</v>
      </c>
      <c r="E45" t="s">
        <v>11</v>
      </c>
      <c r="F45">
        <v>5001</v>
      </c>
      <c r="G45">
        <v>2</v>
      </c>
      <c r="H45" t="s">
        <v>30</v>
      </c>
      <c r="I45">
        <v>83984</v>
      </c>
      <c r="J45">
        <v>671872</v>
      </c>
      <c r="K45">
        <f>[1]!Tabella5[[#This Row],[bps]]/1000000</f>
        <v>0.67187200000000002</v>
      </c>
    </row>
    <row r="46" spans="2:11" x14ac:dyDescent="0.2">
      <c r="B46">
        <v>20240724194826</v>
      </c>
      <c r="C46" t="s">
        <v>10</v>
      </c>
      <c r="D46">
        <v>0</v>
      </c>
      <c r="E46" t="s">
        <v>11</v>
      </c>
      <c r="F46">
        <v>5001</v>
      </c>
      <c r="G46">
        <v>-1</v>
      </c>
      <c r="H46" t="s">
        <v>30</v>
      </c>
      <c r="I46">
        <v>1041112</v>
      </c>
      <c r="J46">
        <v>8328896</v>
      </c>
      <c r="K46">
        <f>[1]!Tabella5[[#This Row],[bps]]/1000000</f>
        <v>8.3288960000000003</v>
      </c>
    </row>
    <row r="47" spans="2:11" x14ac:dyDescent="0.2">
      <c r="B47">
        <v>20240724194827</v>
      </c>
      <c r="C47" t="s">
        <v>10</v>
      </c>
      <c r="D47">
        <v>51162</v>
      </c>
      <c r="E47" t="s">
        <v>11</v>
      </c>
      <c r="F47">
        <v>5001</v>
      </c>
      <c r="G47">
        <v>1</v>
      </c>
      <c r="H47" t="s">
        <v>31</v>
      </c>
      <c r="I47">
        <v>1000568</v>
      </c>
      <c r="J47">
        <v>8004544</v>
      </c>
      <c r="K47">
        <f>[1]!Tabella5[[#This Row],[bps]]/1000000</f>
        <v>8.0045439999999992</v>
      </c>
    </row>
    <row r="48" spans="2:11" x14ac:dyDescent="0.2">
      <c r="B48">
        <v>20240724194827</v>
      </c>
      <c r="C48" t="s">
        <v>10</v>
      </c>
      <c r="D48">
        <v>51172</v>
      </c>
      <c r="E48" t="s">
        <v>11</v>
      </c>
      <c r="F48">
        <v>5001</v>
      </c>
      <c r="G48">
        <v>2</v>
      </c>
      <c r="H48" t="s">
        <v>31</v>
      </c>
      <c r="I48">
        <v>69504</v>
      </c>
      <c r="J48">
        <v>556032</v>
      </c>
      <c r="K48">
        <f>[1]!Tabella5[[#This Row],[bps]]/1000000</f>
        <v>0.55603199999999997</v>
      </c>
    </row>
    <row r="49" spans="2:11" x14ac:dyDescent="0.2">
      <c r="B49">
        <v>20240724194827</v>
      </c>
      <c r="C49" t="s">
        <v>10</v>
      </c>
      <c r="D49">
        <v>0</v>
      </c>
      <c r="E49" t="s">
        <v>11</v>
      </c>
      <c r="F49">
        <v>5001</v>
      </c>
      <c r="G49">
        <v>-1</v>
      </c>
      <c r="H49" t="s">
        <v>31</v>
      </c>
      <c r="I49">
        <v>1070072</v>
      </c>
      <c r="J49">
        <v>8560576</v>
      </c>
      <c r="K49">
        <f>[1]!Tabella5[[#This Row],[bps]]/1000000</f>
        <v>8.5605759999999993</v>
      </c>
    </row>
    <row r="50" spans="2:11" x14ac:dyDescent="0.2">
      <c r="B50">
        <v>20240724194828</v>
      </c>
      <c r="C50" t="s">
        <v>10</v>
      </c>
      <c r="D50">
        <v>51162</v>
      </c>
      <c r="E50" t="s">
        <v>11</v>
      </c>
      <c r="F50">
        <v>5001</v>
      </c>
      <c r="G50">
        <v>1</v>
      </c>
      <c r="H50" t="s">
        <v>32</v>
      </c>
      <c r="I50">
        <v>1030976</v>
      </c>
      <c r="J50">
        <v>8247808</v>
      </c>
      <c r="K50">
        <f>[1]!Tabella5[[#This Row],[bps]]/1000000</f>
        <v>8.2478079999999991</v>
      </c>
    </row>
    <row r="51" spans="2:11" x14ac:dyDescent="0.2">
      <c r="B51">
        <v>20240724194828</v>
      </c>
      <c r="C51" t="s">
        <v>10</v>
      </c>
      <c r="D51">
        <v>51172</v>
      </c>
      <c r="E51" t="s">
        <v>11</v>
      </c>
      <c r="F51">
        <v>5001</v>
      </c>
      <c r="G51">
        <v>2</v>
      </c>
      <c r="H51" t="s">
        <v>32</v>
      </c>
      <c r="I51">
        <v>62264</v>
      </c>
      <c r="J51">
        <v>498112</v>
      </c>
      <c r="K51">
        <f>[1]!Tabella5[[#This Row],[bps]]/1000000</f>
        <v>0.498112</v>
      </c>
    </row>
    <row r="52" spans="2:11" x14ac:dyDescent="0.2">
      <c r="B52">
        <v>20240724194828</v>
      </c>
      <c r="C52" t="s">
        <v>10</v>
      </c>
      <c r="D52">
        <v>0</v>
      </c>
      <c r="E52" t="s">
        <v>11</v>
      </c>
      <c r="F52">
        <v>5001</v>
      </c>
      <c r="G52">
        <v>-1</v>
      </c>
      <c r="H52" t="s">
        <v>32</v>
      </c>
      <c r="I52">
        <v>1093240</v>
      </c>
      <c r="J52">
        <v>8745920</v>
      </c>
      <c r="K52">
        <f>[1]!Tabella5[[#This Row],[bps]]/1000000</f>
        <v>8.7459199999999999</v>
      </c>
    </row>
    <row r="53" spans="2:11" x14ac:dyDescent="0.2">
      <c r="B53">
        <v>20240724194829</v>
      </c>
      <c r="C53" t="s">
        <v>10</v>
      </c>
      <c r="D53">
        <v>51162</v>
      </c>
      <c r="E53" t="s">
        <v>11</v>
      </c>
      <c r="F53">
        <v>5001</v>
      </c>
      <c r="G53">
        <v>1</v>
      </c>
      <c r="H53" t="s">
        <v>33</v>
      </c>
      <c r="I53">
        <v>1007808</v>
      </c>
      <c r="J53">
        <v>8062464</v>
      </c>
      <c r="K53">
        <f>[1]!Tabella5[[#This Row],[bps]]/1000000</f>
        <v>8.0624640000000003</v>
      </c>
    </row>
    <row r="54" spans="2:11" x14ac:dyDescent="0.2">
      <c r="B54">
        <v>20240724194829</v>
      </c>
      <c r="C54" t="s">
        <v>10</v>
      </c>
      <c r="D54">
        <v>51172</v>
      </c>
      <c r="E54" t="s">
        <v>11</v>
      </c>
      <c r="F54">
        <v>5001</v>
      </c>
      <c r="G54">
        <v>2</v>
      </c>
      <c r="H54" t="s">
        <v>33</v>
      </c>
      <c r="I54">
        <v>52128</v>
      </c>
      <c r="J54">
        <v>417024</v>
      </c>
      <c r="K54">
        <f>[1]!Tabella5[[#This Row],[bps]]/1000000</f>
        <v>0.41702400000000001</v>
      </c>
    </row>
    <row r="55" spans="2:11" x14ac:dyDescent="0.2">
      <c r="B55">
        <v>20240724194829</v>
      </c>
      <c r="C55" t="s">
        <v>10</v>
      </c>
      <c r="D55">
        <v>0</v>
      </c>
      <c r="E55" t="s">
        <v>11</v>
      </c>
      <c r="F55">
        <v>5001</v>
      </c>
      <c r="G55">
        <v>-1</v>
      </c>
      <c r="H55" t="s">
        <v>33</v>
      </c>
      <c r="I55">
        <v>1059936</v>
      </c>
      <c r="J55">
        <v>8479488</v>
      </c>
      <c r="K55">
        <f>[1]!Tabella5[[#This Row],[bps]]/1000000</f>
        <v>8.4794879999999999</v>
      </c>
    </row>
    <row r="56" spans="2:11" x14ac:dyDescent="0.2">
      <c r="B56">
        <v>20240724194830</v>
      </c>
      <c r="C56" t="s">
        <v>10</v>
      </c>
      <c r="D56">
        <v>51162</v>
      </c>
      <c r="E56" t="s">
        <v>11</v>
      </c>
      <c r="F56">
        <v>5001</v>
      </c>
      <c r="G56">
        <v>1</v>
      </c>
      <c r="H56" t="s">
        <v>34</v>
      </c>
      <c r="I56">
        <v>909344</v>
      </c>
      <c r="J56">
        <v>7274752</v>
      </c>
      <c r="K56">
        <f>[1]!Tabella5[[#This Row],[bps]]/1000000</f>
        <v>7.2747520000000003</v>
      </c>
    </row>
    <row r="57" spans="2:11" x14ac:dyDescent="0.2">
      <c r="B57">
        <v>20240724194830</v>
      </c>
      <c r="C57" t="s">
        <v>10</v>
      </c>
      <c r="D57">
        <v>51172</v>
      </c>
      <c r="E57" t="s">
        <v>11</v>
      </c>
      <c r="F57">
        <v>5001</v>
      </c>
      <c r="G57">
        <v>2</v>
      </c>
      <c r="H57" t="s">
        <v>34</v>
      </c>
      <c r="I57">
        <v>110048</v>
      </c>
      <c r="J57">
        <v>880384</v>
      </c>
      <c r="K57">
        <f>[1]!Tabella5[[#This Row],[bps]]/1000000</f>
        <v>0.88038400000000006</v>
      </c>
    </row>
    <row r="58" spans="2:11" x14ac:dyDescent="0.2">
      <c r="B58">
        <v>20240724194830</v>
      </c>
      <c r="C58" t="s">
        <v>10</v>
      </c>
      <c r="D58">
        <v>0</v>
      </c>
      <c r="E58" t="s">
        <v>11</v>
      </c>
      <c r="F58">
        <v>5001</v>
      </c>
      <c r="G58">
        <v>-1</v>
      </c>
      <c r="H58" t="s">
        <v>34</v>
      </c>
      <c r="I58">
        <v>1019392</v>
      </c>
      <c r="J58">
        <v>8155136</v>
      </c>
      <c r="K58">
        <f>[1]!Tabella5[[#This Row],[bps]]/1000000</f>
        <v>8.1551360000000006</v>
      </c>
    </row>
    <row r="59" spans="2:11" x14ac:dyDescent="0.2">
      <c r="B59">
        <v>20240724194831</v>
      </c>
      <c r="C59" t="s">
        <v>10</v>
      </c>
      <c r="D59">
        <v>51162</v>
      </c>
      <c r="E59" t="s">
        <v>11</v>
      </c>
      <c r="F59">
        <v>5001</v>
      </c>
      <c r="G59">
        <v>1</v>
      </c>
      <c r="H59" t="s">
        <v>35</v>
      </c>
      <c r="I59">
        <v>957128</v>
      </c>
      <c r="J59">
        <v>7657024</v>
      </c>
      <c r="K59">
        <f>[1]!Tabella5[[#This Row],[bps]]/1000000</f>
        <v>7.6570239999999998</v>
      </c>
    </row>
    <row r="60" spans="2:11" x14ac:dyDescent="0.2">
      <c r="B60">
        <v>20240724194831</v>
      </c>
      <c r="C60" t="s">
        <v>10</v>
      </c>
      <c r="D60">
        <v>51172</v>
      </c>
      <c r="E60" t="s">
        <v>11</v>
      </c>
      <c r="F60">
        <v>5001</v>
      </c>
      <c r="G60">
        <v>2</v>
      </c>
      <c r="H60" t="s">
        <v>35</v>
      </c>
      <c r="I60">
        <v>89776</v>
      </c>
      <c r="J60">
        <v>718208</v>
      </c>
      <c r="K60">
        <f>[1]!Tabella5[[#This Row],[bps]]/1000000</f>
        <v>0.71820799999999996</v>
      </c>
    </row>
    <row r="61" spans="2:11" x14ac:dyDescent="0.2">
      <c r="B61">
        <v>20240724194831</v>
      </c>
      <c r="C61" t="s">
        <v>10</v>
      </c>
      <c r="D61">
        <v>0</v>
      </c>
      <c r="E61" t="s">
        <v>11</v>
      </c>
      <c r="F61">
        <v>5001</v>
      </c>
      <c r="G61">
        <v>-1</v>
      </c>
      <c r="H61" t="s">
        <v>35</v>
      </c>
      <c r="I61">
        <v>1046904</v>
      </c>
      <c r="J61">
        <v>8375232</v>
      </c>
      <c r="K61">
        <f>[1]!Tabella5[[#This Row],[bps]]/1000000</f>
        <v>8.3752320000000005</v>
      </c>
    </row>
    <row r="62" spans="2:11" x14ac:dyDescent="0.2">
      <c r="B62">
        <v>20240724194832</v>
      </c>
      <c r="C62" t="s">
        <v>10</v>
      </c>
      <c r="D62">
        <v>51162</v>
      </c>
      <c r="E62" t="s">
        <v>11</v>
      </c>
      <c r="F62">
        <v>5001</v>
      </c>
      <c r="G62">
        <v>1</v>
      </c>
      <c r="H62" t="s">
        <v>36</v>
      </c>
      <c r="I62">
        <v>986088</v>
      </c>
      <c r="J62">
        <v>7888704</v>
      </c>
      <c r="K62">
        <f>[1]!Tabella5[[#This Row],[bps]]/1000000</f>
        <v>7.8887039999999997</v>
      </c>
    </row>
    <row r="63" spans="2:11" x14ac:dyDescent="0.2">
      <c r="B63">
        <v>20240724194832</v>
      </c>
      <c r="C63" t="s">
        <v>10</v>
      </c>
      <c r="D63">
        <v>51172</v>
      </c>
      <c r="E63" t="s">
        <v>11</v>
      </c>
      <c r="F63">
        <v>5001</v>
      </c>
      <c r="G63">
        <v>2</v>
      </c>
      <c r="H63" t="s">
        <v>36</v>
      </c>
      <c r="I63">
        <v>78192</v>
      </c>
      <c r="J63">
        <v>625536</v>
      </c>
      <c r="K63">
        <f>[1]!Tabella5[[#This Row],[bps]]/1000000</f>
        <v>0.62553599999999998</v>
      </c>
    </row>
    <row r="64" spans="2:11" x14ac:dyDescent="0.2">
      <c r="B64">
        <v>20240724194832</v>
      </c>
      <c r="C64" t="s">
        <v>10</v>
      </c>
      <c r="D64">
        <v>0</v>
      </c>
      <c r="E64" t="s">
        <v>11</v>
      </c>
      <c r="F64">
        <v>5001</v>
      </c>
      <c r="G64">
        <v>-1</v>
      </c>
      <c r="H64" t="s">
        <v>36</v>
      </c>
      <c r="I64">
        <v>1064280</v>
      </c>
      <c r="J64">
        <v>8514240</v>
      </c>
      <c r="K64">
        <f>[1]!Tabella5[[#This Row],[bps]]/1000000</f>
        <v>8.5142399999999991</v>
      </c>
    </row>
    <row r="65" spans="2:11" x14ac:dyDescent="0.2">
      <c r="B65">
        <v>20240724194833</v>
      </c>
      <c r="C65" t="s">
        <v>10</v>
      </c>
      <c r="D65">
        <v>51162</v>
      </c>
      <c r="E65" t="s">
        <v>11</v>
      </c>
      <c r="F65">
        <v>5001</v>
      </c>
      <c r="G65">
        <v>1</v>
      </c>
      <c r="H65" t="s">
        <v>37</v>
      </c>
      <c r="I65">
        <v>997672</v>
      </c>
      <c r="J65">
        <v>7981376</v>
      </c>
      <c r="K65">
        <f>[1]!Tabella5[[#This Row],[bps]]/1000000</f>
        <v>7.981376</v>
      </c>
    </row>
    <row r="66" spans="2:11" x14ac:dyDescent="0.2">
      <c r="B66">
        <v>20240724194833</v>
      </c>
      <c r="C66" t="s">
        <v>10</v>
      </c>
      <c r="D66">
        <v>51172</v>
      </c>
      <c r="E66" t="s">
        <v>11</v>
      </c>
      <c r="F66">
        <v>5001</v>
      </c>
      <c r="G66">
        <v>2</v>
      </c>
      <c r="H66" t="s">
        <v>37</v>
      </c>
      <c r="I66">
        <v>65160</v>
      </c>
      <c r="J66">
        <v>521280</v>
      </c>
      <c r="K66">
        <f>[1]!Tabella5[[#This Row],[bps]]/1000000</f>
        <v>0.52127999999999997</v>
      </c>
    </row>
    <row r="67" spans="2:11" x14ac:dyDescent="0.2">
      <c r="B67">
        <v>20240724194833</v>
      </c>
      <c r="C67" t="s">
        <v>10</v>
      </c>
      <c r="D67">
        <v>0</v>
      </c>
      <c r="E67" t="s">
        <v>11</v>
      </c>
      <c r="F67">
        <v>5001</v>
      </c>
      <c r="G67">
        <v>-1</v>
      </c>
      <c r="H67" t="s">
        <v>37</v>
      </c>
      <c r="I67">
        <v>1062832</v>
      </c>
      <c r="J67">
        <v>8502656</v>
      </c>
      <c r="K67">
        <f>[1]!Tabella5[[#This Row],[bps]]/1000000</f>
        <v>8.502656</v>
      </c>
    </row>
    <row r="68" spans="2:11" x14ac:dyDescent="0.2">
      <c r="B68">
        <v>20240724194834</v>
      </c>
      <c r="C68" t="s">
        <v>10</v>
      </c>
      <c r="D68">
        <v>51162</v>
      </c>
      <c r="E68" t="s">
        <v>11</v>
      </c>
      <c r="F68">
        <v>5001</v>
      </c>
      <c r="G68">
        <v>1</v>
      </c>
      <c r="H68" t="s">
        <v>38</v>
      </c>
      <c r="I68">
        <v>1010828</v>
      </c>
      <c r="J68">
        <v>8086624</v>
      </c>
      <c r="K68">
        <f>[1]!Tabella5[[#This Row],[bps]]/1000000</f>
        <v>8.0866240000000005</v>
      </c>
    </row>
    <row r="69" spans="2:11" x14ac:dyDescent="0.2">
      <c r="B69">
        <v>20240724194834</v>
      </c>
      <c r="C69" t="s">
        <v>10</v>
      </c>
      <c r="D69">
        <v>51172</v>
      </c>
      <c r="E69" t="s">
        <v>11</v>
      </c>
      <c r="F69">
        <v>5001</v>
      </c>
      <c r="G69">
        <v>2</v>
      </c>
      <c r="H69" t="s">
        <v>38</v>
      </c>
      <c r="I69">
        <v>69504</v>
      </c>
      <c r="J69">
        <v>556032</v>
      </c>
      <c r="K69">
        <f>[1]!Tabella5[[#This Row],[bps]]/1000000</f>
        <v>0.55603199999999997</v>
      </c>
    </row>
    <row r="70" spans="2:11" x14ac:dyDescent="0.2">
      <c r="B70">
        <v>20240724194834</v>
      </c>
      <c r="C70" t="s">
        <v>10</v>
      </c>
      <c r="D70">
        <v>0</v>
      </c>
      <c r="E70" t="s">
        <v>11</v>
      </c>
      <c r="F70">
        <v>5001</v>
      </c>
      <c r="G70">
        <v>-1</v>
      </c>
      <c r="H70" t="s">
        <v>38</v>
      </c>
      <c r="I70">
        <v>1080332</v>
      </c>
      <c r="J70">
        <v>8642656</v>
      </c>
      <c r="K70">
        <f>[1]!Tabella5[[#This Row],[bps]]/1000000</f>
        <v>8.6426560000000006</v>
      </c>
    </row>
    <row r="71" spans="2:11" x14ac:dyDescent="0.2">
      <c r="B71">
        <v>20240724194835</v>
      </c>
      <c r="C71" t="s">
        <v>10</v>
      </c>
      <c r="D71">
        <v>51162</v>
      </c>
      <c r="E71" t="s">
        <v>11</v>
      </c>
      <c r="F71">
        <v>5001</v>
      </c>
      <c r="G71">
        <v>1</v>
      </c>
      <c r="H71" t="s">
        <v>39</v>
      </c>
      <c r="I71">
        <v>961348</v>
      </c>
      <c r="J71">
        <v>7690784</v>
      </c>
      <c r="K71">
        <f>[1]!Tabella5[[#This Row],[bps]]/1000000</f>
        <v>7.6907839999999998</v>
      </c>
    </row>
    <row r="72" spans="2:11" x14ac:dyDescent="0.2">
      <c r="B72">
        <v>20240724194835</v>
      </c>
      <c r="C72" t="s">
        <v>10</v>
      </c>
      <c r="D72">
        <v>51172</v>
      </c>
      <c r="E72" t="s">
        <v>11</v>
      </c>
      <c r="F72">
        <v>5001</v>
      </c>
      <c r="G72">
        <v>2</v>
      </c>
      <c r="H72" t="s">
        <v>39</v>
      </c>
      <c r="I72">
        <v>86880</v>
      </c>
      <c r="J72">
        <v>695040</v>
      </c>
      <c r="K72">
        <f>[1]!Tabella5[[#This Row],[bps]]/1000000</f>
        <v>0.69503999999999999</v>
      </c>
    </row>
    <row r="73" spans="2:11" x14ac:dyDescent="0.2">
      <c r="B73">
        <v>20240724194835</v>
      </c>
      <c r="C73" t="s">
        <v>10</v>
      </c>
      <c r="D73">
        <v>0</v>
      </c>
      <c r="E73" t="s">
        <v>11</v>
      </c>
      <c r="F73">
        <v>5001</v>
      </c>
      <c r="G73">
        <v>-1</v>
      </c>
      <c r="H73" t="s">
        <v>39</v>
      </c>
      <c r="I73">
        <v>1048228</v>
      </c>
      <c r="J73">
        <v>8385824</v>
      </c>
      <c r="K73">
        <f>[1]!Tabella5[[#This Row],[bps]]/1000000</f>
        <v>8.3858239999999995</v>
      </c>
    </row>
    <row r="74" spans="2:11" x14ac:dyDescent="0.2">
      <c r="B74">
        <v>20240724194836</v>
      </c>
      <c r="C74" t="s">
        <v>10</v>
      </c>
      <c r="D74">
        <v>51162</v>
      </c>
      <c r="E74" t="s">
        <v>11</v>
      </c>
      <c r="F74">
        <v>5001</v>
      </c>
      <c r="G74">
        <v>1</v>
      </c>
      <c r="H74" t="s">
        <v>40</v>
      </c>
      <c r="I74">
        <v>999244</v>
      </c>
      <c r="J74">
        <v>7993952</v>
      </c>
      <c r="K74">
        <f>[1]!Tabella5[[#This Row],[bps]]/1000000</f>
        <v>7.9939520000000002</v>
      </c>
    </row>
    <row r="75" spans="2:11" x14ac:dyDescent="0.2">
      <c r="B75">
        <v>20240724194836</v>
      </c>
      <c r="C75" t="s">
        <v>10</v>
      </c>
      <c r="D75">
        <v>51172</v>
      </c>
      <c r="E75" t="s">
        <v>11</v>
      </c>
      <c r="F75">
        <v>5001</v>
      </c>
      <c r="G75">
        <v>2</v>
      </c>
      <c r="H75" t="s">
        <v>40</v>
      </c>
      <c r="I75">
        <v>55024</v>
      </c>
      <c r="J75">
        <v>440192</v>
      </c>
      <c r="K75">
        <f>[1]!Tabella5[[#This Row],[bps]]/1000000</f>
        <v>0.44019200000000003</v>
      </c>
    </row>
    <row r="76" spans="2:11" x14ac:dyDescent="0.2">
      <c r="B76">
        <v>20240724194836</v>
      </c>
      <c r="C76" t="s">
        <v>10</v>
      </c>
      <c r="D76">
        <v>0</v>
      </c>
      <c r="E76" t="s">
        <v>11</v>
      </c>
      <c r="F76">
        <v>5001</v>
      </c>
      <c r="G76">
        <v>-1</v>
      </c>
      <c r="H76" t="s">
        <v>40</v>
      </c>
      <c r="I76">
        <v>1054268</v>
      </c>
      <c r="J76">
        <v>8434144</v>
      </c>
      <c r="K76">
        <f>[1]!Tabella5[[#This Row],[bps]]/1000000</f>
        <v>8.4341439999999999</v>
      </c>
    </row>
    <row r="77" spans="2:11" x14ac:dyDescent="0.2">
      <c r="B77">
        <v>20240724194837</v>
      </c>
      <c r="C77" t="s">
        <v>10</v>
      </c>
      <c r="D77">
        <v>51162</v>
      </c>
      <c r="E77" t="s">
        <v>11</v>
      </c>
      <c r="F77">
        <v>5001</v>
      </c>
      <c r="G77">
        <v>1</v>
      </c>
      <c r="H77" t="s">
        <v>41</v>
      </c>
      <c r="I77">
        <v>1035196</v>
      </c>
      <c r="J77">
        <v>8281568</v>
      </c>
      <c r="K77">
        <f>[1]!Tabella5[[#This Row],[bps]]/1000000</f>
        <v>8.281568</v>
      </c>
    </row>
    <row r="78" spans="2:11" x14ac:dyDescent="0.2">
      <c r="B78">
        <v>20240724194837</v>
      </c>
      <c r="C78" t="s">
        <v>10</v>
      </c>
      <c r="D78">
        <v>51172</v>
      </c>
      <c r="E78" t="s">
        <v>11</v>
      </c>
      <c r="F78">
        <v>5001</v>
      </c>
      <c r="G78">
        <v>2</v>
      </c>
      <c r="H78" t="s">
        <v>41</v>
      </c>
      <c r="I78">
        <v>55024</v>
      </c>
      <c r="J78">
        <v>440192</v>
      </c>
      <c r="K78">
        <f>[1]!Tabella5[[#This Row],[bps]]/1000000</f>
        <v>0.44019200000000003</v>
      </c>
    </row>
    <row r="79" spans="2:11" x14ac:dyDescent="0.2">
      <c r="B79">
        <v>20240724194837</v>
      </c>
      <c r="C79" t="s">
        <v>10</v>
      </c>
      <c r="D79">
        <v>0</v>
      </c>
      <c r="E79" t="s">
        <v>11</v>
      </c>
      <c r="F79">
        <v>5001</v>
      </c>
      <c r="G79">
        <v>-1</v>
      </c>
      <c r="H79" t="s">
        <v>41</v>
      </c>
      <c r="I79">
        <v>1090220</v>
      </c>
      <c r="J79">
        <v>8721760</v>
      </c>
      <c r="K79">
        <f>[1]!Tabella5[[#This Row],[bps]]/1000000</f>
        <v>8.7217599999999997</v>
      </c>
    </row>
    <row r="80" spans="2:11" x14ac:dyDescent="0.2">
      <c r="B80">
        <v>20240724194838</v>
      </c>
      <c r="C80" t="s">
        <v>10</v>
      </c>
      <c r="D80">
        <v>51162</v>
      </c>
      <c r="E80" t="s">
        <v>11</v>
      </c>
      <c r="F80">
        <v>5001</v>
      </c>
      <c r="G80">
        <v>1</v>
      </c>
      <c r="H80" t="s">
        <v>42</v>
      </c>
      <c r="I80">
        <v>1006484</v>
      </c>
      <c r="J80">
        <v>8051872</v>
      </c>
      <c r="K80">
        <f>[1]!Tabella5[[#This Row],[bps]]/1000000</f>
        <v>8.0518719999999995</v>
      </c>
    </row>
    <row r="81" spans="2:11" x14ac:dyDescent="0.2">
      <c r="B81">
        <v>20240724194838</v>
      </c>
      <c r="C81" t="s">
        <v>10</v>
      </c>
      <c r="D81">
        <v>51172</v>
      </c>
      <c r="E81" t="s">
        <v>11</v>
      </c>
      <c r="F81">
        <v>5001</v>
      </c>
      <c r="G81">
        <v>2</v>
      </c>
      <c r="H81" t="s">
        <v>42</v>
      </c>
      <c r="I81">
        <v>63712</v>
      </c>
      <c r="J81">
        <v>509696</v>
      </c>
      <c r="K81">
        <f>[1]!Tabella5[[#This Row],[bps]]/1000000</f>
        <v>0.50969600000000004</v>
      </c>
    </row>
    <row r="82" spans="2:11" x14ac:dyDescent="0.2">
      <c r="B82">
        <v>20240724194838</v>
      </c>
      <c r="C82" t="s">
        <v>10</v>
      </c>
      <c r="D82">
        <v>0</v>
      </c>
      <c r="E82" t="s">
        <v>11</v>
      </c>
      <c r="F82">
        <v>5001</v>
      </c>
      <c r="G82">
        <v>-1</v>
      </c>
      <c r="H82" t="s">
        <v>42</v>
      </c>
      <c r="I82">
        <v>1070196</v>
      </c>
      <c r="J82">
        <v>8561568</v>
      </c>
      <c r="K82">
        <f>[1]!Tabella5[[#This Row],[bps]]/1000000</f>
        <v>8.5615679999999994</v>
      </c>
    </row>
    <row r="83" spans="2:11" x14ac:dyDescent="0.2">
      <c r="B83">
        <v>20240724194839</v>
      </c>
      <c r="C83" t="s">
        <v>10</v>
      </c>
      <c r="D83">
        <v>51162</v>
      </c>
      <c r="E83" t="s">
        <v>11</v>
      </c>
      <c r="F83">
        <v>5001</v>
      </c>
      <c r="G83">
        <v>1</v>
      </c>
      <c r="H83" t="s">
        <v>43</v>
      </c>
      <c r="I83">
        <v>929492</v>
      </c>
      <c r="J83">
        <v>7435936</v>
      </c>
      <c r="K83">
        <f>[1]!Tabella5[[#This Row],[bps]]/1000000</f>
        <v>7.4359359999999999</v>
      </c>
    </row>
    <row r="84" spans="2:11" x14ac:dyDescent="0.2">
      <c r="B84">
        <v>20240724194839</v>
      </c>
      <c r="C84" t="s">
        <v>10</v>
      </c>
      <c r="D84">
        <v>51172</v>
      </c>
      <c r="E84" t="s">
        <v>11</v>
      </c>
      <c r="F84">
        <v>5001</v>
      </c>
      <c r="G84">
        <v>2</v>
      </c>
      <c r="H84" t="s">
        <v>43</v>
      </c>
      <c r="I84">
        <v>112944</v>
      </c>
      <c r="J84">
        <v>903552</v>
      </c>
      <c r="K84">
        <f>[1]!Tabella5[[#This Row],[bps]]/1000000</f>
        <v>0.90355200000000002</v>
      </c>
    </row>
    <row r="85" spans="2:11" x14ac:dyDescent="0.2">
      <c r="B85">
        <v>20240724194839</v>
      </c>
      <c r="C85" t="s">
        <v>10</v>
      </c>
      <c r="D85">
        <v>0</v>
      </c>
      <c r="E85" t="s">
        <v>11</v>
      </c>
      <c r="F85">
        <v>5001</v>
      </c>
      <c r="G85">
        <v>-1</v>
      </c>
      <c r="H85" t="s">
        <v>43</v>
      </c>
      <c r="I85">
        <v>1042436</v>
      </c>
      <c r="J85">
        <v>8339488</v>
      </c>
      <c r="K85">
        <f>[1]!Tabella5[[#This Row],[bps]]/1000000</f>
        <v>8.3394879999999993</v>
      </c>
    </row>
    <row r="86" spans="2:11" x14ac:dyDescent="0.2">
      <c r="B86">
        <v>20240724194840</v>
      </c>
      <c r="C86" t="s">
        <v>10</v>
      </c>
      <c r="D86">
        <v>51162</v>
      </c>
      <c r="E86" t="s">
        <v>11</v>
      </c>
      <c r="F86">
        <v>5001</v>
      </c>
      <c r="G86">
        <v>1</v>
      </c>
      <c r="H86" t="s">
        <v>44</v>
      </c>
      <c r="I86">
        <v>971608</v>
      </c>
      <c r="J86">
        <v>7772864</v>
      </c>
      <c r="K86">
        <f>[1]!Tabella5[[#This Row],[bps]]/1000000</f>
        <v>7.7728640000000002</v>
      </c>
    </row>
    <row r="87" spans="2:11" x14ac:dyDescent="0.2">
      <c r="B87">
        <v>20240724194840</v>
      </c>
      <c r="C87" t="s">
        <v>10</v>
      </c>
      <c r="D87">
        <v>51172</v>
      </c>
      <c r="E87" t="s">
        <v>11</v>
      </c>
      <c r="F87">
        <v>5001</v>
      </c>
      <c r="G87">
        <v>2</v>
      </c>
      <c r="H87" t="s">
        <v>44</v>
      </c>
      <c r="I87">
        <v>78192</v>
      </c>
      <c r="J87">
        <v>625536</v>
      </c>
      <c r="K87">
        <f>[1]!Tabella5[[#This Row],[bps]]/1000000</f>
        <v>0.62553599999999998</v>
      </c>
    </row>
    <row r="88" spans="2:11" x14ac:dyDescent="0.2">
      <c r="B88">
        <v>20240724194840</v>
      </c>
      <c r="C88" t="s">
        <v>10</v>
      </c>
      <c r="D88">
        <v>0</v>
      </c>
      <c r="E88" t="s">
        <v>11</v>
      </c>
      <c r="F88">
        <v>5001</v>
      </c>
      <c r="G88">
        <v>-1</v>
      </c>
      <c r="H88" t="s">
        <v>44</v>
      </c>
      <c r="I88">
        <v>1049800</v>
      </c>
      <c r="J88">
        <v>8398400</v>
      </c>
      <c r="K88">
        <f>[1]!Tabella5[[#This Row],[bps]]/1000000</f>
        <v>8.3984000000000005</v>
      </c>
    </row>
    <row r="89" spans="2:11" x14ac:dyDescent="0.2">
      <c r="B89">
        <v>20240724194841</v>
      </c>
      <c r="C89" t="s">
        <v>10</v>
      </c>
      <c r="D89">
        <v>51162</v>
      </c>
      <c r="E89" t="s">
        <v>11</v>
      </c>
      <c r="F89">
        <v>5001</v>
      </c>
      <c r="G89">
        <v>1</v>
      </c>
      <c r="H89" t="s">
        <v>45</v>
      </c>
      <c r="I89">
        <v>1022288</v>
      </c>
      <c r="J89">
        <v>8178304</v>
      </c>
      <c r="K89">
        <f>[1]!Tabella5[[#This Row],[bps]]/1000000</f>
        <v>8.1783040000000007</v>
      </c>
    </row>
    <row r="90" spans="2:11" x14ac:dyDescent="0.2">
      <c r="B90">
        <v>20240724194841</v>
      </c>
      <c r="C90" t="s">
        <v>10</v>
      </c>
      <c r="D90">
        <v>51172</v>
      </c>
      <c r="E90" t="s">
        <v>11</v>
      </c>
      <c r="F90">
        <v>5001</v>
      </c>
      <c r="G90">
        <v>2</v>
      </c>
      <c r="H90" t="s">
        <v>45</v>
      </c>
      <c r="I90">
        <v>57920</v>
      </c>
      <c r="J90">
        <v>463360</v>
      </c>
      <c r="K90">
        <f>[1]!Tabella5[[#This Row],[bps]]/1000000</f>
        <v>0.46335999999999999</v>
      </c>
    </row>
    <row r="91" spans="2:11" x14ac:dyDescent="0.2">
      <c r="B91">
        <v>20240724194841</v>
      </c>
      <c r="C91" t="s">
        <v>10</v>
      </c>
      <c r="D91">
        <v>0</v>
      </c>
      <c r="E91" t="s">
        <v>11</v>
      </c>
      <c r="F91">
        <v>5001</v>
      </c>
      <c r="G91">
        <v>-1</v>
      </c>
      <c r="H91" t="s">
        <v>45</v>
      </c>
      <c r="I91">
        <v>1080208</v>
      </c>
      <c r="J91">
        <v>8641664</v>
      </c>
      <c r="K91">
        <f>[1]!Tabella5[[#This Row],[bps]]/1000000</f>
        <v>8.6416640000000005</v>
      </c>
    </row>
    <row r="92" spans="2:11" x14ac:dyDescent="0.2">
      <c r="B92">
        <v>20240724194842</v>
      </c>
      <c r="C92" t="s">
        <v>10</v>
      </c>
      <c r="D92">
        <v>51162</v>
      </c>
      <c r="E92" t="s">
        <v>11</v>
      </c>
      <c r="F92">
        <v>5001</v>
      </c>
      <c r="G92">
        <v>1</v>
      </c>
      <c r="H92" t="s">
        <v>46</v>
      </c>
      <c r="I92">
        <v>1007808</v>
      </c>
      <c r="J92">
        <v>8062464</v>
      </c>
      <c r="K92">
        <f>[1]!Tabella5[[#This Row],[bps]]/1000000</f>
        <v>8.0624640000000003</v>
      </c>
    </row>
    <row r="93" spans="2:11" x14ac:dyDescent="0.2">
      <c r="B93">
        <v>20240724194842</v>
      </c>
      <c r="C93" t="s">
        <v>10</v>
      </c>
      <c r="D93">
        <v>51172</v>
      </c>
      <c r="E93" t="s">
        <v>11</v>
      </c>
      <c r="F93">
        <v>5001</v>
      </c>
      <c r="G93">
        <v>2</v>
      </c>
      <c r="H93" t="s">
        <v>46</v>
      </c>
      <c r="I93">
        <v>68056</v>
      </c>
      <c r="J93">
        <v>544448</v>
      </c>
      <c r="K93">
        <f>[1]!Tabella5[[#This Row],[bps]]/1000000</f>
        <v>0.54444800000000004</v>
      </c>
    </row>
    <row r="94" spans="2:11" x14ac:dyDescent="0.2">
      <c r="B94">
        <v>20240724194842</v>
      </c>
      <c r="C94" t="s">
        <v>10</v>
      </c>
      <c r="D94">
        <v>0</v>
      </c>
      <c r="E94" t="s">
        <v>11</v>
      </c>
      <c r="F94">
        <v>5001</v>
      </c>
      <c r="G94">
        <v>-1</v>
      </c>
      <c r="H94" t="s">
        <v>46</v>
      </c>
      <c r="I94">
        <v>1075864</v>
      </c>
      <c r="J94">
        <v>8606912</v>
      </c>
      <c r="K94">
        <f>[1]!Tabella5[[#This Row],[bps]]/1000000</f>
        <v>8.6069119999999995</v>
      </c>
    </row>
    <row r="95" spans="2:11" x14ac:dyDescent="0.2">
      <c r="B95">
        <v>20240724194842</v>
      </c>
      <c r="C95" t="s">
        <v>10</v>
      </c>
      <c r="D95">
        <v>51162</v>
      </c>
      <c r="E95" t="s">
        <v>11</v>
      </c>
      <c r="F95">
        <v>5001</v>
      </c>
      <c r="G95">
        <v>1</v>
      </c>
      <c r="H95" t="s">
        <v>51</v>
      </c>
      <c r="I95">
        <v>976160</v>
      </c>
      <c r="J95">
        <v>8132591</v>
      </c>
      <c r="K95">
        <f>[1]!Tabella5[[#This Row],[bps]]/1000000</f>
        <v>8.1325909999999997</v>
      </c>
    </row>
    <row r="96" spans="2:11" x14ac:dyDescent="0.2">
      <c r="B96">
        <v>20240724194842</v>
      </c>
      <c r="C96" t="s">
        <v>10</v>
      </c>
      <c r="D96">
        <v>51162</v>
      </c>
      <c r="E96" t="s">
        <v>11</v>
      </c>
      <c r="F96">
        <v>5001</v>
      </c>
      <c r="G96">
        <v>1</v>
      </c>
      <c r="H96" t="s">
        <v>55</v>
      </c>
      <c r="I96">
        <v>30862944</v>
      </c>
      <c r="J96">
        <v>7725333</v>
      </c>
      <c r="K96">
        <f>[1]!Tabella5[[#This Row],[bps]]/1000000</f>
        <v>7.725333</v>
      </c>
    </row>
    <row r="97" spans="2:11" x14ac:dyDescent="0.2">
      <c r="B97">
        <v>20240724194843</v>
      </c>
      <c r="C97" t="s">
        <v>10</v>
      </c>
      <c r="D97">
        <v>51172</v>
      </c>
      <c r="E97" t="s">
        <v>11</v>
      </c>
      <c r="F97">
        <v>5001</v>
      </c>
      <c r="G97">
        <v>2</v>
      </c>
      <c r="H97" t="s">
        <v>51</v>
      </c>
      <c r="I97">
        <v>85432</v>
      </c>
      <c r="J97">
        <v>683456</v>
      </c>
      <c r="K97">
        <f>[1]!Tabella5[[#This Row],[bps]]/1000000</f>
        <v>0.68345599999999995</v>
      </c>
    </row>
    <row r="98" spans="2:11" x14ac:dyDescent="0.2">
      <c r="B98">
        <v>20240724194843</v>
      </c>
      <c r="C98" t="s">
        <v>10</v>
      </c>
      <c r="D98">
        <v>51172</v>
      </c>
      <c r="E98" t="s">
        <v>11</v>
      </c>
      <c r="F98">
        <v>5001</v>
      </c>
      <c r="G98">
        <v>2</v>
      </c>
      <c r="H98" t="s">
        <v>56</v>
      </c>
      <c r="I98">
        <v>293944</v>
      </c>
      <c r="J98">
        <v>6582518</v>
      </c>
      <c r="K98">
        <f>[1]!Tabella5[[#This Row],[bps]]/1000000</f>
        <v>6.5825180000000003</v>
      </c>
    </row>
    <row r="99" spans="2:11" x14ac:dyDescent="0.2">
      <c r="B99">
        <v>20240724194842</v>
      </c>
      <c r="C99" t="s">
        <v>10</v>
      </c>
      <c r="D99">
        <v>51172</v>
      </c>
      <c r="E99" t="s">
        <v>11</v>
      </c>
      <c r="F99">
        <v>5001</v>
      </c>
      <c r="G99">
        <v>2</v>
      </c>
      <c r="H99" t="s">
        <v>57</v>
      </c>
      <c r="I99">
        <v>3030728</v>
      </c>
      <c r="J99">
        <v>749316</v>
      </c>
      <c r="K99">
        <f>[1]!Tabella5[[#This Row],[bps]]/1000000</f>
        <v>0.74931599999999998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Foglio1</vt:lpstr>
      <vt:lpstr>Foglio2</vt:lpstr>
      <vt:lpstr>Foglio3</vt:lpstr>
      <vt:lpstr>Foglio4</vt:lpstr>
      <vt:lpstr>Foglio5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SOLIDA</dc:creator>
  <cp:lastModifiedBy>ANTONIO SOLIDA</cp:lastModifiedBy>
  <dcterms:created xsi:type="dcterms:W3CDTF">2024-08-04T19:36:37Z</dcterms:created>
  <dcterms:modified xsi:type="dcterms:W3CDTF">2024-08-04T19:42:15Z</dcterms:modified>
</cp:coreProperties>
</file>