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fie\OneDrive\CV's\OneDrive\Fiverr\"/>
    </mc:Choice>
  </mc:AlternateContent>
  <xr:revisionPtr revIDLastSave="0" documentId="13_ncr:1_{740F3A07-A2CC-49DA-8509-DC96A2784032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Data Sales Adidas" sheetId="1" r:id="rId1"/>
    <sheet name="Tables" sheetId="2" r:id="rId2"/>
    <sheet name="Dashboard" sheetId="3" r:id="rId3"/>
  </sheets>
  <definedNames>
    <definedName name="_xlnm._FilterDatabase" localSheetId="0" hidden="1">'Data Sales Adidas'!$B$5:$O$9654</definedName>
    <definedName name="_xlchart.v1.0" hidden="1">Tables!$AT$45:$AV$45</definedName>
    <definedName name="_xlchart.v1.1" hidden="1">Tables!$AT$46:$AV$46</definedName>
    <definedName name="_xlchart.v1.2" hidden="1">Tables!$BA$29</definedName>
    <definedName name="_xlchart.v1.3" hidden="1">Tables!$AT$45:$AV$45</definedName>
    <definedName name="_xlchart.v1.4" hidden="1">Tables!$AT$46:$AV$46</definedName>
    <definedName name="_xlchart.v1.5" hidden="1">Tables!$BA$29</definedName>
  </definedNames>
  <calcPr calcId="181029"/>
  <pivotCaches>
    <pivotCache cacheId="2" r:id="rId4"/>
    <pivotCache cacheId="1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9654" i="1" l="1"/>
  <c r="K9654" i="1"/>
  <c r="J9654" i="1"/>
  <c r="I36" i="2"/>
  <c r="I35" i="2"/>
  <c r="I34" i="2"/>
  <c r="H34" i="2"/>
  <c r="H35" i="2"/>
  <c r="H36" i="2"/>
  <c r="M9654" i="1" l="1"/>
</calcChain>
</file>

<file path=xl/sharedStrings.xml><?xml version="1.0" encoding="utf-8"?>
<sst xmlns="http://schemas.openxmlformats.org/spreadsheetml/2006/main" count="61184" uniqueCount="155">
  <si>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</si>
  <si>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</si>
  <si>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</si>
  <si>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</si>
  <si>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</si>
  <si>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</si>
  <si>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</si>
  <si>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</si>
  <si>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</si>
  <si>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</si>
  <si>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</si>
  <si>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</si>
  <si>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</si>
  <si>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</si>
  <si>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</si>
  <si>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</si>
  <si>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</si>
  <si>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</si>
  <si>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</si>
  <si>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</si>
  <si>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</si>
  <si>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</si>
  <si>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</si>
  <si>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</si>
  <si>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</si>
  <si>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</si>
  <si>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</si>
  <si>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</si>
  <si>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</si>
  <si>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</si>
  <si>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</si>
  <si>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</si>
  <si>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</si>
  <si>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</si>
  <si>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</si>
  <si>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</si>
  <si>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</si>
  <si>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</si>
  <si>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</si>
  <si>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</si>
  <si>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</si>
  <si>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</si>
  <si>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</si>
  <si>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</si>
  <si>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</si>
  <si>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</si>
  <si>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</si>
  <si>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</si>
  <si>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</si>
  <si>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</si>
  <si>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</si>
  <si>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</si>
  <si>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</si>
  <si>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</si>
  <si>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</si>
  <si>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</si>
  <si>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</si>
  <si>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</si>
  <si>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</si>
  <si>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</si>
  <si>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</si>
  <si>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</si>
  <si>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</si>
  <si>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</si>
  <si>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</si>
  <si>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</si>
  <si>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</si>
  <si>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</si>
  <si>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</si>
  <si>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</si>
  <si>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</si>
  <si>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</si>
  <si>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</si>
  <si>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</si>
  <si>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</si>
  <si>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</si>
  <si>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</si>
  <si>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</si>
  <si>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</si>
  <si>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</si>
  <si>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</si>
  <si>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</si>
  <si>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</si>
  <si>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</si>
  <si>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</si>
  <si>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</si>
  <si>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</si>
  <si>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</si>
  <si>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</si>
  <si>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</si>
  <si>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</si>
  <si>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</si>
  <si>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</si>
  <si>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</si>
  <si>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</si>
  <si>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</si>
  <si>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</si>
  <si>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</si>
  <si>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</si>
  <si>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</si>
  <si>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</si>
  <si>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</si>
  <si>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</si>
  <si>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</si>
  <si>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</si>
  <si>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</si>
  <si>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</si>
  <si>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</si>
  <si>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</si>
  <si>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</si>
  <si>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</si>
  <si>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</si>
  <si>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</si>
  <si>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</si>
  <si>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</si>
  <si>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</si>
  <si>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</si>
  <si>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</si>
  <si>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</si>
  <si>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</si>
  <si>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</si>
  <si>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</si>
  <si>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</si>
  <si>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</si>
  <si>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</si>
  <si>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</si>
  <si>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</si>
  <si>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</si>
  <si>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</si>
  <si>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</si>
  <si>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</si>
  <si>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</si>
  <si>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</si>
  <si>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</si>
  <si>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</si>
  <si>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Column Labels</t>
  </si>
  <si>
    <t>Grand Total</t>
  </si>
  <si>
    <t>Row Labels</t>
  </si>
  <si>
    <t>Sum of Units Sold</t>
  </si>
  <si>
    <t>Count of Units Sold</t>
  </si>
  <si>
    <t>Count of Sales Method</t>
  </si>
  <si>
    <t>Sales Overview</t>
  </si>
  <si>
    <t>24.8M</t>
  </si>
  <si>
    <t>UNITS SOLD</t>
  </si>
  <si>
    <t>TOTAL REVENUE</t>
  </si>
  <si>
    <t>$899.9M</t>
  </si>
  <si>
    <t>$332.1M</t>
  </si>
  <si>
    <t>TOTAL PROFIT</t>
  </si>
  <si>
    <t>PROFIT MARGIN</t>
  </si>
  <si>
    <t>Apparel</t>
  </si>
  <si>
    <t>Athletic Footwear</t>
  </si>
  <si>
    <t>Street Footwear</t>
  </si>
  <si>
    <t/>
  </si>
  <si>
    <t>Gender</t>
  </si>
  <si>
    <t>Sum of Operating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</si>
</sst>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13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20"/>
      <color rgb="FF99FF33"/>
      <name val="Calibri"/>
      <family val="2"/>
      <scheme val="minor"/>
    </font>
    <font>
      <sz val="36"/>
      <color rgb="FF99FF33"/>
      <name val="Calibri"/>
      <family val="2"/>
      <scheme val="minor"/>
    </font>
    <font>
      <sz val="14"/>
      <color theme="2" tint="-0.249977111117893"/>
      <name val="Calibri"/>
      <family val="2"/>
      <scheme val="minor"/>
    </font>
    <font>
      <sz val="14"/>
      <color theme="2" tint="-9.9978637043366805E-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30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0" fillId="0" borderId="0" xfId="0" pivotButton="1"/>
    <xf numFmtId="165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  <xf numFmtId="0" fontId="0" fillId="4" borderId="0" xfId="0" applyFill="1"/>
    <xf numFmtId="0" fontId="8" fillId="4" borderId="0" xfId="0" applyFont="1" applyFill="1" applyAlignment="1"/>
    <xf numFmtId="3" fontId="0" fillId="0" borderId="0" xfId="0" applyNumberFormat="1"/>
    <xf numFmtId="0" fontId="10" fillId="3" borderId="0" xfId="0" applyFont="1" applyFill="1" applyAlignment="1">
      <alignment horizontal="center" vertical="top"/>
    </xf>
    <xf numFmtId="0" fontId="7" fillId="4" borderId="0" xfId="0" applyFont="1" applyFill="1"/>
    <xf numFmtId="165" fontId="0" fillId="4" borderId="0" xfId="0" applyNumberFormat="1" applyFill="1"/>
    <xf numFmtId="0" fontId="10" fillId="4" borderId="0" xfId="0" applyFont="1" applyFill="1" applyAlignment="1">
      <alignment vertical="top"/>
    </xf>
    <xf numFmtId="0" fontId="11" fillId="4" borderId="0" xfId="0" applyFont="1" applyFill="1" applyAlignment="1">
      <alignment vertical="top"/>
    </xf>
    <xf numFmtId="9" fontId="10" fillId="3" borderId="0" xfId="0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center"/>
    </xf>
    <xf numFmtId="0" fontId="0" fillId="0" borderId="0" xfId="0" applyNumberFormat="1"/>
    <xf numFmtId="9" fontId="0" fillId="0" borderId="0" xfId="1" applyFont="1"/>
    <xf numFmtId="0" fontId="12" fillId="3" borderId="0" xfId="0" applyFont="1" applyFill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669900"/>
      <color rgb="FF99FF33"/>
      <color rgb="FF99CC00"/>
      <color rgb="FF006600"/>
      <color rgb="FF008000"/>
      <color rgb="FF99FF99"/>
      <color rgb="FFFFFF66"/>
      <color rgb="FFFFFF00"/>
      <color rgb="FF33CC33"/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US.xlsx]Tables!PivotTable1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Units</a:t>
            </a:r>
            <a:r>
              <a:rPr lang="en-GB" baseline="0"/>
              <a:t> Sold by Region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Tables!$B$1:$B$2</c:f>
              <c:strCache>
                <c:ptCount val="1"/>
                <c:pt idx="0">
                  <c:v>Southeast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Tables!$A$3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Tables!$B$3</c:f>
              <c:numCache>
                <c:formatCode>General</c:formatCode>
                <c:ptCount val="1"/>
                <c:pt idx="0">
                  <c:v>1224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60-4C3D-93A0-0EB102640158}"/>
            </c:ext>
          </c:extLst>
        </c:ser>
        <c:ser>
          <c:idx val="1"/>
          <c:order val="1"/>
          <c:tx>
            <c:strRef>
              <c:f>Tables!$C$1:$C$2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Tables!$A$3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Tables!$C$3</c:f>
              <c:numCache>
                <c:formatCode>General</c:formatCode>
                <c:ptCount val="1"/>
                <c:pt idx="0">
                  <c:v>1728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60-4C3D-93A0-0EB102640158}"/>
            </c:ext>
          </c:extLst>
        </c:ser>
        <c:ser>
          <c:idx val="2"/>
          <c:order val="2"/>
          <c:tx>
            <c:strRef>
              <c:f>Tables!$D$1:$D$2</c:f>
              <c:strCache>
                <c:ptCount val="1"/>
                <c:pt idx="0">
                  <c:v>Midwest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Tables!$A$3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Tables!$D$3</c:f>
              <c:numCache>
                <c:formatCode>General</c:formatCode>
                <c:ptCount val="1"/>
                <c:pt idx="0">
                  <c:v>1872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60-4C3D-93A0-0EB102640158}"/>
            </c:ext>
          </c:extLst>
        </c:ser>
        <c:ser>
          <c:idx val="3"/>
          <c:order val="3"/>
          <c:tx>
            <c:strRef>
              <c:f>Tables!$E$1:$E$2</c:f>
              <c:strCache>
                <c:ptCount val="1"/>
                <c:pt idx="0">
                  <c:v>Northeast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Tables!$A$3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Tables!$E$3</c:f>
              <c:numCache>
                <c:formatCode>General</c:formatCode>
                <c:ptCount val="1"/>
                <c:pt idx="0">
                  <c:v>2376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60-4C3D-93A0-0EB102640158}"/>
            </c:ext>
          </c:extLst>
        </c:ser>
        <c:ser>
          <c:idx val="4"/>
          <c:order val="4"/>
          <c:tx>
            <c:strRef>
              <c:f>Tables!$F$1:$F$2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Tables!$A$3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Tables!$F$3</c:f>
              <c:numCache>
                <c:formatCode>General</c:formatCode>
                <c:ptCount val="1"/>
                <c:pt idx="0">
                  <c:v>2448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60-4C3D-93A0-0EB102640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8792360"/>
        <c:axId val="488792720"/>
      </c:barChart>
      <c:catAx>
        <c:axId val="488792360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488792720"/>
        <c:crosses val="autoZero"/>
        <c:auto val="1"/>
        <c:lblAlgn val="ctr"/>
        <c:lblOffset val="100"/>
        <c:noMultiLvlLbl val="0"/>
      </c:catAx>
      <c:valAx>
        <c:axId val="48879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Units</a:t>
                </a:r>
                <a:r>
                  <a:rPr lang="en-GB" baseline="0"/>
                  <a:t> sold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792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US.xlsx]Tables!PivotTable3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Tables!$B$10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814-4A1A-ABAF-3E5B7C37C6B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814-4A1A-ABAF-3E5B7C37C6B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814-4A1A-ABAF-3E5B7C37C6BF}"/>
              </c:ext>
            </c:extLst>
          </c:dPt>
          <c:cat>
            <c:strRef>
              <c:f>Tables!$A$11:$A$14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Tables!$B$11:$B$14</c:f>
              <c:numCache>
                <c:formatCode>General</c:formatCode>
                <c:ptCount val="3"/>
                <c:pt idx="0">
                  <c:v>1740</c:v>
                </c:pt>
                <c:pt idx="1">
                  <c:v>4889</c:v>
                </c:pt>
                <c:pt idx="2">
                  <c:v>3019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E-44FA-8C0B-53F3838F3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Tables!$G$34:$G$36</c:f>
              <c:strCache>
                <c:ptCount val="3"/>
                <c:pt idx="0">
                  <c:v>Apparel</c:v>
                </c:pt>
                <c:pt idx="1">
                  <c:v>Athletic Footwear</c:v>
                </c:pt>
                <c:pt idx="2">
                  <c:v>Street Footwear</c:v>
                </c:pt>
              </c:strCache>
            </c:strRef>
          </c:cat>
          <c:val>
            <c:numRef>
              <c:f>Tables!$H$34:$H$36</c:f>
              <c:numCache>
                <c:formatCode>General</c:formatCode>
                <c:ptCount val="3"/>
                <c:pt idx="0">
                  <c:v>740510</c:v>
                </c:pt>
                <c:pt idx="1">
                  <c:v>752762</c:v>
                </c:pt>
                <c:pt idx="2">
                  <c:v>985589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6-41FA-8A0B-9C75FC183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US.xlsx]Tables!PivotTable7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3300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99FF33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006600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669900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33CC33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99FF99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Tables!$E$39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9FF3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4EB-49C0-BFEF-6B306A36FC2D}"/>
              </c:ext>
            </c:extLst>
          </c:dPt>
          <c:dPt>
            <c:idx val="1"/>
            <c:bubble3D val="0"/>
            <c:spPr>
              <a:solidFill>
                <a:srgbClr val="0066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4EB-49C0-BFEF-6B306A36FC2D}"/>
              </c:ext>
            </c:extLst>
          </c:dPt>
          <c:dPt>
            <c:idx val="2"/>
            <c:bubble3D val="0"/>
            <c:spPr>
              <a:solidFill>
                <a:srgbClr val="33CC3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4EB-49C0-BFEF-6B306A36FC2D}"/>
              </c:ext>
            </c:extLst>
          </c:dPt>
          <c:dPt>
            <c:idx val="3"/>
            <c:bubble3D val="0"/>
            <c:spPr>
              <a:solidFill>
                <a:srgbClr val="6699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E4EB-49C0-BFEF-6B306A36FC2D}"/>
              </c:ext>
            </c:extLst>
          </c:dPt>
          <c:dPt>
            <c:idx val="4"/>
            <c:bubble3D val="0"/>
            <c:spPr>
              <a:solidFill>
                <a:srgbClr val="99FF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E4EB-49C0-BFEF-6B306A36FC2D}"/>
              </c:ext>
            </c:extLst>
          </c:dPt>
          <c:dPt>
            <c:idx val="5"/>
            <c:bubble3D val="0"/>
            <c:spPr>
              <a:solidFill>
                <a:srgbClr val="0033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4EB-49C0-BFEF-6B306A36FC2D}"/>
              </c:ext>
            </c:extLst>
          </c:dPt>
          <c:cat>
            <c:strRef>
              <c:f>Tables!$D$40:$D$46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Tables!$E$40:$E$46</c:f>
              <c:numCache>
                <c:formatCode>General</c:formatCode>
                <c:ptCount val="6"/>
                <c:pt idx="0">
                  <c:v>197990</c:v>
                </c:pt>
                <c:pt idx="1">
                  <c:v>604369</c:v>
                </c:pt>
                <c:pt idx="2">
                  <c:v>287375</c:v>
                </c:pt>
                <c:pt idx="3">
                  <c:v>557640</c:v>
                </c:pt>
                <c:pt idx="4">
                  <c:v>206225</c:v>
                </c:pt>
                <c:pt idx="5">
                  <c:v>625262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B-49C0-BFEF-6B306A36F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48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US.xlsx]Tables!PivotTable8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Tables!$AU$24:$AU$25</c:f>
              <c:strCache>
                <c:ptCount val="1"/>
                <c:pt idx="0">
                  <c:v>Midwest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Tables!$AT$26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Tables!$AU$26</c:f>
              <c:numCache>
                <c:formatCode>General</c:formatCode>
                <c:ptCount val="1"/>
                <c:pt idx="0">
                  <c:v>52811346.480000101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F3-48A3-B763-F199835C296D}"/>
            </c:ext>
          </c:extLst>
        </c:ser>
        <c:ser>
          <c:idx val="1"/>
          <c:order val="1"/>
          <c:tx>
            <c:strRef>
              <c:f>Tables!$AV$24:$AV$25</c:f>
              <c:strCache>
                <c:ptCount val="1"/>
                <c:pt idx="0">
                  <c:v>Southeast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Tables!$AT$26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Tables!$AV$26</c:f>
              <c:numCache>
                <c:formatCode>General</c:formatCode>
                <c:ptCount val="1"/>
                <c:pt idx="0">
                  <c:v>60555416.699999973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F3-48A3-B763-F199835C296D}"/>
            </c:ext>
          </c:extLst>
        </c:ser>
        <c:ser>
          <c:idx val="2"/>
          <c:order val="2"/>
          <c:tx>
            <c:strRef>
              <c:f>Tables!$AW$24:$AW$25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Tables!$AT$26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Tables!$AW$26</c:f>
              <c:numCache>
                <c:formatCode>General</c:formatCode>
                <c:ptCount val="1"/>
                <c:pt idx="0">
                  <c:v>61138004.070000023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F3-48A3-B763-F199835C296D}"/>
            </c:ext>
          </c:extLst>
        </c:ser>
        <c:ser>
          <c:idx val="3"/>
          <c:order val="3"/>
          <c:tx>
            <c:strRef>
              <c:f>Tables!$AX$24:$AX$25</c:f>
              <c:strCache>
                <c:ptCount val="1"/>
                <c:pt idx="0">
                  <c:v>Northeast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Tables!$AT$26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Tables!$AX$26</c:f>
              <c:numCache>
                <c:formatCode>General</c:formatCode>
                <c:ptCount val="1"/>
                <c:pt idx="0">
                  <c:v>68020587.650000006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F3-48A3-B763-F199835C296D}"/>
            </c:ext>
          </c:extLst>
        </c:ser>
        <c:ser>
          <c:idx val="4"/>
          <c:order val="4"/>
          <c:tx>
            <c:strRef>
              <c:f>Tables!$AY$24:$AY$25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Tables!$AT$26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Tables!$AY$26</c:f>
              <c:numCache>
                <c:formatCode>General</c:formatCode>
                <c:ptCount val="1"/>
                <c:pt idx="0">
                  <c:v>89609406.550000042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F3-48A3-B763-F199835C2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648016"/>
        <c:axId val="190651256"/>
      </c:barChart>
      <c:catAx>
        <c:axId val="1906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51256"/>
        <c:crosses val="autoZero"/>
        <c:auto val="1"/>
        <c:lblAlgn val="ctr"/>
        <c:lblOffset val="100"/>
        <c:noMultiLvlLbl val="0"/>
      </c:catAx>
      <c:valAx>
        <c:axId val="19065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US.xlsx]Tables!PivotTable9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Tables!$AT$44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Tables!$AS$45:$AS$48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Tables!$AT$45:$AT$48</c:f>
              <c:numCache>
                <c:formatCode>General</c:formatCode>
                <c:ptCount val="3"/>
                <c:pt idx="0">
                  <c:v>689990</c:v>
                </c:pt>
                <c:pt idx="1">
                  <c:v>939093</c:v>
                </c:pt>
                <c:pt idx="2">
                  <c:v>849778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E0-4EC6-97F5-65DCE7026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648736"/>
        <c:axId val="190649456"/>
      </c:barChart>
      <c:catAx>
        <c:axId val="19064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49456"/>
        <c:crosses val="autoZero"/>
        <c:auto val="1"/>
        <c:lblAlgn val="ctr"/>
        <c:lblOffset val="100"/>
        <c:noMultiLvlLbl val="0"/>
      </c:catAx>
      <c:valAx>
        <c:axId val="19064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4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bg2">
                    <a:lumMod val="90000"/>
                  </a:schemeClr>
                </a:solidFill>
              </a:rPr>
              <a:t>SALES</a:t>
            </a:r>
            <a:r>
              <a:rPr lang="en-GB" baseline="0">
                <a:solidFill>
                  <a:schemeClr val="bg2">
                    <a:lumMod val="90000"/>
                  </a:schemeClr>
                </a:solidFill>
              </a:rPr>
              <a:t> BY PRODUCT CATEGORY</a:t>
            </a:r>
            <a:endParaRPr lang="en-GB">
              <a:solidFill>
                <a:schemeClr val="bg2">
                  <a:lumMod val="9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9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v>Sales</c:v>
          </c:tx>
          <c:spPr>
            <a:solidFill>
              <a:srgbClr val="33CC33"/>
            </a:solidFill>
            <a:ln>
              <a:solidFill>
                <a:schemeClr val="bg2">
                  <a:lumMod val="75000"/>
                </a:schemeClr>
              </a:solidFill>
            </a:ln>
          </c:spPr>
          <c:dPt>
            <c:idx val="0"/>
            <c:bubble3D val="0"/>
            <c:spPr>
              <a:solidFill>
                <a:srgbClr val="99FF33"/>
              </a:solidFill>
              <a:ln w="19050">
                <a:solidFill>
                  <a:schemeClr val="bg2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978-4D6F-8D1D-822EA9DD325A}"/>
              </c:ext>
            </c:extLst>
          </c:dPt>
          <c:dPt>
            <c:idx val="1"/>
            <c:bubble3D val="0"/>
            <c:spPr>
              <a:solidFill>
                <a:srgbClr val="669900"/>
              </a:solidFill>
              <a:ln w="19050">
                <a:solidFill>
                  <a:schemeClr val="bg2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978-4D6F-8D1D-822EA9DD325A}"/>
              </c:ext>
            </c:extLst>
          </c:dPt>
          <c:dPt>
            <c:idx val="2"/>
            <c:bubble3D val="0"/>
            <c:spPr>
              <a:solidFill>
                <a:srgbClr val="006600"/>
              </a:solidFill>
              <a:ln w="19050">
                <a:solidFill>
                  <a:schemeClr val="bg2">
                    <a:lumMod val="7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978-4D6F-8D1D-822EA9DD32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Tables!$G$34:$G$36</c:f>
              <c:strCache>
                <c:ptCount val="3"/>
                <c:pt idx="0">
                  <c:v>Apparel</c:v>
                </c:pt>
                <c:pt idx="1">
                  <c:v>Athletic Footwear</c:v>
                </c:pt>
                <c:pt idx="2">
                  <c:v>Street Footwear</c:v>
                </c:pt>
              </c:strCache>
            </c:strRef>
          </c:cat>
          <c:val>
            <c:numRef>
              <c:f>Tables!$I$34:$I$36</c:f>
              <c:numCache>
                <c:formatCode>0%</c:formatCode>
                <c:ptCount val="3"/>
                <c:pt idx="0">
                  <c:v>0.29872994088817406</c:v>
                </c:pt>
                <c:pt idx="1">
                  <c:v>0.3036725334740431</c:v>
                </c:pt>
                <c:pt idx="2">
                  <c:v>0.39759752563778283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78-4D6F-8D1D-822EA9DD325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357786526684169"/>
          <c:y val="0.38764946048410615"/>
          <c:w val="0.32864435695538058"/>
          <c:h val="0.507524788568095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>
                  <a:lumMod val="9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US.xlsx]Tables!PivotTable7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bg2">
                    <a:lumMod val="90000"/>
                  </a:schemeClr>
                </a:solidFill>
              </a:rPr>
              <a:t>SALES BY</a:t>
            </a:r>
            <a:r>
              <a:rPr lang="en-GB" baseline="0">
                <a:solidFill>
                  <a:schemeClr val="bg2">
                    <a:lumMod val="90000"/>
                  </a:schemeClr>
                </a:solidFill>
              </a:rPr>
              <a:t> RETAILER</a:t>
            </a:r>
            <a:endParaRPr lang="en-GB">
              <a:solidFill>
                <a:schemeClr val="bg2">
                  <a:lumMod val="9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9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3300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99FF33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006600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669900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33CC33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99FF99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99FF33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rgbClr val="006600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rgbClr val="33CC33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rgbClr val="669900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rgbClr val="99FF99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rgbClr val="003300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99FF33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5.9856848811214614E-2"/>
              <c:y val="-0.154814829864375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6600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0.11253087576508355"/>
              <c:y val="-8.600724525050547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33CC33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9.8165232050392029E-2"/>
              <c:y val="0.1219753204992048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669900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9.0982410193046398E-2"/>
              <c:y val="0.126666678979943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99CC00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0.11731942366998084"/>
              <c:y val="2.345679240369315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8000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8.858813624059779E-2"/>
              <c:y val="-0.1407407544221594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Tables!$E$39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tx2">
                  <a:lumMod val="40000"/>
                  <a:lumOff val="60000"/>
                </a:schemeClr>
              </a:solidFill>
            </a:ln>
          </c:spPr>
          <c:dPt>
            <c:idx val="0"/>
            <c:bubble3D val="0"/>
            <c:spPr>
              <a:solidFill>
                <a:srgbClr val="99FF33"/>
              </a:solidFill>
              <a:ln w="19050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34-4BA4-A652-18CE974EB2C7}"/>
              </c:ext>
            </c:extLst>
          </c:dPt>
          <c:dPt>
            <c:idx val="1"/>
            <c:bubble3D val="0"/>
            <c:spPr>
              <a:solidFill>
                <a:srgbClr val="006600"/>
              </a:solidFill>
              <a:ln w="19050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34-4BA4-A652-18CE974EB2C7}"/>
              </c:ext>
            </c:extLst>
          </c:dPt>
          <c:dPt>
            <c:idx val="2"/>
            <c:bubble3D val="0"/>
            <c:spPr>
              <a:solidFill>
                <a:srgbClr val="33CC33"/>
              </a:solidFill>
              <a:ln w="19050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34-4BA4-A652-18CE974EB2C7}"/>
              </c:ext>
            </c:extLst>
          </c:dPt>
          <c:dPt>
            <c:idx val="3"/>
            <c:bubble3D val="0"/>
            <c:spPr>
              <a:solidFill>
                <a:srgbClr val="669900"/>
              </a:solidFill>
              <a:ln w="19050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034-4BA4-A652-18CE974EB2C7}"/>
              </c:ext>
            </c:extLst>
          </c:dPt>
          <c:dPt>
            <c:idx val="4"/>
            <c:bubble3D val="0"/>
            <c:spPr>
              <a:solidFill>
                <a:srgbClr val="99CC00"/>
              </a:solidFill>
              <a:ln w="19050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034-4BA4-A652-18CE974EB2C7}"/>
              </c:ext>
            </c:extLst>
          </c:dPt>
          <c:dPt>
            <c:idx val="5"/>
            <c:bubble3D val="0"/>
            <c:spPr>
              <a:solidFill>
                <a:srgbClr val="008000"/>
              </a:solidFill>
              <a:ln w="19050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034-4BA4-A652-18CE974EB2C7}"/>
              </c:ext>
            </c:extLst>
          </c:dPt>
          <c:dLbls>
            <c:dLbl>
              <c:idx val="0"/>
              <c:layout>
                <c:manualLayout>
                  <c:x val="5.9856848811214614E-2"/>
                  <c:y val="-0.154814829864375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034-4BA4-A652-18CE974EB2C7}"/>
                </c:ext>
              </c:extLst>
            </c:dLbl>
            <c:dLbl>
              <c:idx val="1"/>
              <c:layout>
                <c:manualLayout>
                  <c:x val="0.11253087576508355"/>
                  <c:y val="-8.6007245250505474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034-4BA4-A652-18CE974EB2C7}"/>
                </c:ext>
              </c:extLst>
            </c:dLbl>
            <c:dLbl>
              <c:idx val="2"/>
              <c:layout>
                <c:manualLayout>
                  <c:x val="9.8165232050392029E-2"/>
                  <c:y val="0.1219753204992048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034-4BA4-A652-18CE974EB2C7}"/>
                </c:ext>
              </c:extLst>
            </c:dLbl>
            <c:dLbl>
              <c:idx val="3"/>
              <c:layout>
                <c:manualLayout>
                  <c:x val="-9.0982410193046398E-2"/>
                  <c:y val="0.1266666789799433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034-4BA4-A652-18CE974EB2C7}"/>
                </c:ext>
              </c:extLst>
            </c:dLbl>
            <c:dLbl>
              <c:idx val="4"/>
              <c:layout>
                <c:manualLayout>
                  <c:x val="-0.11731942366998084"/>
                  <c:y val="2.34567924036931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034-4BA4-A652-18CE974EB2C7}"/>
                </c:ext>
              </c:extLst>
            </c:dLbl>
            <c:dLbl>
              <c:idx val="5"/>
              <c:layout>
                <c:manualLayout>
                  <c:x val="-8.858813624059779E-2"/>
                  <c:y val="-0.1407407544221594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034-4BA4-A652-18CE974EB2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Tables!$D$40:$D$46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Tables!$E$40:$E$46</c:f>
              <c:numCache>
                <c:formatCode>General</c:formatCode>
                <c:ptCount val="6"/>
                <c:pt idx="0">
                  <c:v>197990</c:v>
                </c:pt>
                <c:pt idx="1">
                  <c:v>604369</c:v>
                </c:pt>
                <c:pt idx="2">
                  <c:v>287375</c:v>
                </c:pt>
                <c:pt idx="3">
                  <c:v>557640</c:v>
                </c:pt>
                <c:pt idx="4">
                  <c:v>206225</c:v>
                </c:pt>
                <c:pt idx="5">
                  <c:v>625262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034-4BA4-A652-18CE974EB2C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8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>
                  <a:lumMod val="9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US.xlsx]Tables!PivotTable8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bg2">
                    <a:lumMod val="90000"/>
                  </a:schemeClr>
                </a:solidFill>
              </a:rPr>
              <a:t>PROFIT</a:t>
            </a:r>
            <a:r>
              <a:rPr lang="en-GB" baseline="0">
                <a:solidFill>
                  <a:schemeClr val="bg2">
                    <a:lumMod val="90000"/>
                  </a:schemeClr>
                </a:solidFill>
              </a:rPr>
              <a:t> BY REGION</a:t>
            </a:r>
            <a:endParaRPr lang="en-GB">
              <a:solidFill>
                <a:schemeClr val="bg2">
                  <a:lumMod val="90000"/>
                </a:schemeClr>
              </a:solidFill>
            </a:endParaRPr>
          </a:p>
        </c:rich>
      </c:tx>
      <c:layout>
        <c:manualLayout>
          <c:xMode val="edge"/>
          <c:yMode val="edge"/>
          <c:x val="0.3821135752867148"/>
          <c:y val="2.86334439269238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9FF3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9FF3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99FF3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9FF3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99FF3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Tables!$AU$24:$AU$25</c:f>
              <c:strCache>
                <c:ptCount val="1"/>
                <c:pt idx="0">
                  <c:v>Midwest</c:v>
                </c:pt>
              </c:strCache>
            </c:strRef>
          </c:tx>
          <c:spPr>
            <a:solidFill>
              <a:srgbClr val="99FF33"/>
            </a:solidFill>
            <a:ln>
              <a:noFill/>
            </a:ln>
            <a:effectLst/>
          </c:spPr>
          <c:invertIfNegative val="0"/>
          <c:cat>
            <c:strRef>
              <c:f>Tables!$AT$26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Tables!$AU$26</c:f>
              <c:numCache>
                <c:formatCode>General</c:formatCode>
                <c:ptCount val="1"/>
                <c:pt idx="0">
                  <c:v>52811346.480000101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EC-48DB-9444-A4771CBA4DEC}"/>
            </c:ext>
          </c:extLst>
        </c:ser>
        <c:ser>
          <c:idx val="1"/>
          <c:order val="1"/>
          <c:tx>
            <c:strRef>
              <c:f>Tables!$AV$24:$AV$25</c:f>
              <c:strCache>
                <c:ptCount val="1"/>
                <c:pt idx="0">
                  <c:v>Southeast</c:v>
                </c:pt>
              </c:strCache>
            </c:strRef>
          </c:tx>
          <c:spPr>
            <a:solidFill>
              <a:srgbClr val="99FF33"/>
            </a:solidFill>
            <a:ln>
              <a:noFill/>
            </a:ln>
            <a:effectLst/>
          </c:spPr>
          <c:invertIfNegative val="0"/>
          <c:cat>
            <c:strRef>
              <c:f>Tables!$AT$26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Tables!$AV$26</c:f>
              <c:numCache>
                <c:formatCode>General</c:formatCode>
                <c:ptCount val="1"/>
                <c:pt idx="0">
                  <c:v>60555416.699999973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EC-48DB-9444-A4771CBA4DEC}"/>
            </c:ext>
          </c:extLst>
        </c:ser>
        <c:ser>
          <c:idx val="2"/>
          <c:order val="2"/>
          <c:tx>
            <c:strRef>
              <c:f>Tables!$AW$24:$AW$25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rgbClr val="99FF33"/>
            </a:solidFill>
            <a:ln>
              <a:noFill/>
            </a:ln>
            <a:effectLst/>
          </c:spPr>
          <c:invertIfNegative val="0"/>
          <c:cat>
            <c:strRef>
              <c:f>Tables!$AT$26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Tables!$AW$26</c:f>
              <c:numCache>
                <c:formatCode>General</c:formatCode>
                <c:ptCount val="1"/>
                <c:pt idx="0">
                  <c:v>61138004.070000023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EC-48DB-9444-A4771CBA4DEC}"/>
            </c:ext>
          </c:extLst>
        </c:ser>
        <c:ser>
          <c:idx val="3"/>
          <c:order val="3"/>
          <c:tx>
            <c:strRef>
              <c:f>Tables!$AX$24:$AX$25</c:f>
              <c:strCache>
                <c:ptCount val="1"/>
                <c:pt idx="0">
                  <c:v>Northeast</c:v>
                </c:pt>
              </c:strCache>
            </c:strRef>
          </c:tx>
          <c:spPr>
            <a:solidFill>
              <a:srgbClr val="99FF33"/>
            </a:solidFill>
            <a:ln>
              <a:noFill/>
            </a:ln>
            <a:effectLst/>
          </c:spPr>
          <c:invertIfNegative val="0"/>
          <c:cat>
            <c:strRef>
              <c:f>Tables!$AT$26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Tables!$AX$26</c:f>
              <c:numCache>
                <c:formatCode>General</c:formatCode>
                <c:ptCount val="1"/>
                <c:pt idx="0">
                  <c:v>68020587.650000006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EC-48DB-9444-A4771CBA4DEC}"/>
            </c:ext>
          </c:extLst>
        </c:ser>
        <c:ser>
          <c:idx val="4"/>
          <c:order val="4"/>
          <c:tx>
            <c:strRef>
              <c:f>Tables!$AY$24:$AY$25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rgbClr val="99FF33"/>
            </a:solidFill>
            <a:ln>
              <a:noFill/>
            </a:ln>
            <a:effectLst/>
          </c:spPr>
          <c:invertIfNegative val="0"/>
          <c:cat>
            <c:strRef>
              <c:f>Tables!$AT$26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Tables!$AY$26</c:f>
              <c:numCache>
                <c:formatCode>General</c:formatCode>
                <c:ptCount val="1"/>
                <c:pt idx="0">
                  <c:v>89609406.550000042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2EC-48DB-9444-A4771CBA4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648016"/>
        <c:axId val="190651256"/>
      </c:barChart>
      <c:catAx>
        <c:axId val="19064801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bg2">
                        <a:lumMod val="90000"/>
                      </a:schemeClr>
                    </a:solidFill>
                  </a:rPr>
                  <a:t>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90651256"/>
        <c:crosses val="autoZero"/>
        <c:auto val="1"/>
        <c:lblAlgn val="ctr"/>
        <c:lblOffset val="100"/>
        <c:noMultiLvlLbl val="0"/>
      </c:catAx>
      <c:valAx>
        <c:axId val="19065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9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bg2">
                        <a:lumMod val="90000"/>
                      </a:schemeClr>
                    </a:solidFill>
                  </a:rPr>
                  <a:t>Profit($)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4801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>
                  <a:lumMod val="9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2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US.xlsx]Tables!PivotTable9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bg2">
                    <a:lumMod val="90000"/>
                  </a:schemeClr>
                </a:solidFill>
              </a:rPr>
              <a:t>SALES</a:t>
            </a:r>
            <a:r>
              <a:rPr lang="en-GB" baseline="0">
                <a:solidFill>
                  <a:schemeClr val="bg2">
                    <a:lumMod val="90000"/>
                  </a:schemeClr>
                </a:solidFill>
              </a:rPr>
              <a:t> BY SALES METHOD</a:t>
            </a:r>
            <a:endParaRPr lang="en-GB">
              <a:solidFill>
                <a:schemeClr val="bg2">
                  <a:lumMod val="9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6699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6600"/>
          </a:solidFill>
          <a:ln>
            <a:noFill/>
          </a:ln>
          <a:effectLst/>
        </c:spPr>
      </c:pivotFmt>
      <c:pivotFmt>
        <c:idx val="10"/>
        <c:spPr>
          <a:solidFill>
            <a:srgbClr val="99FF33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6699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Tables!$AT$44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99FF3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2A6-45CD-A743-DB245E5486A0}"/>
              </c:ext>
            </c:extLst>
          </c:dPt>
          <c:dPt>
            <c:idx val="1"/>
            <c:invertIfNegative val="0"/>
            <c:bubble3D val="0"/>
            <c:spPr>
              <a:solidFill>
                <a:srgbClr val="006600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rgbClr val="6699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2A6-45CD-A743-DB245E5486A0}"/>
              </c:ext>
            </c:extLst>
          </c:dPt>
          <c:cat>
            <c:strRef>
              <c:f>Tables!$AS$45:$AS$48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Tables!$AT$45:$AT$48</c:f>
              <c:numCache>
                <c:formatCode>General</c:formatCode>
                <c:ptCount val="3"/>
                <c:pt idx="0">
                  <c:v>689990</c:v>
                </c:pt>
                <c:pt idx="1">
                  <c:v>939093</c:v>
                </c:pt>
                <c:pt idx="2">
                  <c:v>849778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A6-45CD-A743-DB245E548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0648736"/>
        <c:axId val="190649456"/>
      </c:barChart>
      <c:catAx>
        <c:axId val="190648736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bg2">
                        <a:lumMod val="90000"/>
                      </a:schemeClr>
                    </a:solidFill>
                  </a:rPr>
                  <a:t>Sales</a:t>
                </a:r>
                <a:r>
                  <a:rPr lang="en-GB" baseline="0">
                    <a:solidFill>
                      <a:schemeClr val="bg2">
                        <a:lumMod val="90000"/>
                      </a:schemeClr>
                    </a:solidFill>
                  </a:rPr>
                  <a:t> Method</a:t>
                </a:r>
                <a:endParaRPr lang="en-GB">
                  <a:solidFill>
                    <a:schemeClr val="bg2">
                      <a:lumMod val="9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90649456"/>
        <c:crosses val="autoZero"/>
        <c:auto val="1"/>
        <c:lblAlgn val="ctr"/>
        <c:lblOffset val="100"/>
        <c:noMultiLvlLbl val="0"/>
      </c:catAx>
      <c:valAx>
        <c:axId val="19064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bg2">
                        <a:lumMod val="90000"/>
                      </a:schemeClr>
                    </a:solidFill>
                  </a:rPr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48736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25000"/>
      </a:schemeClr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US.xlsx]Tables!PivotTable7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2">
                    <a:lumMod val="9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chemeClr val="bg2">
                    <a:lumMod val="90000"/>
                  </a:schemeClr>
                </a:solidFill>
              </a:rPr>
              <a:t>SALES BY</a:t>
            </a:r>
            <a:r>
              <a:rPr lang="en-GB" baseline="0">
                <a:solidFill>
                  <a:schemeClr val="bg2">
                    <a:lumMod val="90000"/>
                  </a:schemeClr>
                </a:solidFill>
              </a:rPr>
              <a:t> RETAILER</a:t>
            </a:r>
            <a:endParaRPr lang="en-GB">
              <a:solidFill>
                <a:schemeClr val="bg2">
                  <a:lumMod val="9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2">
                  <a:lumMod val="9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3300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99FF33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rgbClr val="006600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rgbClr val="669900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rgbClr val="33CC33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rgbClr val="99FF99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99FF33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rgbClr val="006600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rgbClr val="33CC33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rgbClr val="669900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rgbClr val="99FF99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rgbClr val="003300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99FF33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5.9856848811214614E-2"/>
              <c:y val="-0.154814829864375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rgbClr val="006600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0.11253087576508355"/>
              <c:y val="-8.600724525050547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rgbClr val="33CC33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9.8165232050392029E-2"/>
              <c:y val="0.1219753204992048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rgbClr val="669900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9.0982410193046398E-2"/>
              <c:y val="0.126666678979943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rgbClr val="99CC00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0.11731942366998084"/>
              <c:y val="2.345679240369315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008000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8.858813624059779E-2"/>
              <c:y val="-0.1407407544221594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rgbClr val="99FF33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5.9856848811214614E-2"/>
              <c:y val="-0.1548148298643754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rgbClr val="006600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0.11253087576508355"/>
              <c:y val="-8.600724525050547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rgbClr val="33CC33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9.8165232050392029E-2"/>
              <c:y val="0.1219753204992048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rgbClr val="669900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9.0982410193046398E-2"/>
              <c:y val="0.1266666789799433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rgbClr val="99CC00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0.11731942366998084"/>
              <c:y val="2.345679240369315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rgbClr val="008000"/>
          </a:solidFill>
          <a:ln w="19050">
            <a:solidFill>
              <a:schemeClr val="tx2">
                <a:lumMod val="40000"/>
                <a:lumOff val="60000"/>
              </a:schemeClr>
            </a:solidFill>
          </a:ln>
          <a:effectLst/>
        </c:spPr>
        <c:dLbl>
          <c:idx val="0"/>
          <c:layout>
            <c:manualLayout>
              <c:x val="-8.858813624059779E-2"/>
              <c:y val="-0.1407407544221594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>
                      <a:lumMod val="9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Tables!$E$39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tx2">
                  <a:lumMod val="40000"/>
                  <a:lumOff val="60000"/>
                </a:schemeClr>
              </a:solidFill>
            </a:ln>
          </c:spPr>
          <c:dPt>
            <c:idx val="0"/>
            <c:bubble3D val="0"/>
            <c:spPr>
              <a:solidFill>
                <a:srgbClr val="99FF33"/>
              </a:solidFill>
              <a:ln w="19050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034-4BA4-A652-18CE974EB2C7}"/>
              </c:ext>
            </c:extLst>
          </c:dPt>
          <c:dPt>
            <c:idx val="1"/>
            <c:bubble3D val="0"/>
            <c:spPr>
              <a:solidFill>
                <a:srgbClr val="006600"/>
              </a:solidFill>
              <a:ln w="19050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034-4BA4-A652-18CE974EB2C7}"/>
              </c:ext>
            </c:extLst>
          </c:dPt>
          <c:dPt>
            <c:idx val="2"/>
            <c:bubble3D val="0"/>
            <c:spPr>
              <a:solidFill>
                <a:srgbClr val="33CC33"/>
              </a:solidFill>
              <a:ln w="19050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034-4BA4-A652-18CE974EB2C7}"/>
              </c:ext>
            </c:extLst>
          </c:dPt>
          <c:dPt>
            <c:idx val="3"/>
            <c:bubble3D val="0"/>
            <c:spPr>
              <a:solidFill>
                <a:srgbClr val="669900"/>
              </a:solidFill>
              <a:ln w="19050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034-4BA4-A652-18CE974EB2C7}"/>
              </c:ext>
            </c:extLst>
          </c:dPt>
          <c:dPt>
            <c:idx val="4"/>
            <c:bubble3D val="0"/>
            <c:spPr>
              <a:solidFill>
                <a:srgbClr val="99CC00"/>
              </a:solidFill>
              <a:ln w="19050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034-4BA4-A652-18CE974EB2C7}"/>
              </c:ext>
            </c:extLst>
          </c:dPt>
          <c:dPt>
            <c:idx val="5"/>
            <c:bubble3D val="0"/>
            <c:spPr>
              <a:solidFill>
                <a:srgbClr val="008000"/>
              </a:solidFill>
              <a:ln w="19050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034-4BA4-A652-18CE974EB2C7}"/>
              </c:ext>
            </c:extLst>
          </c:dPt>
          <c:dLbls>
            <c:dLbl>
              <c:idx val="0"/>
              <c:layout>
                <c:manualLayout>
                  <c:x val="5.9856848811214614E-2"/>
                  <c:y val="-0.1548148298643754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034-4BA4-A652-18CE974EB2C7}"/>
                </c:ext>
              </c:extLst>
            </c:dLbl>
            <c:dLbl>
              <c:idx val="1"/>
              <c:layout>
                <c:manualLayout>
                  <c:x val="0.11253087576508355"/>
                  <c:y val="-8.6007245250505474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034-4BA4-A652-18CE974EB2C7}"/>
                </c:ext>
              </c:extLst>
            </c:dLbl>
            <c:dLbl>
              <c:idx val="2"/>
              <c:layout>
                <c:manualLayout>
                  <c:x val="9.8165232050392029E-2"/>
                  <c:y val="0.1219753204992048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034-4BA4-A652-18CE974EB2C7}"/>
                </c:ext>
              </c:extLst>
            </c:dLbl>
            <c:dLbl>
              <c:idx val="3"/>
              <c:layout>
                <c:manualLayout>
                  <c:x val="-9.0982410193046398E-2"/>
                  <c:y val="0.1266666789799433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034-4BA4-A652-18CE974EB2C7}"/>
                </c:ext>
              </c:extLst>
            </c:dLbl>
            <c:dLbl>
              <c:idx val="4"/>
              <c:layout>
                <c:manualLayout>
                  <c:x val="-0.11731942366998084"/>
                  <c:y val="2.34567924036931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034-4BA4-A652-18CE974EB2C7}"/>
                </c:ext>
              </c:extLst>
            </c:dLbl>
            <c:dLbl>
              <c:idx val="5"/>
              <c:layout>
                <c:manualLayout>
                  <c:x val="-8.858813624059779E-2"/>
                  <c:y val="-0.1407407544221594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034-4BA4-A652-18CE974EB2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>
                        <a:lumMod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Tables!$D$40:$D$46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Tables!$E$40:$E$46</c:f>
              <c:numCache>
                <c:formatCode>General</c:formatCode>
                <c:ptCount val="6"/>
                <c:pt idx="0">
                  <c:v>197990</c:v>
                </c:pt>
                <c:pt idx="1">
                  <c:v>604369</c:v>
                </c:pt>
                <c:pt idx="2">
                  <c:v>287375</c:v>
                </c:pt>
                <c:pt idx="3">
                  <c:v>557640</c:v>
                </c:pt>
                <c:pt idx="4">
                  <c:v>206225</c:v>
                </c:pt>
                <c:pt idx="5">
                  <c:v>625262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034-4BA4-A652-18CE974EB2C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48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2">
                  <a:lumMod val="9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>
        <a:lumMod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6</xdr:row>
      <xdr:rowOff>49530</xdr:rowOff>
    </xdr:from>
    <xdr:to>
      <xdr:col>10</xdr:col>
      <xdr:colOff>251460</xdr:colOff>
      <xdr:row>21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A818E-40AD-743D-566A-3558F7A57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6</xdr:row>
      <xdr:rowOff>49530</xdr:rowOff>
    </xdr:from>
    <xdr:to>
      <xdr:col>7</xdr:col>
      <xdr:colOff>381000</xdr:colOff>
      <xdr:row>21</xdr:row>
      <xdr:rowOff>49530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65CA5C-5612-380C-77DC-69B5B295F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525780</xdr:colOff>
      <xdr:row>19</xdr:row>
      <xdr:rowOff>102870</xdr:rowOff>
    </xdr:from>
    <xdr:to>
      <xdr:col>17</xdr:col>
      <xdr:colOff>205740</xdr:colOff>
      <xdr:row>34</xdr:row>
      <xdr:rowOff>102870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0E07707-932B-C49E-C211-069DD1166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693420</xdr:colOff>
      <xdr:row>27</xdr:row>
      <xdr:rowOff>49530</xdr:rowOff>
    </xdr:from>
    <xdr:to>
      <xdr:col>49</xdr:col>
      <xdr:colOff>998220</xdr:colOff>
      <xdr:row>42</xdr:row>
      <xdr:rowOff>49530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DDFD51-C9A4-1215-0F2A-4A375F4C8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45</xdr:col>
      <xdr:colOff>693420</xdr:colOff>
      <xdr:row>27</xdr:row>
      <xdr:rowOff>49530</xdr:rowOff>
    </xdr:from>
    <xdr:to>
      <xdr:col>50</xdr:col>
      <xdr:colOff>350520</xdr:colOff>
      <xdr:row>42</xdr:row>
      <xdr:rowOff>49530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76B00DA-048D-C3A0-1DAF-D224646808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45</xdr:col>
      <xdr:colOff>662940</xdr:colOff>
      <xdr:row>27</xdr:row>
      <xdr:rowOff>49530</xdr:rowOff>
    </xdr:from>
    <xdr:to>
      <xdr:col>52</xdr:col>
      <xdr:colOff>0</xdr:colOff>
      <xdr:row>42</xdr:row>
      <xdr:rowOff>49530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CFDEBFE-B2B1-27BD-E969-922729E88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578386</xdr:colOff>
      <xdr:row>9</xdr:row>
      <xdr:rowOff>155349</xdr:rowOff>
    </xdr:from>
    <xdr:to>
      <xdr:col>10</xdr:col>
      <xdr:colOff>578386</xdr:colOff>
      <xdr:row>24</xdr:row>
      <xdr:rowOff>155349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89DD1A-00B6-4DB3-9D42-B36B62799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9</xdr:row>
      <xdr:rowOff>160020</xdr:rowOff>
    </xdr:from>
    <xdr:to>
      <xdr:col>21</xdr:col>
      <xdr:colOff>601980</xdr:colOff>
      <xdr:row>24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9F7835-AC93-4D99-BE0D-61149883F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578386</xdr:colOff>
      <xdr:row>25</xdr:row>
      <xdr:rowOff>174434</xdr:rowOff>
    </xdr:from>
    <xdr:to>
      <xdr:col>13</xdr:col>
      <xdr:colOff>536338</xdr:colOff>
      <xdr:row>43</xdr:row>
      <xdr:rowOff>6059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34C4DCD-620E-4570-9FB7-036F8352B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709355</xdr:colOff>
      <xdr:row>25</xdr:row>
      <xdr:rowOff>181244</xdr:rowOff>
    </xdr:from>
    <xdr:to>
      <xdr:col>21</xdr:col>
      <xdr:colOff>598594</xdr:colOff>
      <xdr:row>43</xdr:row>
      <xdr:rowOff>15250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7B9228F-096C-47C2-8364-F4B76AC4E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119517</xdr:colOff>
      <xdr:row>9</xdr:row>
      <xdr:rowOff>160020</xdr:rowOff>
    </xdr:from>
    <xdr:to>
      <xdr:col>21</xdr:col>
      <xdr:colOff>598594</xdr:colOff>
      <xdr:row>24</xdr:row>
      <xdr:rowOff>160020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252F4D-AB09-FC03-5D8E-3586F169C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ie Connolly" refreshedDate="45087.987709259258" createdVersion="8" refreshedVersion="8" minRefreshableVersion="3" recordCount="9648" xr:uid="{5581CF1B-E696-4555-80A4-7D9E8FC46BA4}">
  <cacheSource type="worksheet">
    <worksheetSource ref="B5:N9653" sheet="Data Sales Adidas"/>
  </cacheSource>
  <cacheFields count="13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 count="361">
        <n v="1200"/>
        <n v="1000"/>
        <n v="850"/>
        <n v="900"/>
        <n v="1250"/>
        <n v="950"/>
        <n v="825"/>
        <n v="1220"/>
        <n v="925"/>
        <n v="800"/>
        <n v="875"/>
        <n v="1050"/>
        <n v="1275"/>
        <n v="1025"/>
        <n v="1100"/>
        <n v="1075"/>
        <n v="1150"/>
        <n v="975"/>
        <n v="920"/>
        <n v="700"/>
        <n v="550"/>
        <n v="675"/>
        <n v="625"/>
        <n v="500"/>
        <n v="600"/>
        <n v="650"/>
        <n v="725"/>
        <n v="525"/>
        <n v="775"/>
        <n v="750"/>
        <n v="575"/>
        <n v="450"/>
        <n v="425"/>
        <n v="475"/>
        <n v="275"/>
        <n v="125"/>
        <n v="175"/>
        <n v="225"/>
        <n v="100"/>
        <n v="495"/>
        <n v="200"/>
        <n v="75"/>
        <n v="150"/>
        <n v="250"/>
        <n v="350"/>
        <n v="325"/>
        <n v="400"/>
        <n v="375"/>
        <n v="300"/>
        <n v="195"/>
        <n v="50"/>
        <n v="445"/>
        <n v="25"/>
        <n v="470"/>
        <n v="1070"/>
        <n v="1125"/>
        <n v="745"/>
        <n v="145"/>
        <n v="420"/>
        <n v="0"/>
        <n v="95"/>
        <n v="545"/>
        <n v="570"/>
        <n v="320"/>
        <n v="870"/>
        <n v="820"/>
        <n v="520"/>
        <n v="770"/>
        <n v="795"/>
        <n v="620"/>
        <n v="295"/>
        <n v="670"/>
        <n v="345"/>
        <n v="1020"/>
        <n v="1045"/>
        <n v="695"/>
        <n v="945"/>
        <n v="595"/>
        <n v="220"/>
        <n v="720"/>
        <n v="395"/>
        <n v="645"/>
        <n v="245"/>
        <n v="270"/>
        <n v="170"/>
        <n v="336"/>
        <n v="260"/>
        <n v="247"/>
        <n v="234"/>
        <n v="313"/>
        <n v="261"/>
        <n v="276"/>
        <n v="206"/>
        <n v="243"/>
        <n v="290"/>
        <n v="354"/>
        <n v="259"/>
        <n v="216"/>
        <n v="230"/>
        <n v="238"/>
        <n v="252"/>
        <n v="239"/>
        <n v="215"/>
        <n v="317"/>
        <n v="278"/>
        <n v="305"/>
        <n v="319"/>
        <n v="267"/>
        <n v="231"/>
        <n v="286"/>
        <n v="308"/>
        <n v="257"/>
        <n v="241"/>
        <n v="360"/>
        <n v="268"/>
        <n v="280"/>
        <n v="236"/>
        <n v="299"/>
        <n v="273"/>
        <n v="258"/>
        <n v="254"/>
        <n v="263"/>
        <n v="312"/>
        <n v="285"/>
        <n v="210"/>
        <n v="154"/>
        <n v="203"/>
        <n v="213"/>
        <n v="255"/>
        <n v="176"/>
        <n v="196"/>
        <n v="182"/>
        <n v="174"/>
        <n v="189"/>
        <n v="163"/>
        <n v="147"/>
        <n v="232"/>
        <n v="168"/>
        <n v="169"/>
        <n v="293"/>
        <n v="297"/>
        <n v="181"/>
        <n v="240"/>
        <n v="188"/>
        <n v="209"/>
        <n v="194"/>
        <n v="217"/>
        <n v="161"/>
        <n v="233"/>
        <n v="223"/>
        <n v="140"/>
        <n v="228"/>
        <n v="152"/>
        <n v="218"/>
        <n v="248"/>
        <n v="155"/>
        <n v="219"/>
        <n v="277"/>
        <n v="202"/>
        <n v="208"/>
        <n v="160"/>
        <n v="113"/>
        <n v="106"/>
        <n v="156"/>
        <n v="119"/>
        <n v="131"/>
        <n v="221"/>
        <n v="224"/>
        <n v="124"/>
        <n v="77"/>
        <n v="83"/>
        <n v="34"/>
        <n v="47"/>
        <n v="69"/>
        <n v="158"/>
        <n v="51"/>
        <n v="61"/>
        <n v="28"/>
        <n v="44"/>
        <n v="144"/>
        <n v="60"/>
        <n v="68"/>
        <n v="19"/>
        <n v="38"/>
        <n v="63"/>
        <n v="122"/>
        <n v="42"/>
        <n v="20"/>
        <n v="65"/>
        <n v="134"/>
        <n v="54"/>
        <n v="35"/>
        <n v="135"/>
        <n v="105"/>
        <n v="81"/>
        <n v="56"/>
        <n v="120"/>
        <n v="149"/>
        <n v="94"/>
        <n v="84"/>
        <n v="49"/>
        <n v="73"/>
        <n v="115"/>
        <n v="39"/>
        <n v="33"/>
        <n v="112"/>
        <n v="53"/>
        <n v="41"/>
        <n v="58"/>
        <n v="128"/>
        <n v="116"/>
        <n v="85"/>
        <n v="167"/>
        <n v="142"/>
        <n v="126"/>
        <n v="111"/>
        <n v="138"/>
        <n v="173"/>
        <n v="36"/>
        <n v="46"/>
        <n v="13"/>
        <n v="8"/>
        <n v="45"/>
        <n v="22"/>
        <n v="136"/>
        <n v="29"/>
        <n v="31"/>
        <n v="70"/>
        <n v="90"/>
        <n v="59"/>
        <n v="98"/>
        <n v="143"/>
        <n v="80"/>
        <n v="104"/>
        <n v="27"/>
        <n v="55"/>
        <n v="117"/>
        <n v="87"/>
        <n v="74"/>
        <n v="52"/>
        <n v="102"/>
        <n v="165"/>
        <n v="130"/>
        <n v="108"/>
        <n v="162"/>
        <n v="109"/>
        <n v="88"/>
        <n v="133"/>
        <n v="123"/>
        <n v="72"/>
        <n v="91"/>
        <n v="137"/>
        <n v="78"/>
        <n v="101"/>
        <n v="256"/>
        <n v="244"/>
        <n v="304"/>
        <n v="284"/>
        <n v="323"/>
        <n v="26"/>
        <n v="7"/>
        <n v="14"/>
        <n v="21"/>
        <n v="180"/>
        <n v="23"/>
        <n v="6"/>
        <n v="118"/>
        <n v="30"/>
        <n v="127"/>
        <n v="153"/>
        <n v="93"/>
        <n v="246"/>
        <n v="146"/>
        <n v="207"/>
        <n v="186"/>
        <n v="265"/>
        <n v="283"/>
        <n v="282"/>
        <n v="311"/>
        <n v="326"/>
        <n v="287"/>
        <n v="294"/>
        <n v="57"/>
        <n v="187"/>
        <n v="139"/>
        <n v="129"/>
        <n v="141"/>
        <n v="151"/>
        <n v="164"/>
        <n v="179"/>
        <n v="15"/>
        <n v="48"/>
        <n v="86"/>
        <n v="64"/>
        <n v="96"/>
        <n v="384"/>
        <n v="281"/>
        <n v="306"/>
        <n v="330"/>
        <n v="388"/>
        <n v="315"/>
        <n v="390"/>
        <n v="314"/>
        <n v="289"/>
        <n v="372"/>
        <n v="333"/>
        <n v="366"/>
        <n v="296"/>
        <n v="288"/>
        <n v="340"/>
        <n v="347"/>
        <n v="434"/>
        <n v="318"/>
        <n v="352"/>
        <n v="359"/>
        <n v="324"/>
        <n v="279"/>
        <n v="355"/>
        <n v="408"/>
        <n v="403"/>
        <n v="322"/>
        <n v="310"/>
        <n v="204"/>
        <n v="272"/>
        <n v="264"/>
        <n v="374"/>
        <n v="302"/>
        <n v="298"/>
        <n v="184"/>
        <n v="271"/>
        <n v="190"/>
        <n v="341"/>
        <n v="338"/>
        <n v="332"/>
        <n v="198"/>
        <n v="193"/>
        <n v="107"/>
        <n v="192"/>
        <n v="201"/>
        <n v="166"/>
        <n v="17"/>
        <n v="40"/>
        <n v="24"/>
        <n v="99"/>
        <n v="79"/>
        <n v="62"/>
        <n v="66"/>
        <n v="171"/>
        <n v="132"/>
        <n v="178"/>
        <n v="157"/>
        <n v="114"/>
        <n v="43"/>
        <n v="349"/>
        <n v="376"/>
        <n v="191"/>
        <n v="103"/>
        <n v="16"/>
        <n v="32"/>
        <n v="185"/>
        <n v="177"/>
      </sharedItems>
    </cacheField>
    <cacheField name="Total Sales" numFmtId="165">
      <sharedItems containsSemiMixedTypes="0" containsString="0" containsNumber="1" minValue="0" maxValue="825000.00000000012" count="3512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600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165">
      <sharedItems containsSemiMixedTypes="0" containsString="0" containsNumber="1" minValue="0" maxValue="390000" count="6510">
        <n v="300000"/>
        <n v="150000"/>
        <n v="140000"/>
        <n v="133875"/>
        <n v="162000"/>
        <n v="125000"/>
        <n v="312500"/>
        <n v="135000"/>
        <n v="133000"/>
        <n v="129937.49999999999"/>
        <n v="305000"/>
        <n v="138750"/>
        <n v="125999.99999999999"/>
        <n v="153000"/>
        <n v="118750"/>
        <n v="148500"/>
        <n v="366000"/>
        <n v="152625"/>
        <n v="157500"/>
        <n v="148750"/>
        <n v="162500"/>
        <n v="375000"/>
        <n v="165000.00000000003"/>
        <n v="161875"/>
        <n v="170625"/>
        <n v="382500"/>
        <n v="169125.00000000003"/>
        <n v="166250"/>
        <n v="166500"/>
        <n v="178750"/>
        <n v="174687.5"/>
        <n v="360000"/>
        <n v="175000"/>
        <n v="373750"/>
        <n v="160875.00000000003"/>
        <n v="177100"/>
        <n v="173250"/>
        <n v="390000"/>
        <n v="182875"/>
        <n v="175500"/>
        <n v="78750"/>
        <n v="110250"/>
        <n v="85750"/>
        <n v="66000"/>
        <n v="122500"/>
        <n v="74375"/>
        <n v="104125"/>
        <n v="82687.5"/>
        <n v="98437.5"/>
        <n v="60000"/>
        <n v="91875"/>
        <n v="122499.99999999999"/>
        <n v="108000"/>
        <n v="67500"/>
        <n v="130000"/>
        <n v="94500"/>
        <n v="88812.5"/>
        <n v="112500"/>
        <n v="70875"/>
        <n v="160000"/>
        <n v="97125"/>
        <n v="129499.99999999999"/>
        <n v="94937.5"/>
        <n v="126000"/>
        <n v="81000"/>
        <n v="190000"/>
        <n v="149625"/>
        <n v="112000"/>
        <n v="87750"/>
        <n v="250000"/>
        <n v="154000"/>
        <n v="243750"/>
        <n v="145687.5"/>
        <n v="117000"/>
        <n v="225000"/>
        <n v="140625"/>
        <n v="84375"/>
        <n v="233750.00000000003"/>
        <n v="131250"/>
        <n v="77625"/>
        <n v="206250.00000000003"/>
        <n v="141750"/>
        <n v="144375"/>
        <n v="151875"/>
        <n v="247500.00000000003"/>
        <n v="108500.00000000001"/>
        <n v="77500"/>
        <n v="135625"/>
        <n v="93750"/>
        <n v="158125.00000000003"/>
        <n v="58125.000000000007"/>
        <n v="115500.00000000001"/>
        <n v="72500"/>
        <n v="126875.00000000001"/>
        <n v="86250"/>
        <n v="137500.00000000003"/>
        <n v="52500.000000000007"/>
        <n v="84000"/>
        <n v="147000"/>
        <n v="63000.000000000007"/>
        <n v="183750.00000000003"/>
        <n v="164937.50000000003"/>
        <n v="84000.000000000015"/>
        <n v="216000"/>
        <n v="121875"/>
        <n v="195000"/>
        <n v="136500"/>
        <n v="196625.00000000003"/>
        <n v="116000"/>
        <n v="234000"/>
        <n v="134062.5"/>
        <n v="214500"/>
        <n v="205562.50000000003"/>
        <n v="215250.00000000003"/>
        <n v="113750"/>
        <n v="187687.50000000003"/>
        <n v="130500"/>
        <n v="251875"/>
        <n v="93000.000000000015"/>
        <n v="221812.50000000003"/>
        <n v="129500"/>
        <n v="182000.00000000003"/>
        <n v="146250"/>
        <n v="281250"/>
        <n v="87000.000000000015"/>
        <n v="152625.00000000003"/>
        <n v="83250.000000000015"/>
        <n v="127875.00000000004"/>
        <n v="99687.5"/>
        <n v="212062.50000000003"/>
        <n v="54250"/>
        <n v="144375.00000000003"/>
        <n v="78750.000000000015"/>
        <n v="115500.00000000003"/>
        <n v="92812.5"/>
        <n v="190125.00000000003"/>
        <n v="49000"/>
        <n v="119625.00000000003"/>
        <n v="96250"/>
        <n v="160875.00000000006"/>
        <n v="87750.000000000015"/>
        <n v="106562.5"/>
        <n v="204750.00000000003"/>
        <n v="56000"/>
        <n v="98000"/>
        <n v="86625"/>
        <n v="137500"/>
        <n v="63000"/>
        <n v="105000"/>
        <n v="73125"/>
        <n v="121500"/>
        <n v="123750.00000000001"/>
        <n v="58500"/>
        <n v="116875.00000000001"/>
        <n v="56250"/>
        <n v="144000"/>
        <n v="75000"/>
        <n v="78000"/>
        <n v="81250"/>
        <n v="104000"/>
        <n v="171000"/>
        <n v="100000"/>
        <n v="102375"/>
        <n v="192500.00000000003"/>
        <n v="91000"/>
        <n v="180000"/>
        <n v="145000"/>
        <n v="118124.99999999999"/>
        <n v="222750.00000000003"/>
        <n v="84500"/>
        <n v="170000"/>
        <n v="214500.00000000003"/>
        <n v="110000.00000000001"/>
        <n v="109375"/>
        <n v="198000.00000000003"/>
        <n v="165000"/>
        <n v="113437.50000000001"/>
        <n v="94250"/>
        <n v="85500"/>
        <n v="43312.5"/>
        <n v="33687.5"/>
        <n v="20000"/>
        <n v="33687.499999999993"/>
        <n v="61875"/>
        <n v="27562.5"/>
        <n v="16000"/>
        <n v="99000"/>
        <n v="35000"/>
        <n v="31499.999999999996"/>
        <n v="13500"/>
        <n v="26250"/>
        <n v="90000"/>
        <n v="21000"/>
        <n v="118800"/>
        <n v="38500"/>
        <n v="30624.999999999996"/>
        <n v="39375"/>
        <n v="28000"/>
        <n v="96250.000000000015"/>
        <n v="115000"/>
        <n v="51187.500000000007"/>
        <n v="32000"/>
        <n v="110000"/>
        <n v="36000"/>
        <n v="103125.00000000001"/>
        <n v="47250.000000000007"/>
        <n v="68750.000000000015"/>
        <n v="102000"/>
        <n v="43750"/>
        <n v="25000"/>
        <n v="81249.999999999985"/>
        <n v="96000"/>
        <n v="34125"/>
        <n v="120000"/>
        <n v="52500"/>
        <n v="40000"/>
        <n v="42000"/>
        <n v="97499.999999999985"/>
        <n v="43500"/>
        <n v="65250"/>
        <n v="47250"/>
        <n v="73500"/>
        <n v="37500"/>
        <n v="50625"/>
        <n v="68250"/>
        <n v="49875"/>
        <n v="59500"/>
        <n v="30000"/>
        <n v="45937.499999999985"/>
        <n v="57375.000000000007"/>
        <n v="90000.000000000015"/>
        <n v="81375"/>
        <n v="54687.499999999985"/>
        <n v="240625.00000000003"/>
        <n v="175499.99999999997"/>
        <n v="129375"/>
        <n v="100625"/>
        <n v="280500"/>
        <n v="176000"/>
        <n v="194999.99999999997"/>
        <n v="101062.50000000001"/>
        <n v="255750.00000000003"/>
        <n v="159500"/>
        <n v="174000"/>
        <n v="185625.00000000003"/>
        <n v="99999.999999999985"/>
        <n v="103499.99999999999"/>
        <n v="95625"/>
        <n v="158125"/>
        <n v="115999.99999999999"/>
        <n v="169000"/>
        <n v="99750"/>
        <n v="259875.00000000003"/>
        <n v="197999.99999999997"/>
        <n v="188499.99999999997"/>
        <n v="186875"/>
        <n v="298375"/>
        <n v="105187.50000000001"/>
        <n v="35437.5"/>
        <n v="11999.999999999998"/>
        <n v="24062.499999999993"/>
        <n v="30375"/>
        <n v="117562.50000000001"/>
        <n v="19687.5"/>
        <n v="24499.999999999996"/>
        <n v="7999.9999999999991"/>
        <n v="122375.00000000001"/>
        <n v="27999.999999999996"/>
        <n v="4500"/>
        <n v="21875"/>
        <n v="22500"/>
        <n v="11812.5"/>
        <n v="141000"/>
        <n v="31500.000000000004"/>
        <n v="28875.000000000004"/>
        <n v="19250"/>
        <n v="24375"/>
        <n v="33000"/>
        <n v="49500"/>
        <n v="45500"/>
        <n v="44000"/>
        <n v="39812.5"/>
        <n v="154375"/>
        <n v="41250"/>
        <n v="20624.999999999996"/>
        <n v="33750"/>
        <n v="17500"/>
        <n v="18000"/>
        <n v="36562.499999999993"/>
        <n v="46800"/>
        <n v="36750"/>
        <n v="182875.00000000003"/>
        <n v="57750.000000000007"/>
        <n v="54000.000000000007"/>
        <n v="42875"/>
        <n v="68750"/>
        <n v="42750"/>
        <n v="47812.5"/>
        <n v="76500"/>
        <n v="55000.000000000007"/>
        <n v="54999.999999999993"/>
        <n v="88000"/>
        <n v="57749.999999999985"/>
        <n v="132000"/>
        <n v="56875"/>
        <n v="62999.999999999993"/>
        <n v="71500"/>
        <n v="72000"/>
        <n v="78000.000000000015"/>
        <n v="189000"/>
        <n v="107250"/>
        <n v="160875"/>
        <n v="101999.99999999999"/>
        <n v="117000.00000000001"/>
        <n v="97500"/>
        <n v="143000"/>
        <n v="80000"/>
        <n v="182000"/>
        <n v="108062.5"/>
        <n v="195937.50000000003"/>
        <n v="64000"/>
        <n v="126000.00000000003"/>
        <n v="94500.000000000029"/>
        <n v="140000.00000000003"/>
        <n v="50625.000000000015"/>
        <n v="71500.000000000015"/>
        <n v="113750.00000000003"/>
        <n v="42187.500000000015"/>
        <n v="120750.00000000003"/>
        <n v="74750.000000000015"/>
        <n v="89250.000000000015"/>
        <n v="122500.00000000003"/>
        <n v="53437.500000000015"/>
        <n v="141750.00000000003"/>
        <n v="87750.000000000029"/>
        <n v="99750.000000000029"/>
        <n v="85500.000000000015"/>
        <n v="56250.000000000015"/>
        <n v="44625.000000000007"/>
        <n v="34000"/>
        <n v="59500.000000000007"/>
        <n v="28500.000000000004"/>
        <n v="55125.000000000007"/>
        <n v="45000"/>
        <n v="24000.000000000004"/>
        <n v="77000.000000000015"/>
        <n v="77000"/>
        <n v="49499.999999999993"/>
        <n v="28875"/>
        <n v="110250.00000000001"/>
        <n v="42250"/>
        <n v="85312.500000000015"/>
        <n v="39000.000000000007"/>
        <n v="85312.5"/>
        <n v="74249.999999999985"/>
        <n v="73937.500000000015"/>
        <n v="114000"/>
        <n v="217500"/>
        <n v="130812.49999999999"/>
        <n v="131625"/>
        <n v="147875.00000000003"/>
        <n v="159375.00000000003"/>
        <n v="226687.5"/>
        <n v="181125"/>
        <n v="123499.99999999999"/>
        <n v="220500.00000000003"/>
        <n v="111562.50000000001"/>
        <n v="228375"/>
        <n v="151875.00000000003"/>
        <n v="225000.00000000003"/>
        <n v="156000.00000000003"/>
        <n v="105000.00000000001"/>
        <n v="117000.00000000003"/>
        <n v="91000.000000000015"/>
        <n v="165000.00000000009"/>
        <n v="62562.500000000007"/>
        <n v="107250.00000000003"/>
        <n v="126500.00000000003"/>
        <n v="86250.000000000015"/>
        <n v="93500.000000000015"/>
        <n v="154687.50000000009"/>
        <n v="80000.000000000015"/>
        <n v="182000.00000000006"/>
        <n v="130000.00000000003"/>
        <n v="113750.00000000001"/>
        <n v="175312.50000000009"/>
        <n v="54000"/>
        <n v="34375.000000000007"/>
        <n v="50000"/>
        <n v="30937.500000000004"/>
        <n v="42500"/>
        <n v="63750"/>
        <n v="69062.499999999985"/>
        <n v="63374.999999999978"/>
        <n v="30625"/>
        <n v="48749.999999999993"/>
        <n v="115500"/>
        <n v="65625"/>
        <n v="32500"/>
        <n v="65000"/>
        <n v="168750"/>
        <n v="79687.500000000015"/>
        <n v="198000"/>
        <n v="143437.50000000003"/>
        <n v="132812.50000000003"/>
        <n v="122187.50000000001"/>
        <n v="197625.00000000003"/>
        <n v="150000.00000000003"/>
        <n v="117187.50000000003"/>
        <n v="129375.00000000001"/>
        <n v="107812.5"/>
        <n v="126000.00000000001"/>
        <n v="112500.00000000004"/>
        <n v="85000.000000000015"/>
        <n v="99000.000000000015"/>
        <n v="89375.000000000015"/>
        <n v="56250.000000000007"/>
        <n v="108000.00000000001"/>
        <n v="101562.50000000003"/>
        <n v="71250.000000000015"/>
        <n v="94500.000000000015"/>
        <n v="95625.000000000015"/>
        <n v="104500.00000000001"/>
        <n v="180000.00000000003"/>
        <n v="106875.00000000001"/>
        <n v="109250.00000000003"/>
        <n v="212625"/>
        <n v="191250"/>
        <n v="222750"/>
        <n v="70000"/>
        <n v="216675"/>
        <n v="67812.5"/>
        <n v="129937.50000000001"/>
        <n v="174375"/>
        <n v="207562.5"/>
        <n v="114187.5"/>
        <n v="63437.5"/>
        <n v="264825.00000000006"/>
        <n v="149187.5"/>
        <n v="152250"/>
        <n v="268125"/>
        <n v="290250"/>
        <n v="158812.5"/>
        <n v="116250"/>
        <n v="176312.5"/>
        <n v="323750"/>
        <n v="336375"/>
        <n v="189000.00000000003"/>
        <n v="127875.00000000001"/>
        <n v="341250"/>
        <n v="329062.5"/>
        <n v="104625"/>
        <n v="277500.00000000006"/>
        <n v="259875.00000000006"/>
        <n v="148750.00000000003"/>
        <n v="97875"/>
        <n v="139562.5"/>
        <n v="270000.00000000006"/>
        <n v="90625.000000000029"/>
        <n v="105000.00000000003"/>
        <n v="263250.00000000006"/>
        <n v="93125.000000000029"/>
        <n v="116250.00000000003"/>
        <n v="297500"/>
        <n v="314437.5"/>
        <n v="168437.5"/>
        <n v="306250"/>
        <n v="18750"/>
        <n v="10500.000000000002"/>
        <n v="20249.999999999996"/>
        <n v="61250.000000000007"/>
        <n v="15750"/>
        <n v="15000"/>
        <n v="7875.0000000000018"/>
        <n v="62300.000000000007"/>
        <n v="15750.000000000002"/>
        <n v="3062.5000000000005"/>
        <n v="11250"/>
        <n v="31500"/>
        <n v="56000.000000000007"/>
        <n v="12000"/>
        <n v="9000"/>
        <n v="7500"/>
        <n v="77875.000000000015"/>
        <n v="20250.000000000004"/>
        <n v="7000.0000000000009"/>
        <n v="12374.999999999998"/>
        <n v="66937.5"/>
        <n v="21000.000000000004"/>
        <n v="18375"/>
        <n v="80437.500000000015"/>
        <n v="40500.000000000007"/>
        <n v="27000"/>
        <n v="24500.000000000004"/>
        <n v="92812.500000000015"/>
        <n v="91875.000000000015"/>
        <n v="21437.500000000004"/>
        <n v="20250"/>
        <n v="30000.000000000004"/>
        <n v="10937.500000000002"/>
        <n v="13125"/>
        <n v="59062.499999999993"/>
        <n v="10500"/>
        <n v="9187.5"/>
        <n v="10124.999999999998"/>
        <n v="44999.999999999985"/>
        <n v="24000"/>
        <n v="17400"/>
        <n v="60749.999999999985"/>
        <n v="91437.5"/>
        <n v="37125"/>
        <n v="27562.500000000004"/>
        <n v="28874.999999999996"/>
        <n v="74812.5"/>
        <n v="64125"/>
        <n v="96187.5"/>
        <n v="58499.999999999993"/>
        <n v="82500.000000000015"/>
        <n v="53437.5"/>
        <n v="57375"/>
        <n v="91125"/>
        <n v="53999.999999999993"/>
        <n v="67500.000000000015"/>
        <n v="90562.5"/>
        <n v="86062.5"/>
        <n v="60000.000000000007"/>
        <n v="116437.5"/>
        <n v="47999.999999999993"/>
        <n v="103500"/>
        <n v="51999.999999999993"/>
        <n v="60750.000000000007"/>
        <n v="111375"/>
        <n v="68000"/>
        <n v="81000.000000000015"/>
        <n v="128250.00000000001"/>
        <n v="71250"/>
        <n v="136687.5"/>
        <n v="140250"/>
        <n v="82500"/>
        <n v="123750"/>
        <n v="101250"/>
        <n v="87500"/>
        <n v="76562.5"/>
        <n v="55125"/>
        <n v="83125"/>
        <n v="103999.99999999999"/>
        <n v="56999.999999999993"/>
        <n v="81812.5"/>
        <n v="39999.999999999993"/>
        <n v="50000.000000000015"/>
        <n v="79062.500000000029"/>
        <n v="43499.999999999985"/>
        <n v="75000.000000000015"/>
        <n v="170500"/>
        <n v="123999.99999999999"/>
        <n v="139500"/>
        <n v="148499.99999999997"/>
        <n v="167062.49999999997"/>
        <n v="126500.00000000001"/>
        <n v="98999.999999999985"/>
        <n v="272250"/>
        <n v="156937.49999999997"/>
        <n v="191812.5"/>
        <n v="213749.99999999997"/>
        <n v="94999.999999999985"/>
        <n v="239250"/>
        <n v="151874.99999999997"/>
        <n v="121000"/>
        <n v="168750.00000000003"/>
        <n v="90562.499999999985"/>
        <n v="94499.999999999985"/>
        <n v="48999.999999999993"/>
        <n v="143687.50000000003"/>
        <n v="253500.00000000003"/>
        <n v="197999.99999999994"/>
        <n v="188999.99999999997"/>
        <n v="181500.00000000003"/>
        <n v="109999.99999999997"/>
        <n v="292500.00000000006"/>
        <n v="9000.0000000000018"/>
        <n v="19687.499999999996"/>
        <n v="66500"/>
        <n v="15312.499999999998"/>
        <n v="6000.0000000000009"/>
        <n v="67200"/>
        <n v="14000"/>
        <n v="0"/>
        <n v="8750"/>
        <n v="6562.5000000000009"/>
        <n v="3937.4999999999995"/>
        <n v="75600"/>
        <n v="12250"/>
        <n v="3500"/>
        <n v="8749.9999999999982"/>
        <n v="41249.999999999993"/>
        <n v="18000.000000000004"/>
        <n v="23625"/>
        <n v="24500"/>
        <n v="15000.000000000004"/>
        <n v="7000"/>
        <n v="6000"/>
        <n v="7874.9999999999991"/>
        <n v="52000"/>
        <n v="15749.999999999998"/>
        <n v="5250"/>
        <n v="3000"/>
        <n v="33749.999999999993"/>
        <n v="48000"/>
        <n v="9975"/>
        <n v="17499.999999999996"/>
        <n v="54999.999999999985"/>
        <n v="26249.999999999993"/>
        <n v="68749.999999999985"/>
        <n v="91437.500000000015"/>
        <n v="62499.999999999993"/>
        <n v="59499.999999999993"/>
        <n v="84374.999999999985"/>
        <n v="112499.99999999999"/>
        <n v="60749.999999999993"/>
        <n v="67375"/>
        <n v="58500.000000000015"/>
        <n v="32062.499999999989"/>
        <n v="41250.000000000022"/>
        <n v="27499.999999999996"/>
        <n v="66000.000000000029"/>
        <n v="31499.999999999985"/>
        <n v="65250.000000000022"/>
        <n v="38812.499999999993"/>
        <n v="202500.00000000003"/>
        <n v="168749.99999999997"/>
        <n v="288750.00000000006"/>
        <n v="185624.99999999997"/>
        <n v="206249.99999999997"/>
        <n v="219374.99999999997"/>
        <n v="155250.00000000003"/>
        <n v="312000.00000000006"/>
        <n v="149999.99999999997"/>
        <n v="206250"/>
        <n v="254375"/>
        <n v="127500.00000000001"/>
        <n v="105187.5"/>
        <n v="171875"/>
        <n v="187499.99999999997"/>
        <n v="149500.00000000003"/>
        <n v="83124.999999999985"/>
        <n v="68250.000000000015"/>
        <n v="40500"/>
        <n v="123500.00000000003"/>
        <n v="62500.000000000007"/>
        <n v="121500.00000000003"/>
        <n v="95624.999999999971"/>
        <n v="243750.00000000006"/>
        <n v="232499.99999999997"/>
        <n v="227499.99999999997"/>
        <n v="341250.00000000006"/>
        <n v="7875"/>
        <n v="65800"/>
        <n v="12500"/>
        <n v="9375"/>
        <n v="95287.499999999971"/>
        <n v="16875"/>
        <n v="101062.49999999997"/>
        <n v="48125"/>
        <n v="24062.499999999996"/>
        <n v="105874.99999999997"/>
        <n v="86624.999999999985"/>
        <n v="26999.999999999996"/>
        <n v="17187.499999999996"/>
        <n v="27500.000000000004"/>
        <n v="16500"/>
        <n v="16250"/>
        <n v="42900"/>
        <n v="52937.500000000007"/>
        <n v="32812.5"/>
        <n v="42187.5"/>
        <n v="25312.5"/>
        <n v="49500.000000000007"/>
        <n v="110687.50000000003"/>
        <n v="43312.500000000007"/>
        <n v="30937.5"/>
        <n v="21874.999999999996"/>
        <n v="40625.000000000007"/>
        <n v="104912.50000000003"/>
        <n v="48125.000000000015"/>
        <n v="15624.999999999998"/>
        <n v="28437.500000000007"/>
        <n v="45375.000000000007"/>
        <n v="101062.50000000003"/>
        <n v="18749.999999999996"/>
        <n v="22500.000000000004"/>
        <n v="129675.00000000001"/>
        <n v="57750.000000000015"/>
        <n v="41250.000000000007"/>
        <n v="44687.5"/>
        <n v="147875"/>
        <n v="44687.500000000007"/>
        <n v="48750"/>
        <n v="153562.50000000003"/>
        <n v="48125.000000000007"/>
        <n v="52812.5"/>
        <n v="36562.5"/>
        <n v="119437.50000000001"/>
        <n v="62562.500000000015"/>
        <n v="24375.000000000004"/>
        <n v="28125.000000000004"/>
        <n v="111562.50000000003"/>
        <n v="52000.000000000015"/>
        <n v="48750.000000000007"/>
        <n v="51562.500000000007"/>
        <n v="157500.00000000003"/>
        <n v="91000.000000000029"/>
        <n v="41562.5"/>
        <n v="38499.999999999993"/>
        <n v="56249.999999999985"/>
        <n v="37812.499999999993"/>
        <n v="71499.999999999985"/>
        <n v="39000"/>
        <n v="31250"/>
        <n v="12375.000000000002"/>
        <n v="72187.499999999985"/>
        <n v="142500"/>
        <n v="126875"/>
        <n v="89062.5"/>
        <n v="260000"/>
        <n v="110500.00000000003"/>
        <n v="70125"/>
        <n v="220000"/>
        <n v="108750.00000000003"/>
        <n v="60937.500000000015"/>
        <n v="52812.500000000015"/>
        <n v="39375.000000000007"/>
        <n v="65312.500000000007"/>
        <n v="61750.000000000015"/>
        <n v="45000.000000000007"/>
        <n v="37812.500000000007"/>
        <n v="72187.500000000015"/>
        <n v="72000.000000000015"/>
        <n v="58437.500000000007"/>
        <n v="65000.000000000015"/>
        <n v="47812.500000000007"/>
        <n v="131250.00000000003"/>
        <n v="119000.00000000003"/>
        <n v="100000.00000000001"/>
        <n v="199500.00000000003"/>
        <n v="51000"/>
        <n v="53125"/>
        <n v="24750.000000000004"/>
        <n v="106875"/>
        <n v="22000.000000000004"/>
        <n v="82874.999999999985"/>
        <n v="22750"/>
        <n v="61250"/>
        <n v="126562.50000000003"/>
        <n v="69062.5"/>
        <n v="82875"/>
        <n v="24750"/>
        <n v="160874.99999999997"/>
        <n v="178500"/>
        <n v="146625"/>
        <n v="371250.00000000006"/>
        <n v="243000"/>
        <n v="178125"/>
        <n v="199500"/>
        <n v="123500"/>
        <n v="321750.00000000006"/>
        <n v="242250"/>
        <n v="175312.50000000003"/>
        <n v="168000"/>
        <n v="76000"/>
        <n v="114750"/>
        <n v="81250.000000000015"/>
        <n v="93437.500000000015"/>
        <n v="61875.000000000007"/>
        <n v="86625.000000000015"/>
        <n v="97500.000000000015"/>
        <n v="80750.000000000015"/>
        <n v="243000.00000000006"/>
        <n v="170000.00000000003"/>
        <n v="267187.50000000006"/>
        <n v="172125"/>
        <n v="105875.00000000001"/>
        <n v="182250"/>
        <n v="57000"/>
        <n v="176175"/>
        <n v="50312.5"/>
        <n v="167062.5"/>
        <n v="45937.5"/>
        <n v="215325.00000000003"/>
        <n v="110687.50000000001"/>
        <n v="203125"/>
        <n v="236250"/>
        <n v="120312.50000000001"/>
        <n v="253750"/>
        <n v="277875"/>
        <n v="85937.500000000015"/>
        <n v="94875.000000000015"/>
        <n v="271250"/>
        <n v="270562.5"/>
        <n v="217500.00000000003"/>
        <n v="210375.00000000003"/>
        <n v="187500.00000000003"/>
        <n v="216000.00000000003"/>
        <n v="109375.00000000003"/>
        <n v="65625.000000000015"/>
        <n v="209250.00000000003"/>
        <n v="68125.000000000015"/>
        <n v="125124.99999999999"/>
        <n v="227500"/>
        <n v="255937.5"/>
        <n v="52062.5"/>
        <n v="164000"/>
        <n v="55000"/>
        <n v="205000"/>
        <n v="212500"/>
        <n v="218750"/>
        <n v="84375.000000000015"/>
        <n v="200000"/>
        <n v="213125.00000000003"/>
        <n v="78375"/>
        <n v="81900"/>
        <n v="220000.00000000003"/>
        <n v="27000.000000000007"/>
        <n v="67374.999999999985"/>
        <n v="25000.000000000007"/>
        <n v="58500.000000000007"/>
        <n v="149187.49999999997"/>
        <n v="147874.99999999994"/>
        <n v="220500"/>
        <n v="252874.99999999997"/>
        <n v="204750"/>
        <n v="163625"/>
        <n v="251999.99999999997"/>
        <n v="217000"/>
        <n v="159250"/>
        <n v="119000"/>
        <n v="43750.000000000007"/>
        <n v="35000.000000000007"/>
        <n v="54000.000000000015"/>
        <n v="61250.000000000015"/>
        <n v="66000.000000000015"/>
        <n v="127500.00000000003"/>
        <n v="170625.00000000003"/>
        <n v="196875.00000000006"/>
        <n v="134750"/>
        <n v="152000.00000000003"/>
        <n v="41999.999999999985"/>
        <n v="39374.999999999985"/>
        <n v="35625"/>
        <n v="34124.999999999985"/>
        <n v="198750"/>
        <n v="104499.99999999999"/>
        <n v="189750.00000000003"/>
        <n v="226874.99999999997"/>
        <n v="114999.99999999999"/>
        <n v="74250"/>
        <n v="241312.50000000003"/>
        <n v="270000"/>
        <n v="259187.50000000003"/>
        <n v="262500"/>
        <n v="64312.499999999993"/>
        <n v="185625.00000000009"/>
        <n v="96000.000000000029"/>
        <n v="58187.499999999993"/>
        <n v="158125.00000000006"/>
        <n v="187500.00000000006"/>
        <n v="92000.000000000029"/>
        <n v="51000.000000000015"/>
        <n v="56000.000000000015"/>
        <n v="158812.50000000006"/>
        <n v="168750.00000000006"/>
        <n v="60075.000000000015"/>
        <n v="74812.500000000015"/>
        <n v="107999.99999999999"/>
        <n v="223437.49999999994"/>
        <n v="255000"/>
        <n v="129999.99999999999"/>
        <n v="232374.99999999994"/>
        <n v="44625"/>
        <n v="29749.999999999996"/>
        <n v="27500.000000000007"/>
        <n v="86800"/>
        <n v="30625.000000000007"/>
        <n v="80500"/>
        <n v="19250.000000000007"/>
        <n v="99200"/>
        <n v="39812.500000000007"/>
        <n v="39374.999999999993"/>
        <n v="87499.999999999985"/>
        <n v="36750.000000000015"/>
        <n v="32812.500000000007"/>
        <n v="35000.000000000015"/>
        <n v="118125"/>
        <n v="32500.000000000015"/>
        <n v="95000"/>
        <n v="42000.000000000015"/>
        <n v="16500.000000000004"/>
        <n v="24062.5"/>
        <n v="69999.999999999985"/>
        <n v="25812.500000000004"/>
        <n v="47249.999999999985"/>
        <n v="99999.999999999971"/>
        <n v="116999.99999999999"/>
        <n v="55124.999999999985"/>
        <n v="112499.99999999997"/>
        <n v="24937.500000000004"/>
        <n v="26000.000000000011"/>
        <n v="59375"/>
        <n v="22312.5"/>
        <n v="24000.000000000011"/>
        <n v="80400.000000000015"/>
        <n v="28000.000000000007"/>
        <n v="17062.500000000007"/>
        <n v="93800"/>
        <n v="39375.000000000015"/>
        <n v="89999.999999999985"/>
        <n v="29750.000000000007"/>
        <n v="32000.000000000015"/>
        <n v="41562.500000000007"/>
        <n v="42500.000000000015"/>
        <n v="64312.500000000007"/>
        <n v="30000.000000000015"/>
        <n v="12250.000000000002"/>
        <n v="13000.000000000004"/>
        <n v="69000"/>
        <n v="22000"/>
        <n v="24150.000000000007"/>
        <n v="101249.99999999997"/>
        <n v="48000.000000000007"/>
        <n v="55999.999999999993"/>
        <n v="44999.999999999993"/>
        <n v="45000.000000000015"/>
        <n v="95999.999999999985"/>
        <n v="104999.99999999999"/>
        <n v="35437.500000000015"/>
        <n v="195999.99999999997"/>
        <n v="237999.99999999997"/>
        <n v="195499.99999999997"/>
        <n v="192375"/>
        <n v="288750"/>
        <n v="324000"/>
        <n v="285000"/>
        <n v="266000"/>
        <n v="215999.99999999997"/>
        <n v="250250.00000000003"/>
        <n v="323000"/>
        <n v="210000.00000000003"/>
        <n v="138937.49999999997"/>
        <n v="68062.500000000015"/>
        <n v="115000.00000000001"/>
        <n v="224000.00000000003"/>
        <n v="256000.00000000006"/>
        <n v="180000.00000000006"/>
        <n v="200812.50000000003"/>
        <n v="60750"/>
        <n v="46875"/>
        <n v="41562.499999999993"/>
        <n v="50625.000000000007"/>
        <n v="76125"/>
        <n v="50312.499999999985"/>
        <n v="155000"/>
        <n v="184999.99999999997"/>
        <n v="286000"/>
        <n v="239250.00000000003"/>
        <n v="91999.999999999985"/>
        <n v="81812.499999999985"/>
        <n v="223437.50000000003"/>
        <n v="170499.99999999997"/>
        <n v="91437.499999999985"/>
        <n v="44624.999999999985"/>
        <n v="30375.000000000004"/>
        <n v="49874.999999999985"/>
        <n v="61249.999999999993"/>
        <n v="20625.000000000004"/>
        <n v="40625"/>
        <n v="138000.00000000003"/>
        <n v="115000.00000000003"/>
        <n v="59062.500000000007"/>
        <n v="63750.000000000007"/>
        <n v="100000.00000000003"/>
        <n v="98437.500000000015"/>
        <n v="125000.00000000006"/>
        <n v="58187.499999999985"/>
        <n v="51187.5"/>
        <n v="64312.499999999985"/>
        <n v="30000.000000000007"/>
        <n v="88000.000000000015"/>
        <n v="70312.500000000015"/>
        <n v="102000.00000000001"/>
        <n v="132000.00000000003"/>
        <n v="112500.00000000001"/>
        <n v="144000.00000000003"/>
        <n v="93750.000000000015"/>
        <n v="169000.00000000006"/>
        <n v="99750.000000000015"/>
        <n v="137500.00000000006"/>
        <n v="83125.000000000015"/>
        <n v="74375.000000000015"/>
        <n v="77187.500000000015"/>
        <n v="121000.00000000003"/>
        <n v="89250"/>
        <n v="59999.999999999993"/>
        <n v="27562.500000000007"/>
        <n v="72187.5"/>
        <n v="85000"/>
        <n v="148500.00000000003"/>
        <n v="108000.00000000003"/>
        <n v="120000.00000000003"/>
        <n v="70875.000000000015"/>
        <n v="72000.000000000029"/>
        <n v="94500.000000000044"/>
        <n v="55125.000000000015"/>
        <n v="58500.000000000029"/>
        <n v="79625"/>
        <n v="162000.00000000003"/>
        <n v="184500"/>
        <n v="115499.99999999999"/>
        <n v="126874.99999999999"/>
        <n v="193500"/>
        <n v="101500"/>
        <n v="160650"/>
        <n v="45312.5"/>
        <n v="51749.999999999993"/>
        <n v="153562.5"/>
        <n v="235125"/>
        <n v="81562.5"/>
        <n v="134749.99999999997"/>
        <n v="240000"/>
        <n v="259874.99999999994"/>
        <n v="96875"/>
        <n v="253687.50000000006"/>
        <n v="241312.50000000006"/>
        <n v="75937.500000000029"/>
        <n v="125125.00000000001"/>
        <n v="232500"/>
        <n v="228937.50000000003"/>
        <n v="118125.00000000003"/>
        <n v="78187.500000000029"/>
        <n v="123750.00000000003"/>
        <n v="177625"/>
        <n v="309375"/>
        <n v="338625"/>
        <n v="189875"/>
        <n v="328125"/>
        <n v="72500.000000000029"/>
        <n v="67500.000000000029"/>
        <n v="110400"/>
        <n v="47499.999999999993"/>
        <n v="60374.999999999993"/>
        <n v="46000"/>
        <n v="49999.999999999993"/>
        <n v="170100"/>
        <n v="92000"/>
        <n v="104999.99999999997"/>
        <n v="192499.99999999997"/>
        <n v="273000"/>
        <n v="159500.00000000003"/>
        <n v="266500"/>
        <n v="203500.00000000003"/>
        <n v="126875.00000000003"/>
        <n v="85750.000000000015"/>
        <n v="80500.000000000015"/>
        <n v="79625.000000000015"/>
        <n v="95200.000000000044"/>
        <n v="156000.00000000006"/>
        <n v="164062.50000000003"/>
        <n v="271875"/>
        <n v="162750"/>
        <n v="174000.00000000003"/>
        <n v="165375"/>
        <n v="290625"/>
        <n v="108500"/>
        <n v="70437.5"/>
        <n v="57500.000000000015"/>
        <n v="52500.000000000015"/>
        <n v="92400"/>
        <n v="38000"/>
        <n v="32499.999999999989"/>
        <n v="87000"/>
        <n v="34999.999999999993"/>
        <n v="143100"/>
        <n v="78749.999999999985"/>
        <n v="151249.99999999997"/>
        <n v="170500.00000000003"/>
        <n v="100625.00000000001"/>
        <n v="47500.000000000015"/>
        <n v="116000.00000000003"/>
        <n v="51000.000000000022"/>
        <n v="48000.000000000022"/>
        <n v="43750.000000000015"/>
        <n v="62300.000000000029"/>
        <n v="130000.00000000006"/>
        <n v="230000"/>
        <n v="247500.00000000006"/>
        <n v="142187.50000000003"/>
        <n v="136500.00000000003"/>
        <n v="137812.5"/>
        <n v="36000.000000000007"/>
        <n v="93600"/>
        <n v="28874.999999999993"/>
        <n v="60500.000000000015"/>
        <n v="60499.999999999993"/>
        <n v="39600"/>
        <n v="44000.000000000007"/>
        <n v="84499.999999999985"/>
        <n v="42000.000000000022"/>
        <n v="38000.000000000015"/>
        <n v="62500"/>
        <n v="25500.000000000004"/>
        <n v="119200"/>
        <n v="62999.999999999985"/>
        <n v="124999.99999999999"/>
        <n v="134999.99999999997"/>
        <n v="204000"/>
        <n v="219375"/>
        <n v="171875.00000000003"/>
        <n v="82687.500000000029"/>
        <n v="34000.000000000015"/>
        <n v="87500.000000000015"/>
        <n v="37500.000000000022"/>
        <n v="35000.000000000022"/>
        <n v="42875.000000000007"/>
        <n v="75000.000000000029"/>
        <n v="31500.000000000015"/>
        <n v="47400.000000000029"/>
        <n v="108000.00000000006"/>
        <n v="196875"/>
        <n v="120750.00000000001"/>
        <n v="114000.00000000003"/>
        <n v="116374.99999999999"/>
        <n v="215625"/>
        <n v="65000.000000000029"/>
        <n v="27000.000000000015"/>
        <n v="70000.000000000029"/>
        <n v="24000.000000000015"/>
        <n v="51600"/>
        <n v="14000.000000000004"/>
        <n v="15999.999999999998"/>
        <n v="30625.000000000004"/>
        <n v="17999.999999999996"/>
        <n v="107200"/>
        <n v="51187.499999999985"/>
        <n v="76499.999999999985"/>
        <n v="156000"/>
        <n v="63000.000000000015"/>
        <n v="21000.000000000011"/>
        <n v="19500.000000000011"/>
        <n v="29750.000000000015"/>
        <n v="22000.000000000015"/>
        <n v="28875.000000000007"/>
        <n v="55000.000000000029"/>
        <n v="19687.500000000018"/>
        <n v="32000.000000000025"/>
        <n v="82500.000000000029"/>
        <n v="196000"/>
        <n v="96000.000000000015"/>
        <n v="22500.000000000015"/>
        <n v="37500.000000000015"/>
        <n v="62500.000000000029"/>
        <n v="24062.500000000004"/>
        <n v="45600"/>
        <n v="11000.000000000002"/>
        <n v="10000"/>
        <n v="27500"/>
        <n v="13500.000000000004"/>
        <n v="95200"/>
        <n v="153999.99999999997"/>
        <n v="16500.000000000011"/>
        <n v="15000.000000000007"/>
        <n v="21875.000000000004"/>
        <n v="63000.000000000029"/>
        <n v="24500.000000000015"/>
        <n v="18000.000000000011"/>
        <n v="16000.000000000009"/>
        <n v="21000.000000000007"/>
        <n v="47500.000000000022"/>
        <n v="15750.000000000015"/>
        <n v="24500.000000000018"/>
        <n v="127500"/>
        <n v="18375.000000000007"/>
        <n v="15750.000000000007"/>
        <n v="38150"/>
        <n v="6999.9999999999982"/>
        <n v="79800"/>
        <n v="35437.499999999993"/>
        <n v="52937.499999999985"/>
        <n v="129937.49999999997"/>
        <n v="49000.000000000015"/>
        <n v="13125.000000000004"/>
        <n v="11812.500000000004"/>
        <n v="19687.500000000004"/>
        <n v="34125.000000000007"/>
        <n v="22750.000000000011"/>
        <n v="14000.000000000007"/>
        <n v="12250.000000000007"/>
        <n v="14437.500000000011"/>
        <n v="19250.000000000011"/>
        <n v="30624.999999999993"/>
        <n v="69300"/>
        <n v="13500.000000000002"/>
        <n v="103950"/>
        <n v="76999.999999999985"/>
        <n v="26325"/>
        <n v="64999.999999999993"/>
        <n v="77999.999999999985"/>
        <n v="11250.000000000002"/>
        <n v="27562.499999999993"/>
        <n v="16875.000000000004"/>
        <n v="51975.000000000007"/>
        <n v="5624.9999999999991"/>
        <n v="26250.000000000004"/>
        <n v="23400"/>
        <n v="7500.0000000000018"/>
        <n v="12000.000000000004"/>
        <n v="5625.0000000000009"/>
        <n v="14999.999999999998"/>
        <n v="28200.000000000004"/>
        <n v="6750.0000000000018"/>
        <n v="4499.9999999999991"/>
        <n v="20000.000000000004"/>
        <n v="5250.0000000000018"/>
        <n v="28124.999999999996"/>
        <n v="23100"/>
        <n v="3374.9999999999995"/>
        <n v="18750.000000000004"/>
        <n v="27000.000000000004"/>
        <n v="4500.0000000000018"/>
        <n v="89100"/>
        <n v="57750"/>
        <n v="31500.000000000007"/>
        <n v="26250.000000000007"/>
        <n v="9375.0000000000018"/>
        <n v="50624.999999999993"/>
        <n v="25725"/>
        <n v="90999.999999999985"/>
        <n v="13125.000000000002"/>
        <n v="52000.000000000022"/>
        <n v="22500.000000000007"/>
        <n v="14437.500000000002"/>
        <n v="20000.000000000007"/>
        <n v="29250"/>
        <n v="130800"/>
        <n v="21437.5"/>
        <n v="45500.000000000015"/>
        <n v="60000.000000000015"/>
        <n v="33000.000000000015"/>
        <n v="15312.500000000004"/>
        <n v="71999.999999999985"/>
        <n v="33075"/>
        <n v="35999.999999999993"/>
        <n v="68400.000000000015"/>
        <n v="33000.000000000007"/>
        <n v="26000"/>
        <n v="142800"/>
        <n v="68000.000000000015"/>
        <n v="88000.000000000029"/>
        <n v="41300"/>
        <n v="62300"/>
        <n v="2625"/>
        <n v="10125"/>
        <n v="6750"/>
        <n v="94000"/>
        <n v="22499.999999999996"/>
        <n v="26249.999999999996"/>
        <n v="57749.999999999993"/>
        <n v="14999.999999999996"/>
        <n v="32999.999999999993"/>
        <n v="38999.999999999993"/>
        <n v="43874.999999999993"/>
        <n v="53624.999999999993"/>
        <n v="76300"/>
        <n v="109724.99999999997"/>
        <n v="45374.999999999993"/>
        <n v="125124.99999999997"/>
        <n v="37124.999999999993"/>
        <n v="38500.000000000007"/>
        <n v="70400.000000000015"/>
        <n v="53625"/>
        <n v="63375"/>
        <n v="60637.499999999993"/>
        <n v="17500.000000000007"/>
        <n v="37499.999999999993"/>
        <n v="109374.99999999997"/>
        <n v="83200"/>
        <n v="119899.99999999999"/>
        <n v="137499.99999999997"/>
        <n v="142999.99999999997"/>
        <n v="43875"/>
        <n v="109999.99999999999"/>
        <n v="110500"/>
        <n v="48675.000000000007"/>
        <n v="149500"/>
        <n v="54512.5"/>
        <n v="12500.000000000004"/>
        <n v="82249.999999999985"/>
        <n v="65999.999999999985"/>
        <n v="96249.999999999971"/>
        <n v="29999.999999999993"/>
        <n v="100624.99999999997"/>
        <n v="74374.999999999985"/>
        <n v="15000.000000000002"/>
        <n v="56400"/>
        <n v="10937.5"/>
        <n v="15625"/>
        <n v="81674.999999999985"/>
        <n v="94874.999999999985"/>
        <n v="28125"/>
        <n v="30937.499999999996"/>
        <n v="34374.999999999993"/>
        <n v="14062.5"/>
        <n v="17187.500000000004"/>
        <n v="13750.000000000002"/>
        <n v="40562.500000000007"/>
        <n v="112125"/>
        <n v="106312.5"/>
        <n v="65812.5"/>
        <n v="45562.5"/>
        <n v="110362.5"/>
        <n v="153900"/>
        <n v="138937.5"/>
        <n v="127499.99999999999"/>
        <n v="23624.999999999996"/>
        <n v="154700"/>
        <n v="53625.000000000007"/>
        <n v="128624.99999999999"/>
        <n v="135000.00000000003"/>
        <n v="84500.000000000029"/>
        <n v="67275.000000000015"/>
        <n v="63375.000000000015"/>
        <n v="96250.000000000029"/>
        <n v="32500.000000000007"/>
        <n v="9633.119999999999"/>
        <n v="5132.3999999999996"/>
        <n v="4140"/>
        <n v="4658.42"/>
        <n v="5148"/>
        <n v="4425.2"/>
        <n v="8926.76"/>
        <n v="5282.64"/>
        <n v="4669.92"/>
        <n v="4441.3599999999997"/>
        <n v="6060.42"/>
        <n v="5289.6"/>
        <n v="10258.92"/>
        <n v="5345.76"/>
        <n v="4720.17"/>
        <n v="4644"/>
        <n v="5699.4"/>
        <n v="3748.4999999999995"/>
        <n v="8370"/>
        <n v="4509.1799999999994"/>
        <n v="4914"/>
        <n v="4801.51"/>
        <n v="5056.8"/>
        <n v="4314.9399999999996"/>
        <n v="10955.52"/>
        <n v="5180"/>
        <n v="5642.82"/>
        <n v="5078.3999999999996"/>
        <n v="6504.7499999999991"/>
        <n v="6159.5999999999995"/>
        <n v="10501.15"/>
        <n v="5977.7999999999993"/>
        <n v="6138.24"/>
        <n v="5520.15"/>
        <n v="6236.9999999999991"/>
        <n v="7612.8"/>
        <n v="11292.6"/>
        <n v="5943.42"/>
        <n v="5112.8999999999996"/>
        <n v="5141.8799999999992"/>
        <n v="5761.14"/>
        <n v="6978.4000000000005"/>
        <n v="11498.5"/>
        <n v="6692.8399999999992"/>
        <n v="5319.9"/>
        <n v="5323.69"/>
        <n v="6560.9999999999991"/>
        <n v="6652.6"/>
        <n v="12499.2"/>
        <n v="5940"/>
        <n v="5920.12"/>
        <n v="5448.24"/>
        <n v="5846.4000000000005"/>
        <n v="6608"/>
        <n v="6343.6799999999994"/>
        <n v="7493.6"/>
        <n v="10764"/>
        <n v="6221.67"/>
        <n v="6439.6799999999994"/>
        <n v="6174"/>
        <n v="6827.5199999999995"/>
        <n v="6422.46"/>
        <n v="12380.16"/>
        <n v="6426"/>
        <n v="7233.2999999999993"/>
        <n v="5589"/>
        <n v="6733.8"/>
        <n v="6902"/>
        <n v="2639.52"/>
        <n v="3748.5"/>
        <n v="3187.7999999999997"/>
        <n v="3272.5000000000005"/>
        <n v="2383.92"/>
        <n v="4417.28"/>
        <n v="2449.5"/>
        <n v="3786.7499999999995"/>
        <n v="2534.3999999999996"/>
        <n v="3570"/>
        <n v="2137.5"/>
        <n v="4198.32"/>
        <n v="3314.7"/>
        <n v="4141.7999999999993"/>
        <n v="2853.7599999999998"/>
        <n v="3734.0400000000004"/>
        <n v="2050"/>
        <n v="4422.5999999999995"/>
        <n v="3032.64"/>
        <n v="3847.4999999999995"/>
        <n v="3174.9199999999996"/>
        <n v="3462.1200000000003"/>
        <n v="2593.08"/>
        <n v="5519.28"/>
        <n v="3730.56"/>
        <n v="4527.32"/>
        <n v="3564"/>
        <n v="4275.18"/>
        <n v="2822.4"/>
        <n v="6433.56"/>
        <n v="4362.54"/>
        <n v="4498.2"/>
        <n v="4206.16"/>
        <n v="4396.9800000000005"/>
        <n v="3118.0499999999997"/>
        <n v="7520"/>
        <n v="3962.7"/>
        <n v="4598.16"/>
        <n v="5311.3499999999995"/>
        <n v="4536"/>
        <n v="3214.4"/>
        <n v="8675.73"/>
        <n v="4858.84"/>
        <n v="4778.5499999999993"/>
        <n v="5328.1799999999994"/>
        <n v="4237.380000000001"/>
        <n v="2771.6000000000004"/>
        <n v="6727.5"/>
        <n v="5385.5999999999995"/>
        <n v="4017.18"/>
        <n v="5274.36"/>
        <n v="4678.8500000000004"/>
        <n v="3311"/>
        <n v="6816"/>
        <n v="5280"/>
        <n v="4365.3599999999997"/>
        <n v="4241.28"/>
        <n v="4384.8"/>
        <n v="2583"/>
        <n v="6900.6"/>
        <n v="4930.38"/>
        <n v="5120.01"/>
        <n v="4647.3599999999997"/>
        <n v="5359.2000000000007"/>
        <n v="3685.4999999999995"/>
        <n v="7810.14"/>
        <n v="4683.84"/>
        <n v="6019.2"/>
        <n v="5872.65"/>
        <n v="4961.3200000000006"/>
        <n v="3194.1"/>
        <n v="8576.4599999999991"/>
        <n v="3479.8500000000004"/>
        <n v="2946.86"/>
        <n v="4491.9000000000005"/>
        <n v="3360"/>
        <n v="5172.93"/>
        <n v="2854.25"/>
        <n v="4125.5"/>
        <n v="3189.9"/>
        <n v="4705.96"/>
        <n v="2961"/>
        <n v="4270"/>
        <n v="2344.1600000000003"/>
        <n v="5071.5000000000009"/>
        <n v="3045.0000000000005"/>
        <n v="5247.55"/>
        <n v="4339.5599999999995"/>
        <n v="5663.7"/>
        <n v="3061.8"/>
        <n v="6000.96"/>
        <n v="3775.8000000000006"/>
        <n v="6720"/>
        <n v="4162.32"/>
        <n v="5829.2"/>
        <n v="3946.32"/>
        <n v="7056"/>
        <n v="5184"/>
        <n v="6670.8"/>
        <n v="4586.3999999999996"/>
        <n v="6098.4000000000005"/>
        <n v="4490.6400000000003"/>
        <n v="7644"/>
        <n v="5780.88"/>
        <n v="7251.2000000000007"/>
        <n v="6071.0999999999995"/>
        <n v="6342.6"/>
        <n v="5518.7999999999993"/>
        <n v="6980.4000000000015"/>
        <n v="4914.7000000000007"/>
        <n v="7072.96"/>
        <n v="4796"/>
        <n v="9543.68"/>
        <n v="4865.0400000000009"/>
        <n v="7785.96"/>
        <n v="5128.2000000000007"/>
        <n v="5640"/>
        <n v="4547.7199999999993"/>
        <n v="7912.92"/>
        <n v="3439"/>
        <n v="5162.22"/>
        <n v="4202.2400000000007"/>
        <n v="4680"/>
        <n v="3765.6499999999996"/>
        <n v="7965.7200000000012"/>
        <n v="3385.2000000000003"/>
        <n v="5416.2000000000007"/>
        <n v="3747.0900000000006"/>
        <n v="3822.0000000000005"/>
        <n v="3727.08"/>
        <n v="6228.0400000000009"/>
        <n v="2840.04"/>
        <n v="6017.4400000000005"/>
        <n v="3422"/>
        <n v="4200"/>
        <n v="4452"/>
        <n v="5853.3300000000008"/>
        <n v="2842.1400000000003"/>
        <n v="5977.2000000000007"/>
        <n v="4846.4000000000005"/>
        <n v="3957.5999999999995"/>
        <n v="6195.0000000000009"/>
        <n v="3205.28"/>
        <n v="3312.96"/>
        <n v="2892.96"/>
        <n v="4029.48"/>
        <n v="4689.3"/>
        <n v="2313.2199999999998"/>
        <n v="4054.5"/>
        <n v="3354"/>
        <n v="3718"/>
        <n v="3053.68"/>
        <n v="3534.6400000000003"/>
        <n v="2164.8000000000002"/>
        <n v="3456"/>
        <n v="2798.25"/>
        <n v="3903.9"/>
        <n v="2841.2999999999997"/>
        <n v="3315.6800000000003"/>
        <n v="2697.7999999999997"/>
        <n v="5160"/>
        <n v="2751.8399999999997"/>
        <n v="4716.25"/>
        <n v="3202.64"/>
        <n v="3848.46"/>
        <n v="3560.04"/>
        <n v="4434.5600000000004"/>
        <n v="2780.0499999999997"/>
        <n v="3814.2000000000003"/>
        <n v="3030.72"/>
        <n v="3831.75"/>
        <n v="3591.04"/>
        <n v="6534.0000000000009"/>
        <n v="3701.2499999999995"/>
        <n v="3696"/>
        <n v="3881.2500000000005"/>
        <n v="3720"/>
        <n v="4976.58"/>
        <n v="3775.68"/>
        <n v="5327.92"/>
        <n v="3991.68"/>
        <n v="5738.04"/>
        <n v="3593.1000000000004"/>
        <n v="6158.88"/>
        <n v="4508.4000000000005"/>
        <n v="5336.64"/>
        <n v="3812.64"/>
        <n v="7072.52"/>
        <n v="4035.1499999999996"/>
        <n v="5405.9400000000005"/>
        <n v="4569.5"/>
        <n v="4508"/>
        <n v="4048"/>
        <n v="6334.18"/>
        <n v="3456.81"/>
        <n v="5488"/>
        <n v="4259.5199999999995"/>
        <n v="4398.24"/>
        <n v="3779.9999999999995"/>
        <n v="6625.92"/>
        <n v="3819.2"/>
        <n v="5659.5"/>
        <n v="4411.8"/>
        <n v="3971.5"/>
        <n v="3722.3999999999996"/>
        <n v="6603.3"/>
        <n v="3791.34"/>
        <n v="5622.75"/>
        <n v="4617"/>
        <n v="4520.88"/>
        <n v="5145"/>
        <n v="5577"/>
        <n v="4047.3999999999996"/>
        <n v="2837.12"/>
        <n v="1452.2199999999998"/>
        <n v="1248.32"/>
        <n v="654.16"/>
        <n v="1220.5899999999999"/>
        <n v="1697.3999999999999"/>
        <n v="3545.52"/>
        <n v="1030.71"/>
        <n v="897.92"/>
        <n v="578.76"/>
        <n v="1034"/>
        <n v="2152.15"/>
        <n v="3722.4"/>
        <n v="1324.8"/>
        <n v="1132.1999999999998"/>
        <n v="412.87"/>
        <n v="1000.16"/>
        <n v="1786.05"/>
        <n v="3045.12"/>
        <n v="971.52"/>
        <n v="725.76"/>
        <n v="440"/>
        <n v="710.64"/>
        <n v="1911"/>
        <n v="4196.88"/>
        <n v="1287.8999999999999"/>
        <n v="991.75999999999988"/>
        <n v="712.32"/>
        <n v="949.9"/>
        <n v="2419.1999999999998"/>
        <n v="3415.5000000000005"/>
        <n v="1219.05"/>
        <n v="947.69999999999993"/>
        <n v="946.58"/>
        <n v="1173"/>
        <n v="3373.65"/>
        <n v="3934.84"/>
        <n v="1567.35"/>
        <n v="1053"/>
        <n v="1210.7199999999998"/>
        <n v="3952.7999999999997"/>
        <n v="3723.51"/>
        <n v="1772.84"/>
        <n v="1396.5"/>
        <n v="1165.5"/>
        <n v="1225"/>
        <n v="3055"/>
        <n v="3172.5"/>
        <n v="1687.56"/>
        <n v="1015.1999999999999"/>
        <n v="839.5200000000001"/>
        <n v="1104.4599999999998"/>
        <n v="2476.16"/>
        <n v="3542.0000000000005"/>
        <n v="1800.75"/>
        <n v="842.39999999999986"/>
        <n v="791.01"/>
        <n v="868.56"/>
        <n v="2340"/>
        <n v="3326.4"/>
        <n v="1405.3"/>
        <n v="1105.4399999999998"/>
        <n v="1292.1400000000001"/>
        <n v="1148"/>
        <n v="2379"/>
        <n v="4702.5"/>
        <n v="1656"/>
        <n v="1690.5"/>
        <n v="1402.38"/>
        <n v="1539.8999999999999"/>
        <n v="3265.92"/>
        <n v="1512"/>
        <n v="2195.2000000000003"/>
        <n v="1749.06"/>
        <n v="2635.68"/>
        <n v="1217.3"/>
        <n v="2668.05"/>
        <n v="1740.6399999999999"/>
        <n v="2086.4"/>
        <n v="1739.78"/>
        <n v="2170.88"/>
        <n v="997.49999999999989"/>
        <n v="2508.8000000000002"/>
        <n v="2639"/>
        <n v="3295.5"/>
        <n v="1908.1999999999998"/>
        <n v="2115.84"/>
        <n v="1385.1"/>
        <n v="2721.6"/>
        <n v="1474.1999999999998"/>
        <n v="2352"/>
        <n v="1862"/>
        <n v="2190.0800000000004"/>
        <n v="1156"/>
        <n v="2804.88"/>
        <n v="1852.5"/>
        <n v="2756.74"/>
        <n v="1974"/>
        <n v="3141.6"/>
        <n v="2888.5499999999997"/>
        <n v="6260.8"/>
        <n v="4132.7999999999993"/>
        <n v="4704"/>
        <n v="3639.68"/>
        <n v="4115.1000000000004"/>
        <n v="2805.75"/>
        <n v="8781.57"/>
        <n v="4924.92"/>
        <n v="5572.8"/>
        <n v="6146.7999999999993"/>
        <n v="3934.5"/>
        <n v="3610.5399999999995"/>
        <n v="9225.9000000000015"/>
        <n v="5197.92"/>
        <n v="5512"/>
        <n v="6906.8999999999987"/>
        <n v="4490.8500000000004"/>
        <n v="3612.48"/>
        <n v="9133.6"/>
        <n v="5276.15"/>
        <n v="4847.04"/>
        <n v="6347.81"/>
        <n v="4586.4000000000005"/>
        <n v="3505.95"/>
        <n v="6820.8000000000011"/>
        <n v="3042"/>
        <n v="3275.2200000000003"/>
        <n v="3070.08"/>
        <n v="2730.6"/>
        <n v="1619.9999999999998"/>
        <n v="3782.8999999999996"/>
        <n v="4033"/>
        <n v="6098.4"/>
        <n v="5304.1"/>
        <n v="3709.44"/>
        <n v="7664.8"/>
        <n v="7104.7800000000007"/>
        <n v="6726.72"/>
        <n v="6327.72"/>
        <n v="6328.34"/>
        <n v="4582"/>
        <n v="9995.7000000000007"/>
        <n v="3418.8"/>
        <n v="1310.3599999999999"/>
        <n v="942.48"/>
        <n v="368.22"/>
        <n v="874.8"/>
        <n v="1154.1200000000001"/>
        <n v="3348.6600000000003"/>
        <n v="739.19999999999993"/>
        <n v="813.28"/>
        <n v="263.64"/>
        <n v="844.56"/>
        <n v="1346.3999999999999"/>
        <n v="4116"/>
        <n v="875.14"/>
        <n v="991.44"/>
        <n v="175.44"/>
        <n v="464"/>
        <n v="723.8"/>
        <n v="3535.56"/>
        <n v="850.5"/>
        <n v="664.2399999999999"/>
        <n v="386.4"/>
        <n v="508.2"/>
        <n v="933.12"/>
        <n v="4969.4399999999996"/>
        <n v="1144.8"/>
        <n v="1004.6399999999999"/>
        <n v="695.13"/>
        <n v="768.18"/>
        <n v="1814.3999999999999"/>
        <n v="5616"/>
        <n v="1899.8"/>
        <n v="1144"/>
        <n v="1074.8400000000001"/>
        <n v="1242"/>
        <n v="2211.2999999999997"/>
        <n v="5829"/>
        <n v="2475"/>
        <n v="1504.5"/>
        <n v="1189.3200000000002"/>
        <n v="1843.1999999999998"/>
        <n v="2634.24"/>
        <n v="6256.8"/>
        <n v="1903.5"/>
        <n v="1811.6999999999998"/>
        <n v="1659.96"/>
        <n v="1290.76"/>
        <n v="2614.4"/>
        <n v="5319.5999999999995"/>
        <n v="1536"/>
        <n v="922.49999999999989"/>
        <n v="1021.31"/>
        <n v="809.99999999999989"/>
        <n v="1342"/>
        <n v="3546.4"/>
        <n v="1243.6199999999999"/>
        <n v="734.4"/>
        <n v="626.4"/>
        <n v="650.16"/>
        <n v="1474.2"/>
        <n v="4847.7"/>
        <n v="1551"/>
        <n v="1603.25"/>
        <n v="1256.6400000000001"/>
        <n v="1290.24"/>
        <n v="2030.6"/>
        <n v="5732.52"/>
        <n v="1707.7499999999998"/>
        <n v="1894.75"/>
        <n v="1601.13"/>
        <n v="1362.06"/>
        <n v="2426.92"/>
        <n v="1991.04"/>
        <n v="1904.76"/>
        <n v="2590.38"/>
        <n v="1870.5"/>
        <n v="2138.5"/>
        <n v="1574.4000000000003"/>
        <n v="2686"/>
        <n v="2201.6"/>
        <n v="2585.8700000000003"/>
        <n v="1497.76"/>
        <n v="1674.4"/>
        <n v="1617.0400000000002"/>
        <n v="3784.0000000000005"/>
        <n v="2400"/>
        <n v="2866.2400000000002"/>
        <n v="1809.5000000000002"/>
        <n v="1725.8400000000001"/>
        <n v="4229.9400000000005"/>
        <n v="2403.12"/>
        <n v="3879.6000000000004"/>
        <n v="2035.4999999999998"/>
        <n v="2162.1600000000003"/>
        <n v="2519.4"/>
        <n v="5012.3600000000006"/>
        <n v="2683.2"/>
        <n v="4165.5600000000004"/>
        <n v="2565"/>
        <n v="2520.0000000000005"/>
        <n v="3576.2999999999997"/>
        <n v="6032.880000000001"/>
        <n v="4194.3"/>
        <n v="6035.7000000000007"/>
        <n v="3283.38"/>
        <n v="3536.4600000000005"/>
        <n v="5080.8"/>
        <n v="6701.3200000000006"/>
        <n v="3821.04"/>
        <n v="4623.1900000000005"/>
        <n v="3153.15"/>
        <n v="5460.0000000000009"/>
        <n v="3393.0000000000005"/>
        <n v="4542.72"/>
        <n v="4742.4000000000005"/>
        <n v="3729.9199999999996"/>
        <n v="6381.1200000000008"/>
        <n v="2864.1600000000003"/>
        <n v="4677.1200000000008"/>
        <n v="3359.88"/>
        <n v="3334.5"/>
        <n v="2858.2400000000002"/>
        <n v="4904.4000000000005"/>
        <n v="2508.6000000000004"/>
        <n v="3786.7200000000003"/>
        <n v="3407.25"/>
        <n v="2648.7000000000003"/>
        <n v="2381.4"/>
        <n v="3112.8300000000004"/>
        <n v="1598"/>
        <n v="4240.8"/>
        <n v="3264.0000000000005"/>
        <n v="2681.8"/>
        <n v="2479.6799999999998"/>
        <n v="3604.4800000000005"/>
        <n v="2351.44"/>
        <n v="5342.96"/>
        <n v="3984.1200000000003"/>
        <n v="3299.8700000000003"/>
        <n v="3335.64"/>
        <n v="4636.8000000000011"/>
        <n v="2997"/>
        <n v="1722"/>
        <n v="1542.42"/>
        <n v="2063.1"/>
        <n v="1231.1999999999998"/>
        <n v="1469.44"/>
        <n v="1231.3600000000001"/>
        <n v="1697.7600000000002"/>
        <n v="1265.4000000000001"/>
        <n v="2337"/>
        <n v="1166.3999999999999"/>
        <n v="1546.28"/>
        <n v="1158.8400000000001"/>
        <n v="2930.4"/>
        <n v="1827.8400000000001"/>
        <n v="2898.84"/>
        <n v="1973.7"/>
        <n v="1310.3999999999999"/>
        <n v="1432.6000000000001"/>
        <n v="3386.3500000000004"/>
        <n v="1941.1"/>
        <n v="3446.5"/>
        <n v="1781.92"/>
        <n v="1664.08"/>
        <n v="1764"/>
        <n v="4395.05"/>
        <n v="2898"/>
        <n v="3469.2"/>
        <n v="2361.1799999999998"/>
        <n v="2106.7200000000003"/>
        <n v="4232.0599999999995"/>
        <n v="6531.84"/>
        <n v="4248"/>
        <n v="6144"/>
        <n v="5022"/>
        <n v="4624.6200000000008"/>
        <n v="6459.89"/>
        <n v="7756.7999999999993"/>
        <n v="5038.4000000000005"/>
        <n v="5932.85"/>
        <n v="4535.96"/>
        <n v="6143.9000000000005"/>
        <n v="4274.4000000000005"/>
        <n v="7285.3200000000006"/>
        <n v="5794.74"/>
        <n v="5461.170000000001"/>
        <n v="4592.7000000000007"/>
        <n v="7562.8000000000011"/>
        <n v="2590"/>
        <n v="5065.7400000000007"/>
        <n v="4173.12"/>
        <n v="3390"/>
        <n v="2832"/>
        <n v="6127.2000000000016"/>
        <n v="2135.9"/>
        <n v="3493.5"/>
        <n v="2872.7999999999997"/>
        <n v="2601"/>
        <n v="2072.2999999999997"/>
        <n v="3168.0000000000009"/>
        <n v="2047.5000000000002"/>
        <n v="4290"/>
        <n v="3052.5"/>
        <n v="3459.84"/>
        <n v="3340.7999999999997"/>
        <n v="4926.6000000000013"/>
        <n v="2941.9"/>
        <n v="6228.04"/>
        <n v="4426.24"/>
        <n v="4125"/>
        <n v="3543.7499999999995"/>
        <n v="5239.4000000000015"/>
        <n v="3390.75"/>
        <n v="1726.9199999999998"/>
        <n v="2515.2000000000003"/>
        <n v="2173.5"/>
        <n v="1567.02"/>
        <n v="1451.97"/>
        <n v="1782.5"/>
        <n v="2136.2399999999998"/>
        <n v="2401.23"/>
        <n v="2236.2600000000002"/>
        <n v="1753.9199999999998"/>
        <n v="1352"/>
        <n v="1753.98"/>
        <n v="3456.8999999999996"/>
        <n v="2401.1999999999998"/>
        <n v="2760"/>
        <n v="2284.7999999999997"/>
        <n v="1206.1200000000001"/>
        <n v="2213.4"/>
        <n v="4787.2"/>
        <n v="2436.7200000000003"/>
        <n v="3463.2000000000003"/>
        <n v="2079"/>
        <n v="1321.6000000000001"/>
        <n v="2196.48"/>
        <n v="3720.75"/>
        <n v="2462.4"/>
        <n v="2781.6"/>
        <n v="2336.4"/>
        <n v="1185.5999999999999"/>
        <n v="3093.75"/>
        <n v="5814.9"/>
        <n v="5147.4399999999996"/>
        <n v="4459.68"/>
        <n v="3750"/>
        <n v="3357.9"/>
        <n v="6064.2400000000007"/>
        <n v="6978.8"/>
        <n v="5372.6399999999994"/>
        <n v="4777.5"/>
        <n v="4381.2599999999993"/>
        <n v="3880.7999999999997"/>
        <n v="5153.75"/>
        <n v="7811.9999999999991"/>
        <n v="6306.3"/>
        <n v="4164.6499999999996"/>
        <n v="5046.8"/>
        <n v="4291.95"/>
        <n v="2708.6400000000003"/>
        <n v="4093.4399999999996"/>
        <n v="4323.8999999999996"/>
        <n v="3146.85"/>
        <n v="3001.6000000000004"/>
        <n v="3196.8"/>
        <n v="2452.1"/>
        <n v="3456.8"/>
        <n v="3267.84"/>
        <n v="2278.08"/>
        <n v="2500.96"/>
        <n v="2270.1"/>
        <n v="2509.85"/>
        <n v="3849.12"/>
        <n v="4173.6000000000004"/>
        <n v="2477.52"/>
        <n v="3471.39"/>
        <n v="3910"/>
        <n v="3764.64"/>
        <n v="5865.6"/>
        <n v="5705.7"/>
        <n v="3928.86"/>
        <n v="4509.84"/>
        <n v="4144.28"/>
        <n v="4386"/>
        <n v="6606.6"/>
        <n v="4439.8900000000003"/>
        <n v="3049.8"/>
        <n v="2660"/>
        <n v="4875"/>
        <n v="6278.74"/>
        <n v="7818.6900000000005"/>
        <n v="4108.6499999999996"/>
        <n v="2918.4"/>
        <n v="2825.68"/>
        <n v="5545.92"/>
        <n v="5889.6500000000005"/>
        <n v="6592.8"/>
        <n v="2430.3999999999996"/>
        <n v="2520"/>
        <n v="4437.16"/>
        <n v="6048"/>
        <n v="6236.1600000000008"/>
        <n v="4305"/>
        <n v="2598.4"/>
        <n v="3231.8999999999996"/>
        <n v="5491.2"/>
        <n v="8736"/>
        <n v="5238"/>
        <n v="3269.32"/>
        <n v="3687.25"/>
        <n v="10158.08"/>
        <n v="9410.5000000000018"/>
        <n v="5450.76"/>
        <n v="3567.2"/>
        <n v="4079.6000000000004"/>
        <n v="7078.54"/>
        <n v="10606.050000000001"/>
        <n v="5899.4999999999991"/>
        <n v="3977.5"/>
        <n v="5310.07"/>
        <n v="6217.12"/>
        <n v="10626.2"/>
        <n v="10396.800000000001"/>
        <n v="4529.91"/>
        <n v="4100.8"/>
        <n v="5264.9999999999991"/>
        <n v="9496.48"/>
        <n v="8278.6"/>
        <n v="5278.4999999999991"/>
        <n v="3413.25"/>
        <n v="3792.6"/>
        <n v="7726.95"/>
        <n v="9072"/>
        <n v="4547.25"/>
        <n v="3720.9900000000002"/>
        <n v="3603.6"/>
        <n v="5386.5"/>
        <n v="8552.0500000000011"/>
        <n v="7925.1200000000008"/>
        <n v="5268.48"/>
        <n v="3812.48"/>
        <n v="4355.12"/>
        <n v="6240"/>
        <n v="8179.2"/>
        <n v="11395.44"/>
        <n v="6088.38"/>
        <n v="4771.5199999999995"/>
        <n v="4852.9799999999996"/>
        <n v="5938.8"/>
        <n v="8830.08"/>
        <n v="1945.3500000000004"/>
        <n v="858"/>
        <n v="665.28"/>
        <n v="339.30000000000007"/>
        <n v="754.65"/>
        <n v="1164.8000000000002"/>
        <n v="1944.0000000000002"/>
        <n v="581.4"/>
        <n v="588"/>
        <n v="253.8"/>
        <n v="739.64"/>
        <n v="1215.5"/>
        <n v="2262"/>
        <n v="532"/>
        <n v="691.65"/>
        <n v="112"/>
        <n v="375.06"/>
        <n v="982.30000000000007"/>
        <n v="2030.4"/>
        <n v="446.88"/>
        <n v="331.76"/>
        <n v="263.2"/>
        <n v="2616.96"/>
        <n v="793.76"/>
        <n v="618.64"/>
        <n v="229.32000000000002"/>
        <n v="410"/>
        <n v="1745.2200000000003"/>
        <n v="2285.36"/>
        <n v="763.42"/>
        <n v="697.94999999999993"/>
        <n v="676.80000000000007"/>
        <n v="926.09999999999991"/>
        <n v="2404.0800000000004"/>
        <n v="3684.8"/>
        <n v="1417.4999999999998"/>
        <n v="952.56"/>
        <n v="930.24000000000012"/>
        <n v="1165.22"/>
        <n v="2910.6000000000004"/>
        <n v="3026.3300000000004"/>
        <n v="1533.81"/>
        <n v="1006.4000000000001"/>
        <n v="759.99000000000012"/>
        <n v="723.24"/>
        <n v="2307.36"/>
        <n v="2332.3200000000002"/>
        <n v="1215.4499999999998"/>
        <n v="393.6"/>
        <n v="342.24"/>
        <n v="478.72"/>
        <n v="1155.96"/>
        <n v="1888.46"/>
        <n v="847.96"/>
        <n v="336"/>
        <n v="309.12"/>
        <n v="327.18"/>
        <n v="1967.42"/>
        <n v="790.40000000000009"/>
        <n v="547.20000000000005"/>
        <n v="837.90000000000009"/>
        <n v="742.56"/>
        <n v="2159.4"/>
        <n v="3100"/>
        <n v="1455.3"/>
        <n v="1010.2399999999999"/>
        <n v="1056.44"/>
        <n v="974.16"/>
        <n v="2370.0600000000004"/>
        <n v="2208.6400000000003"/>
        <n v="2311.6799999999998"/>
        <n v="2878.6100000000006"/>
        <n v="2242.2400000000002"/>
        <n v="2714.2500000000005"/>
        <n v="2314.2600000000002"/>
        <n v="3062.0400000000004"/>
        <n v="2324.6999999999998"/>
        <n v="2990.2200000000003"/>
        <n v="1960.1999999999998"/>
        <n v="2039.0400000000002"/>
        <n v="1893.29"/>
        <n v="3044.8"/>
        <n v="1933.1499999999999"/>
        <n v="3064.32"/>
        <n v="2122.12"/>
        <n v="2044.8000000000002"/>
        <n v="1834.5600000000002"/>
        <n v="4179.5600000000004"/>
        <n v="1954.35"/>
        <n v="3168"/>
        <n v="1404"/>
        <n v="1823.3600000000004"/>
        <n v="2166.4500000000003"/>
        <n v="3334.5000000000005"/>
        <n v="1912.24"/>
        <n v="2686.2000000000003"/>
        <n v="1772.3200000000002"/>
        <n v="1850.7400000000002"/>
        <n v="2421.36"/>
        <n v="3589.5600000000004"/>
        <n v="2531.3399999999997"/>
        <n v="3993.0000000000005"/>
        <n v="2134.84"/>
        <n v="2275.5000000000005"/>
        <n v="2970"/>
        <n v="4431.4900000000007"/>
        <n v="2750.2799999999997"/>
        <n v="3712.2800000000007"/>
        <n v="2156.04"/>
        <n v="3645.6000000000004"/>
        <n v="2902.8999999999996"/>
        <n v="4945.0800000000008"/>
        <n v="3758.3000000000006"/>
        <n v="2346.84"/>
        <n v="3858.4000000000005"/>
        <n v="2383.36"/>
        <n v="4280.4000000000005"/>
        <n v="3294.72"/>
        <n v="2751.84"/>
        <n v="2615.7999999999997"/>
        <n v="3650.0000000000005"/>
        <n v="2879.2000000000003"/>
        <n v="3942.4000000000005"/>
        <n v="3371.2"/>
        <n v="2710.92"/>
        <n v="2402.4"/>
        <n v="3969.0000000000005"/>
        <n v="2442.96"/>
        <n v="3744.1400000000003"/>
        <n v="2979.06"/>
        <n v="2594.0700000000002"/>
        <n v="2552.5499999999997"/>
        <n v="4264.6200000000008"/>
        <n v="2830.2400000000002"/>
        <n v="4500.1600000000008"/>
        <n v="3521.7"/>
        <n v="3351.6"/>
        <n v="3135.9900000000002"/>
        <n v="4642.8"/>
        <n v="2860"/>
        <n v="1890"/>
        <n v="2427.8799999999997"/>
        <n v="1579.4999999999998"/>
        <n v="1482"/>
        <n v="2681.25"/>
        <n v="2028"/>
        <n v="2867.04"/>
        <n v="1873.9199999999998"/>
        <n v="2138.4"/>
        <n v="1259.1099999999999"/>
        <n v="2723.84"/>
        <n v="2602.5300000000002"/>
        <n v="3136.12"/>
        <n v="1909.5999999999997"/>
        <n v="2133.12"/>
        <n v="1264.77"/>
        <n v="2417.58"/>
        <n v="1605.5"/>
        <n v="2154.2400000000002"/>
        <n v="1410.7499999999998"/>
        <n v="1058.3999999999999"/>
        <n v="2627.52"/>
        <n v="1323"/>
        <n v="2507"/>
        <n v="1846.8000000000002"/>
        <n v="2300.4"/>
        <n v="2129.54"/>
        <n v="5142.92"/>
        <n v="3984.12"/>
        <n v="4326.84"/>
        <n v="3102.84"/>
        <n v="2992.7999999999997"/>
        <n v="7516.6"/>
        <n v="4411.7999999999993"/>
        <n v="5137.6399999999994"/>
        <n v="5680.8"/>
        <n v="3872.05"/>
        <n v="3760.3500000000004"/>
        <n v="8117.2000000000007"/>
        <n v="5445.2099999999991"/>
        <n v="7171.74"/>
        <n v="7866"/>
        <n v="3854.34"/>
        <n v="3454.01"/>
        <n v="6811.0300000000007"/>
        <n v="5350.8"/>
        <n v="4765.8"/>
        <n v="5798.5199999999995"/>
        <n v="3710.0000000000005"/>
        <n v="2876.4"/>
        <n v="5066.0400000000009"/>
        <n v="3254.1299999999997"/>
        <n v="2880"/>
        <n v="3069.3599999999997"/>
        <n v="2606.8000000000002"/>
        <n v="1436.16"/>
        <n v="3999.4300000000003"/>
        <n v="3183.0399999999995"/>
        <n v="4871.9999999999991"/>
        <n v="4772.04"/>
        <n v="3054.3900000000003"/>
        <n v="7079.4100000000008"/>
        <n v="6148"/>
        <n v="6731.9999999999991"/>
        <n v="5551.7400000000007"/>
        <n v="10156.500000000002"/>
        <n v="1904"/>
        <n v="878.07999999999993"/>
        <n v="748.8"/>
        <n v="271.89"/>
        <n v="677.24999999999989"/>
        <n v="1327.36"/>
        <n v="2056.3200000000002"/>
        <n v="627"/>
        <n v="540.5"/>
        <n v="203"/>
        <n v="622.79"/>
        <n v="1190.4000000000001"/>
        <n v="2503.44"/>
        <n v="466.43999999999994"/>
        <n v="565.5"/>
        <n v="274.95"/>
        <n v="857.66"/>
        <n v="2114.7000000000003"/>
        <n v="331.2"/>
        <n v="217.34999999999997"/>
        <n v="120.96"/>
        <n v="822.12"/>
        <n v="2803.6800000000003"/>
        <n v="460.79999999999995"/>
        <n v="126.14"/>
        <n v="275.08"/>
        <n v="1296.42"/>
        <n v="2289.6"/>
        <n v="720"/>
        <n v="558.9"/>
        <n v="568.62"/>
        <n v="882"/>
        <n v="2582.3000000000002"/>
        <n v="3618.4500000000003"/>
        <n v="1348.6499999999999"/>
        <n v="963.89999999999986"/>
        <n v="789.36"/>
        <n v="883.96"/>
        <n v="2809.17"/>
        <n v="3150.8500000000004"/>
        <n v="1646.3999999999999"/>
        <n v="898.56"/>
        <n v="562.02"/>
        <n v="479.52"/>
        <n v="1821.6"/>
        <n v="2298.2400000000002"/>
        <n v="850.07999999999993"/>
        <n v="216"/>
        <n v="227.24"/>
        <n v="292.32"/>
        <n v="1827.3600000000001"/>
        <n v="546.93999999999994"/>
        <n v="107.59"/>
        <n v="124.32"/>
        <n v="1053.3599999999999"/>
        <n v="1678.3200000000002"/>
        <n v="340.75"/>
        <n v="534.6"/>
        <n v="583.19999999999993"/>
        <n v="1905.8799999999999"/>
        <n v="2866.5"/>
        <n v="1134"/>
        <n v="1146.5999999999999"/>
        <n v="794.2"/>
        <n v="842.4"/>
        <n v="2176.1999999999998"/>
        <n v="2044.21"/>
        <n v="3069.36"/>
        <n v="2125.1999999999998"/>
        <n v="2914.56"/>
        <n v="1562.8799999999999"/>
        <n v="3091.2000000000003"/>
        <n v="2021.7600000000002"/>
        <n v="3100.6800000000003"/>
        <n v="2129.92"/>
        <n v="1944.32"/>
        <n v="1240.32"/>
        <n v="2785.86"/>
        <n v="2510.1999999999998"/>
        <n v="1832.2199999999998"/>
        <n v="2356.2000000000003"/>
        <n v="1350.5"/>
        <n v="2652.0000000000005"/>
        <n v="2148.8999999999996"/>
        <n v="2082.7799999999997"/>
        <n v="982.93999999999994"/>
        <n v="1342.44"/>
        <n v="902.06000000000006"/>
        <n v="2235.0000000000005"/>
        <n v="1077.9299999999998"/>
        <n v="2118.69"/>
        <n v="1453.1999999999998"/>
        <n v="3121.2000000000003"/>
        <n v="3175.2000000000003"/>
        <n v="6284.880000000001"/>
        <n v="4800.95"/>
        <n v="5570.32"/>
        <n v="4906.4399999999996"/>
        <n v="5092.2000000000007"/>
        <n v="3907.7499999999995"/>
        <n v="8820.0000000000018"/>
        <n v="5800.9599999999991"/>
        <n v="6742.3999999999987"/>
        <n v="6560.8199999999988"/>
        <n v="5632.880000000001"/>
        <n v="3419.1"/>
        <n v="10752.000000000002"/>
        <n v="5215.5"/>
        <n v="7097.9999999999991"/>
        <n v="8200.7999999999993"/>
        <n v="3886.5400000000004"/>
        <n v="3628.5"/>
        <n v="8268.260000000002"/>
        <n v="5355"/>
        <n v="4535.9999999999991"/>
        <n v="6987.9599999999991"/>
        <n v="3912.1000000000004"/>
        <n v="2056.56"/>
        <n v="4273.5000000000009"/>
        <n v="2279.4"/>
        <n v="2886.6599999999994"/>
        <n v="2380.7999999999997"/>
        <n v="2125.7600000000002"/>
        <n v="1357.2"/>
        <n v="3861.0000000000005"/>
        <n v="1946.8799999999997"/>
        <n v="1958.71"/>
        <n v="3962.8799999999992"/>
        <n v="4207.72"/>
        <n v="3143.52"/>
        <n v="8317.1200000000008"/>
        <n v="8220.239999999998"/>
        <n v="8351.9999999999982"/>
        <n v="6943.9999999999991"/>
        <n v="6756.7500000000009"/>
        <n v="4709.5999999999995"/>
        <n v="11043.200000000003"/>
        <n v="2223"/>
        <n v="1311"/>
        <n v="917.28000000000009"/>
        <n v="390.32"/>
        <n v="769.86"/>
        <n v="1343.68"/>
        <n v="2606.7999999999997"/>
        <n v="803.69999999999993"/>
        <n v="922.2"/>
        <n v="271.32"/>
        <n v="807.30000000000007"/>
        <n v="1188.81"/>
        <n v="2426.9699999999998"/>
        <n v="879.06"/>
        <n v="772.19999999999993"/>
        <n v="166.4"/>
        <n v="511.56"/>
        <n v="990.00000000000011"/>
        <n v="2166.7199999999998"/>
        <n v="765.16"/>
        <n v="641.5200000000001"/>
        <n v="277.2"/>
        <n v="357.2"/>
        <n v="1253.07"/>
        <n v="3369.5999999999995"/>
        <n v="1440"/>
        <n v="1065.96"/>
        <n v="557.6"/>
        <n v="792.54"/>
        <n v="2136.96"/>
        <n v="4010.04"/>
        <n v="1811.04"/>
        <n v="1242.3600000000001"/>
        <n v="878.21999999999991"/>
        <n v="954"/>
        <n v="2427.6"/>
        <n v="3573.5699999999997"/>
        <n v="1854.72"/>
        <n v="1489.9499999999998"/>
        <n v="775.71999999999991"/>
        <n v="1208.4000000000001"/>
        <n v="3539.1600000000003"/>
        <n v="3380.9999999999995"/>
        <n v="2072.6999999999998"/>
        <n v="1394"/>
        <n v="857.31"/>
        <n v="819.18"/>
        <n v="2653.5600000000004"/>
        <n v="3103.68"/>
        <n v="1513.3999999999999"/>
        <n v="856.89999999999986"/>
        <n v="680.4"/>
        <n v="692.64"/>
        <n v="1748.76"/>
        <n v="3300"/>
        <n v="1561.1399999999999"/>
        <n v="886.59999999999991"/>
        <n v="520"/>
        <n v="625.86"/>
        <n v="2018.24"/>
        <n v="2977.24"/>
        <n v="1487.2"/>
        <n v="1068.1199999999999"/>
        <n v="885.6"/>
        <n v="2279.34"/>
        <n v="4106.88"/>
        <n v="1961"/>
        <n v="1768"/>
        <n v="1118"/>
        <n v="2742.75"/>
        <n v="1131.8999999999999"/>
        <n v="1474.77"/>
        <n v="1737.2"/>
        <n v="989.43000000000006"/>
        <n v="1790.8799999999999"/>
        <n v="4146.8100000000004"/>
        <n v="1653.6000000000001"/>
        <n v="1225.07"/>
        <n v="879.06000000000006"/>
        <n v="1710"/>
        <n v="2333.7600000000002"/>
        <n v="3973.4100000000003"/>
        <n v="1690"/>
        <n v="1046.73"/>
        <n v="670.32"/>
        <n v="1322.88"/>
        <n v="1526.4"/>
        <n v="3254.04"/>
        <n v="1525"/>
        <n v="1073.6000000000001"/>
        <n v="849.52"/>
        <n v="4720"/>
        <n v="1814.4000000000003"/>
        <n v="1780.8000000000002"/>
        <n v="1220.94"/>
        <n v="1625.64"/>
        <n v="2747"/>
        <n v="5129.46"/>
        <n v="3080"/>
        <n v="1545.48"/>
        <n v="1717.2"/>
        <n v="3545.64"/>
        <n v="5274.3600000000006"/>
        <n v="3078.03"/>
        <n v="1946.1599999999999"/>
        <n v="1453.5"/>
        <n v="2164.89"/>
        <n v="3919.4999999999995"/>
        <n v="4327.6500000000005"/>
        <n v="2671.2000000000003"/>
        <n v="1982.8799999999999"/>
        <n v="1441.6000000000001"/>
        <n v="1531.4"/>
        <n v="2926.56"/>
        <n v="4024.32"/>
        <n v="1121"/>
        <n v="1092"/>
        <n v="1488"/>
        <n v="2204.16"/>
        <n v="3611.48"/>
        <n v="2217.6000000000004"/>
        <n v="1085.6000000000001"/>
        <n v="892.07999999999993"/>
        <n v="1093.3999999999999"/>
        <n v="2423.6"/>
        <n v="4014.7200000000003"/>
        <n v="2198.34"/>
        <n v="2139.9300000000003"/>
        <n v="2120.4"/>
        <n v="2004.4499999999998"/>
        <n v="3139.08"/>
        <n v="5642.8200000000006"/>
        <n v="3158.4"/>
        <n v="1366.8600000000001"/>
        <n v="1546.71"/>
        <n v="1667.8799999999999"/>
        <n v="842.8"/>
        <n v="634.79999999999995"/>
        <n v="2789.6400000000003"/>
        <n v="1698.84"/>
        <n v="1317.1200000000001"/>
        <n v="1488.96"/>
        <n v="895.44"/>
        <n v="535.79999999999995"/>
        <n v="2468.4"/>
        <n v="2376"/>
        <n v="1523.34"/>
        <n v="2245.23"/>
        <n v="1291.68"/>
        <n v="514.80000000000007"/>
        <n v="2337.5"/>
        <n v="2761.2"/>
        <n v="1729.35"/>
        <n v="2074.8000000000002"/>
        <n v="1226.3999999999999"/>
        <n v="589.68000000000006"/>
        <n v="3102"/>
        <n v="2981.46"/>
        <n v="1875.72"/>
        <n v="1664"/>
        <n v="708.40000000000009"/>
        <n v="5426.85"/>
        <n v="5628"/>
        <n v="3481.92"/>
        <n v="4600.8"/>
        <n v="3739.96"/>
        <n v="2191.1999999999998"/>
        <n v="8524.36"/>
        <n v="5695.04"/>
        <n v="5012.2800000000007"/>
        <n v="4266"/>
        <n v="3796"/>
        <n v="3576"/>
        <n v="7687.68"/>
        <n v="6138.3"/>
        <n v="5262.52"/>
        <n v="4043.52"/>
        <n v="3615.32"/>
        <n v="2738.61"/>
        <n v="3358.0800000000004"/>
        <n v="3325.68"/>
        <n v="3392.73"/>
        <n v="2620.8000000000002"/>
        <n v="2108"/>
        <n v="1938.3"/>
        <n v="3116.4"/>
        <n v="2579.2000000000003"/>
        <n v="2525.4000000000005"/>
        <n v="1705.1999999999998"/>
        <n v="1535.5"/>
        <n v="1234.8000000000002"/>
        <n v="2448"/>
        <n v="3010.56"/>
        <n v="2460"/>
        <n v="2433.6"/>
        <n v="2813.7"/>
        <n v="5969.6"/>
        <n v="5140.8"/>
        <n v="4204.2000000000007"/>
        <n v="3496.5"/>
        <n v="3704.7499999999995"/>
        <n v="2795.52"/>
        <n v="6319"/>
        <n v="1879.1"/>
        <n v="2066.4"/>
        <n v="2269.35"/>
        <n v="1628.5499999999997"/>
        <n v="1101.6000000000001"/>
        <n v="3584.8400000000006"/>
        <n v="2071.44"/>
        <n v="1903.6499999999999"/>
        <n v="2175.6"/>
        <n v="1465.2"/>
        <n v="998.4"/>
        <n v="2944.0800000000004"/>
        <n v="3017.6"/>
        <n v="2204"/>
        <n v="2917.55"/>
        <n v="2216.7599999999998"/>
        <n v="885.72"/>
        <n v="3272.4"/>
        <n v="3593.52"/>
        <n v="2263.7999999999997"/>
        <n v="3247.2"/>
        <n v="1965.6"/>
        <n v="1197.6999999999998"/>
        <n v="4708.8"/>
        <n v="3865.7"/>
        <n v="3072"/>
        <n v="3159.45"/>
        <n v="2232.56"/>
        <n v="1131.52"/>
        <n v="6722.7800000000007"/>
        <n v="6121.3499999999995"/>
        <n v="4547.2"/>
        <n v="7224"/>
        <n v="5012.7"/>
        <n v="3588.48"/>
        <n v="12574.240000000002"/>
        <n v="9531.7199999999993"/>
        <n v="7920"/>
        <n v="7151.76"/>
        <n v="6346.8"/>
        <n v="5553.6"/>
        <n v="9383.9100000000017"/>
        <n v="7597.7099999999991"/>
        <n v="5551.7"/>
        <n v="6339.0599999999995"/>
        <n v="4624.62"/>
        <n v="3280.42"/>
        <n v="4087.2600000000007"/>
        <n v="3248"/>
        <n v="1822.4999999999998"/>
        <n v="1544.4"/>
        <n v="1468.16"/>
        <n v="2103.75"/>
        <n v="2068"/>
        <n v="3228.48"/>
        <n v="2525.6"/>
        <n v="2362.83"/>
        <n v="1792.42"/>
        <n v="3920.8000000000006"/>
        <n v="3515.2000000000003"/>
        <n v="3591"/>
        <n v="3194.31"/>
        <n v="4128"/>
        <n v="2864.4000000000005"/>
        <n v="8219.880000000001"/>
        <n v="6220.8"/>
        <n v="5740"/>
        <n v="5220"/>
        <n v="5756.4"/>
        <n v="4424.7"/>
        <n v="7464.6"/>
        <n v="5750.2500000000009"/>
        <n v="3908.52"/>
        <n v="2055.04"/>
        <n v="2199.65"/>
        <n v="5033.6000000000004"/>
        <n v="5662.8"/>
        <n v="2124.54"/>
        <n v="2066.8199999999997"/>
        <n v="3541.9999999999995"/>
        <n v="4892.16"/>
        <n v="6541.920000000001"/>
        <n v="3339.6"/>
        <n v="1912.6799999999998"/>
        <n v="1694.9399999999998"/>
        <n v="3323.67"/>
        <n v="4153.8"/>
        <n v="5832.9600000000009"/>
        <n v="2844.45"/>
        <n v="1860.48"/>
        <n v="2047.9499999999998"/>
        <n v="2914"/>
        <n v="4157.4000000000005"/>
        <n v="7830"/>
        <n v="4010.5099999999998"/>
        <n v="2444"/>
        <n v="3759.2799999999997"/>
        <n v="6281.7300000000005"/>
        <n v="8689.52"/>
        <n v="2736"/>
        <n v="4557"/>
        <n v="7743.18"/>
        <n v="8015.1500000000005"/>
        <n v="4939.2"/>
        <n v="3016.6499999999996"/>
        <n v="3418.5"/>
        <n v="4791.3599999999997"/>
        <n v="8322.6"/>
        <n v="8680"/>
        <n v="5197.4999999999991"/>
        <n v="3451.68"/>
        <n v="3719.04"/>
        <n v="7194"/>
        <n v="7021.0000000000009"/>
        <n v="3520.7999999999997"/>
        <n v="1980.3"/>
        <n v="2471.48"/>
        <n v="3206.8799999999997"/>
        <n v="5522.4"/>
        <n v="6757.920000000001"/>
        <n v="3300.9599999999996"/>
        <n v="2520.8000000000002"/>
        <n v="2490.75"/>
        <n v="4159.5"/>
        <n v="6190.08"/>
        <n v="6683.6"/>
        <n v="3889.62"/>
        <n v="2707.2000000000003"/>
        <n v="4296.5999999999995"/>
        <n v="7659.52"/>
        <n v="8383.9000000000015"/>
        <n v="4309.5"/>
        <n v="3305.6400000000003"/>
        <n v="3431.7"/>
        <n v="4278"/>
        <n v="8037.12"/>
        <n v="5307.12"/>
        <n v="2737.7999999999997"/>
        <n v="2338.56"/>
        <n v="2093.3799999999997"/>
        <n v="3197.2499999999995"/>
        <n v="2371.2000000000003"/>
        <n v="5371.66"/>
        <n v="2032.03"/>
        <n v="1889.28"/>
        <n v="2794.1499999999996"/>
        <n v="2578.6800000000003"/>
        <n v="5608.8"/>
        <n v="2132.6799999999998"/>
        <n v="1810.35"/>
        <n v="1737.12"/>
        <n v="2664.8999999999996"/>
        <n v="2258.85"/>
        <n v="5029.4399999999996"/>
        <n v="2456.9999999999995"/>
        <n v="1867.6"/>
        <n v="1845.6899999999998"/>
        <n v="2092.44"/>
        <n v="1877.3999999999999"/>
        <n v="7195.5"/>
        <n v="2492.8000000000002"/>
        <n v="2770.95"/>
        <n v="2554.5"/>
        <n v="2513.6999999999998"/>
        <n v="3244.8"/>
        <n v="7158.06"/>
        <n v="2240.1"/>
        <n v="2500.3999999999996"/>
        <n v="2910.6"/>
        <n v="3015.5"/>
        <n v="7004.16"/>
        <n v="3083.96"/>
        <n v="2717.7599999999998"/>
        <n v="2749.5"/>
        <n v="2761.92"/>
        <n v="3598.56"/>
        <n v="7670.4000000000005"/>
        <n v="2873.69"/>
        <n v="2445.2999999999997"/>
        <n v="2737.14"/>
        <n v="4076.8"/>
        <n v="6389.76"/>
        <n v="2838"/>
        <n v="2394.7599999999998"/>
        <n v="2580"/>
        <n v="3619.2000000000003"/>
        <n v="6464"/>
        <n v="3062.4"/>
        <n v="2415"/>
        <n v="2244.3399999999997"/>
        <n v="3041.28"/>
        <n v="7047.94"/>
        <n v="3016.02"/>
        <n v="3066"/>
        <n v="2778.2999999999997"/>
        <n v="2990.1299999999997"/>
        <n v="3453.4500000000003"/>
        <n v="7105.28"/>
        <n v="3523.4999999999995"/>
        <n v="3507.8399999999997"/>
        <n v="1213.9399999999998"/>
        <n v="1738.8"/>
        <n v="1597.05"/>
        <n v="964.43999999999994"/>
        <n v="963.9"/>
        <n v="1983.6"/>
        <n v="1403.4599999999998"/>
        <n v="1700.9999999999998"/>
        <n v="1544.3999999999999"/>
        <n v="1102"/>
        <n v="877.80000000000007"/>
        <n v="1323.54"/>
        <n v="2553.98"/>
        <n v="1797.75"/>
        <n v="2271.36"/>
        <n v="1435.1999999999998"/>
        <n v="795.6"/>
        <n v="1605.24"/>
        <n v="3095.04"/>
        <n v="1954.08"/>
        <n v="2374.0500000000002"/>
        <n v="874.65"/>
        <n v="2645"/>
        <n v="2249.1"/>
        <n v="2200"/>
        <n v="1621.5"/>
        <n v="1164.24"/>
        <n v="3660.16"/>
        <n v="5804.03"/>
        <n v="5019.5199999999995"/>
        <n v="6832.8"/>
        <n v="5009.76"/>
        <n v="4296.24"/>
        <n v="6988.8"/>
        <n v="10072.5"/>
        <n v="8221.5"/>
        <n v="7043.4"/>
        <n v="5620.28"/>
        <n v="7573.5000000000009"/>
        <n v="6912"/>
        <n v="8964"/>
        <n v="7368.96"/>
        <n v="6259.6799999999994"/>
        <n v="3589.74"/>
        <n v="2299.5"/>
        <n v="2599"/>
        <n v="2702.9599999999996"/>
        <n v="1435.85"/>
        <n v="1190.7"/>
        <n v="1624"/>
        <n v="1264.2"/>
        <n v="1744.1999999999998"/>
        <n v="3548.58"/>
        <n v="2010.1999999999998"/>
        <n v="1968.82"/>
        <n v="2489.94"/>
        <n v="2647.92"/>
        <n v="3059.7"/>
        <n v="3892.0699999999997"/>
        <n v="2848.3199999999997"/>
        <n v="2820.48"/>
        <n v="4456.6500000000005"/>
        <n v="4410.4000000000005"/>
        <n v="6345"/>
        <n v="7492.4999999999991"/>
        <n v="4730.88"/>
        <n v="5360"/>
        <n v="4883.76"/>
        <n v="5289"/>
        <n v="4210.22"/>
        <n v="2670.36"/>
        <n v="1370.8000000000002"/>
        <n v="1682"/>
        <n v="2727.92"/>
        <n v="3096.7200000000003"/>
        <n v="4284"/>
        <n v="2007.72"/>
        <n v="1483.5"/>
        <n v="1495.48"/>
        <n v="3051.1800000000003"/>
        <n v="4479.84"/>
        <n v="2177.2800000000002"/>
        <n v="1240"/>
        <n v="1266.72"/>
        <n v="2101.84"/>
        <n v="3256.11"/>
        <n v="3475.2"/>
        <n v="2235.54"/>
        <n v="1530.8999999999999"/>
        <n v="1604.4799999999998"/>
        <n v="2700"/>
        <n v="3880.5600000000004"/>
        <n v="6060.96"/>
        <n v="3877.4999999999995"/>
        <n v="2340.8000000000002"/>
        <n v="2646"/>
        <n v="3417.44"/>
        <n v="5775.0000000000009"/>
        <n v="6641.44"/>
        <n v="4148.2800000000007"/>
        <n v="2489.52"/>
        <n v="3261.12"/>
        <n v="4765.2"/>
        <n v="6591"/>
        <n v="7695"/>
        <n v="5108.67"/>
        <n v="3581.0999999999995"/>
        <n v="3341.7"/>
        <n v="3938.2200000000003"/>
        <n v="8983.8000000000011"/>
        <n v="9257.6"/>
        <n v="2540.16"/>
        <n v="2172.6"/>
        <n v="3005.1000000000004"/>
        <n v="5385.6"/>
        <n v="6138.72"/>
        <n v="2070.6"/>
        <n v="1820.6999999999998"/>
        <n v="2624"/>
        <n v="5397.6"/>
        <n v="6725.25"/>
        <n v="3151.29"/>
        <n v="2956.7999999999997"/>
        <n v="4986.8"/>
        <n v="6050.52"/>
        <n v="3349.4999999999995"/>
        <n v="2321.9999999999995"/>
        <n v="2772.42"/>
        <n v="4088.6999999999994"/>
        <n v="6879.9900000000007"/>
        <n v="8555.25"/>
        <n v="4290.88"/>
        <n v="3628.7999999999997"/>
        <n v="3179.52"/>
        <n v="4089.8"/>
        <n v="6251.05"/>
        <n v="2106"/>
        <n v="1676.49"/>
        <n v="1051.6499999999999"/>
        <n v="960.96"/>
        <n v="1872.78"/>
        <n v="2247.21"/>
        <n v="2797.34"/>
        <n v="1289.68"/>
        <n v="966.14999999999986"/>
        <n v="873.6"/>
        <n v="1504.8"/>
        <n v="2116.8000000000002"/>
        <n v="3225.2400000000002"/>
        <n v="1331.1"/>
        <n v="1005.0999999999999"/>
        <n v="771.12"/>
        <n v="1506.75"/>
        <n v="2254.2000000000003"/>
        <n v="2471.04"/>
        <n v="732.06"/>
        <n v="621.92000000000007"/>
        <n v="1793.3999999999999"/>
        <n v="3580.2000000000003"/>
        <n v="1406.24"/>
        <n v="1160.58"/>
        <n v="1036.75"/>
        <n v="1478.3999999999999"/>
        <n v="2835"/>
        <n v="2903.04"/>
        <n v="1130.2199999999998"/>
        <n v="1273.51"/>
        <n v="1046.5"/>
        <n v="3876.6"/>
        <n v="4019.4000000000005"/>
        <n v="2016.3"/>
        <n v="1707.52"/>
        <n v="1552.3700000000001"/>
        <n v="1704.22"/>
        <n v="4001.6"/>
        <n v="3857"/>
        <n v="2499.64"/>
        <n v="1766.3999999999999"/>
        <n v="1201.2"/>
        <n v="1294.3799999999999"/>
        <n v="2995.2000000000003"/>
        <n v="2784"/>
        <n v="1316"/>
        <n v="514.5"/>
        <n v="615.86"/>
        <n v="832.37"/>
        <n v="1702.4"/>
        <n v="2271.54"/>
        <n v="805.92"/>
        <n v="678.5"/>
        <n v="1022.7199999999999"/>
        <n v="2140.16"/>
        <n v="910.8"/>
        <n v="901.6"/>
        <n v="1052.48"/>
        <n v="1671.84"/>
        <n v="3475.1600000000003"/>
        <n v="1735.6799999999998"/>
        <n v="1804.8"/>
        <n v="1555.8400000000001"/>
        <n v="1848"/>
        <n v="3612.42"/>
        <n v="2479.4"/>
        <n v="1437.73"/>
        <n v="940.93999999999994"/>
        <n v="823.68000000000006"/>
        <n v="1519.98"/>
        <n v="2119.6799999999998"/>
        <n v="2888.5"/>
        <n v="1139.28"/>
        <n v="724.49999999999989"/>
        <n v="826.5"/>
        <n v="1454.3999999999999"/>
        <n v="1949.28"/>
        <n v="2533.44"/>
        <n v="1428"/>
        <n v="1008"/>
        <n v="889.87"/>
        <n v="1425"/>
        <n v="1856"/>
        <n v="2443.5"/>
        <n v="1057.5"/>
        <n v="631.12"/>
        <n v="667.80000000000007"/>
        <n v="1123.32"/>
        <n v="1612.8"/>
        <n v="2839.68"/>
        <n v="1435.21"/>
        <n v="910.80000000000007"/>
        <n v="1462.5"/>
        <n v="3432"/>
        <n v="2598.96"/>
        <n v="1317.12"/>
        <n v="1070.6500000000001"/>
        <n v="1046.52"/>
        <n v="1652.3999999999999"/>
        <n v="3420"/>
        <n v="3960.32"/>
        <n v="2227.1999999999998"/>
        <n v="1589.76"/>
        <n v="1322.5"/>
        <n v="1884.1599999999999"/>
        <n v="3705"/>
        <n v="3349.5"/>
        <n v="1605.73"/>
        <n v="1017.07"/>
        <n v="1400.6999999999998"/>
        <n v="2548.52"/>
        <n v="1262.6999999999998"/>
        <n v="409.5"/>
        <n v="448.8"/>
        <n v="836"/>
        <n v="1843.2"/>
        <n v="2470.44"/>
        <n v="950"/>
        <n v="809.97"/>
        <n v="752.40000000000009"/>
        <n v="1203.5"/>
        <n v="2063.36"/>
        <n v="2160.5"/>
        <n v="993.59999999999991"/>
        <n v="848.16"/>
        <n v="1094.97"/>
        <n v="1739.01"/>
        <n v="3158.35"/>
        <n v="4354.3500000000004"/>
        <n v="1989.3999999999999"/>
        <n v="1540.1899999999998"/>
        <n v="1542.24"/>
        <n v="2128"/>
        <n v="3202.5"/>
        <n v="1270.08"/>
        <n v="2006.55"/>
        <n v="1040.52"/>
        <n v="1016.4000000000001"/>
        <n v="1811.16"/>
        <n v="1526.85"/>
        <n v="1703.52"/>
        <n v="1425.6"/>
        <n v="1085.76"/>
        <n v="829.92000000000007"/>
        <n v="1258"/>
        <n v="1836"/>
        <n v="2138.3999999999996"/>
        <n v="1528.8"/>
        <n v="744.12"/>
        <n v="1790.46"/>
        <n v="2909.04"/>
        <n v="2196.1799999999998"/>
        <n v="2244"/>
        <n v="1291.5"/>
        <n v="864"/>
        <n v="2230.1999999999998"/>
        <n v="3131.9999999999995"/>
        <n v="2375"/>
        <n v="1952.1599999999999"/>
        <n v="992.2"/>
        <n v="3839.3999999999996"/>
        <n v="5134.22"/>
        <n v="6781.32"/>
        <n v="5846"/>
        <n v="4922.6400000000003"/>
        <n v="8079.7499999999991"/>
        <n v="9669.6"/>
        <n v="7830.2"/>
        <n v="6588.46"/>
        <n v="6494.4"/>
        <n v="6552"/>
        <n v="6111"/>
        <n v="7776"/>
        <n v="8676.92"/>
        <n v="6497.4"/>
        <n v="3722.3199999999997"/>
        <n v="4409.6000000000004"/>
        <n v="2216.2800000000002"/>
        <n v="2525.3999999999996"/>
        <n v="2862.12"/>
        <n v="1653.7499999999998"/>
        <n v="1172.08"/>
        <n v="1813.66"/>
        <n v="1257.06"/>
        <n v="1821.7199999999998"/>
        <n v="3265.9999999999995"/>
        <n v="2051.14"/>
        <n v="1710.72"/>
        <n v="2065.5"/>
        <n v="2618.6999999999998"/>
        <n v="3501.5199999999995"/>
        <n v="2688"/>
        <n v="3073.2599999999998"/>
        <n v="4075.92"/>
        <n v="4756.08"/>
        <n v="5504.6399999999994"/>
        <n v="7377.12"/>
        <n v="4974.7499999999991"/>
        <n v="4311.45"/>
        <n v="4788"/>
        <n v="5328.4000000000005"/>
        <n v="1683"/>
        <n v="2268"/>
        <n v="2600.6400000000003"/>
        <n v="1533.3999999999999"/>
        <n v="1574.1200000000001"/>
        <n v="2400.96"/>
        <n v="2448.6"/>
        <n v="2425.56"/>
        <n v="2558.4"/>
        <n v="1766.5999999999997"/>
        <n v="1468.8"/>
        <n v="2217.6"/>
        <n v="3298.68"/>
        <n v="2833.0499999999997"/>
        <n v="3572.7999999999997"/>
        <n v="2309.9999999999995"/>
        <n v="1752.7499999999998"/>
        <n v="3544.32"/>
        <n v="2288"/>
        <n v="2784.6"/>
        <n v="1529.5800000000002"/>
        <n v="1299.0300000000002"/>
        <n v="2887.5"/>
        <n v="3646.4"/>
        <n v="2798.88"/>
        <n v="1907.4"/>
        <n v="1380.6000000000001"/>
        <n v="4433.8499999999995"/>
        <n v="7335.84"/>
        <n v="7098"/>
        <n v="9266.9499999999989"/>
        <n v="7261.0999999999995"/>
        <n v="6135.4800000000005"/>
        <n v="9360"/>
        <n v="12306.6"/>
        <n v="10271.799999999999"/>
        <n v="9525.6"/>
        <n v="7801.92"/>
        <n v="9427.3200000000015"/>
        <n v="8058.7199999999993"/>
        <n v="11184.300000000001"/>
        <n v="9385.5300000000007"/>
        <n v="7276.4999999999991"/>
        <n v="5020.16"/>
        <n v="5210.880000000001"/>
        <n v="3429.2499999999995"/>
        <n v="2932.5"/>
        <n v="1744.0800000000002"/>
        <n v="1317.33"/>
        <n v="2159.8500000000004"/>
        <n v="3836.2499999999995"/>
        <n v="2100"/>
        <n v="2634.3500000000004"/>
        <n v="2538"/>
        <n v="3666"/>
        <n v="2707.12"/>
        <n v="4450.6000000000004"/>
        <n v="6765.12"/>
        <n v="8611.2000000000007"/>
        <n v="5812.56"/>
        <n v="6065.2800000000007"/>
        <n v="6230.3600000000006"/>
        <n v="6851.2499999999991"/>
        <n v="1486.94"/>
        <n v="2469.6"/>
        <n v="1332.8000000000002"/>
        <n v="2326.17"/>
        <n v="1132.2"/>
        <n v="2917.2"/>
        <n v="1499.6000000000001"/>
        <n v="1784.32"/>
        <n v="1883.5200000000002"/>
        <n v="955.49999999999989"/>
        <n v="2449.7000000000003"/>
        <n v="2798.64"/>
        <n v="1550.36"/>
        <n v="2009.7000000000003"/>
        <n v="1248.7499999999998"/>
        <n v="2488.2000000000003"/>
        <n v="1741.35"/>
        <n v="2714.4"/>
        <n v="1556.6399999999999"/>
        <n v="1802.3500000000001"/>
        <n v="1052.6399999999999"/>
        <n v="2357.04"/>
        <n v="1827"/>
        <n v="1805.27"/>
        <n v="2359.5"/>
        <n v="2256"/>
        <n v="5768.28"/>
        <n v="4013.1"/>
        <n v="4151.04"/>
        <n v="3925.44"/>
        <n v="4049.7600000000007"/>
        <n v="2616.12"/>
        <n v="7750.05"/>
        <n v="5208"/>
        <n v="5462.08"/>
        <n v="6097.2999999999993"/>
        <n v="4120.96"/>
        <n v="3332.64"/>
        <n v="9185.2800000000007"/>
        <n v="5312.9999999999991"/>
        <n v="5477.55"/>
        <n v="6095"/>
        <n v="3868.8"/>
        <n v="3181.3599999999997"/>
        <n v="7197.1200000000008"/>
        <n v="4400"/>
        <n v="4888"/>
        <n v="5299.84"/>
        <n v="4019.4"/>
        <n v="2392"/>
        <n v="5942.2300000000005"/>
        <n v="3066.12"/>
        <n v="3456.5400000000004"/>
        <n v="2739.21"/>
        <n v="2888.6"/>
        <n v="1397.76"/>
        <n v="3936.2400000000002"/>
        <n v="3303.2999999999997"/>
        <n v="3144.96"/>
        <n v="4698"/>
        <n v="4018.68"/>
        <n v="2862"/>
        <n v="6880.2300000000005"/>
        <n v="6794.2800000000007"/>
        <n v="5755.8600000000006"/>
        <n v="5125.12"/>
        <n v="5445.7"/>
        <n v="3258.5"/>
        <n v="8114.4000000000005"/>
        <n v="1656.48"/>
        <n v="2000.22"/>
        <n v="1921.78"/>
        <n v="1345.9599999999998"/>
        <n v="1190.6999999999998"/>
        <n v="1398.6"/>
        <n v="2073.5"/>
        <n v="2318.7600000000002"/>
        <n v="1875.3"/>
        <n v="1149.1199999999999"/>
        <n v="813.12"/>
        <n v="1203.8399999999999"/>
        <n v="2521.5499999999997"/>
        <n v="2508"/>
        <n v="2229.5"/>
        <n v="1470.1599999999999"/>
        <n v="686.33999999999992"/>
        <n v="1654.4"/>
        <n v="2807.9999999999995"/>
        <n v="2385"/>
        <n v="2550"/>
        <n v="1725"/>
        <n v="819"/>
        <n v="2267.2799999999997"/>
        <n v="3247.23"/>
        <n v="3234.0600000000004"/>
        <n v="2820"/>
        <n v="2205"/>
        <n v="1212.78"/>
        <n v="2257.92"/>
        <n v="3669.12"/>
        <n v="3659.76"/>
        <n v="3167.1"/>
        <n v="2185"/>
        <n v="1456.56"/>
        <n v="3525.21"/>
        <n v="3621"/>
        <n v="3188.0099999999998"/>
        <n v="2181.6"/>
        <n v="2862.08"/>
        <n v="3131.58"/>
        <n v="4075"/>
        <n v="4588.5"/>
        <n v="2989.98"/>
        <n v="2806.04"/>
        <n v="3355.0299999999997"/>
        <n v="3839.8500000000004"/>
        <n v="2476.7999999999997"/>
        <n v="2177.5099999999998"/>
        <n v="2494.8000000000002"/>
        <n v="2465.6799999999998"/>
        <n v="2656.7999999999997"/>
        <n v="3611.9500000000003"/>
        <n v="1921.9199999999998"/>
        <n v="1896.3"/>
        <n v="1462.8000000000002"/>
        <n v="1808.8"/>
        <n v="3516.2400000000002"/>
        <n v="1934.52"/>
        <n v="1890.51"/>
        <n v="3663.4399999999996"/>
        <n v="4630.5"/>
        <n v="2538.7199999999998"/>
        <n v="2277"/>
        <n v="1967.68"/>
        <n v="2897.1"/>
        <n v="2150.61"/>
        <n v="3071.88"/>
        <n v="2666.16"/>
        <n v="1790.95"/>
        <n v="1476"/>
        <n v="1935.36"/>
        <n v="2376.9899999999998"/>
        <n v="2565.2000000000003"/>
        <n v="2093.46"/>
        <n v="1559.18"/>
        <n v="1069.2"/>
        <n v="1620.32"/>
        <n v="3630"/>
        <n v="3027.36"/>
        <n v="1908.9999999999998"/>
        <n v="1253.45"/>
        <n v="3534.2999999999997"/>
        <n v="2891"/>
        <n v="3190"/>
        <n v="2161.08"/>
        <n v="1331.6799999999998"/>
        <n v="2648.2200000000003"/>
        <n v="3442.4999999999995"/>
        <n v="3316.3199999999997"/>
        <n v="2134.8599999999997"/>
        <n v="3094.65"/>
        <n v="5066.88"/>
        <n v="4324.32"/>
        <n v="4023"/>
        <n v="2575.7999999999997"/>
        <n v="2094.96"/>
        <n v="4315.68"/>
        <n v="5152.1399999999994"/>
        <n v="5443.2000000000007"/>
        <n v="4454.3999999999996"/>
        <n v="3280.4999999999995"/>
        <n v="3553.95"/>
        <n v="3670.8"/>
        <n v="4900"/>
        <n v="3788.5599999999995"/>
        <n v="3696.5499999999997"/>
        <n v="3323.2000000000003"/>
        <n v="3594.1499999999996"/>
        <n v="4057.56"/>
        <n v="3091.66"/>
        <n v="2832.69"/>
        <n v="2397.6"/>
        <n v="2824.92"/>
        <n v="3960"/>
        <n v="3948.5"/>
        <n v="2368.7999999999997"/>
        <n v="2141.3000000000002"/>
        <n v="2641.8"/>
        <n v="4779"/>
        <n v="2972.75"/>
        <n v="3231.8"/>
        <n v="3931.2000000000003"/>
        <n v="5313"/>
        <n v="5551"/>
        <n v="3758.2999999999997"/>
        <n v="3668.4999999999995"/>
        <n v="3427.2"/>
        <n v="3301.2"/>
        <n v="1937.49"/>
        <n v="2685.15"/>
        <n v="2154.6"/>
        <n v="1162.3499999999999"/>
        <n v="1642.68"/>
        <n v="2228.65"/>
        <n v="2279.2000000000003"/>
        <n v="1924"/>
        <n v="1179.3600000000001"/>
        <n v="1003.68"/>
        <n v="1305.3599999999999"/>
        <n v="2534.5"/>
        <n v="2462.38"/>
        <n v="2713.13"/>
        <n v="1784.1200000000001"/>
        <n v="934.82999999999993"/>
        <n v="1641.6"/>
        <n v="3258.9"/>
        <n v="2350"/>
        <n v="1821.6000000000001"/>
        <n v="1322.8799999999999"/>
        <n v="4060.8"/>
        <n v="2920.32"/>
        <n v="3198"/>
        <n v="2309.58"/>
        <n v="1344"/>
        <n v="4048.38"/>
        <n v="3544.3199999999997"/>
        <n v="2998.8"/>
        <n v="1762.56"/>
        <n v="3517.5"/>
        <n v="4606"/>
        <n v="4499.7300000000005"/>
        <n v="3425"/>
        <n v="3002.88"/>
        <n v="3576.96"/>
        <n v="3640.78"/>
        <n v="4919.46"/>
        <n v="5278"/>
        <n v="3725.9999999999995"/>
        <n v="3114.28"/>
        <n v="2832.2"/>
        <n v="4179.6000000000004"/>
        <n v="4032.6000000000004"/>
        <n v="2786.4"/>
        <n v="2592"/>
        <n v="3091.6000000000004"/>
        <n v="2806.02"/>
        <n v="3470.48"/>
        <n v="1936"/>
        <n v="2070"/>
        <n v="2545.92"/>
        <n v="3563.37"/>
        <n v="5418.3600000000006"/>
        <n v="2918.7"/>
        <n v="3076.32"/>
        <n v="2876.3999999999996"/>
        <n v="2821"/>
        <n v="5582.5"/>
        <n v="5809.8600000000006"/>
        <n v="3657"/>
        <n v="3264"/>
        <n v="3712"/>
        <n v="3024"/>
        <n v="5790.7200000000012"/>
        <n v="3429.8999999999996"/>
        <n v="3036.88"/>
        <n v="4175.01"/>
        <n v="5305.8"/>
        <n v="6995.0400000000009"/>
        <n v="3910.9199999999996"/>
        <n v="2328.41"/>
        <n v="2509.6499999999996"/>
        <n v="4352.67"/>
        <n v="4773.6000000000004"/>
        <n v="5072.1000000000004"/>
        <n v="3292.7999999999997"/>
        <n v="1650.72"/>
        <n v="1632.96"/>
        <n v="3562.08"/>
        <n v="3810.2400000000002"/>
        <n v="5323.2300000000005"/>
        <n v="2846.4799999999996"/>
        <n v="1659.84"/>
        <n v="2089.8000000000002"/>
        <n v="4418"/>
        <n v="5135.13"/>
        <n v="7444.8"/>
        <n v="3806.9999999999995"/>
        <n v="3185.7"/>
        <n v="3286.92"/>
        <n v="5194"/>
        <n v="7080"/>
        <n v="7796.880000000001"/>
        <n v="4410"/>
        <n v="3536.2799999999997"/>
        <n v="4610.7"/>
        <n v="5440.4999999999991"/>
        <n v="10400"/>
        <n v="11559.87"/>
        <n v="7673.4"/>
        <n v="4553.28"/>
        <n v="4411.68"/>
        <n v="6911.9999999999991"/>
        <n v="10467.6"/>
        <n v="11520.840000000002"/>
        <n v="6429.78"/>
        <n v="4620"/>
        <n v="4203.32"/>
        <n v="5278.5"/>
        <n v="9835.64"/>
        <n v="8489.4600000000009"/>
        <n v="5137.92"/>
        <n v="2904.7200000000003"/>
        <n v="3276"/>
        <n v="3863.9999999999995"/>
        <n v="7238.4"/>
        <n v="7320"/>
        <n v="4368"/>
        <n v="2814.2400000000002"/>
        <n v="2886.4"/>
        <n v="4717.4399999999996"/>
        <n v="8190"/>
        <n v="7923.0000000000009"/>
        <n v="3040.1"/>
        <n v="5008.5"/>
        <n v="6079.92"/>
        <n v="9603.7199999999993"/>
        <n v="11658"/>
        <n v="5715.9"/>
        <n v="4214"/>
        <n v="5150.7"/>
        <n v="6682.4999999999991"/>
        <n v="9302.4"/>
        <n v="3811.5"/>
        <n v="3077"/>
        <n v="2449.44"/>
        <n v="2759.3500000000004"/>
        <n v="3013.9199999999996"/>
        <n v="4264.96"/>
        <n v="4471"/>
        <n v="3068.16"/>
        <n v="2137.8500000000004"/>
        <n v="2059"/>
        <n v="3532.2"/>
        <n v="1957.4999999999998"/>
        <n v="1788.28"/>
        <n v="1674"/>
        <n v="2630.7"/>
        <n v="2829.06"/>
        <n v="3834.5400000000004"/>
        <n v="2039.8"/>
        <n v="1584.0000000000002"/>
        <n v="1814.4"/>
        <n v="2751"/>
        <n v="3689.2799999999997"/>
        <n v="5547.3"/>
        <n v="3516.24"/>
        <n v="3314.09"/>
        <n v="3078"/>
        <n v="3381"/>
        <n v="6418.86"/>
        <n v="6021.4000000000005"/>
        <n v="3592.68"/>
        <n v="4289.22"/>
        <n v="4223.3100000000004"/>
        <n v="4872.07"/>
        <n v="9286.1999999999989"/>
        <n v="8820"/>
        <n v="6496"/>
        <n v="5713.4000000000005"/>
        <n v="5383.56"/>
        <n v="5261.62"/>
        <n v="10604.16"/>
        <n v="9957.6400000000012"/>
        <n v="5219.9999999999991"/>
        <n v="6010.2000000000007"/>
        <n v="4244.24"/>
        <n v="4477.4399999999996"/>
        <n v="7983.3600000000006"/>
        <n v="6890"/>
        <n v="4434.5"/>
        <n v="2499"/>
        <n v="2726.8799999999997"/>
        <n v="5077.03"/>
        <n v="5556.6"/>
        <n v="2975.2799999999997"/>
        <n v="2937.6000000000004"/>
        <n v="2941.2599999999998"/>
        <n v="5322.24"/>
        <n v="5203"/>
        <n v="2932.7999999999997"/>
        <n v="3426.84"/>
        <n v="4572.1499999999996"/>
        <n v="5750.64"/>
        <n v="9676.8000000000011"/>
        <n v="7964.16"/>
        <n v="4999.4999999999991"/>
        <n v="6114.9000000000005"/>
        <n v="5821.2000000000007"/>
        <n v="5382.65"/>
        <n v="10091.25"/>
        <n v="3228.1600000000003"/>
        <n v="2164.3200000000002"/>
        <n v="1854.8400000000001"/>
        <n v="2816"/>
        <n v="3598.4"/>
        <n v="1817"/>
        <n v="1464.5"/>
        <n v="2300.9199999999996"/>
        <n v="2529.67"/>
        <n v="3243.2400000000002"/>
        <n v="1314.4"/>
        <n v="1223.04"/>
        <n v="2048.69"/>
        <n v="2186.2399999999998"/>
        <n v="3357.2000000000003"/>
        <n v="1522.92"/>
        <n v="1067.42"/>
        <n v="1224"/>
        <n v="1993.7399999999998"/>
        <n v="3027.7000000000003"/>
        <n v="4347"/>
        <n v="2844.27"/>
        <n v="2570.7000000000003"/>
        <n v="4850.5600000000004"/>
        <n v="6025.04"/>
        <n v="2602.6799999999998"/>
        <n v="3757.32"/>
        <n v="3498.6"/>
        <n v="4371"/>
        <n v="7777.28"/>
        <n v="8255.52"/>
        <n v="4350.2400000000007"/>
        <n v="4179.5599999999995"/>
        <n v="7868.07"/>
        <n v="6954"/>
        <n v="5202.5999999999995"/>
        <n v="3303.78"/>
        <n v="3307.5"/>
        <n v="5566.86"/>
        <n v="6075"/>
        <n v="3821.5699999999997"/>
        <n v="1745.7"/>
        <n v="1383.1200000000001"/>
        <n v="3165.72"/>
        <n v="1880.9399999999998"/>
        <n v="1516.8600000000001"/>
        <n v="1974.32"/>
        <n v="3519.18"/>
        <n v="2987.92"/>
        <n v="1511.9999999999998"/>
        <n v="3982.5"/>
        <n v="5139.12"/>
        <n v="7909.12"/>
        <n v="8085"/>
        <n v="5104.2"/>
        <n v="4939.4800000000005"/>
        <n v="4731.4399999999996"/>
        <n v="6926.4"/>
        <n v="2697.3"/>
        <n v="1393.08"/>
        <n v="714"/>
        <n v="1124.24"/>
        <n v="1618.38"/>
        <n v="2779.32"/>
        <n v="1013.8399999999999"/>
        <n v="968.31000000000006"/>
        <n v="624.24"/>
        <n v="1218.24"/>
        <n v="1551.42"/>
        <n v="3261.96"/>
        <n v="1185.31"/>
        <n v="1241"/>
        <n v="505.44"/>
        <n v="1392.3"/>
        <n v="2683.4500000000003"/>
        <n v="964.31999999999994"/>
        <n v="1024.1000000000001"/>
        <n v="609"/>
        <n v="806.05"/>
        <n v="1350"/>
        <n v="3898.44"/>
        <n v="1146.08"/>
        <n v="779.7600000000001"/>
        <n v="888.71999999999991"/>
        <n v="2158.83"/>
        <n v="2556"/>
        <n v="1245.0899999999999"/>
        <n v="862.40000000000009"/>
        <n v="829.40000000000009"/>
        <n v="1296.54"/>
        <n v="2731.04"/>
        <n v="4342.8"/>
        <n v="2048.1999999999998"/>
        <n v="1363.44"/>
        <n v="1258.74"/>
        <n v="1586.9999999999998"/>
        <n v="3105"/>
        <n v="1753.57"/>
        <n v="1555.2"/>
        <n v="1560.6499999999999"/>
        <n v="3304.8"/>
        <n v="3485.28"/>
        <n v="2026.6399999999999"/>
        <n v="1136.8500000000001"/>
        <n v="881.28"/>
        <n v="1172.1799999999998"/>
        <n v="1885.52"/>
        <n v="3672.9"/>
        <n v="1701.5"/>
        <n v="1091.3400000000001"/>
        <n v="1064.77"/>
        <n v="2199.5"/>
        <n v="1319.76"/>
        <n v="1191.8700000000001"/>
        <n v="1500.96"/>
        <n v="2851.2000000000003"/>
        <n v="5127.1000000000004"/>
        <n v="2446.08"/>
        <n v="2075.7000000000003"/>
        <n v="1765.96"/>
        <n v="1725.84"/>
        <n v="3324.1600000000003"/>
        <n v="2959.7400000000002"/>
        <n v="1853.1"/>
        <n v="1564.2"/>
        <n v="1231.19"/>
        <n v="2097.6"/>
        <n v="2840.84"/>
        <n v="1373.76"/>
        <n v="1227.6000000000001"/>
        <n v="1137.5"/>
        <n v="1937.5199999999998"/>
        <n v="1800"/>
        <n v="2365.5500000000002"/>
        <n v="1128"/>
        <n v="949.76"/>
        <n v="790.4"/>
        <n v="1192.32"/>
        <n v="1830.24"/>
        <n v="2098.98"/>
        <n v="1253.5"/>
        <n v="777.7"/>
        <n v="741"/>
        <n v="1477.44"/>
        <n v="2117.92"/>
        <n v="4161.3"/>
        <n v="2181.1499999999996"/>
        <n v="2120.58"/>
        <n v="1699.83"/>
        <n v="2235.3199999999997"/>
        <n v="4211.2"/>
        <n v="4804.8"/>
        <n v="2173.75"/>
        <n v="3224.65"/>
        <n v="2515.5"/>
        <n v="3462.7499999999995"/>
        <n v="7106.4"/>
        <n v="6537.18"/>
        <n v="3720.5999999999995"/>
        <n v="3408"/>
        <n v="3154.56"/>
        <n v="6548.96"/>
        <n v="6501.6"/>
        <n v="4032"/>
        <n v="3669.1200000000003"/>
        <n v="2595.84"/>
        <n v="5822.05"/>
        <n v="5152.1400000000003"/>
        <n v="1168.5"/>
        <n v="1045"/>
        <n v="1503.36"/>
        <n v="2579.1999999999998"/>
        <n v="1631.2499999999998"/>
        <n v="1270.0800000000002"/>
        <n v="1207.5"/>
        <n v="1568"/>
        <n v="2618.88"/>
        <n v="2464.56"/>
        <n v="3348.54"/>
        <n v="3929.8499999999995"/>
        <n v="6553.84"/>
        <n v="6991.76"/>
        <n v="4405.1000000000004"/>
        <n v="4364.8200000000006"/>
        <n v="3872.96"/>
        <n v="4030"/>
        <n v="6236.6399999999994"/>
        <n v="1473.7499999999998"/>
        <n v="835.38"/>
        <n v="785.46"/>
        <n v="1550.3999999999999"/>
        <n v="1459.1200000000001"/>
        <n v="2313.36"/>
        <n v="840"/>
        <n v="630"/>
        <n v="1499.3999999999999"/>
        <n v="1179.9000000000001"/>
        <n v="1726.74"/>
        <n v="881.99999999999989"/>
        <n v="475.20000000000005"/>
        <n v="592.80000000000007"/>
        <n v="956.8"/>
        <n v="1248.48"/>
        <n v="546"/>
        <n v="1296.48"/>
        <n v="3811.86"/>
        <n v="2147"/>
        <n v="1701.7"/>
        <n v="1405.5600000000002"/>
        <n v="1677.8999999999999"/>
        <n v="3654"/>
        <n v="1662.08"/>
        <n v="2134.08"/>
        <n v="4665.6000000000004"/>
        <n v="5825"/>
        <n v="3109.0499999999997"/>
        <n v="2763.18"/>
        <n v="2568.2400000000002"/>
        <n v="3207.0499999999997"/>
        <n v="5103"/>
        <n v="6237"/>
        <n v="3648"/>
        <n v="3079.44"/>
        <n v="2657.7599999999998"/>
        <n v="2358.7199999999998"/>
        <n v="640.64"/>
        <n v="1081"/>
        <n v="1863.5400000000002"/>
        <n v="2025"/>
        <n v="906.3"/>
        <n v="725.04000000000008"/>
        <n v="1053.27"/>
        <n v="1598.48"/>
        <n v="1716"/>
        <n v="658"/>
        <n v="1055.7"/>
        <n v="2779.5"/>
        <n v="2951.1299999999997"/>
        <n v="4526.7300000000005"/>
        <n v="7480.55"/>
        <n v="3553.2"/>
        <n v="3742.2000000000003"/>
        <n v="3488.4"/>
        <n v="3512.3199999999997"/>
        <n v="2124.2400000000002"/>
        <n v="1226.2499999999998"/>
        <n v="808.50000000000011"/>
        <n v="643.5"/>
        <n v="1320"/>
        <n v="1207.96"/>
        <n v="2109.12"/>
        <n v="846.4"/>
        <n v="682.5"/>
        <n v="474.81"/>
        <n v="1198.5"/>
        <n v="899.64"/>
        <n v="1463"/>
        <n v="665.76"/>
        <n v="360"/>
        <n v="340"/>
        <n v="783.02"/>
        <n v="856.98"/>
        <n v="1933.44"/>
        <n v="717.6"/>
        <n v="504.56"/>
        <n v="429.3"/>
        <n v="1007"/>
        <n v="1447.6000000000001"/>
        <n v="3246.48"/>
        <n v="1272.96"/>
        <n v="1103.3000000000002"/>
        <n v="1451.2499999999998"/>
        <n v="2140.3200000000002"/>
        <n v="3023.28"/>
        <n v="1306.8"/>
        <n v="1647.3600000000001"/>
        <n v="1653"/>
        <n v="2085.39"/>
        <n v="3478.2000000000003"/>
        <n v="4732"/>
        <n v="2632.5"/>
        <n v="2233.44"/>
        <n v="1847.0500000000002"/>
        <n v="2659.72"/>
        <n v="4677.4800000000005"/>
        <n v="5397.84"/>
        <n v="2708.6099999999997"/>
        <n v="2814.83"/>
        <n v="1693.1200000000001"/>
        <n v="1713.1499999999999"/>
        <n v="3224"/>
        <n v="1675.7999999999997"/>
        <n v="492.66"/>
        <n v="449.82"/>
        <n v="703.8"/>
        <n v="1324.96"/>
        <n v="2145.42"/>
        <n v="769.11999999999989"/>
        <n v="571.20000000000005"/>
        <n v="486.72"/>
        <n v="696"/>
        <n v="1451.45"/>
        <n v="1651.8600000000001"/>
        <n v="513.24"/>
        <n v="919.08"/>
        <n v="2067"/>
        <n v="2678.83"/>
        <n v="3780"/>
        <n v="5948.8"/>
        <n v="3105.8999999999996"/>
        <n v="2777.5"/>
        <n v="2690.28"/>
        <n v="2682.72"/>
        <n v="4182"/>
        <n v="1679.23"/>
        <n v="1025.57"/>
        <n v="591.36"/>
        <n v="521.36"/>
        <n v="1029.5999999999999"/>
        <n v="1751.2199999999998"/>
        <n v="747.5"/>
        <n v="377.99999999999994"/>
        <n v="1044.48"/>
        <n v="864.36"/>
        <n v="526.87"/>
        <n v="310.5"/>
        <n v="249.6"/>
        <n v="603.52"/>
        <n v="420"/>
        <n v="299.24999999999994"/>
        <n v="726.18"/>
        <n v="1151.01"/>
        <n v="2316.6"/>
        <n v="1441.44"/>
        <n v="1019.1999999999999"/>
        <n v="928"/>
        <n v="1204"/>
        <n v="1776.6"/>
        <n v="2664"/>
        <n v="1443.84"/>
        <n v="1378.62"/>
        <n v="1367.9999999999998"/>
        <n v="2151.36"/>
        <n v="3325.14"/>
        <n v="4641"/>
        <n v="2915.5"/>
        <n v="1970.6399999999999"/>
        <n v="1580.25"/>
        <n v="2344.16"/>
        <n v="5292"/>
        <n v="2547.4499999999998"/>
        <n v="2397"/>
        <n v="1631.7"/>
        <n v="2938"/>
        <n v="3877.5"/>
        <n v="1556.1"/>
        <n v="528.75"/>
        <n v="427.7"/>
        <n v="717.36"/>
        <n v="1335.74"/>
        <n v="1934.3"/>
        <n v="742.9"/>
        <n v="428.64"/>
        <n v="653.66"/>
        <n v="1209.5999999999999"/>
        <n v="1318.82"/>
        <n v="504"/>
        <n v="632.5"/>
        <n v="2189.6"/>
        <n v="2955.04"/>
        <n v="4950"/>
        <n v="3540"/>
        <n v="2534.6"/>
        <n v="2389.4999999999995"/>
        <n v="3503.3599999999997"/>
        <n v="2569.56"/>
        <n v="1184"/>
        <n v="986.04"/>
        <n v="489.6"/>
        <n v="992.64"/>
        <n v="2923"/>
        <n v="806.52"/>
        <n v="735.73"/>
        <n v="363"/>
        <n v="1408"/>
        <n v="2369.64"/>
        <n v="777"/>
        <n v="669.06"/>
        <n v="333.96"/>
        <n v="728.5"/>
        <n v="1156.99"/>
        <n v="1975.2399999999998"/>
        <n v="671.57999999999993"/>
        <n v="522"/>
        <n v="292.39999999999998"/>
        <n v="747.04"/>
        <n v="1551.8400000000001"/>
        <n v="3789.14"/>
        <n v="1214.9999999999998"/>
        <n v="830.76"/>
        <n v="503.09999999999997"/>
        <n v="969"/>
        <n v="2011.44"/>
        <n v="2546.1"/>
        <n v="743.04"/>
        <n v="705.59999999999991"/>
        <n v="940.94999999999993"/>
        <n v="2491"/>
        <n v="3329.4799999999996"/>
        <n v="1603.8"/>
        <n v="947.93999999999994"/>
        <n v="718.96"/>
        <n v="2640.46"/>
        <n v="3081.12"/>
        <n v="936"/>
        <n v="947.72"/>
        <n v="994.51999999999987"/>
        <n v="2332"/>
        <n v="2608.1999999999998"/>
        <n v="1248"/>
        <n v="678.40000000000009"/>
        <n v="530.4"/>
        <n v="861"/>
        <n v="1495"/>
        <n v="2583.3599999999997"/>
        <n v="722.40000000000009"/>
        <n v="696.59999999999991"/>
        <n v="2117.5"/>
        <n v="2700.88"/>
        <n v="1059.03"/>
        <n v="1078.44"/>
        <n v="832.48"/>
        <n v="1221.3"/>
        <n v="1982.5"/>
        <n v="3735.2"/>
        <n v="1451.25"/>
        <n v="1379.7"/>
        <n v="1012.4999999999999"/>
        <n v="1259.9999999999998"/>
        <n v="2496"/>
        <n v="1900.7999999999997"/>
        <n v="1041.92"/>
        <n v="740"/>
        <n v="415.79999999999995"/>
        <n v="1032.43"/>
        <n v="1211.76"/>
        <n v="2325.6"/>
        <n v="745.62"/>
        <n v="685.43999999999994"/>
        <n v="391.49999999999994"/>
        <n v="1049.58"/>
        <n v="809.37"/>
        <n v="1826.4199999999998"/>
        <n v="657.72"/>
        <n v="231"/>
        <n v="648"/>
        <n v="529.76"/>
        <n v="227.04"/>
        <n v="835.19999999999993"/>
        <n v="3405.6"/>
        <n v="811.41"/>
        <n v="411.84"/>
        <n v="684.48"/>
        <n v="1989"/>
        <n v="2024.9999999999998"/>
        <n v="894.4"/>
        <n v="621.17999999999995"/>
        <n v="821.56"/>
        <n v="2506.1400000000003"/>
        <n v="3763.2"/>
        <n v="1589.28"/>
        <n v="873.2"/>
        <n v="866.02"/>
        <n v="1352.3999999999999"/>
        <n v="2857.6800000000003"/>
        <n v="3313.38"/>
        <n v="955.70999999999992"/>
        <n v="810.16"/>
        <n v="931.04"/>
        <n v="2718.9"/>
        <n v="2394"/>
        <n v="605.88"/>
        <n v="505.11999999999995"/>
        <n v="740.88"/>
        <n v="1524.6000000000001"/>
        <n v="2671.48"/>
        <n v="1077.48"/>
        <n v="669.24"/>
        <n v="501.6"/>
        <n v="719.09999999999991"/>
        <n v="2050.5700000000002"/>
        <n v="2940"/>
        <n v="1182.5999999999999"/>
        <n v="909.48"/>
        <n v="788.18999999999994"/>
        <n v="1089"/>
        <n v="3794.9999999999995"/>
        <n v="1552.4999999999998"/>
        <n v="1576.8"/>
        <n v="1040.58"/>
        <n v="1409.3999999999999"/>
        <n v="2604.42"/>
        <n v="1372.9499999999998"/>
        <n v="933.8"/>
        <n v="280.79999999999995"/>
        <n v="1005.48"/>
        <n v="1786.4"/>
        <n v="579.59999999999991"/>
        <n v="436.23999999999995"/>
        <n v="253"/>
        <n v="938.6"/>
        <n v="514.08000000000004"/>
        <n v="1033.6000000000001"/>
        <n v="401.84999999999997"/>
        <n v="234"/>
        <n v="164.64"/>
        <n v="698.88"/>
        <n v="720.80000000000007"/>
        <n v="1116"/>
        <n v="432.18"/>
        <n v="233.2"/>
        <n v="188.99999999999997"/>
        <n v="1140.7"/>
        <n v="1506.96"/>
        <n v="3495.24"/>
        <n v="1072.26"/>
        <n v="730.62"/>
        <n v="493.68"/>
        <n v="1173.9000000000001"/>
        <n v="1650.48"/>
        <n v="1841.28"/>
        <n v="1034.8799999999999"/>
        <n v="517.5"/>
        <n v="464.64"/>
        <n v="957.44"/>
        <n v="2297.5500000000002"/>
        <n v="2975.28"/>
        <n v="1077.1200000000001"/>
        <n v="712.99"/>
        <n v="2695.98"/>
        <n v="1506.9599999999998"/>
        <n v="1022.97"/>
        <n v="2856.7000000000003"/>
        <n v="1808.8000000000002"/>
        <n v="977.13"/>
        <n v="470.40000000000003"/>
        <n v="393.29999999999995"/>
        <n v="933.3"/>
        <n v="1098"/>
        <n v="1974.56"/>
        <n v="1104"/>
        <n v="543.66"/>
        <n v="442.68"/>
        <n v="1021.44"/>
        <n v="1895.8100000000002"/>
        <n v="2020.48"/>
        <n v="1128.96"/>
        <n v="802.56000000000006"/>
        <n v="724.88"/>
        <n v="1617"/>
        <n v="2208.96"/>
        <n v="3333.96"/>
        <n v="2010.1899999999998"/>
        <n v="1638.4199999999998"/>
        <n v="1285.27"/>
        <n v="2123.41"/>
        <n v="2855.6000000000004"/>
        <n v="1587.6"/>
        <n v="479.7"/>
        <n v="300.14999999999998"/>
        <n v="1060.2"/>
        <n v="1124.2"/>
        <n v="1664.6"/>
        <n v="554.18999999999994"/>
        <n v="516"/>
        <n v="197.79999999999998"/>
        <n v="880.84"/>
        <n v="464.1"/>
        <n v="1098.3899999999999"/>
        <n v="418"/>
        <n v="233.64000000000001"/>
        <n v="114.8"/>
        <n v="601.46"/>
        <n v="612.36"/>
        <n v="900.3599999999999"/>
        <n v="358.79999999999995"/>
        <n v="158.66999999999999"/>
        <n v="135.29999999999998"/>
        <n v="886.6"/>
        <n v="1643.95"/>
        <n v="3186.52"/>
        <n v="955.5"/>
        <n v="727.65"/>
        <n v="535.04"/>
        <n v="1422.52"/>
        <n v="2157.3000000000002"/>
        <n v="2252.8000000000002"/>
        <n v="549.12"/>
        <n v="462.47999999999996"/>
        <n v="938.4"/>
        <n v="2748.9"/>
        <n v="2816.1"/>
        <n v="996.74"/>
        <n v="813.95999999999992"/>
        <n v="3052.56"/>
        <n v="1697.6399999999999"/>
        <n v="877.49999999999989"/>
        <n v="1435.2"/>
        <n v="2705.04"/>
        <n v="1934.79"/>
        <n v="848.24999999999989"/>
        <n v="475.19999999999993"/>
        <n v="351.9"/>
        <n v="707.85"/>
        <n v="988"/>
        <n v="2040.78"/>
        <n v="1077.1199999999999"/>
        <n v="482.46"/>
        <n v="432.96"/>
        <n v="914.76"/>
        <n v="1524.9"/>
        <n v="1833.52"/>
        <n v="1173.1199999999999"/>
        <n v="956.33999999999992"/>
        <n v="965.24999999999989"/>
        <n v="2013.76"/>
        <n v="2333.25"/>
        <n v="3281.64"/>
        <n v="2349.06"/>
        <n v="1722.6"/>
        <n v="2496.6"/>
        <n v="2699.84"/>
        <n v="2329.6"/>
        <n v="939.59999999999991"/>
        <n v="1046.32"/>
        <n v="2992.0000000000005"/>
        <n v="901.68000000000006"/>
        <n v="876"/>
        <n v="490.67999999999995"/>
        <n v="726.75"/>
        <n v="1771.23"/>
        <n v="771.65000000000009"/>
        <n v="265.04999999999995"/>
        <n v="605.43999999999994"/>
        <n v="923.52"/>
        <n v="1581.2500000000002"/>
        <n v="645.84"/>
        <n v="364"/>
        <n v="328.32"/>
        <n v="1207.8"/>
        <n v="1861.2"/>
        <n v="4428"/>
        <n v="1485.5500000000002"/>
        <n v="894.88"/>
        <n v="816.34"/>
        <n v="1148.3999999999999"/>
        <n v="2507.96"/>
        <n v="3069.0000000000005"/>
        <n v="1594.24"/>
        <n v="607.49999999999989"/>
        <n v="626.98"/>
        <n v="858.59999999999991"/>
        <n v="4027.4700000000003"/>
        <n v="2058"/>
        <n v="1285.1999999999998"/>
        <n v="967.26"/>
        <n v="1071"/>
        <n v="2781.54"/>
        <n v="3929.2000000000003"/>
        <n v="1926.18"/>
        <n v="973.83999999999992"/>
        <n v="1071.5999999999999"/>
        <n v="1120.9499999999998"/>
        <n v="2370.06"/>
        <n v="1073"/>
        <n v="529.68999999999994"/>
        <n v="554.4"/>
        <n v="2520.6800000000003"/>
        <n v="571.52"/>
        <n v="667.92"/>
        <n v="685.52"/>
        <n v="2111.52"/>
        <n v="2571.9299999999998"/>
        <n v="1778.7"/>
        <n v="1244.1599999999999"/>
        <n v="1411"/>
        <n v="1650"/>
        <n v="2997.5400000000004"/>
        <n v="4437"/>
        <n v="2366.6999999999998"/>
        <n v="1957.5"/>
        <n v="1950.48"/>
        <n v="2080"/>
        <n v="1196.25"/>
        <n v="704.7"/>
        <n v="1129.1400000000001"/>
        <n v="1275"/>
        <n v="2655.1800000000003"/>
        <n v="1032.75"/>
        <n v="882.98"/>
        <n v="1360.8000000000002"/>
        <n v="2356.1999999999998"/>
        <n v="1006.0200000000001"/>
        <n v="933.66000000000008"/>
        <n v="597.31000000000006"/>
        <n v="1091.5"/>
        <n v="1268.46"/>
        <n v="1969.1100000000001"/>
        <n v="1155"/>
        <n v="697.68000000000006"/>
        <n v="611"/>
        <n v="1848.0000000000002"/>
        <n v="2253.1799999999998"/>
        <n v="5398.64"/>
        <n v="1641.69"/>
        <n v="1355.2"/>
        <n v="907.50000000000011"/>
        <n v="2717"/>
        <n v="2201.5"/>
        <n v="1443.42"/>
        <n v="1184.04"/>
        <n v="1668.7"/>
        <n v="3528.2000000000003"/>
        <n v="5205.2"/>
        <n v="3074"/>
        <n v="2545.06"/>
        <n v="1884.96"/>
        <n v="2536.92"/>
        <n v="4524.66"/>
        <n v="3133.52"/>
        <n v="1719.1200000000001"/>
        <n v="1321.92"/>
        <n v="1799.2800000000002"/>
        <n v="3353.4"/>
        <n v="1398.67"/>
        <n v="881.28000000000009"/>
        <n v="1015.0400000000001"/>
        <n v="1377"/>
        <n v="2546.1000000000004"/>
        <n v="1331.2"/>
        <n v="769.56000000000006"/>
        <n v="797.12"/>
        <n v="1195.1500000000001"/>
        <n v="2676.96"/>
        <n v="1661.5500000000002"/>
        <n v="1232"/>
        <n v="1901.9"/>
        <n v="2563.08"/>
        <n v="3650.4"/>
        <n v="2968"/>
        <n v="2757.06"/>
        <n v="2897.5"/>
        <n v="4562.8"/>
        <n v="1749"/>
        <n v="1086.6399999999999"/>
        <n v="695.52"/>
        <n v="280"/>
        <n v="595.98"/>
        <n v="778.80000000000007"/>
        <n v="2340.48"/>
        <n v="594.31999999999994"/>
        <n v="518.88"/>
        <n v="196"/>
        <n v="571.94999999999993"/>
        <n v="921.06"/>
        <n v="2120"/>
        <n v="623.21999999999991"/>
        <n v="623.28"/>
        <n v="93.38"/>
        <n v="406.78"/>
        <n v="466.23999999999995"/>
        <n v="388.08"/>
        <n v="164.97"/>
        <n v="276.75"/>
        <n v="732.16"/>
        <n v="3006.6400000000003"/>
        <n v="908.04"/>
        <n v="656.64"/>
        <n v="532.79999999999995"/>
        <n v="1343.1599999999999"/>
        <n v="2937.5"/>
        <n v="1445.25"/>
        <n v="869.5"/>
        <n v="814"/>
        <n v="905.52"/>
        <n v="2003.3999999999999"/>
        <n v="3337.88"/>
        <n v="1451.52"/>
        <n v="1087.8"/>
        <n v="761.4"/>
        <n v="1055.6999999999998"/>
        <n v="3434.4"/>
        <n v="1170"/>
        <n v="748.88"/>
        <n v="1845.99"/>
        <n v="3198.7200000000003"/>
        <n v="1247.3999999999999"/>
        <n v="684"/>
        <n v="404.99999999999994"/>
        <n v="619.20000000000005"/>
        <n v="1080"/>
        <n v="3173.0400000000004"/>
        <n v="1280.6399999999999"/>
        <n v="563.5"/>
        <n v="448"/>
        <n v="2807.2000000000003"/>
        <n v="1078.6499999999999"/>
        <n v="1176"/>
        <n v="905.28"/>
        <n v="763.84"/>
        <n v="1679.58"/>
        <n v="3477"/>
        <n v="1374.75"/>
        <n v="1013.3199999999999"/>
        <n v="1129.1399999999999"/>
        <n v="1844.6399999999999"/>
        <n v="2219.3999999999996"/>
        <n v="1539"/>
        <n v="827.2"/>
        <n v="1214.22"/>
        <n v="1487.16"/>
        <n v="2808"/>
        <n v="1038.22"/>
        <n v="950.13"/>
        <n v="816.75000000000011"/>
        <n v="1199.25"/>
        <n v="2025.66"/>
        <n v="2616.48"/>
        <n v="1193.3999999999999"/>
        <n v="1080.54"/>
        <n v="525.76"/>
        <n v="924.14"/>
        <n v="2358"/>
        <n v="1089.46"/>
        <n v="876.15000000000009"/>
        <n v="718.08"/>
        <n v="951.74999999999989"/>
        <n v="1600.5600000000002"/>
        <n v="3916.7999999999997"/>
        <n v="1459.35"/>
        <n v="1726.92"/>
        <n v="1385.8"/>
        <n v="1554"/>
        <n v="3088.8"/>
        <n v="4433.9399999999996"/>
        <n v="2591.9999999999995"/>
        <n v="1937.15"/>
        <n v="1691.2500000000002"/>
        <n v="1500"/>
        <n v="4006.8"/>
        <n v="4823"/>
        <n v="2516.85"/>
        <n v="2258.2800000000002"/>
        <n v="2051.1"/>
        <n v="1965.54"/>
        <n v="3987.5"/>
        <n v="3993.5"/>
        <n v="2767.3599999999997"/>
        <n v="3681.6"/>
        <n v="3479"/>
        <n v="1797.7499999999998"/>
        <n v="1337.73"/>
        <n v="1254.5999999999999"/>
        <n v="2630.88"/>
        <n v="3225.5999999999995"/>
        <n v="2111.3999999999996"/>
        <n v="1430.0000000000002"/>
        <n v="1215.2"/>
        <n v="2702.7000000000003"/>
        <n v="3807"/>
        <n v="2280.7200000000003"/>
        <n v="2270.52"/>
        <n v="1728"/>
        <n v="3449.6000000000004"/>
        <n v="4895.5199999999995"/>
        <n v="2943"/>
        <n v="2804.76"/>
        <n v="2220.4"/>
        <n v="3997.5"/>
        <n v="2208"/>
        <n v="1194.27"/>
        <n v="513"/>
        <n v="770.80000000000007"/>
        <n v="1252.3500000000001"/>
        <n v="2399.04"/>
        <n v="848"/>
        <n v="461.1"/>
        <n v="1255.04"/>
        <n v="909.43999999999994"/>
        <n v="750.48"/>
        <n v="308.88"/>
        <n v="657.9"/>
        <n v="976"/>
        <n v="2261"/>
        <n v="774.18"/>
        <n v="612"/>
        <n v="371.79"/>
        <n v="522.72"/>
        <n v="1064"/>
        <n v="3229.2"/>
        <n v="1389.66"/>
        <n v="1368.9"/>
        <n v="1345.4999999999998"/>
        <n v="4152.92"/>
        <n v="1558.44"/>
        <n v="1224.72"/>
        <n v="1527.36"/>
        <n v="3749.2200000000003"/>
        <n v="4060.7999999999997"/>
        <n v="1498.5"/>
        <n v="954.72"/>
        <n v="909.88"/>
        <n v="2893.8"/>
        <n v="2794.96"/>
        <n v="1054.17"/>
        <n v="745.18000000000006"/>
        <n v="790.06999999999994"/>
        <n v="1934.5"/>
        <n v="2901.22"/>
        <n v="966"/>
        <n v="773.76"/>
        <n v="903.64"/>
        <n v="2234.48"/>
        <n v="3058.56"/>
        <n v="1803.2"/>
        <n v="1664.64"/>
        <n v="1751.7500000000002"/>
        <n v="1427.8"/>
        <n v="2845.57"/>
        <n v="3933.6"/>
        <n v="1989.51"/>
        <n v="2054.25"/>
        <n v="3217.86"/>
        <n v="2422.5"/>
        <n v="1673.88"/>
        <n v="609.84"/>
        <n v="1205.3999999999999"/>
        <n v="2905.5"/>
        <n v="999"/>
        <n v="1293.5999999999999"/>
        <n v="2535"/>
        <n v="1149.1200000000001"/>
        <n v="887.39999999999986"/>
        <n v="403.2"/>
        <n v="748.80000000000007"/>
        <n v="1359.26"/>
        <n v="1212.2"/>
        <n v="698.31999999999994"/>
        <n v="547.19999999999993"/>
        <n v="3910.6800000000003"/>
        <n v="1857.1200000000001"/>
        <n v="1272.8000000000002"/>
        <n v="1136.52"/>
        <n v="1540"/>
        <n v="3045.35"/>
        <n v="4812.5"/>
        <n v="1644.2999999999997"/>
        <n v="1411.2"/>
        <n v="1725.68"/>
        <n v="3375.12"/>
        <n v="5511.2400000000007"/>
        <n v="2849.28"/>
        <n v="1568.16"/>
        <n v="1478.4"/>
        <n v="1888.92"/>
        <n v="3843.8399999999997"/>
        <n v="4572.1500000000005"/>
        <n v="1463.7"/>
        <n v="1143.08"/>
        <n v="1166.8800000000001"/>
        <n v="3510.0000000000005"/>
        <n v="1833"/>
        <n v="1082.4000000000001"/>
        <n v="848.69999999999993"/>
        <n v="3666.8500000000004"/>
        <n v="1872"/>
        <n v="1116.71"/>
        <n v="760"/>
        <n v="2331"/>
        <n v="3330"/>
        <n v="2227.6800000000003"/>
        <n v="1835.9999999999998"/>
        <n v="1680"/>
        <n v="1795.2"/>
        <n v="2991.5499999999997"/>
        <n v="4513.5"/>
        <n v="2627.01"/>
        <n v="1979.9999999999998"/>
        <n v="1936.62"/>
        <n v="3451.8399999999997"/>
        <n v="1798.6"/>
        <n v="831.6"/>
        <n v="307.40000000000003"/>
        <n v="580.80000000000007"/>
        <n v="1122.6600000000001"/>
        <n v="1982.54"/>
        <n v="575.28"/>
        <n v="203.58"/>
        <n v="588.34999999999991"/>
        <n v="1887"/>
        <n v="673.19999999999993"/>
        <n v="609.96"/>
        <n v="116"/>
        <n v="395.99999999999994"/>
        <n v="1740.48"/>
        <n v="528"/>
        <n v="449.28000000000003"/>
        <n v="199.81"/>
        <n v="264"/>
        <n v="2989"/>
        <n v="948.14999999999986"/>
        <n v="1263.6000000000001"/>
        <n v="892.32"/>
        <n v="2232.36"/>
        <n v="1808.1"/>
        <n v="1394.25"/>
        <n v="1141.4399999999998"/>
        <n v="2288.88"/>
        <n v="1660.5"/>
        <n v="1250.6000000000001"/>
        <n v="1115.92"/>
        <n v="1184.4000000000001"/>
        <n v="2900"/>
        <n v="3157.44"/>
        <n v="1796.34"/>
        <n v="1567.5000000000002"/>
        <n v="764.79000000000008"/>
        <n v="558"/>
        <n v="2247.75"/>
        <n v="1155.8399999999999"/>
        <n v="520.29"/>
        <n v="1538.16"/>
        <n v="1262.24"/>
        <n v="678.6"/>
        <n v="1893.1200000000001"/>
        <n v="2560.25"/>
        <n v="1304.0999999999999"/>
        <n v="1658.88"/>
        <n v="1531.2"/>
        <n v="1122.8800000000001"/>
        <n v="3645"/>
        <n v="1684.8"/>
        <n v="1773.78"/>
        <n v="1560"/>
        <n v="1637.44"/>
        <n v="2805"/>
        <n v="2058.84"/>
        <n v="1136.96"/>
        <n v="709.56"/>
        <n v="335.92"/>
        <n v="767.52"/>
        <n v="1090.5999999999999"/>
        <n v="654.36"/>
        <n v="661.2"/>
        <n v="826.88"/>
        <n v="747.84"/>
        <n v="1254"/>
        <n v="2123.44"/>
        <n v="1064.8799999999999"/>
        <n v="520.26"/>
        <n v="863.45999999999992"/>
        <n v="2000.6999999999998"/>
        <n v="732.6"/>
        <n v="416.15"/>
        <n v="436.8"/>
        <n v="614.46"/>
        <n v="1424.28"/>
        <n v="2939.91"/>
        <n v="1091.3399999999999"/>
        <n v="918.40000000000009"/>
        <n v="1026"/>
        <n v="1984.3999999999999"/>
        <n v="3320.1"/>
        <n v="1855.56"/>
        <n v="1028.1599999999999"/>
        <n v="932.74999999999989"/>
        <n v="1143.42"/>
        <n v="2212.35"/>
        <n v="1168.0899999999999"/>
        <n v="887.04"/>
        <n v="1405.56"/>
        <n v="3542"/>
        <n v="1695.76"/>
        <n v="1014.3"/>
        <n v="2375.1"/>
        <n v="3005.1"/>
        <n v="591.63"/>
        <n v="604.80000000000007"/>
        <n v="636.48"/>
        <n v="1615.9499999999998"/>
        <n v="3077.9999999999995"/>
        <n v="1335.6"/>
        <n v="630.69999999999993"/>
        <n v="554.04"/>
        <n v="585.9"/>
        <n v="1887.6"/>
        <n v="3012.58"/>
        <n v="2059.1999999999998"/>
        <n v="1494"/>
        <n v="1591.2"/>
        <n v="1675.8"/>
        <n v="2822.3999999999996"/>
        <n v="3935.9999999999995"/>
        <n v="2226"/>
        <n v="1949.22"/>
        <n v="2031.1200000000001"/>
        <n v="3203.2"/>
        <n v="3678.4"/>
        <n v="840.84"/>
        <n v="1661.9199999999998"/>
        <n v="2199.12"/>
        <n v="3834.32"/>
        <n v="1610.3999999999999"/>
        <n v="1221"/>
        <n v="745.19999999999993"/>
        <n v="1701"/>
        <n v="3748.7999999999997"/>
        <n v="1675.8000000000002"/>
        <n v="1282.82"/>
        <n v="670.31999999999994"/>
        <n v="1174.53"/>
        <n v="1803.9999999999998"/>
        <n v="3145.5200000000004"/>
        <n v="1396.64"/>
        <n v="1040"/>
        <n v="792"/>
        <n v="891.4799999999999"/>
        <n v="2019.6000000000001"/>
        <n v="4827.9000000000005"/>
        <n v="2419.2000000000003"/>
        <n v="1690.4999999999998"/>
        <n v="1861.1999999999998"/>
        <n v="3744"/>
        <n v="5483.3200000000006"/>
        <n v="3627.3200000000006"/>
        <n v="1903.4999999999998"/>
        <n v="2349"/>
        <n v="3772.08"/>
        <n v="5601.9600000000009"/>
        <n v="3284.4"/>
        <n v="2163.84"/>
        <n v="2028.6"/>
        <n v="2385.7199999999998"/>
        <n v="3965"/>
        <n v="6124.8"/>
        <n v="3314.6200000000003"/>
        <n v="2318.3999999999996"/>
        <n v="1566.04"/>
        <n v="1815.45"/>
        <n v="3235.44"/>
        <n v="4373.0400000000009"/>
        <n v="1288"/>
        <n v="1363"/>
        <n v="2531.1"/>
        <n v="4947.5999999999995"/>
        <n v="2389.5000000000005"/>
        <n v="1593"/>
        <n v="1214.3999999999999"/>
        <n v="1615.6799999999998"/>
        <n v="3048.03"/>
        <n v="4838.3999999999996"/>
        <n v="2583.9"/>
        <n v="2626.56"/>
        <n v="2062.5"/>
        <n v="2680"/>
        <n v="3487.4"/>
        <n v="6451.2"/>
        <n v="3025.0000000000005"/>
        <n v="2921.0499999999997"/>
        <n v="2041.1999999999998"/>
        <n v="2604.96"/>
        <n v="3748.1600000000003"/>
        <n v="3530.4500000000003"/>
        <n v="2170.35"/>
        <n v="791.2"/>
        <n v="1453.76"/>
        <n v="1940.3999999999999"/>
        <n v="4674.6000000000004"/>
        <n v="1721.25"/>
        <n v="1047.48"/>
        <n v="1998.6399999999999"/>
        <n v="4042.5"/>
        <n v="1724.31"/>
        <n v="702.24"/>
        <n v="1565.9999999999998"/>
        <n v="1586.25"/>
        <n v="3917.76"/>
        <n v="1832.6000000000001"/>
        <n v="1220.56"/>
        <n v="883.95999999999992"/>
        <n v="1359.4499999999998"/>
        <n v="2073.6799999999998"/>
        <n v="5868.16"/>
        <n v="2099.16"/>
        <n v="3438.4999999999995"/>
        <n v="5284.63"/>
        <n v="3512.88"/>
        <n v="2052.16"/>
        <n v="1987.4399999999998"/>
        <n v="2425.1999999999998"/>
        <n v="4280.7599999999993"/>
        <n v="6648.3200000000006"/>
        <n v="3602.5"/>
        <n v="2413.2599999999998"/>
        <n v="1982.2"/>
        <n v="2509.1999999999998"/>
        <n v="4296.32"/>
        <n v="5997.6"/>
        <n v="4228.2000000000007"/>
        <n v="1938.1499999999999"/>
        <n v="3188.48"/>
        <n v="4724.72"/>
        <n v="2667.6"/>
        <n v="1677"/>
        <n v="1246.56"/>
        <n v="1733.76"/>
        <n v="3065.4399999999996"/>
        <n v="4036.48"/>
        <n v="2760.2400000000002"/>
        <n v="1401.84"/>
        <n v="1253.02"/>
        <n v="1404.3799999999999"/>
        <n v="2799.3599999999997"/>
        <n v="4216.68"/>
        <n v="3159.52"/>
        <n v="2948.3999999999996"/>
        <n v="2176"/>
        <n v="2415.42"/>
        <n v="4252.5599999999995"/>
        <n v="6599.4500000000007"/>
        <n v="3731.7500000000005"/>
        <n v="2812.3199999999997"/>
        <n v="2400.64"/>
        <n v="3341.1"/>
        <n v="4242.42"/>
        <n v="3468.4"/>
        <n v="1974.0000000000002"/>
        <n v="1386"/>
        <n v="707.06999999999994"/>
        <n v="1198.8"/>
        <n v="1895.3999999999999"/>
        <n v="4048.2000000000007"/>
        <n v="1438.42"/>
        <n v="1427.6000000000001"/>
        <n v="6789.12"/>
        <n v="4031.9999999999995"/>
        <n v="4144"/>
        <n v="3742.92"/>
        <n v="4868.46"/>
        <n v="4012.8"/>
        <n v="6658.08"/>
        <n v="4054.0499999999997"/>
        <n v="3927.68"/>
        <n v="3015.68"/>
        <n v="4605.2999999999993"/>
        <n v="3653.9999999999995"/>
        <n v="8112"/>
        <n v="3969"/>
        <n v="3475.98"/>
        <n v="2975.9999999999995"/>
        <n v="3976.64"/>
        <n v="3139.5600000000004"/>
        <n v="6629.0400000000009"/>
        <n v="3638.2499999999995"/>
        <n v="3314.83"/>
        <n v="4451.04"/>
        <n v="3506.4900000000002"/>
        <n v="8374.08"/>
        <n v="3833.2"/>
        <n v="4354.5599999999995"/>
        <n v="3814.7999999999997"/>
        <n v="4083.2"/>
        <n v="9776"/>
        <n v="4739.5999999999995"/>
        <n v="4490.32"/>
        <n v="4288.68"/>
        <n v="4406.3999999999996"/>
        <n v="5107.84"/>
        <n v="9929.92"/>
        <n v="4824.0599999999995"/>
        <n v="4336.5"/>
        <n v="4347.9199999999992"/>
        <n v="4466.88"/>
        <n v="7995"/>
        <n v="4516.2199999999993"/>
        <n v="4298.66"/>
        <n v="3959.0099999999993"/>
        <n v="5112"/>
        <n v="8751.6"/>
        <n v="4966.4999999999991"/>
        <n v="4057.5599999999995"/>
        <n v="5128.2"/>
        <n v="4725"/>
        <n v="4716.4800000000005"/>
        <n v="10381.280000000001"/>
        <n v="4492.8"/>
        <n v="5309.6399999999994"/>
        <n v="4095.9"/>
        <n v="4737.5999999999995"/>
        <n v="4778.4800000000005"/>
        <n v="11289.6"/>
        <n v="4665.5"/>
        <n v="5594.4"/>
        <n v="5018.3999999999996"/>
        <n v="4955.04"/>
        <n v="4896"/>
        <n v="2105.9999999999995"/>
        <n v="2597.4"/>
        <n v="2506.14"/>
        <n v="2948.4"/>
        <n v="1555.84"/>
        <n v="3136.0000000000005"/>
        <n v="2091"/>
        <n v="2791.74"/>
        <n v="2612.52"/>
        <n v="2769"/>
        <n v="3303.3"/>
        <n v="2570.4"/>
        <n v="3077.0999999999995"/>
        <n v="2937.6"/>
        <n v="1736"/>
        <n v="3636.6000000000004"/>
        <n v="2604.06"/>
        <n v="3638.3399999999997"/>
        <n v="2060.16"/>
        <n v="2862.72"/>
        <n v="2069.2399999999998"/>
        <n v="4039.2000000000003"/>
        <n v="3616.2"/>
        <n v="2042.3999999999999"/>
        <n v="3873.4500000000003"/>
        <n v="5380.8"/>
        <n v="3386.6"/>
        <n v="4476.78"/>
        <n v="2851.2"/>
        <n v="3282.24"/>
        <n v="2050.88"/>
        <n v="7581.0000000000009"/>
        <n v="3421.9999999999995"/>
        <n v="3830.3999999999996"/>
        <n v="4446.8599999999997"/>
        <n v="3261.44"/>
        <n v="2577.96"/>
        <n v="5653.4400000000005"/>
        <n v="3046.95"/>
        <n v="3824.7"/>
        <n v="3096"/>
        <n v="2713.2"/>
        <n v="5686.2000000000007"/>
        <n v="3659.04"/>
        <n v="3019.2"/>
        <n v="4309.2"/>
        <n v="3700"/>
        <n v="2669.7599999999998"/>
        <n v="7134.1200000000008"/>
        <n v="3288.4799999999996"/>
        <n v="2804.8799999999997"/>
        <n v="3679.65"/>
        <n v="3451.6800000000003"/>
        <n v="2382.8000000000002"/>
        <n v="5410.26"/>
        <n v="3794.3999999999996"/>
        <n v="3726.0599999999995"/>
        <n v="7248.1200000000008"/>
        <n v="4262.3999999999996"/>
        <n v="4755.24"/>
        <n v="4303.12"/>
        <n v="2246.4"/>
        <n v="6900.3"/>
        <n v="1882.3200000000002"/>
        <n v="3756.0600000000004"/>
        <n v="2759.4"/>
        <n v="3549.96"/>
        <n v="1761.4800000000002"/>
        <n v="3398.6400000000003"/>
        <n v="2151"/>
        <n v="4050.8"/>
        <n v="2519.3999999999996"/>
        <n v="3950.1000000000004"/>
        <n v="3818.88"/>
        <n v="2072.0700000000002"/>
        <n v="4145.4000000000005"/>
        <n v="3133.44"/>
        <n v="4681.8"/>
        <n v="2009"/>
        <n v="4119.2"/>
        <n v="2754"/>
        <n v="4556.76"/>
        <n v="4158.5600000000004"/>
        <n v="2886.1000000000004"/>
        <n v="5227.2"/>
        <n v="3208.4100000000003"/>
        <n v="4554"/>
        <n v="4021.92"/>
        <n v="5083.26"/>
        <n v="3001.5"/>
        <n v="6011.8300000000008"/>
        <n v="3840"/>
        <n v="5310.9000000000005"/>
        <n v="3765.4399999999996"/>
        <n v="5260.6400000000012"/>
        <n v="5266.04"/>
        <n v="3092.88"/>
        <n v="4857.6000000000004"/>
        <n v="4090.3199999999997"/>
        <n v="5913.6"/>
        <n v="2808.9600000000005"/>
        <n v="5436"/>
        <n v="2874.52"/>
        <n v="4932.72"/>
        <n v="4508.3999999999996"/>
        <n v="8844.69"/>
        <n v="3352.8000000000006"/>
        <n v="4018.0000000000005"/>
        <n v="2049.1799999999998"/>
        <n v="3288.48"/>
        <n v="2600.91"/>
        <n v="4644.0000000000009"/>
        <n v="2019.6000000000004"/>
        <n v="3433.3200000000006"/>
        <n v="2910.6000000000008"/>
        <n v="2903.4599999999996"/>
        <n v="5193.5000000000009"/>
        <n v="1236.48"/>
        <n v="3589.9500000000003"/>
        <n v="2815.2000000000003"/>
        <n v="3359.2000000000003"/>
        <n v="2253.2999999999997"/>
        <n v="5465.1600000000008"/>
        <n v="2150.4000000000005"/>
        <n v="4250.4000000000005"/>
        <n v="3207.12"/>
        <n v="3717.1200000000008"/>
        <n v="3252"/>
        <n v="5478.2"/>
        <n v="2504.3200000000002"/>
        <n v="3281.0400000000004"/>
        <n v="2282.2800000000002"/>
        <n v="3292.2000000000003"/>
        <n v="1400.7"/>
        <n v="1999.5"/>
        <n v="3090.78"/>
        <n v="2495.2599999999998"/>
        <n v="3192.0000000000005"/>
        <n v="1730.56"/>
        <n v="2787.84"/>
        <n v="3354.78"/>
        <n v="2471.0399999999995"/>
        <n v="2718.7200000000003"/>
        <n v="1472.46"/>
        <n v="3536.48"/>
        <n v="3679.1600000000003"/>
        <n v="2037.94"/>
        <n v="3453.8200000000006"/>
        <n v="2619.54"/>
        <n v="3609.6000000000004"/>
        <n v="2254.1999999999998"/>
        <n v="3483"/>
        <n v="2420.2200000000003"/>
        <n v="3138.8000000000006"/>
        <n v="1948.76"/>
        <n v="4704.4800000000005"/>
        <n v="2362.5"/>
        <n v="3425.1000000000004"/>
        <n v="2296.96"/>
        <n v="4018.5000000000005"/>
        <n v="2918.56"/>
        <n v="3643.2000000000003"/>
        <n v="2644.7999999999997"/>
        <n v="5107.2000000000007"/>
        <n v="4957.2"/>
        <n v="3355.44"/>
        <n v="3470.72"/>
        <n v="3050.64"/>
        <n v="6131.8000000000011"/>
        <n v="2200.64"/>
        <n v="5051.72"/>
        <n v="2779.92"/>
        <n v="3041.9999999999995"/>
        <n v="5319.6000000000013"/>
        <n v="2263.8000000000002"/>
        <n v="4331.5200000000004"/>
        <n v="2882.88"/>
        <n v="2952.18"/>
        <n v="5989.2000000000007"/>
        <n v="2296.3200000000002"/>
        <n v="5004.8"/>
        <n v="3590.3"/>
        <n v="3063.06"/>
        <n v="5348.880000000001"/>
        <n v="5651.1"/>
        <n v="3386.88"/>
        <n v="4144.1400000000003"/>
        <n v="3135.9999999999995"/>
        <n v="5838.5400000000009"/>
        <n v="2552"/>
        <n v="1156.6099999999999"/>
        <n v="879.83999999999992"/>
        <n v="509.22"/>
        <n v="793.2600000000001"/>
        <n v="1877.76"/>
        <n v="1398.4"/>
        <n v="1780.2"/>
        <n v="1351.35"/>
        <n v="1713.6000000000001"/>
        <n v="2055.3000000000002"/>
        <n v="1662.5699999999997"/>
        <n v="2926.3999999999996"/>
        <n v="1178"/>
        <n v="1710.8000000000002"/>
        <n v="1030.08"/>
        <n v="2230.7400000000002"/>
        <n v="1201.1999999999998"/>
        <n v="1763.9999999999998"/>
        <n v="1396.1999999999998"/>
        <n v="1460.2"/>
        <n v="1001.52"/>
        <n v="2633.4"/>
        <n v="1151.02"/>
        <n v="2291.52"/>
        <n v="1519.9999999999998"/>
        <n v="2407.86"/>
        <n v="2093.04"/>
        <n v="4667.5200000000004"/>
        <n v="2841.6"/>
        <n v="4592"/>
        <n v="2515.4999999999995"/>
        <n v="2728.32"/>
        <n v="2220"/>
        <n v="6468.0000000000009"/>
        <n v="3655.68"/>
        <n v="3769.92"/>
        <n v="4462.92"/>
        <n v="3537.6000000000004"/>
        <n v="2726.88"/>
        <n v="7286.880000000001"/>
        <n v="3625.7599999999993"/>
        <n v="5063.6799999999994"/>
        <n v="5461.4"/>
        <n v="3242.1600000000003"/>
        <n v="2785.54"/>
        <n v="6192.0000000000009"/>
        <n v="4055.3599999999997"/>
        <n v="3625.58"/>
        <n v="5372.0999999999995"/>
        <n v="3044.2500000000005"/>
        <n v="2205.1999999999998"/>
        <n v="4594.920000000001"/>
        <n v="2811.5999999999995"/>
        <n v="2984.97"/>
        <n v="2675.2"/>
        <n v="1535.9999999999998"/>
        <n v="4297.8"/>
        <n v="2999.2499999999995"/>
        <n v="2648.7"/>
        <n v="5116.32"/>
        <n v="4160"/>
        <n v="2906.2799999999997"/>
        <n v="7341.9600000000009"/>
        <n v="6075.2199999999993"/>
        <n v="4062.24"/>
        <n v="4837.3599999999997"/>
        <n v="4681.6000000000004"/>
        <n v="2921.52"/>
        <n v="8294.4000000000015"/>
        <n v="2698.2400000000007"/>
        <n v="901.68"/>
        <n v="846.71999999999991"/>
        <n v="276.91999999999996"/>
        <n v="706.02"/>
        <n v="761.59999999999991"/>
        <n v="3187.2000000000003"/>
        <n v="563.19999999999993"/>
        <n v="199.92"/>
        <n v="577.20000000000005"/>
        <n v="3528.7200000000003"/>
        <n v="647.13"/>
        <n v="756.9"/>
        <n v="112.63999999999999"/>
        <n v="334.55999999999995"/>
        <n v="718.58"/>
        <n v="2793.0000000000005"/>
        <n v="603.84"/>
        <n v="578.34"/>
        <n v="432.9"/>
        <n v="673.92000000000007"/>
        <n v="712.8"/>
        <n v="745.18"/>
        <n v="571.19999999999993"/>
        <n v="735.93"/>
        <n v="1471.86"/>
        <n v="4748.1000000000004"/>
        <n v="1359.1499999999999"/>
        <n v="975.2399999999999"/>
        <n v="1071.1299999999999"/>
        <n v="866.88"/>
        <n v="1910.9999999999998"/>
        <n v="4887.7500000000009"/>
        <n v="1737.4499999999998"/>
        <n v="1331.2799999999997"/>
        <n v="1026.48"/>
        <n v="1280"/>
        <n v="2088"/>
        <n v="5294.8200000000006"/>
        <n v="1410.9399999999998"/>
        <n v="1226.3599999999999"/>
        <n v="968.75999999999988"/>
        <n v="2169.7199999999998"/>
        <n v="3875.04"/>
        <n v="1237.5999999999999"/>
        <n v="767.99999999999989"/>
        <n v="695.36"/>
        <n v="501.84"/>
        <n v="1175.52"/>
        <n v="3088.84"/>
        <n v="761.6"/>
        <n v="548.72"/>
        <n v="516.79999999999995"/>
        <n v="425.69999999999993"/>
        <n v="994.56000000000006"/>
        <n v="3571.2000000000007"/>
        <n v="1228.08"/>
        <n v="1364.8799999999999"/>
        <n v="1186.8"/>
        <n v="954.71999999999991"/>
        <n v="1431"/>
        <n v="1637.9499999999998"/>
        <n v="1529.4399999999998"/>
        <n v="953.99999999999989"/>
        <n v="1407.68"/>
        <n v="1791.7200000000003"/>
        <n v="1464.75"/>
        <n v="2368.8000000000002"/>
        <n v="1687.2000000000003"/>
        <n v="1434.24"/>
        <n v="2008.5300000000002"/>
        <n v="1573.25"/>
        <n v="1866.2000000000003"/>
        <n v="1045.5"/>
        <n v="1579.9000000000003"/>
        <n v="998.2"/>
        <n v="2538.9"/>
        <n v="1666.56"/>
        <n v="2586.88"/>
        <n v="1563.33"/>
        <n v="1636.8000000000002"/>
        <n v="1257.3600000000001"/>
        <n v="2944.6200000000003"/>
        <n v="1547.4399999999998"/>
        <n v="1777.5400000000002"/>
        <n v="1793.3400000000001"/>
        <n v="3529.44"/>
        <n v="1805.9999999999998"/>
        <n v="3039.96"/>
        <n v="1873.0800000000004"/>
        <n v="5757.5"/>
        <n v="3341.52"/>
        <n v="3886.08"/>
        <n v="3066.7499999999995"/>
        <n v="3207.7500000000005"/>
        <n v="4920.96"/>
        <n v="2533.6800000000003"/>
        <n v="3616.65"/>
        <n v="2704.7999999999997"/>
        <n v="4159.5000000000009"/>
        <n v="2799.9"/>
        <n v="4817.12"/>
        <n v="3377.9199999999996"/>
        <n v="3307.9200000000005"/>
        <n v="2681.2799999999997"/>
        <n v="4484.0000000000009"/>
        <n v="1830.4"/>
        <n v="2897.88"/>
        <n v="2478.6000000000004"/>
        <n v="2715.84"/>
        <n v="1866.1999999999998"/>
        <n v="3595.5200000000009"/>
        <n v="1587.6000000000001"/>
        <n v="3214.8"/>
        <n v="2412.5"/>
        <n v="2230.6200000000003"/>
        <n v="1688.61"/>
        <n v="2773.440000000001"/>
        <n v="1399.2000000000003"/>
        <n v="3869.0400000000004"/>
        <n v="2613"/>
        <n v="2587.2000000000003"/>
        <n v="1986.6"/>
        <n v="2955.9600000000009"/>
        <n v="1735.0200000000002"/>
        <n v="3756.2400000000007"/>
        <n v="2612.5"/>
        <n v="3276.84"/>
        <n v="2390.4"/>
        <n v="3598.5600000000009"/>
        <n v="1192"/>
        <n v="1123.75"/>
        <n v="1397.7600000000002"/>
        <n v="848.63999999999987"/>
        <n v="2162.4"/>
        <n v="1345.32"/>
        <n v="1964.4299999999998"/>
        <n v="1255.8"/>
        <n v="1756.1599999999999"/>
        <n v="872.32"/>
        <n v="1900.5999999999997"/>
        <n v="2841.1499999999996"/>
        <n v="1570.3599999999997"/>
        <n v="1736.0000000000002"/>
        <n v="2211.2500000000005"/>
        <n v="1187.55"/>
        <n v="1449.4199999999998"/>
        <n v="1121.9999999999998"/>
        <n v="1433.6000000000001"/>
        <n v="798"/>
        <n v="2152.0800000000004"/>
        <n v="1333.8"/>
        <n v="2111.9999999999995"/>
        <n v="1313.76"/>
        <n v="1933.2"/>
        <n v="1785.9599999999998"/>
        <n v="4956.5900000000011"/>
        <n v="3368.96"/>
        <n v="3609.6"/>
        <n v="2310.8799999999997"/>
        <n v="3215.5200000000004"/>
        <n v="1754.9999999999998"/>
        <n v="6679.9800000000005"/>
        <n v="3943.9999999999995"/>
        <n v="3959.9999999999995"/>
        <n v="4829.9999999999991"/>
        <n v="3825.9200000000005"/>
        <n v="2702.7"/>
        <n v="6408.3200000000015"/>
        <n v="3446.07"/>
        <n v="6081.24"/>
        <n v="5755.62"/>
        <n v="3058.5600000000004"/>
        <n v="2252.25"/>
        <n v="6217.6000000000013"/>
        <n v="4179.9999999999991"/>
        <n v="3303.6299999999997"/>
        <n v="4141.2"/>
        <n v="3100.8"/>
        <n v="2012.3999999999996"/>
        <n v="4073.4000000000005"/>
        <n v="2136"/>
        <n v="2112.48"/>
        <n v="2358.0000000000005"/>
        <n v="1342.8799999999999"/>
        <n v="3477.9700000000007"/>
        <n v="2294.6699999999996"/>
        <n v="3547.56"/>
        <n v="3698.9200000000005"/>
        <n v="2769.2"/>
        <n v="5732.7600000000011"/>
        <n v="4642.5599999999995"/>
        <n v="4786.32"/>
        <n v="4712.3999999999996"/>
        <n v="4646.4000000000005"/>
        <n v="2857.6"/>
        <n v="6945.7500000000009"/>
        <n v="1663.2"/>
        <n v="660.09999999999991"/>
        <n v="548.33999999999992"/>
        <n v="217.58"/>
        <n v="1448.9399999999998"/>
        <n v="2152.3200000000002"/>
        <n v="1549.12"/>
        <n v="2096.64"/>
        <n v="1464.48"/>
        <n v="961.34999999999991"/>
        <n v="2216.1600000000003"/>
        <n v="2186.3799999999997"/>
        <n v="2917.7599999999998"/>
        <n v="1627.4800000000002"/>
        <n v="1133.4399999999998"/>
        <n v="2059.2000000000003"/>
        <n v="1519.04"/>
        <n v="785.83999999999992"/>
        <n v="1044.0000000000002"/>
        <n v="1547.7000000000003"/>
        <n v="736.95999999999992"/>
        <n v="1709.1199999999997"/>
        <n v="1086.8"/>
        <n v="2616.9000000000005"/>
        <n v="2162.16"/>
        <n v="6248.880000000001"/>
        <n v="3240"/>
        <n v="3832.85"/>
        <n v="4069.8"/>
        <n v="3906.0000000000005"/>
        <n v="2946.8999999999996"/>
        <n v="6451.2000000000016"/>
        <n v="4206.079999999999"/>
        <n v="5372.4"/>
        <n v="5589.9199999999992"/>
        <n v="4727.5200000000013"/>
        <n v="3257.8"/>
        <n v="9212.0000000000018"/>
        <n v="3460.0499999999997"/>
        <n v="4906.9799999999996"/>
        <n v="5304.2399999999989"/>
        <n v="3315.2000000000007"/>
        <n v="2939.9999999999995"/>
        <n v="5621.0700000000015"/>
        <n v="4305.3999999999996"/>
        <n v="3425.3999999999996"/>
        <n v="5606.16"/>
        <n v="3049.2000000000007"/>
        <n v="1948.8"/>
        <n v="3556.8000000000011"/>
        <n v="1913.5999999999997"/>
        <n v="2188.4499999999998"/>
        <n v="2151.3599999999997"/>
        <n v="1707.1600000000003"/>
        <n v="2751.8400000000006"/>
        <n v="1500.2399999999998"/>
        <n v="1455.9999999999998"/>
        <n v="3557.3999999999996"/>
        <n v="3256.2000000000007"/>
        <n v="2646.24"/>
        <n v="5837.4000000000015"/>
        <n v="6182.4"/>
        <n v="5257.5999999999995"/>
        <n v="5507.4599999999991"/>
        <n v="6322.6800000000012"/>
        <n v="9072.0000000000018"/>
        <n v="1082.3999999999999"/>
        <n v="801.78"/>
        <n v="247.49999999999997"/>
        <n v="1252.08"/>
        <n v="654.72"/>
        <n v="2086.92"/>
        <n v="2034.8999999999999"/>
        <n v="1691.36"/>
        <n v="2240.96"/>
        <n v="686.4"/>
        <n v="2955.36"/>
        <n v="2893.3199999999997"/>
        <n v="1445.8500000000001"/>
        <n v="620.4"/>
        <n v="3220.5"/>
        <n v="2918.5199999999995"/>
        <n v="1700.16"/>
        <n v="2185.92"/>
        <n v="1418.82"/>
        <n v="3902.88"/>
        <n v="4352"/>
        <n v="3442.8799999999997"/>
        <n v="2389.86"/>
        <n v="8625.44"/>
        <n v="7472.5199999999995"/>
        <n v="5449.3600000000006"/>
        <n v="5826.24"/>
        <n v="3621.4199999999996"/>
        <n v="3111.68"/>
        <n v="6873.75"/>
        <n v="6242.4"/>
        <n v="4406.4000000000005"/>
        <n v="4726.2599999999993"/>
        <n v="3104.6399999999994"/>
        <n v="2509.92"/>
        <n v="2523.4"/>
        <n v="2092.5"/>
        <n v="1235.5199999999998"/>
        <n v="1269.8399999999999"/>
        <n v="1167.48"/>
        <n v="2037.42"/>
        <n v="2020.2"/>
        <n v="2369.2999999999997"/>
        <n v="1871.36"/>
        <n v="1199.44"/>
        <n v="3858.4"/>
        <n v="2620.7199999999998"/>
        <n v="3400.32"/>
        <n v="2816.44"/>
        <n v="2716.6"/>
        <n v="2302.02"/>
        <n v="6534"/>
        <n v="5846.4"/>
        <n v="4364.8"/>
        <n v="4308.4799999999996"/>
        <n v="4022.8799999999997"/>
        <n v="2978.56"/>
        <n v="4161.6000000000004"/>
        <n v="3182.3999999999996"/>
        <n v="1523.08"/>
        <n v="2848.68"/>
        <n v="4254.25"/>
        <n v="4872.96"/>
        <n v="2097.15"/>
        <n v="1501.44"/>
        <n v="734.71999999999991"/>
        <n v="508.95"/>
        <n v="1155.5999999999999"/>
        <n v="1846.8"/>
        <n v="1406.3"/>
        <n v="1155.9599999999998"/>
        <n v="1285.2"/>
        <n v="2066.8200000000002"/>
        <n v="1729.3799999999999"/>
        <n v="913.92"/>
        <n v="672.00000000000011"/>
        <n v="1522.8"/>
        <n v="2730"/>
        <n v="1492.21"/>
        <n v="1065.9000000000001"/>
        <n v="789.48000000000013"/>
        <n v="2587.1999999999998"/>
        <n v="3189.77"/>
        <n v="4077.45"/>
        <n v="4463.68"/>
        <n v="4601.84"/>
        <n v="4003.84"/>
        <n v="7008.54"/>
        <n v="6038.4"/>
        <n v="5107.2"/>
        <n v="4900.4800000000005"/>
        <n v="5105.0999999999995"/>
        <n v="5033.1599999999989"/>
        <n v="7289.5999999999995"/>
        <n v="5342.4"/>
        <n v="4216.1499999999996"/>
        <n v="2758.08"/>
        <n v="3029.4"/>
        <n v="1495.9999999999998"/>
        <n v="2190.2999999999997"/>
        <n v="2565.81"/>
        <n v="1060.8"/>
        <n v="1036"/>
        <n v="1356.42"/>
        <n v="1332.8"/>
        <n v="2563.86"/>
        <n v="1158.47"/>
        <n v="2072.7000000000003"/>
        <n v="1395.2"/>
        <n v="2780.18"/>
        <n v="1840.4099999999999"/>
        <n v="2021.7599999999998"/>
        <n v="3351.04"/>
        <n v="3484.7999999999997"/>
        <n v="4860.7999999999993"/>
        <n v="4981.5"/>
        <n v="3497.9999999999995"/>
        <n v="3500.6399999999994"/>
        <n v="3890.4600000000005"/>
        <n v="4322.5"/>
        <n v="2786.6800000000003"/>
        <n v="2460.92"/>
        <n v="1013.76"/>
        <n v="1199.52"/>
        <n v="1889.9999999999998"/>
        <n v="2798.5000000000005"/>
        <n v="3660.8"/>
        <n v="1858.9499999999998"/>
        <n v="1040.3999999999999"/>
        <n v="624.96"/>
        <n v="1475.1000000000001"/>
        <n v="1960.8000000000002"/>
        <n v="923.99999999999989"/>
        <n v="873.59999999999991"/>
        <n v="630.00000000000011"/>
        <n v="1007.9999999999999"/>
        <n v="1784.8000000000002"/>
        <n v="821.4"/>
        <n v="438.7"/>
        <n v="472.5"/>
        <n v="823.68"/>
        <n v="1414.4"/>
        <n v="2647.0800000000004"/>
        <n v="1182.72"/>
        <n v="786.98"/>
        <n v="767.98000000000013"/>
        <n v="1096.2"/>
        <n v="2334.7200000000003"/>
        <n v="1878.2400000000002"/>
        <n v="950.4"/>
        <n v="615.67999999999995"/>
        <n v="737.88000000000011"/>
        <n v="1172.1600000000001"/>
        <n v="3283.2000000000003"/>
        <n v="2985.9200000000005"/>
        <n v="1419.6"/>
        <n v="1163.3699999999999"/>
        <n v="962.56000000000006"/>
        <n v="1489.6"/>
        <n v="3590.4"/>
        <n v="3147.1200000000003"/>
        <n v="2105.04"/>
        <n v="1489.9399999999998"/>
        <n v="815.92000000000007"/>
        <n v="977.7299999999999"/>
        <n v="2831.76"/>
        <n v="2359.8000000000002"/>
        <n v="1140.76"/>
        <n v="308.7"/>
        <n v="357.42"/>
        <n v="747.83999999999992"/>
        <n v="1354.3200000000002"/>
        <n v="2267.2800000000002"/>
        <n v="562.12"/>
        <n v="662.99999999999989"/>
        <n v="1890.0000000000002"/>
        <n v="1560.9"/>
        <n v="629.16"/>
        <n v="781.2"/>
        <n v="1308.72"/>
        <n v="3041.5000000000005"/>
        <n v="3081.54"/>
        <n v="1570.8"/>
        <n v="1372.6799999999998"/>
        <n v="2563.6"/>
        <n v="967.92"/>
        <n v="1426.8"/>
        <n v="1269.4499999999998"/>
        <n v="775.2"/>
        <n v="853.30000000000007"/>
        <n v="1256.6399999999999"/>
        <n v="1380.06"/>
        <n v="1498.1399999999999"/>
        <n v="1274.28"/>
        <n v="760.95999999999992"/>
        <n v="605.44000000000005"/>
        <n v="960.4"/>
        <n v="1601.6"/>
        <n v="1607.1999999999998"/>
        <n v="1744.96"/>
        <n v="1082.25"/>
        <n v="567.6"/>
        <n v="1260"/>
        <n v="2848.5599999999995"/>
        <n v="1407.12"/>
        <n v="2196.7799999999997"/>
        <n v="880.6"/>
        <n v="1569.6"/>
        <n v="1809.9899999999998"/>
        <n v="1209.78"/>
        <n v="842.16"/>
        <n v="2864.88"/>
        <n v="3921.6"/>
        <n v="3892.54"/>
        <n v="4299.3599999999997"/>
        <n v="4550.1799999999994"/>
        <n v="4314.8"/>
        <n v="5641.0199999999995"/>
        <n v="7509.5999999999995"/>
        <n v="5872.0199999999995"/>
        <n v="6126.12"/>
        <n v="4276.71"/>
        <n v="6193.4400000000005"/>
        <n v="5569.2"/>
        <n v="6535.68"/>
        <n v="6666.24"/>
        <n v="4300"/>
        <n v="2432"/>
        <n v="1874.42"/>
        <n v="2581.7200000000003"/>
        <n v="1359.54"/>
        <n v="989.52"/>
        <n v="1552.3200000000002"/>
        <n v="979.2"/>
        <n v="1345.8899999999999"/>
        <n v="2516.7400000000002"/>
        <n v="1511.6399999999999"/>
        <n v="1865.91"/>
        <n v="2390.1999999999998"/>
        <n v="2914.8599999999997"/>
        <n v="2042.8799999999999"/>
        <n v="2382.5099999999998"/>
        <n v="3335"/>
        <n v="3235.65"/>
        <n v="4819.5"/>
        <n v="5219.2"/>
        <n v="3798.24"/>
        <n v="3410.5499999999997"/>
        <n v="3984.6600000000003"/>
        <n v="3758.7"/>
        <n v="1816.3199999999997"/>
        <n v="1219.9199999999998"/>
        <n v="1144.44"/>
        <n v="1903.9999999999998"/>
        <n v="1652.9199999999998"/>
        <n v="1929.8399999999997"/>
        <n v="1163.25"/>
        <n v="822.03000000000009"/>
        <n v="1551.04"/>
        <n v="2387.8599999999997"/>
        <n v="2006.3999999999999"/>
        <n v="1775.0399999999997"/>
        <n v="1020"/>
        <n v="1169.57"/>
        <n v="3000.48"/>
        <n v="1771.9199999999998"/>
        <n v="2016"/>
        <n v="1105.6499999999999"/>
        <n v="971.04"/>
        <n v="1774.8899999999999"/>
        <n v="2421.7599999999998"/>
        <n v="2252.7999999999997"/>
        <n v="2113.44"/>
        <n v="1433.1899999999998"/>
        <n v="3275.2"/>
        <n v="5655.04"/>
        <n v="5543.9999999999991"/>
        <n v="5081.9999999999991"/>
        <n v="5102.32"/>
        <n v="5033.7000000000007"/>
        <n v="8134.4"/>
        <n v="8157.9599999999991"/>
        <n v="7643.36"/>
        <n v="6810.2999999999993"/>
        <n v="5524.2"/>
        <n v="7905.17"/>
        <n v="6907.6799999999994"/>
        <n v="8749.0499999999993"/>
        <n v="6420.48"/>
        <n v="3500.56"/>
        <n v="1782.96"/>
        <n v="2425.5"/>
        <n v="3009.9999999999995"/>
        <n v="1142.3999999999999"/>
        <n v="1633.4399999999998"/>
        <n v="1332.9999999999998"/>
        <n v="2815.2"/>
        <n v="1599.5999999999997"/>
        <n v="2464"/>
        <n v="2882.04"/>
        <n v="3684.7999999999997"/>
        <n v="2180.3999999999996"/>
        <n v="2852"/>
        <n v="3661.7700000000004"/>
        <n v="4723.2"/>
        <n v="5755.5199999999995"/>
        <n v="5674.2399999999989"/>
        <n v="4375.6799999999994"/>
        <n v="4782.7199999999993"/>
        <n v="4435.2"/>
        <n v="4578.3999999999996"/>
        <n v="1061.4799999999998"/>
        <n v="1812.7200000000003"/>
        <n v="870.24000000000012"/>
        <n v="1152"/>
        <n v="1663.1999999999998"/>
        <n v="1254.3999999999999"/>
        <n v="1315.44"/>
        <n v="818.4"/>
        <n v="1825.2"/>
        <n v="1979.6399999999999"/>
        <n v="1368.64"/>
        <n v="985.59999999999991"/>
        <n v="1643"/>
        <n v="1354.5"/>
        <n v="1760.85"/>
        <n v="1138.8599999999999"/>
        <n v="1136.8"/>
        <n v="786.24"/>
        <n v="1234.8"/>
        <n v="2227.94"/>
        <n v="1291.6799999999998"/>
        <n v="1860"/>
        <n v="4356"/>
        <n v="2744.7400000000002"/>
        <n v="3774.0499999999997"/>
        <n v="2592.8399999999997"/>
        <n v="3023.79"/>
        <n v="2309.9599999999996"/>
        <n v="5319.6"/>
        <n v="4250.3999999999996"/>
        <n v="4661.1999999999989"/>
        <n v="3969.8399999999997"/>
        <n v="3182.1200000000003"/>
        <n v="2975.6"/>
        <n v="7943.7600000000011"/>
        <n v="3718.68"/>
        <n v="4057.0499999999993"/>
        <n v="5114.8499999999995"/>
        <n v="2940.3"/>
        <n v="2719.08"/>
        <n v="6414.7600000000011"/>
        <n v="4337.7999999999993"/>
        <n v="3578.4599999999996"/>
        <n v="3928.0499999999997"/>
        <n v="2410.7999999999997"/>
        <n v="4176.0000000000009"/>
        <n v="2773.7999999999997"/>
        <n v="2205.8999999999996"/>
        <n v="2330.58"/>
        <n v="2151.8000000000002"/>
        <n v="1199.2499999999998"/>
        <n v="3590.7400000000007"/>
        <n v="2521.2599999999998"/>
        <n v="2684.9199999999996"/>
        <n v="3704.3999999999996"/>
        <n v="3532.88"/>
        <n v="2321.42"/>
        <n v="5837.4600000000009"/>
        <n v="4320"/>
        <n v="4526.3999999999996"/>
        <n v="4611.6399999999994"/>
        <n v="4209.92"/>
        <n v="2591.6099999999997"/>
        <n v="6651.4400000000014"/>
        <n v="1251.1999999999998"/>
        <n v="1806.0000000000002"/>
        <n v="1753.0499999999997"/>
        <n v="976.8"/>
        <n v="809.19999999999993"/>
        <n v="1020.6"/>
        <n v="1541.1200000000001"/>
        <n v="1458.24"/>
        <n v="679.31999999999994"/>
        <n v="970.92000000000007"/>
        <n v="1855.9999999999998"/>
        <n v="1939.52"/>
        <n v="1805.2299999999998"/>
        <n v="956.08"/>
        <n v="511.68"/>
        <n v="1068.93"/>
        <n v="1911.42"/>
        <n v="687.14"/>
        <n v="2656.96"/>
        <n v="1753.92"/>
        <n v="1341.99"/>
        <n v="797.93999999999994"/>
        <n v="2799.4199999999996"/>
        <n v="2290.2600000000002"/>
        <n v="1595.9999999999998"/>
        <n v="2253.08"/>
        <n v="2999.2000000000003"/>
        <n v="2387.9699999999998"/>
        <n v="1545.84"/>
        <n v="2146"/>
        <n v="2001"/>
        <n v="3181.6"/>
        <n v="2321.0099999999998"/>
        <n v="2167.1999999999998"/>
        <n v="2264.4"/>
        <n v="1760.64"/>
        <n v="3211.98"/>
        <n v="1824.1"/>
        <n v="1514.04"/>
        <n v="1731.8399999999997"/>
        <n v="1816.32"/>
        <n v="2425.5000000000005"/>
        <n v="1273.17"/>
        <n v="1272.9599999999998"/>
        <n v="1432.6399999999999"/>
        <n v="1458.4099999999999"/>
        <n v="1767"/>
        <n v="2911.1800000000003"/>
        <n v="1595.8799999999999"/>
        <n v="1607.76"/>
        <n v="1568.1599999999999"/>
        <n v="1528.8000000000002"/>
        <n v="2716"/>
        <n v="3233.34"/>
        <n v="1951.6"/>
        <n v="1679.36"/>
        <n v="1556.5199999999998"/>
        <n v="1625.4"/>
        <n v="1682.6399999999999"/>
        <n v="1959.36"/>
        <n v="1151.4000000000001"/>
        <n v="1147.74"/>
        <n v="1613.5200000000002"/>
        <n v="1868.3999999999999"/>
        <n v="2301.1200000000003"/>
        <n v="1847.9999999999998"/>
        <n v="976.43"/>
        <n v="674.56000000000006"/>
        <n v="1372.0000000000002"/>
        <n v="2300.1"/>
        <n v="2203.2000000000003"/>
        <n v="2073.2800000000002"/>
        <n v="1786.84"/>
        <n v="2156.02"/>
        <n v="1385.2799999999997"/>
        <n v="965.99999999999989"/>
        <n v="1818.88"/>
        <n v="3243.9199999999996"/>
        <n v="2627.5200000000004"/>
        <n v="1921.6699999999998"/>
        <n v="1228.5"/>
        <n v="2143.6799999999998"/>
        <n v="3232.3199999999997"/>
        <n v="3779.2700000000004"/>
        <n v="3165.2"/>
        <n v="1894.3999999999999"/>
        <n v="1432.1999999999998"/>
        <n v="2688.0000000000005"/>
        <n v="3965.5199999999995"/>
        <n v="4063.5000000000005"/>
        <n v="2467.5299999999997"/>
        <n v="2440.62"/>
        <n v="2048"/>
        <n v="3315.2"/>
        <n v="4026.88"/>
        <n v="2999.2"/>
        <n v="2587.04"/>
        <n v="2643.8399999999997"/>
        <n v="3201.24"/>
        <n v="3372.7200000000003"/>
        <n v="2029.9999999999998"/>
        <n v="2260.7999999999997"/>
        <n v="2214.4499999999998"/>
        <n v="2973.8800000000006"/>
        <n v="1631.9999999999998"/>
        <n v="1542.4199999999998"/>
        <n v="2314.77"/>
        <n v="3391.52"/>
        <n v="3405.6000000000004"/>
        <n v="2535.98"/>
        <n v="2230.4"/>
        <n v="2617.38"/>
        <n v="2856"/>
        <n v="4793.5300000000007"/>
        <n v="2706"/>
        <n v="2879.9999999999995"/>
        <n v="2323.1999999999998"/>
        <n v="2615.7600000000002"/>
        <n v="1644.96"/>
        <n v="1776.6000000000001"/>
        <n v="1881.6"/>
        <n v="1050"/>
        <n v="1254.4000000000001"/>
        <n v="1483.5000000000002"/>
        <n v="1540.0800000000002"/>
        <n v="1377.6"/>
        <n v="1056"/>
        <n v="795.59999999999991"/>
        <n v="1063.72"/>
        <n v="2102.7000000000003"/>
        <n v="1839.64"/>
        <n v="1837.68"/>
        <n v="756.44999999999993"/>
        <n v="1299.1999999999998"/>
        <n v="2847.8900000000003"/>
        <n v="1864.8000000000002"/>
        <n v="1505.16"/>
        <n v="893.76"/>
        <n v="1756.16"/>
        <n v="3182.7400000000002"/>
        <n v="2261.9999999999995"/>
        <n v="1666.6800000000003"/>
        <n v="1212.1199999999999"/>
        <n v="2037.32"/>
        <n v="3055.1500000000005"/>
        <n v="2940.52"/>
        <n v="2341.56"/>
        <n v="1873.0800000000002"/>
        <n v="1539.7199999999998"/>
        <n v="3222.4"/>
        <n v="3710.36"/>
        <n v="2944.46"/>
        <n v="3093.04"/>
        <n v="2400.84"/>
        <n v="2322.0299999999997"/>
        <n v="3749.46"/>
        <n v="3696.0000000000005"/>
        <n v="3310.56"/>
        <n v="1598.4"/>
        <n v="1932"/>
        <n v="1758.24"/>
        <n v="1863"/>
        <n v="2705.7200000000003"/>
        <n v="1495.68"/>
        <n v="1605.1200000000001"/>
        <n v="1672.8"/>
        <n v="1554.34"/>
        <n v="3238.4"/>
        <n v="2125.34"/>
        <n v="2094.3799999999997"/>
        <n v="4125.66"/>
        <n v="4087.59"/>
        <n v="2222.64"/>
        <n v="2459.6000000000004"/>
        <n v="2006.4"/>
        <n v="4264.7800000000007"/>
        <n v="3071.9999999999995"/>
        <n v="2027.52"/>
        <n v="1828.7499999999998"/>
        <n v="3371.5499999999997"/>
        <n v="4467.9000000000005"/>
        <n v="5594.88"/>
        <n v="2534.2200000000003"/>
        <n v="1562.3999999999999"/>
        <n v="856.52"/>
        <n v="1379.04"/>
        <n v="1824.0000000000002"/>
        <n v="2051.6"/>
        <n v="998.39999999999986"/>
        <n v="703.12"/>
        <n v="573.75"/>
        <n v="962"/>
        <n v="1864.28"/>
        <n v="927.99999999999989"/>
        <n v="613.80000000000007"/>
        <n v="660.48"/>
        <n v="1714.02"/>
        <n v="2698.92"/>
        <n v="1520.4800000000002"/>
        <n v="1280.6400000000001"/>
        <n v="1795.1999999999998"/>
        <n v="2940.0000000000005"/>
        <n v="3587.32"/>
        <n v="1696.4999999999998"/>
        <n v="2383.2600000000002"/>
        <n v="2178.38"/>
        <n v="2411.1"/>
        <n v="5919.5700000000006"/>
        <n v="6248.18"/>
        <n v="2610.7200000000003"/>
        <n v="2029.1700000000003"/>
        <n v="2553"/>
        <n v="5427.7300000000005"/>
        <n v="3571.9199999999996"/>
        <n v="2914.12"/>
        <n v="1975.6800000000003"/>
        <n v="2322.6"/>
        <n v="4758.6000000000004"/>
        <n v="2137.7399999999998"/>
        <n v="1022.2500000000001"/>
        <n v="1103.52"/>
        <n v="2329.6000000000004"/>
        <n v="2384.6400000000003"/>
        <n v="1037.8499999999999"/>
        <n v="1071.6000000000001"/>
        <n v="981"/>
        <n v="1102.5"/>
        <n v="2361.96"/>
        <n v="1994.08"/>
        <n v="872.1"/>
        <n v="1099.5600000000002"/>
        <n v="2894.76"/>
        <n v="3115.2"/>
        <n v="5775.3600000000006"/>
        <n v="3272.2799999999997"/>
        <n v="3057.3"/>
        <n v="2755.61"/>
        <n v="3221.64"/>
        <n v="5188.7000000000007"/>
        <n v="1608.2"/>
        <n v="971.99999999999989"/>
        <n v="677.6"/>
        <n v="623.22"/>
        <n v="1215.24"/>
        <n v="1222.92"/>
        <n v="1606.5"/>
        <n v="628.32000000000005"/>
        <n v="549.9"/>
        <n v="944.61"/>
        <n v="974.40000000000009"/>
        <n v="1452.3000000000002"/>
        <n v="554.26"/>
        <n v="493.50000000000006"/>
        <n v="844.8"/>
        <n v="1030.4000000000001"/>
        <n v="1744.2"/>
        <n v="815.99999999999989"/>
        <n v="496.32000000000005"/>
        <n v="470.47"/>
        <n v="860.25"/>
        <n v="1267.2"/>
        <n v="1364.1599999999999"/>
        <n v="1413.72"/>
        <n v="1015.2"/>
        <n v="2248.9500000000003"/>
        <n v="2907.52"/>
        <n v="1452.7499999999998"/>
        <n v="1562.4"/>
        <n v="1582.24"/>
        <n v="1673.8799999999999"/>
        <n v="4438.9800000000005"/>
        <n v="2171.16"/>
        <n v="1971.2"/>
        <n v="2384"/>
        <n v="4508.55"/>
        <n v="2669.9399999999996"/>
        <n v="1722.6000000000001"/>
        <n v="1672.4"/>
        <n v="3628.4"/>
        <n v="3326.05"/>
        <n v="1439.1"/>
        <n v="635.91000000000008"/>
        <n v="524.16000000000008"/>
        <n v="779.21999999999991"/>
        <n v="1293.6000000000001"/>
        <n v="728.64"/>
        <n v="634.5"/>
        <n v="1188"/>
        <n v="1457.28"/>
        <n v="535.91999999999996"/>
        <n v="833.34000000000015"/>
        <n v="2309.12"/>
        <n v="3219.75"/>
        <n v="2851.9999999999995"/>
        <n v="2819.08"/>
        <n v="2281.6"/>
        <n v="2640"/>
        <n v="4207.5"/>
        <n v="1422.22"/>
        <n v="563.30000000000007"/>
        <n v="413.66"/>
        <n v="858.13"/>
        <n v="1004.4"/>
        <n v="1631.52"/>
        <n v="550.29"/>
        <n v="552.72"/>
        <n v="400.20000000000005"/>
        <n v="721.28000000000009"/>
        <n v="1172.0800000000002"/>
        <n v="261.45"/>
        <n v="293.28000000000003"/>
        <n v="666.12"/>
        <n v="1692.8000000000002"/>
        <n v="554.57999999999993"/>
        <n v="322"/>
        <n v="303.15000000000003"/>
        <n v="568.61999999999989"/>
        <n v="1050.0600000000002"/>
        <n v="2155.1600000000003"/>
        <n v="1024.8599999999999"/>
        <n v="997.92000000000007"/>
        <n v="808.08"/>
        <n v="2826.2400000000002"/>
        <n v="1242.2700000000002"/>
        <n v="1331.1000000000001"/>
        <n v="1635.9"/>
        <n v="4298.2800000000007"/>
        <n v="1795.5"/>
        <n v="1858.89"/>
        <n v="1771.92"/>
        <n v="2045.08"/>
        <n v="3447.4500000000003"/>
        <n v="3960.6000000000004"/>
        <n v="2018.18"/>
        <n v="1491.8400000000001"/>
        <n v="3120.8"/>
        <n v="3155.6000000000004"/>
        <n v="1469.4399999999998"/>
        <n v="458.64000000000004"/>
        <n v="418.32000000000005"/>
        <n v="592.79999999999995"/>
        <n v="1286.3900000000001"/>
        <n v="1626.2"/>
        <n v="658.56"/>
        <n v="435.12000000000006"/>
        <n v="390.6"/>
        <n v="568.48"/>
        <n v="1044.3400000000001"/>
        <n v="1168.6400000000001"/>
        <n v="401.28000000000003"/>
        <n v="661.7700000000001"/>
        <n v="1565.1000000000001"/>
        <n v="2039.9999999999998"/>
        <n v="3302.4000000000005"/>
        <n v="2661.14"/>
        <n v="2593.8000000000002"/>
        <n v="2308.5"/>
        <n v="2156"/>
        <n v="2807.0400000000004"/>
        <n v="638.4"/>
        <n v="556.79999999999995"/>
        <n v="447.99999999999994"/>
        <n v="748.51"/>
        <n v="522.75"/>
        <n v="386.09999999999997"/>
        <n v="308.87999999999994"/>
        <n v="952.38"/>
        <n v="1198.08"/>
        <n v="2034.7600000000002"/>
        <n v="552"/>
        <n v="293.76"/>
        <n v="702.78"/>
        <n v="1996.4"/>
        <n v="341.12"/>
        <n v="503.19999999999993"/>
        <n v="3361.6"/>
        <n v="1278.2"/>
        <n v="903.04"/>
        <n v="781.43999999999994"/>
        <n v="1074.8499999999999"/>
        <n v="3872.8"/>
        <n v="2214.6400000000003"/>
        <n v="1108.8"/>
        <n v="1041.25"/>
        <n v="1048.32"/>
        <n v="1946.8799999999999"/>
        <n v="3685.5"/>
        <n v="1915.2000000000003"/>
        <n v="1094.4599999999998"/>
        <n v="1150.56"/>
        <n v="1319.6699999999998"/>
        <n v="2310.4"/>
        <n v="3259.2000000000003"/>
        <n v="1871.3600000000001"/>
        <n v="1348.1999999999998"/>
        <n v="760.31999999999994"/>
        <n v="879.77999999999986"/>
        <n v="3435.7000000000003"/>
        <n v="1748.4"/>
        <n v="675.84"/>
        <n v="591.59999999999991"/>
        <n v="856.07999999999993"/>
        <n v="1568.7"/>
        <n v="2955.9600000000005"/>
        <n v="1613.04"/>
        <n v="812.52"/>
        <n v="696.6"/>
        <n v="742.49999999999989"/>
        <n v="1816.08"/>
        <n v="3267.57"/>
        <n v="1787.1000000000001"/>
        <n v="1371.96"/>
        <n v="1197.69"/>
        <n v="1393.9199999999998"/>
        <n v="2352.4799999999996"/>
        <n v="3269.7000000000003"/>
        <n v="2181.15"/>
        <n v="1646.0399999999997"/>
        <n v="1276.8"/>
        <n v="2308.8000000000002"/>
        <n v="1439.34"/>
        <n v="884.8"/>
        <n v="574.56000000000006"/>
        <n v="264.96000000000004"/>
        <n v="538.55999999999995"/>
        <n v="879.84"/>
        <n v="1555.1999999999998"/>
        <n v="383.75999999999993"/>
        <n v="410.22"/>
        <n v="144"/>
        <n v="489.59999999999997"/>
        <n v="977.13000000000011"/>
        <n v="1500.72"/>
        <n v="473.84999999999997"/>
        <n v="447.44000000000005"/>
        <n v="75.2"/>
        <n v="297"/>
        <n v="638"/>
        <n v="1552.32"/>
        <n v="367.99999999999994"/>
        <n v="295.68"/>
        <n v="160.65"/>
        <n v="158.4"/>
        <n v="2398.5"/>
        <n v="686.72"/>
        <n v="806.40000000000009"/>
        <n v="633.42000000000007"/>
        <n v="799.2"/>
        <n v="1473.1200000000001"/>
        <n v="1433.2499999999998"/>
        <n v="837.2"/>
        <n v="900.9"/>
        <n v="2302.65"/>
        <n v="2498.12"/>
        <n v="1349.76"/>
        <n v="947.7"/>
        <n v="855.6"/>
        <n v="762.95999999999992"/>
        <n v="2170.5600000000004"/>
        <n v="2835.56"/>
        <n v="1307.58"/>
        <n v="1096.5000000000002"/>
        <n v="586.09"/>
        <n v="1714.5600000000002"/>
        <n v="876.9"/>
        <n v="486.33000000000004"/>
        <n v="441.6"/>
        <n v="403.91999999999996"/>
        <n v="1180.8"/>
        <n v="1714.2099999999998"/>
        <n v="981.92"/>
        <n v="403.65000000000003"/>
        <n v="303.59999999999997"/>
        <n v="1364.88"/>
        <n v="1243.2"/>
        <n v="865.58999999999992"/>
        <n v="1679.92"/>
        <n v="2995.2"/>
        <n v="1396.3799999999999"/>
        <n v="1125.7400000000002"/>
        <n v="1122.58"/>
        <n v="2434.2300000000005"/>
        <n v="837.75999999999988"/>
        <n v="478.49999999999994"/>
        <n v="255.75"/>
        <n v="586.56000000000006"/>
        <n v="733.71999999999991"/>
        <n v="1491.1"/>
        <n v="575.04999999999995"/>
        <n v="487.2"/>
        <n v="515.16000000000008"/>
        <n v="768"/>
        <n v="1475.6"/>
        <n v="642.93999999999994"/>
        <n v="651.00000000000011"/>
        <n v="334.8"/>
        <n v="779.96"/>
        <n v="1376.7599999999998"/>
        <n v="514.07999999999993"/>
        <n v="347.82"/>
        <n v="251.16000000000003"/>
        <n v="392.04"/>
        <n v="2553.48"/>
        <n v="832.31999999999994"/>
        <n v="632.4"/>
        <n v="518.4"/>
        <n v="655.20000000000005"/>
        <n v="1520.4799999999998"/>
        <n v="2675.3999999999996"/>
        <n v="1313.28"/>
        <n v="837"/>
        <n v="685.44"/>
        <n v="1973.9999999999998"/>
        <n v="2197.7999999999997"/>
        <n v="837.76"/>
        <n v="1016.8"/>
        <n v="1731.8400000000001"/>
        <n v="764.15"/>
        <n v="503.44000000000005"/>
        <n v="550.80000000000007"/>
        <n v="1577.8"/>
        <n v="1872.7199999999998"/>
        <n v="1139.5999999999999"/>
        <n v="423"/>
        <n v="358.02000000000004"/>
        <n v="495.69"/>
        <n v="1041.81"/>
        <n v="1742.3999999999999"/>
        <n v="880.59999999999991"/>
        <n v="467.4"/>
        <n v="328.32000000000005"/>
        <n v="485.52000000000004"/>
        <n v="1213.8"/>
        <n v="1010.9399999999999"/>
        <n v="3177.2999999999997"/>
        <n v="1337.92"/>
        <n v="1088.6400000000001"/>
        <n v="1357.1999999999998"/>
        <n v="2154.2399999999998"/>
        <n v="1887.48"/>
        <n v="1090.8"/>
        <n v="599.42999999999995"/>
        <n v="1061.8999999999999"/>
        <n v="2853.84"/>
        <n v="1116.72"/>
        <n v="849.99999999999989"/>
        <n v="1760.1499999999999"/>
        <n v="3172.75"/>
        <n v="467.99999999999994"/>
        <n v="786.2399999999999"/>
        <n v="1118.6000000000001"/>
        <n v="600"/>
        <n v="912.66"/>
        <n v="4332.96"/>
        <n v="1314.24"/>
        <n v="1328"/>
        <n v="1716.26"/>
        <n v="2594.3999999999996"/>
        <n v="1894.1999999999998"/>
        <n v="3483.8999999999996"/>
        <n v="4890.6000000000004"/>
        <n v="3045"/>
        <n v="1330.8899999999999"/>
        <n v="1689.48"/>
        <n v="4030.2499999999995"/>
        <n v="4605.3"/>
        <n v="3331.6400000000003"/>
        <n v="1538.1599999999999"/>
        <n v="1207.4399999999998"/>
        <n v="2573.1199999999994"/>
        <n v="3859.24"/>
        <n v="2377.62"/>
        <n v="1207.68"/>
        <n v="1925.1"/>
        <n v="3246.76"/>
        <n v="2134.44"/>
        <n v="1180.3"/>
        <n v="2235.6"/>
        <n v="2256.94"/>
        <n v="1736.04"/>
        <n v="1572.4799999999998"/>
        <n v="1774.4999999999998"/>
        <n v="3429.12"/>
        <n v="4285.4399999999996"/>
        <n v="2760.12"/>
        <n v="2305.6"/>
        <n v="1866.48"/>
        <n v="4088.9999999999995"/>
        <n v="2529.2600000000002"/>
        <n v="1861.4700000000003"/>
        <n v="1018.0799999999999"/>
        <n v="691.2"/>
        <n v="1050.06"/>
        <n v="1413.9999999999998"/>
        <n v="2782.56"/>
        <n v="1352.3500000000001"/>
        <n v="1011.8399999999999"/>
        <n v="716.71999999999991"/>
        <n v="1298.8799999999999"/>
        <n v="1785.6"/>
        <n v="549.45000000000005"/>
        <n v="930.59999999999991"/>
        <n v="1354.32"/>
        <n v="2591.8200000000002"/>
        <n v="1356.6000000000001"/>
        <n v="707.19999999999993"/>
        <n v="593.6"/>
        <n v="805.19999999999993"/>
        <n v="1233.21"/>
        <n v="3961.1600000000003"/>
        <n v="1599.6000000000001"/>
        <n v="1442.28"/>
        <n v="1268.54"/>
        <n v="1497.6000000000001"/>
        <n v="2511.6"/>
        <n v="4371.84"/>
        <n v="2632"/>
        <n v="1687.32"/>
        <n v="1308.32"/>
        <n v="1982.46"/>
        <n v="3402"/>
        <n v="4609.92"/>
        <n v="3081.32"/>
        <n v="1704.96"/>
        <n v="1460.55"/>
        <n v="2069.41"/>
        <n v="3064.3999999999996"/>
        <n v="4482.24"/>
        <n v="2474.5500000000002"/>
        <n v="1542.4499999999998"/>
        <n v="1187.9999999999998"/>
        <n v="2467.9"/>
        <n v="4330.92"/>
        <n v="1106.82"/>
        <n v="2039.44"/>
        <n v="3538.0800000000004"/>
        <n v="1916.64"/>
        <n v="858.88"/>
        <n v="2246.3999999999996"/>
        <n v="3780.1300000000006"/>
        <n v="1666.6799999999998"/>
        <n v="1925.7599999999998"/>
        <n v="3001.2"/>
        <n v="2634.2400000000002"/>
        <n v="2165.7599999999998"/>
        <n v="2275.5"/>
        <n v="3513.6"/>
        <n v="2197.8000000000002"/>
        <n v="1339.2"/>
        <n v="935.55000000000007"/>
        <n v="471.24000000000007"/>
        <n v="896.00000000000011"/>
        <n v="1377.6000000000001"/>
        <n v="2791.28"/>
        <n v="649.89"/>
      </sharedItems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fie Connolly" refreshedDate="45088.753743287038" createdVersion="8" refreshedVersion="8" minRefreshableVersion="3" recordCount="9648" xr:uid="{B28D85F5-2B5E-44F5-A841-06055524967B}">
  <cacheSource type="worksheet">
    <worksheetSource ref="B5:O9653" sheet="Data Sales Adidas"/>
  </cacheSource>
  <cacheFields count="14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/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 count="361">
        <n v="1200"/>
        <n v="1000"/>
        <n v="850"/>
        <n v="900"/>
        <n v="1250"/>
        <n v="950"/>
        <n v="825"/>
        <n v="1220"/>
        <n v="925"/>
        <n v="800"/>
        <n v="875"/>
        <n v="1050"/>
        <n v="1275"/>
        <n v="1025"/>
        <n v="1100"/>
        <n v="1075"/>
        <n v="1150"/>
        <n v="975"/>
        <n v="920"/>
        <n v="700"/>
        <n v="550"/>
        <n v="675"/>
        <n v="625"/>
        <n v="500"/>
        <n v="600"/>
        <n v="650"/>
        <n v="725"/>
        <n v="525"/>
        <n v="775"/>
        <n v="750"/>
        <n v="575"/>
        <n v="450"/>
        <n v="425"/>
        <n v="475"/>
        <n v="275"/>
        <n v="125"/>
        <n v="175"/>
        <n v="225"/>
        <n v="100"/>
        <n v="495"/>
        <n v="200"/>
        <n v="75"/>
        <n v="150"/>
        <n v="250"/>
        <n v="350"/>
        <n v="325"/>
        <n v="400"/>
        <n v="375"/>
        <n v="300"/>
        <n v="195"/>
        <n v="50"/>
        <n v="445"/>
        <n v="25"/>
        <n v="470"/>
        <n v="1070"/>
        <n v="1125"/>
        <n v="745"/>
        <n v="145"/>
        <n v="420"/>
        <n v="0"/>
        <n v="95"/>
        <n v="545"/>
        <n v="570"/>
        <n v="320"/>
        <n v="870"/>
        <n v="820"/>
        <n v="520"/>
        <n v="770"/>
        <n v="795"/>
        <n v="620"/>
        <n v="295"/>
        <n v="670"/>
        <n v="345"/>
        <n v="1020"/>
        <n v="1045"/>
        <n v="695"/>
        <n v="945"/>
        <n v="595"/>
        <n v="220"/>
        <n v="720"/>
        <n v="395"/>
        <n v="645"/>
        <n v="245"/>
        <n v="270"/>
        <n v="170"/>
        <n v="336"/>
        <n v="260"/>
        <n v="247"/>
        <n v="234"/>
        <n v="313"/>
        <n v="261"/>
        <n v="276"/>
        <n v="206"/>
        <n v="243"/>
        <n v="290"/>
        <n v="354"/>
        <n v="259"/>
        <n v="216"/>
        <n v="230"/>
        <n v="238"/>
        <n v="252"/>
        <n v="239"/>
        <n v="215"/>
        <n v="317"/>
        <n v="278"/>
        <n v="305"/>
        <n v="319"/>
        <n v="267"/>
        <n v="231"/>
        <n v="286"/>
        <n v="308"/>
        <n v="257"/>
        <n v="241"/>
        <n v="360"/>
        <n v="268"/>
        <n v="280"/>
        <n v="236"/>
        <n v="299"/>
        <n v="273"/>
        <n v="258"/>
        <n v="254"/>
        <n v="263"/>
        <n v="312"/>
        <n v="285"/>
        <n v="210"/>
        <n v="154"/>
        <n v="203"/>
        <n v="213"/>
        <n v="255"/>
        <n v="176"/>
        <n v="196"/>
        <n v="182"/>
        <n v="174"/>
        <n v="189"/>
        <n v="163"/>
        <n v="147"/>
        <n v="232"/>
        <n v="168"/>
        <n v="169"/>
        <n v="293"/>
        <n v="297"/>
        <n v="181"/>
        <n v="240"/>
        <n v="188"/>
        <n v="209"/>
        <n v="194"/>
        <n v="217"/>
        <n v="161"/>
        <n v="233"/>
        <n v="223"/>
        <n v="140"/>
        <n v="228"/>
        <n v="152"/>
        <n v="218"/>
        <n v="248"/>
        <n v="155"/>
        <n v="219"/>
        <n v="277"/>
        <n v="202"/>
        <n v="208"/>
        <n v="160"/>
        <n v="113"/>
        <n v="106"/>
        <n v="156"/>
        <n v="119"/>
        <n v="131"/>
        <n v="221"/>
        <n v="224"/>
        <n v="124"/>
        <n v="77"/>
        <n v="83"/>
        <n v="34"/>
        <n v="47"/>
        <n v="69"/>
        <n v="158"/>
        <n v="51"/>
        <n v="61"/>
        <n v="28"/>
        <n v="44"/>
        <n v="144"/>
        <n v="60"/>
        <n v="68"/>
        <n v="19"/>
        <n v="38"/>
        <n v="63"/>
        <n v="122"/>
        <n v="42"/>
        <n v="20"/>
        <n v="65"/>
        <n v="134"/>
        <n v="54"/>
        <n v="35"/>
        <n v="135"/>
        <n v="105"/>
        <n v="81"/>
        <n v="56"/>
        <n v="120"/>
        <n v="149"/>
        <n v="94"/>
        <n v="84"/>
        <n v="49"/>
        <n v="73"/>
        <n v="115"/>
        <n v="39"/>
        <n v="33"/>
        <n v="112"/>
        <n v="53"/>
        <n v="41"/>
        <n v="58"/>
        <n v="128"/>
        <n v="116"/>
        <n v="85"/>
        <n v="167"/>
        <n v="142"/>
        <n v="126"/>
        <n v="111"/>
        <n v="138"/>
        <n v="173"/>
        <n v="36"/>
        <n v="46"/>
        <n v="13"/>
        <n v="8"/>
        <n v="45"/>
        <n v="22"/>
        <n v="136"/>
        <n v="29"/>
        <n v="31"/>
        <n v="70"/>
        <n v="90"/>
        <n v="59"/>
        <n v="98"/>
        <n v="143"/>
        <n v="80"/>
        <n v="104"/>
        <n v="27"/>
        <n v="55"/>
        <n v="117"/>
        <n v="87"/>
        <n v="74"/>
        <n v="52"/>
        <n v="102"/>
        <n v="165"/>
        <n v="130"/>
        <n v="108"/>
        <n v="162"/>
        <n v="109"/>
        <n v="88"/>
        <n v="133"/>
        <n v="123"/>
        <n v="72"/>
        <n v="91"/>
        <n v="137"/>
        <n v="78"/>
        <n v="101"/>
        <n v="256"/>
        <n v="244"/>
        <n v="304"/>
        <n v="284"/>
        <n v="323"/>
        <n v="26"/>
        <n v="7"/>
        <n v="14"/>
        <n v="21"/>
        <n v="180"/>
        <n v="23"/>
        <n v="6"/>
        <n v="118"/>
        <n v="30"/>
        <n v="127"/>
        <n v="153"/>
        <n v="93"/>
        <n v="246"/>
        <n v="146"/>
        <n v="207"/>
        <n v="186"/>
        <n v="265"/>
        <n v="283"/>
        <n v="282"/>
        <n v="311"/>
        <n v="326"/>
        <n v="287"/>
        <n v="294"/>
        <n v="57"/>
        <n v="187"/>
        <n v="139"/>
        <n v="129"/>
        <n v="141"/>
        <n v="151"/>
        <n v="164"/>
        <n v="179"/>
        <n v="15"/>
        <n v="48"/>
        <n v="86"/>
        <n v="64"/>
        <n v="96"/>
        <n v="384"/>
        <n v="281"/>
        <n v="306"/>
        <n v="330"/>
        <n v="388"/>
        <n v="315"/>
        <n v="390"/>
        <n v="314"/>
        <n v="289"/>
        <n v="372"/>
        <n v="333"/>
        <n v="366"/>
        <n v="296"/>
        <n v="288"/>
        <n v="340"/>
        <n v="347"/>
        <n v="434"/>
        <n v="318"/>
        <n v="352"/>
        <n v="359"/>
        <n v="324"/>
        <n v="279"/>
        <n v="355"/>
        <n v="408"/>
        <n v="403"/>
        <n v="322"/>
        <n v="310"/>
        <n v="204"/>
        <n v="272"/>
        <n v="264"/>
        <n v="374"/>
        <n v="302"/>
        <n v="298"/>
        <n v="184"/>
        <n v="271"/>
        <n v="190"/>
        <n v="341"/>
        <n v="338"/>
        <n v="332"/>
        <n v="198"/>
        <n v="193"/>
        <n v="107"/>
        <n v="192"/>
        <n v="201"/>
        <n v="166"/>
        <n v="17"/>
        <n v="40"/>
        <n v="24"/>
        <n v="99"/>
        <n v="79"/>
        <n v="62"/>
        <n v="66"/>
        <n v="171"/>
        <n v="132"/>
        <n v="178"/>
        <n v="157"/>
        <n v="114"/>
        <n v="43"/>
        <n v="349"/>
        <n v="376"/>
        <n v="191"/>
        <n v="103"/>
        <n v="16"/>
        <n v="32"/>
        <n v="185"/>
        <n v="177"/>
      </sharedItems>
    </cacheField>
    <cacheField name="Total Sales" numFmtId="165">
      <sharedItems containsSemiMixedTypes="0" containsString="0" containsNumber="1" minValue="0" maxValue="825000.00000000012"/>
    </cacheField>
    <cacheField name="Operating Profit" numFmtId="165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  <cacheField name="Gend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n v="1185732"/>
    <d v="2020-01-01T00:00:00"/>
    <x v="0"/>
    <x v="0"/>
    <s v="New York"/>
    <x v="0"/>
    <n v="50"/>
    <x v="0"/>
    <x v="0"/>
    <x v="0"/>
    <n v="0.5"/>
    <x v="0"/>
  </r>
  <r>
    <s v="Foot Locker"/>
    <n v="1185732"/>
    <d v="2020-01-02T00:00:00"/>
    <x v="0"/>
    <x v="0"/>
    <s v="New York"/>
    <x v="1"/>
    <n v="50"/>
    <x v="1"/>
    <x v="1"/>
    <x v="1"/>
    <n v="0.3"/>
    <x v="0"/>
  </r>
  <r>
    <s v="Foot Locker"/>
    <n v="1185732"/>
    <d v="2020-01-03T00:00:00"/>
    <x v="0"/>
    <x v="0"/>
    <s v="New York"/>
    <x v="2"/>
    <n v="40"/>
    <x v="1"/>
    <x v="2"/>
    <x v="2"/>
    <n v="0.35"/>
    <x v="0"/>
  </r>
  <r>
    <s v="Foot Locker"/>
    <n v="1185732"/>
    <d v="2020-01-04T00:00:00"/>
    <x v="0"/>
    <x v="0"/>
    <s v="New York"/>
    <x v="3"/>
    <n v="45"/>
    <x v="2"/>
    <x v="3"/>
    <x v="3"/>
    <n v="0.35"/>
    <x v="0"/>
  </r>
  <r>
    <s v="Foot Locker"/>
    <n v="1185732"/>
    <d v="2020-01-05T00:00:00"/>
    <x v="0"/>
    <x v="0"/>
    <s v="New York"/>
    <x v="4"/>
    <n v="60"/>
    <x v="3"/>
    <x v="4"/>
    <x v="4"/>
    <n v="0.3"/>
    <x v="0"/>
  </r>
  <r>
    <s v="Foot Locker"/>
    <n v="1185732"/>
    <d v="2020-01-06T00:00:00"/>
    <x v="0"/>
    <x v="0"/>
    <s v="New York"/>
    <x v="5"/>
    <n v="50"/>
    <x v="1"/>
    <x v="1"/>
    <x v="5"/>
    <n v="0.25"/>
    <x v="0"/>
  </r>
  <r>
    <s v="Foot Locker"/>
    <n v="1185732"/>
    <d v="2020-01-07T00:00:00"/>
    <x v="0"/>
    <x v="0"/>
    <s v="New York"/>
    <x v="0"/>
    <n v="50"/>
    <x v="4"/>
    <x v="5"/>
    <x v="6"/>
    <n v="0.5"/>
    <x v="0"/>
  </r>
  <r>
    <s v="Foot Locker"/>
    <n v="1185732"/>
    <d v="2020-01-08T00:00:00"/>
    <x v="0"/>
    <x v="0"/>
    <s v="New York"/>
    <x v="1"/>
    <n v="50"/>
    <x v="3"/>
    <x v="6"/>
    <x v="7"/>
    <n v="0.3"/>
    <x v="1"/>
  </r>
  <r>
    <s v="Foot Locker"/>
    <n v="1185732"/>
    <d v="2020-01-21T00:00:00"/>
    <x v="0"/>
    <x v="0"/>
    <s v="New York"/>
    <x v="2"/>
    <n v="40"/>
    <x v="5"/>
    <x v="7"/>
    <x v="8"/>
    <n v="0.35"/>
    <x v="1"/>
  </r>
  <r>
    <s v="Foot Locker"/>
    <n v="1185732"/>
    <d v="2020-01-22T00:00:00"/>
    <x v="0"/>
    <x v="0"/>
    <s v="New York"/>
    <x v="3"/>
    <n v="45"/>
    <x v="6"/>
    <x v="8"/>
    <x v="9"/>
    <n v="0.35"/>
    <x v="1"/>
  </r>
  <r>
    <s v="Foot Locker"/>
    <n v="1185732"/>
    <d v="2020-01-23T00:00:00"/>
    <x v="0"/>
    <x v="0"/>
    <s v="New York"/>
    <x v="4"/>
    <n v="60"/>
    <x v="3"/>
    <x v="4"/>
    <x v="4"/>
    <n v="0.3"/>
    <x v="1"/>
  </r>
  <r>
    <s v="Foot Locker"/>
    <n v="1185732"/>
    <d v="2020-01-24T00:00:00"/>
    <x v="0"/>
    <x v="0"/>
    <s v="New York"/>
    <x v="5"/>
    <n v="50"/>
    <x v="1"/>
    <x v="1"/>
    <x v="5"/>
    <n v="0.25"/>
    <x v="1"/>
  </r>
  <r>
    <s v="Foot Locker"/>
    <n v="1185732"/>
    <d v="2020-01-25T00:00:00"/>
    <x v="0"/>
    <x v="0"/>
    <s v="New York"/>
    <x v="0"/>
    <n v="50"/>
    <x v="7"/>
    <x v="9"/>
    <x v="10"/>
    <n v="0.5"/>
    <x v="1"/>
  </r>
  <r>
    <s v="Foot Locker"/>
    <n v="1185732"/>
    <d v="2020-01-26T00:00:00"/>
    <x v="0"/>
    <x v="0"/>
    <s v="New York"/>
    <x v="1"/>
    <n v="50"/>
    <x v="8"/>
    <x v="10"/>
    <x v="11"/>
    <n v="0.3"/>
    <x v="1"/>
  </r>
  <r>
    <s v="Foot Locker"/>
    <n v="1185732"/>
    <d v="2020-01-27T00:00:00"/>
    <x v="0"/>
    <x v="0"/>
    <s v="New York"/>
    <x v="2"/>
    <n v="40"/>
    <x v="5"/>
    <x v="7"/>
    <x v="8"/>
    <n v="0.35"/>
    <x v="1"/>
  </r>
  <r>
    <s v="Foot Locker"/>
    <n v="1185732"/>
    <d v="2020-01-28T00:00:00"/>
    <x v="0"/>
    <x v="0"/>
    <s v="New York"/>
    <x v="3"/>
    <n v="45"/>
    <x v="9"/>
    <x v="11"/>
    <x v="12"/>
    <n v="0.35"/>
    <x v="1"/>
  </r>
  <r>
    <s v="Foot Locker"/>
    <n v="1185732"/>
    <d v="2020-01-29T00:00:00"/>
    <x v="0"/>
    <x v="0"/>
    <s v="New York"/>
    <x v="4"/>
    <n v="60"/>
    <x v="2"/>
    <x v="12"/>
    <x v="13"/>
    <n v="0.3"/>
    <x v="1"/>
  </r>
  <r>
    <s v="Foot Locker"/>
    <n v="1185732"/>
    <d v="2020-01-30T00:00:00"/>
    <x v="0"/>
    <x v="0"/>
    <s v="New York"/>
    <x v="5"/>
    <n v="50"/>
    <x v="5"/>
    <x v="13"/>
    <x v="14"/>
    <n v="0.25"/>
    <x v="1"/>
  </r>
  <r>
    <s v="Foot Locker"/>
    <n v="1185732"/>
    <d v="2020-01-31T00:00:00"/>
    <x v="0"/>
    <x v="0"/>
    <s v="New York"/>
    <x v="0"/>
    <n v="50"/>
    <x v="0"/>
    <x v="0"/>
    <x v="0"/>
    <n v="0.5"/>
    <x v="1"/>
  </r>
  <r>
    <s v="Foot Locker"/>
    <n v="1185732"/>
    <d v="2020-02-01T00:00:00"/>
    <x v="0"/>
    <x v="0"/>
    <s v="New York"/>
    <x v="1"/>
    <n v="50"/>
    <x v="3"/>
    <x v="6"/>
    <x v="7"/>
    <n v="0.3"/>
    <x v="1"/>
  </r>
  <r>
    <s v="Foot Locker"/>
    <n v="1185732"/>
    <d v="2020-02-02T00:00:00"/>
    <x v="0"/>
    <x v="0"/>
    <s v="New York"/>
    <x v="2"/>
    <n v="40"/>
    <x v="3"/>
    <x v="11"/>
    <x v="12"/>
    <n v="0.35"/>
    <x v="1"/>
  </r>
  <r>
    <s v="Foot Locker"/>
    <n v="1185732"/>
    <d v="2020-02-03T00:00:00"/>
    <x v="0"/>
    <x v="0"/>
    <s v="New York"/>
    <x v="3"/>
    <n v="45"/>
    <x v="6"/>
    <x v="8"/>
    <x v="9"/>
    <n v="0.35"/>
    <x v="1"/>
  </r>
  <r>
    <s v="Foot Locker"/>
    <n v="1185732"/>
    <d v="2020-02-04T00:00:00"/>
    <x v="0"/>
    <x v="0"/>
    <s v="New York"/>
    <x v="4"/>
    <n v="60"/>
    <x v="6"/>
    <x v="14"/>
    <x v="15"/>
    <n v="0.3"/>
    <x v="1"/>
  </r>
  <r>
    <s v="Foot Locker"/>
    <n v="1185732"/>
    <d v="2020-02-05T00:00:00"/>
    <x v="0"/>
    <x v="0"/>
    <s v="New York"/>
    <x v="5"/>
    <n v="50"/>
    <x v="5"/>
    <x v="13"/>
    <x v="14"/>
    <n v="0.25"/>
    <x v="1"/>
  </r>
  <r>
    <s v="Foot Locker"/>
    <n v="1185732"/>
    <d v="2020-02-06T00:00:00"/>
    <x v="0"/>
    <x v="0"/>
    <s v="New York"/>
    <x v="0"/>
    <n v="60"/>
    <x v="7"/>
    <x v="15"/>
    <x v="16"/>
    <n v="0.5"/>
    <x v="1"/>
  </r>
  <r>
    <s v="Foot Locker"/>
    <n v="1185732"/>
    <d v="2020-02-07T00:00:00"/>
    <x v="0"/>
    <x v="0"/>
    <s v="New York"/>
    <x v="1"/>
    <n v="55.000000000000007"/>
    <x v="8"/>
    <x v="16"/>
    <x v="17"/>
    <n v="0.3"/>
    <x v="1"/>
  </r>
  <r>
    <s v="Foot Locker"/>
    <n v="1185732"/>
    <d v="2020-02-08T00:00:00"/>
    <x v="0"/>
    <x v="0"/>
    <s v="New York"/>
    <x v="2"/>
    <n v="50"/>
    <x v="3"/>
    <x v="6"/>
    <x v="18"/>
    <n v="0.35"/>
    <x v="1"/>
  </r>
  <r>
    <s v="Foot Locker"/>
    <n v="1185732"/>
    <d v="2020-02-09T00:00:00"/>
    <x v="0"/>
    <x v="0"/>
    <s v="New York"/>
    <x v="3"/>
    <n v="50"/>
    <x v="2"/>
    <x v="17"/>
    <x v="19"/>
    <n v="0.35"/>
    <x v="1"/>
  </r>
  <r>
    <s v="Foot Locker"/>
    <n v="1185732"/>
    <d v="2020-02-10T00:00:00"/>
    <x v="0"/>
    <x v="0"/>
    <s v="New York"/>
    <x v="4"/>
    <n v="60"/>
    <x v="10"/>
    <x v="18"/>
    <x v="18"/>
    <n v="0.3"/>
    <x v="1"/>
  </r>
  <r>
    <s v="Foot Locker"/>
    <n v="1185732"/>
    <d v="2020-03-03T00:00:00"/>
    <x v="0"/>
    <x v="0"/>
    <s v="New York"/>
    <x v="5"/>
    <n v="65"/>
    <x v="1"/>
    <x v="19"/>
    <x v="20"/>
    <n v="0.25"/>
    <x v="1"/>
  </r>
  <r>
    <s v="Foot Locker"/>
    <n v="1185732"/>
    <d v="2020-03-04T00:00:00"/>
    <x v="0"/>
    <x v="0"/>
    <s v="New York"/>
    <x v="0"/>
    <n v="60"/>
    <x v="4"/>
    <x v="20"/>
    <x v="21"/>
    <n v="0.5"/>
    <x v="1"/>
  </r>
  <r>
    <s v="Foot Locker"/>
    <n v="1185732"/>
    <d v="2020-03-05T00:00:00"/>
    <x v="0"/>
    <x v="0"/>
    <s v="New York"/>
    <x v="1"/>
    <n v="55.000000000000007"/>
    <x v="1"/>
    <x v="21"/>
    <x v="22"/>
    <n v="0.3"/>
    <x v="1"/>
  </r>
  <r>
    <s v="Foot Locker"/>
    <n v="1185732"/>
    <d v="2020-03-06T00:00:00"/>
    <x v="0"/>
    <x v="0"/>
    <s v="New York"/>
    <x v="2"/>
    <n v="50"/>
    <x v="8"/>
    <x v="10"/>
    <x v="23"/>
    <n v="0.35"/>
    <x v="1"/>
  </r>
  <r>
    <s v="Foot Locker"/>
    <n v="1185732"/>
    <d v="2020-03-07T00:00:00"/>
    <x v="0"/>
    <x v="0"/>
    <s v="New York"/>
    <x v="3"/>
    <n v="50"/>
    <x v="3"/>
    <x v="6"/>
    <x v="18"/>
    <n v="0.35"/>
    <x v="1"/>
  </r>
  <r>
    <s v="Foot Locker"/>
    <n v="1185732"/>
    <d v="2020-03-08T00:00:00"/>
    <x v="0"/>
    <x v="0"/>
    <s v="New York"/>
    <x v="4"/>
    <n v="60"/>
    <x v="3"/>
    <x v="4"/>
    <x v="4"/>
    <n v="0.3"/>
    <x v="1"/>
  </r>
  <r>
    <s v="Foot Locker"/>
    <n v="1185732"/>
    <d v="2020-03-09T00:00:00"/>
    <x v="0"/>
    <x v="0"/>
    <s v="New York"/>
    <x v="5"/>
    <n v="65"/>
    <x v="11"/>
    <x v="22"/>
    <x v="24"/>
    <n v="0.25"/>
    <x v="1"/>
  </r>
  <r>
    <s v="Foot Locker"/>
    <n v="1185732"/>
    <d v="2020-03-10T00:00:00"/>
    <x v="0"/>
    <x v="0"/>
    <s v="New York"/>
    <x v="0"/>
    <n v="60"/>
    <x v="12"/>
    <x v="23"/>
    <x v="25"/>
    <n v="0.5"/>
    <x v="1"/>
  </r>
  <r>
    <s v="Foot Locker"/>
    <n v="1185732"/>
    <d v="2020-03-11T00:00:00"/>
    <x v="0"/>
    <x v="0"/>
    <s v="New York"/>
    <x v="1"/>
    <n v="55.000000000000007"/>
    <x v="13"/>
    <x v="24"/>
    <x v="26"/>
    <n v="0.3"/>
    <x v="1"/>
  </r>
  <r>
    <s v="Foot Locker"/>
    <n v="1185732"/>
    <d v="2020-03-12T00:00:00"/>
    <x v="0"/>
    <x v="0"/>
    <s v="New York"/>
    <x v="2"/>
    <n v="50"/>
    <x v="5"/>
    <x v="13"/>
    <x v="27"/>
    <n v="0.35"/>
    <x v="1"/>
  </r>
  <r>
    <s v="Foot Locker"/>
    <n v="1185732"/>
    <d v="2020-03-13T00:00:00"/>
    <x v="0"/>
    <x v="0"/>
    <s v="New York"/>
    <x v="3"/>
    <n v="50"/>
    <x v="3"/>
    <x v="6"/>
    <x v="18"/>
    <n v="0.35"/>
    <x v="1"/>
  </r>
  <r>
    <s v="Foot Locker"/>
    <n v="1185732"/>
    <d v="2020-03-14T00:00:00"/>
    <x v="0"/>
    <x v="0"/>
    <s v="New York"/>
    <x v="4"/>
    <n v="60"/>
    <x v="8"/>
    <x v="25"/>
    <x v="28"/>
    <n v="0.3"/>
    <x v="1"/>
  </r>
  <r>
    <s v="Foot Locker"/>
    <n v="1185732"/>
    <d v="2020-03-15T00:00:00"/>
    <x v="0"/>
    <x v="0"/>
    <s v="New York"/>
    <x v="5"/>
    <n v="65"/>
    <x v="14"/>
    <x v="26"/>
    <x v="29"/>
    <n v="0.25"/>
    <x v="1"/>
  </r>
  <r>
    <s v="Foot Locker"/>
    <n v="1185732"/>
    <d v="2020-03-16T00:00:00"/>
    <x v="0"/>
    <x v="0"/>
    <s v="New York"/>
    <x v="0"/>
    <n v="60"/>
    <x v="4"/>
    <x v="20"/>
    <x v="21"/>
    <n v="0.5"/>
    <x v="1"/>
  </r>
  <r>
    <s v="Foot Locker"/>
    <n v="1185732"/>
    <d v="2020-03-17T00:00:00"/>
    <x v="0"/>
    <x v="0"/>
    <s v="New York"/>
    <x v="1"/>
    <n v="55.000000000000007"/>
    <x v="13"/>
    <x v="24"/>
    <x v="26"/>
    <n v="0.3"/>
    <x v="1"/>
  </r>
  <r>
    <s v="Foot Locker"/>
    <n v="1185732"/>
    <d v="2020-03-18T00:00:00"/>
    <x v="0"/>
    <x v="0"/>
    <s v="New York"/>
    <x v="2"/>
    <n v="50"/>
    <x v="5"/>
    <x v="13"/>
    <x v="27"/>
    <n v="0.35"/>
    <x v="1"/>
  </r>
  <r>
    <s v="Foot Locker"/>
    <n v="1185732"/>
    <d v="2020-03-31T00:00:00"/>
    <x v="0"/>
    <x v="0"/>
    <s v="New York"/>
    <x v="3"/>
    <n v="50"/>
    <x v="8"/>
    <x v="10"/>
    <x v="23"/>
    <n v="0.35"/>
    <x v="1"/>
  </r>
  <r>
    <s v="Walmart"/>
    <n v="1185732"/>
    <d v="2020-04-17T00:00:00"/>
    <x v="0"/>
    <x v="0"/>
    <s v="New York"/>
    <x v="4"/>
    <n v="60"/>
    <x v="3"/>
    <x v="4"/>
    <x v="4"/>
    <n v="0.3"/>
    <x v="1"/>
  </r>
  <r>
    <s v="Walmart"/>
    <n v="1185732"/>
    <d v="2020-04-18T00:00:00"/>
    <x v="0"/>
    <x v="0"/>
    <s v="New York"/>
    <x v="5"/>
    <n v="65"/>
    <x v="15"/>
    <x v="27"/>
    <x v="30"/>
    <n v="0.25"/>
    <x v="1"/>
  </r>
  <r>
    <s v="Walmart"/>
    <n v="1185732"/>
    <d v="2020-04-19T00:00:00"/>
    <x v="0"/>
    <x v="0"/>
    <s v="New York"/>
    <x v="0"/>
    <n v="60"/>
    <x v="0"/>
    <x v="28"/>
    <x v="31"/>
    <n v="0.5"/>
    <x v="1"/>
  </r>
  <r>
    <s v="Walmart"/>
    <n v="1185732"/>
    <d v="2020-04-20T00:00:00"/>
    <x v="0"/>
    <x v="0"/>
    <s v="New York"/>
    <x v="1"/>
    <n v="55.000000000000007"/>
    <x v="1"/>
    <x v="21"/>
    <x v="22"/>
    <n v="0.3"/>
    <x v="1"/>
  </r>
  <r>
    <s v="Walmart"/>
    <n v="1185732"/>
    <d v="2020-04-21T00:00:00"/>
    <x v="0"/>
    <x v="0"/>
    <s v="New York"/>
    <x v="2"/>
    <n v="50"/>
    <x v="8"/>
    <x v="10"/>
    <x v="23"/>
    <n v="0.35"/>
    <x v="1"/>
  </r>
  <r>
    <s v="Walmart"/>
    <n v="1185732"/>
    <d v="2020-04-22T00:00:00"/>
    <x v="0"/>
    <x v="0"/>
    <s v="New York"/>
    <x v="3"/>
    <n v="50"/>
    <x v="3"/>
    <x v="6"/>
    <x v="18"/>
    <n v="0.35"/>
    <x v="1"/>
  </r>
  <r>
    <s v="Walmart"/>
    <n v="1185732"/>
    <d v="2020-04-23T00:00:00"/>
    <x v="0"/>
    <x v="0"/>
    <s v="New York"/>
    <x v="4"/>
    <n v="60"/>
    <x v="3"/>
    <x v="4"/>
    <x v="4"/>
    <n v="0.3"/>
    <x v="1"/>
  </r>
  <r>
    <s v="Walmart"/>
    <n v="1185732"/>
    <d v="2020-04-24T00:00:00"/>
    <x v="0"/>
    <x v="0"/>
    <s v="New York"/>
    <x v="5"/>
    <n v="65"/>
    <x v="1"/>
    <x v="19"/>
    <x v="20"/>
    <n v="0.25"/>
    <x v="1"/>
  </r>
  <r>
    <s v="Walmart"/>
    <n v="1185732"/>
    <d v="2020-04-25T00:00:00"/>
    <x v="0"/>
    <x v="0"/>
    <s v="New York"/>
    <x v="4"/>
    <n v="65"/>
    <x v="10"/>
    <x v="29"/>
    <x v="24"/>
    <n v="0.3"/>
    <x v="1"/>
  </r>
  <r>
    <s v="Walmart"/>
    <n v="1185732"/>
    <d v="2020-04-26T00:00:00"/>
    <x v="0"/>
    <x v="0"/>
    <s v="New York"/>
    <x v="5"/>
    <n v="70"/>
    <x v="1"/>
    <x v="30"/>
    <x v="32"/>
    <n v="0.25"/>
    <x v="1"/>
  </r>
  <r>
    <s v="Walmart"/>
    <n v="1185732"/>
    <d v="2020-04-27T00:00:00"/>
    <x v="0"/>
    <x v="0"/>
    <s v="New York"/>
    <x v="0"/>
    <n v="65"/>
    <x v="16"/>
    <x v="31"/>
    <x v="33"/>
    <n v="0.5"/>
    <x v="1"/>
  </r>
  <r>
    <s v="Walmart"/>
    <n v="1185732"/>
    <d v="2020-04-28T00:00:00"/>
    <x v="0"/>
    <x v="0"/>
    <s v="New York"/>
    <x v="1"/>
    <n v="55.000000000000007"/>
    <x v="17"/>
    <x v="32"/>
    <x v="34"/>
    <n v="0.3"/>
    <x v="1"/>
  </r>
  <r>
    <s v="Walmart"/>
    <n v="1185732"/>
    <d v="2020-04-29T00:00:00"/>
    <x v="0"/>
    <x v="0"/>
    <s v="New York"/>
    <x v="2"/>
    <n v="55.000000000000007"/>
    <x v="18"/>
    <x v="33"/>
    <x v="35"/>
    <n v="0.35"/>
    <x v="1"/>
  </r>
  <r>
    <s v="Walmart"/>
    <n v="1185732"/>
    <d v="2020-04-30T00:00:00"/>
    <x v="0"/>
    <x v="0"/>
    <s v="New York"/>
    <x v="3"/>
    <n v="55.000000000000007"/>
    <x v="3"/>
    <x v="34"/>
    <x v="36"/>
    <n v="0.35"/>
    <x v="1"/>
  </r>
  <r>
    <s v="Walmart"/>
    <n v="1185732"/>
    <d v="2020-05-01T00:00:00"/>
    <x v="0"/>
    <x v="0"/>
    <s v="New York"/>
    <x v="4"/>
    <n v="65"/>
    <x v="10"/>
    <x v="29"/>
    <x v="24"/>
    <n v="0.3"/>
    <x v="1"/>
  </r>
  <r>
    <s v="Walmart"/>
    <n v="1185732"/>
    <d v="2020-05-02T00:00:00"/>
    <x v="0"/>
    <x v="0"/>
    <s v="New York"/>
    <x v="5"/>
    <n v="70"/>
    <x v="17"/>
    <x v="22"/>
    <x v="24"/>
    <n v="0.25"/>
    <x v="1"/>
  </r>
  <r>
    <s v="Walmart"/>
    <n v="1185732"/>
    <d v="2020-05-03T00:00:00"/>
    <x v="0"/>
    <x v="0"/>
    <s v="New York"/>
    <x v="0"/>
    <n v="65"/>
    <x v="0"/>
    <x v="35"/>
    <x v="37"/>
    <n v="0.5"/>
    <x v="1"/>
  </r>
  <r>
    <s v="Walmart"/>
    <n v="1185732"/>
    <d v="2020-05-04T00:00:00"/>
    <x v="0"/>
    <x v="0"/>
    <s v="New York"/>
    <x v="1"/>
    <n v="55.000000000000007"/>
    <x v="1"/>
    <x v="21"/>
    <x v="22"/>
    <n v="0.3"/>
    <x v="1"/>
  </r>
  <r>
    <s v="Walmart"/>
    <n v="1185732"/>
    <d v="2020-05-05T00:00:00"/>
    <x v="0"/>
    <x v="0"/>
    <s v="New York"/>
    <x v="2"/>
    <n v="55.000000000000007"/>
    <x v="5"/>
    <x v="36"/>
    <x v="38"/>
    <n v="0.35"/>
    <x v="1"/>
  </r>
  <r>
    <s v="Walmart"/>
    <n v="1185732"/>
    <d v="2020-05-06T00:00:00"/>
    <x v="0"/>
    <x v="0"/>
    <s v="New York"/>
    <x v="3"/>
    <n v="55.000000000000007"/>
    <x v="3"/>
    <x v="34"/>
    <x v="36"/>
    <n v="0.35"/>
    <x v="1"/>
  </r>
  <r>
    <s v="Walmart"/>
    <n v="1185732"/>
    <d v="2020-05-07T00:00:00"/>
    <x v="0"/>
    <x v="0"/>
    <s v="New York"/>
    <x v="4"/>
    <n v="65"/>
    <x v="3"/>
    <x v="37"/>
    <x v="39"/>
    <n v="0.3"/>
    <x v="1"/>
  </r>
  <r>
    <s v="Walmart"/>
    <n v="1185732"/>
    <d v="2020-07-18T00:00:00"/>
    <x v="0"/>
    <x v="0"/>
    <s v="New York"/>
    <x v="5"/>
    <n v="70"/>
    <x v="1"/>
    <x v="30"/>
    <x v="32"/>
    <n v="0.25"/>
    <x v="1"/>
  </r>
  <r>
    <s v="Sports Direct"/>
    <n v="1197831"/>
    <d v="2020-07-19T00:00:00"/>
    <x v="0"/>
    <x v="0"/>
    <s v="New York"/>
    <x v="0"/>
    <n v="25"/>
    <x v="3"/>
    <x v="38"/>
    <x v="40"/>
    <n v="0.35"/>
    <x v="1"/>
  </r>
  <r>
    <s v="Sports Direct"/>
    <n v="1197831"/>
    <d v="2020-07-20T00:00:00"/>
    <x v="0"/>
    <x v="0"/>
    <s v="New York"/>
    <x v="1"/>
    <n v="35"/>
    <x v="3"/>
    <x v="39"/>
    <x v="41"/>
    <n v="0.35"/>
    <x v="1"/>
  </r>
  <r>
    <s v="Sports Direct"/>
    <n v="1197831"/>
    <d v="2020-07-21T00:00:00"/>
    <x v="0"/>
    <x v="0"/>
    <s v="New York"/>
    <x v="2"/>
    <n v="35"/>
    <x v="19"/>
    <x v="40"/>
    <x v="42"/>
    <n v="0.35"/>
    <x v="1"/>
  </r>
  <r>
    <s v="Sports Direct"/>
    <n v="1197831"/>
    <d v="2020-07-22T00:00:00"/>
    <x v="0"/>
    <x v="0"/>
    <s v="New York"/>
    <x v="3"/>
    <n v="35"/>
    <x v="19"/>
    <x v="40"/>
    <x v="41"/>
    <n v="0.45"/>
    <x v="1"/>
  </r>
  <r>
    <s v="Sports Direct"/>
    <n v="1197831"/>
    <d v="2020-07-23T00:00:00"/>
    <x v="1"/>
    <x v="1"/>
    <s v="Houston"/>
    <x v="4"/>
    <n v="40"/>
    <x v="20"/>
    <x v="41"/>
    <x v="43"/>
    <n v="0.3"/>
    <x v="1"/>
  </r>
  <r>
    <s v="Sports Direct"/>
    <n v="1197831"/>
    <d v="2020-07-24T00:00:00"/>
    <x v="1"/>
    <x v="1"/>
    <s v="Houston"/>
    <x v="5"/>
    <n v="35"/>
    <x v="19"/>
    <x v="40"/>
    <x v="44"/>
    <n v="0.5"/>
    <x v="1"/>
  </r>
  <r>
    <s v="Sports Direct"/>
    <n v="1197831"/>
    <d v="2020-07-25T00:00:00"/>
    <x v="1"/>
    <x v="1"/>
    <s v="Houston"/>
    <x v="0"/>
    <n v="25"/>
    <x v="2"/>
    <x v="42"/>
    <x v="45"/>
    <n v="0.35"/>
    <x v="1"/>
  </r>
  <r>
    <s v="Sports Direct"/>
    <n v="1197831"/>
    <d v="2020-07-26T00:00:00"/>
    <x v="1"/>
    <x v="1"/>
    <s v="Houston"/>
    <x v="1"/>
    <n v="35"/>
    <x v="2"/>
    <x v="43"/>
    <x v="46"/>
    <n v="0.35"/>
    <x v="1"/>
  </r>
  <r>
    <s v="Sports Direct"/>
    <n v="1197831"/>
    <d v="2020-07-27T00:00:00"/>
    <x v="1"/>
    <x v="1"/>
    <s v="Houston"/>
    <x v="2"/>
    <n v="35"/>
    <x v="21"/>
    <x v="44"/>
    <x v="47"/>
    <n v="0.35"/>
    <x v="1"/>
  </r>
  <r>
    <s v="Sports Direct"/>
    <n v="1197831"/>
    <d v="2020-07-28T00:00:00"/>
    <x v="1"/>
    <x v="1"/>
    <s v="Houston"/>
    <x v="3"/>
    <n v="35"/>
    <x v="22"/>
    <x v="45"/>
    <x v="48"/>
    <n v="0.45"/>
    <x v="1"/>
  </r>
  <r>
    <s v="Sports Direct"/>
    <n v="1197831"/>
    <d v="2020-07-29T00:00:00"/>
    <x v="1"/>
    <x v="1"/>
    <s v="Houston"/>
    <x v="4"/>
    <n v="40"/>
    <x v="23"/>
    <x v="46"/>
    <x v="49"/>
    <n v="0.3"/>
    <x v="1"/>
  </r>
  <r>
    <s v="Sports Direct"/>
    <n v="1197831"/>
    <d v="2020-07-30T00:00:00"/>
    <x v="1"/>
    <x v="1"/>
    <s v="Houston"/>
    <x v="5"/>
    <n v="35"/>
    <x v="19"/>
    <x v="40"/>
    <x v="44"/>
    <n v="0.5"/>
    <x v="1"/>
  </r>
  <r>
    <s v="Sports Direct"/>
    <n v="1197831"/>
    <d v="2020-07-31T00:00:00"/>
    <x v="1"/>
    <x v="1"/>
    <s v="Houston"/>
    <x v="0"/>
    <n v="30"/>
    <x v="10"/>
    <x v="47"/>
    <x v="50"/>
    <n v="0.35"/>
    <x v="1"/>
  </r>
  <r>
    <s v="Sports Direct"/>
    <n v="1197831"/>
    <d v="2020-08-01T00:00:00"/>
    <x v="1"/>
    <x v="1"/>
    <s v="Houston"/>
    <x v="1"/>
    <n v="40"/>
    <x v="10"/>
    <x v="48"/>
    <x v="51"/>
    <n v="0.35"/>
    <x v="1"/>
  </r>
  <r>
    <s v="Sports Direct"/>
    <n v="1197831"/>
    <d v="2020-08-02T00:00:00"/>
    <x v="1"/>
    <x v="1"/>
    <s v="Houston"/>
    <x v="2"/>
    <n v="35"/>
    <x v="19"/>
    <x v="40"/>
    <x v="42"/>
    <n v="0.35"/>
    <x v="1"/>
  </r>
  <r>
    <s v="Sports Direct"/>
    <n v="1197831"/>
    <d v="2020-08-03T00:00:00"/>
    <x v="1"/>
    <x v="1"/>
    <s v="Houston"/>
    <x v="3"/>
    <n v="40"/>
    <x v="24"/>
    <x v="49"/>
    <x v="52"/>
    <n v="0.45"/>
    <x v="1"/>
  </r>
  <r>
    <s v="Sports Direct"/>
    <n v="1197831"/>
    <d v="2020-08-04T00:00:00"/>
    <x v="1"/>
    <x v="1"/>
    <s v="Houston"/>
    <x v="4"/>
    <n v="45"/>
    <x v="23"/>
    <x v="38"/>
    <x v="53"/>
    <n v="0.3"/>
    <x v="1"/>
  </r>
  <r>
    <s v="Sports Direct"/>
    <n v="1197831"/>
    <d v="2020-08-05T00:00:00"/>
    <x v="1"/>
    <x v="1"/>
    <s v="Houston"/>
    <x v="5"/>
    <n v="40"/>
    <x v="25"/>
    <x v="50"/>
    <x v="54"/>
    <n v="0.5"/>
    <x v="1"/>
  </r>
  <r>
    <s v="Sports Direct"/>
    <n v="1197831"/>
    <d v="2020-08-06T00:00:00"/>
    <x v="1"/>
    <x v="1"/>
    <s v="Houston"/>
    <x v="0"/>
    <n v="30"/>
    <x v="3"/>
    <x v="51"/>
    <x v="55"/>
    <n v="0.35"/>
    <x v="1"/>
  </r>
  <r>
    <s v="Sports Direct"/>
    <n v="1197831"/>
    <d v="2020-08-07T00:00:00"/>
    <x v="1"/>
    <x v="1"/>
    <s v="Houston"/>
    <x v="1"/>
    <n v="40"/>
    <x v="3"/>
    <x v="11"/>
    <x v="12"/>
    <n v="0.35"/>
    <x v="1"/>
  </r>
  <r>
    <s v="Sports Direct"/>
    <n v="1197831"/>
    <d v="2020-08-08T00:00:00"/>
    <x v="1"/>
    <x v="1"/>
    <s v="Houston"/>
    <x v="2"/>
    <n v="35"/>
    <x v="26"/>
    <x v="52"/>
    <x v="56"/>
    <n v="0.35"/>
    <x v="1"/>
  </r>
  <r>
    <s v="Sports Direct"/>
    <n v="1197831"/>
    <d v="2020-08-09T00:00:00"/>
    <x v="1"/>
    <x v="1"/>
    <s v="Houston"/>
    <x v="3"/>
    <n v="40"/>
    <x v="22"/>
    <x v="53"/>
    <x v="57"/>
    <n v="0.45"/>
    <x v="1"/>
  </r>
  <r>
    <s v="Walmart"/>
    <n v="1197831"/>
    <d v="2020-08-10T00:00:00"/>
    <x v="1"/>
    <x v="1"/>
    <s v="Houston"/>
    <x v="4"/>
    <n v="45"/>
    <x v="27"/>
    <x v="44"/>
    <x v="58"/>
    <n v="0.3"/>
    <x v="1"/>
  </r>
  <r>
    <s v="Walmart"/>
    <n v="1197831"/>
    <d v="2020-08-11T00:00:00"/>
    <x v="1"/>
    <x v="1"/>
    <s v="Houston"/>
    <x v="5"/>
    <n v="40"/>
    <x v="9"/>
    <x v="54"/>
    <x v="59"/>
    <n v="0.5"/>
    <x v="1"/>
  </r>
  <r>
    <s v="Walmart"/>
    <n v="1197831"/>
    <d v="2020-08-12T00:00:00"/>
    <x v="1"/>
    <x v="1"/>
    <s v="Houston"/>
    <x v="0"/>
    <n v="30"/>
    <x v="8"/>
    <x v="55"/>
    <x v="60"/>
    <n v="0.35"/>
    <x v="1"/>
  </r>
  <r>
    <s v="Walmart"/>
    <n v="1197831"/>
    <d v="2020-08-13T00:00:00"/>
    <x v="1"/>
    <x v="1"/>
    <s v="Houston"/>
    <x v="1"/>
    <n v="40"/>
    <x v="8"/>
    <x v="56"/>
    <x v="61"/>
    <n v="0.35"/>
    <x v="1"/>
  </r>
  <r>
    <s v="Walmart"/>
    <n v="1197831"/>
    <d v="2020-08-14T00:00:00"/>
    <x v="1"/>
    <x v="1"/>
    <s v="Houston"/>
    <x v="2"/>
    <n v="35"/>
    <x v="28"/>
    <x v="57"/>
    <x v="62"/>
    <n v="0.35"/>
    <x v="1"/>
  </r>
  <r>
    <s v="Walmart"/>
    <n v="1197831"/>
    <d v="2020-08-15T00:00:00"/>
    <x v="1"/>
    <x v="1"/>
    <s v="Houston"/>
    <x v="3"/>
    <n v="40"/>
    <x v="19"/>
    <x v="58"/>
    <x v="63"/>
    <n v="0.45"/>
    <x v="1"/>
  </r>
  <r>
    <s v="Walmart"/>
    <n v="1197831"/>
    <d v="2020-08-16T00:00:00"/>
    <x v="1"/>
    <x v="1"/>
    <s v="Houston"/>
    <x v="4"/>
    <n v="45"/>
    <x v="24"/>
    <x v="51"/>
    <x v="64"/>
    <n v="0.3"/>
    <x v="1"/>
  </r>
  <r>
    <s v="Walmart"/>
    <n v="1197831"/>
    <d v="2020-08-17T00:00:00"/>
    <x v="1"/>
    <x v="1"/>
    <s v="Houston"/>
    <x v="5"/>
    <n v="40"/>
    <x v="5"/>
    <x v="7"/>
    <x v="65"/>
    <n v="0.5"/>
    <x v="1"/>
  </r>
  <r>
    <s v="Walmart"/>
    <n v="1197831"/>
    <d v="2020-08-18T00:00:00"/>
    <x v="1"/>
    <x v="1"/>
    <s v="Houston"/>
    <x v="0"/>
    <n v="40"/>
    <x v="5"/>
    <x v="7"/>
    <x v="8"/>
    <n v="0.35"/>
    <x v="1"/>
  </r>
  <r>
    <s v="Walmart"/>
    <n v="1197831"/>
    <d v="2020-08-19T00:00:00"/>
    <x v="1"/>
    <x v="1"/>
    <s v="Houston"/>
    <x v="1"/>
    <n v="45"/>
    <x v="5"/>
    <x v="59"/>
    <x v="66"/>
    <n v="0.35"/>
    <x v="1"/>
  </r>
  <r>
    <s v="Walmart"/>
    <n v="1197831"/>
    <d v="2020-08-20T00:00:00"/>
    <x v="1"/>
    <x v="1"/>
    <s v="Houston"/>
    <x v="2"/>
    <n v="40"/>
    <x v="9"/>
    <x v="54"/>
    <x v="67"/>
    <n v="0.35"/>
    <x v="1"/>
  </r>
  <r>
    <s v="Walmart"/>
    <n v="1197831"/>
    <d v="2020-08-21T00:00:00"/>
    <x v="1"/>
    <x v="1"/>
    <s v="Houston"/>
    <x v="3"/>
    <n v="40"/>
    <x v="29"/>
    <x v="60"/>
    <x v="7"/>
    <n v="0.45"/>
    <x v="1"/>
  </r>
  <r>
    <s v="Walmart"/>
    <n v="1197831"/>
    <d v="2020-08-22T00:00:00"/>
    <x v="1"/>
    <x v="1"/>
    <s v="Houston"/>
    <x v="4"/>
    <n v="45"/>
    <x v="25"/>
    <x v="61"/>
    <x v="68"/>
    <n v="0.3"/>
    <x v="1"/>
  </r>
  <r>
    <s v="Walmart"/>
    <n v="1197831"/>
    <d v="2020-08-23T00:00:00"/>
    <x v="1"/>
    <x v="1"/>
    <s v="Houston"/>
    <x v="5"/>
    <n v="50"/>
    <x v="1"/>
    <x v="1"/>
    <x v="69"/>
    <n v="0.5"/>
    <x v="1"/>
  </r>
  <r>
    <s v="Walmart"/>
    <n v="1197831"/>
    <d v="2020-08-24T00:00:00"/>
    <x v="1"/>
    <x v="1"/>
    <s v="Houston"/>
    <x v="0"/>
    <n v="40"/>
    <x v="5"/>
    <x v="7"/>
    <x v="8"/>
    <n v="0.35"/>
    <x v="1"/>
  </r>
  <r>
    <s v="Walmart"/>
    <n v="1197831"/>
    <d v="2020-08-25T00:00:00"/>
    <x v="1"/>
    <x v="1"/>
    <s v="Houston"/>
    <x v="1"/>
    <n v="45"/>
    <x v="5"/>
    <x v="59"/>
    <x v="66"/>
    <n v="0.35"/>
    <x v="1"/>
  </r>
  <r>
    <s v="Walmart"/>
    <n v="1197831"/>
    <d v="2020-08-26T00:00:00"/>
    <x v="1"/>
    <x v="1"/>
    <s v="Houston"/>
    <x v="2"/>
    <n v="40"/>
    <x v="14"/>
    <x v="62"/>
    <x v="70"/>
    <n v="0.35"/>
    <x v="1"/>
  </r>
  <r>
    <s v="Walmart"/>
    <n v="1197831"/>
    <d v="2020-08-27T00:00:00"/>
    <x v="1"/>
    <x v="1"/>
    <s v="Houston"/>
    <x v="3"/>
    <n v="40"/>
    <x v="19"/>
    <x v="58"/>
    <x v="63"/>
    <n v="0.45"/>
    <x v="1"/>
  </r>
  <r>
    <s v="Walmart"/>
    <n v="1197831"/>
    <d v="2020-08-28T00:00:00"/>
    <x v="1"/>
    <x v="1"/>
    <s v="Houston"/>
    <x v="4"/>
    <n v="45"/>
    <x v="19"/>
    <x v="39"/>
    <x v="55"/>
    <n v="0.3"/>
    <x v="1"/>
  </r>
  <r>
    <s v="Walmart"/>
    <n v="1197831"/>
    <d v="2020-08-29T00:00:00"/>
    <x v="1"/>
    <x v="1"/>
    <s v="Houston"/>
    <x v="5"/>
    <n v="50"/>
    <x v="17"/>
    <x v="63"/>
    <x v="71"/>
    <n v="0.5"/>
    <x v="1"/>
  </r>
  <r>
    <s v="Walmart"/>
    <n v="1197831"/>
    <d v="2020-08-30T00:00:00"/>
    <x v="1"/>
    <x v="1"/>
    <s v="Houston"/>
    <x v="0"/>
    <n v="40"/>
    <x v="8"/>
    <x v="56"/>
    <x v="61"/>
    <n v="0.35"/>
    <x v="1"/>
  </r>
  <r>
    <s v="Walmart"/>
    <n v="1197831"/>
    <d v="2020-08-31T00:00:00"/>
    <x v="1"/>
    <x v="1"/>
    <s v="Houston"/>
    <x v="1"/>
    <n v="45"/>
    <x v="8"/>
    <x v="64"/>
    <x v="72"/>
    <n v="0.35"/>
    <x v="1"/>
  </r>
  <r>
    <s v="Walmart"/>
    <n v="1197831"/>
    <d v="2020-09-01T00:00:00"/>
    <x v="1"/>
    <x v="1"/>
    <s v="Houston"/>
    <x v="2"/>
    <n v="40"/>
    <x v="14"/>
    <x v="62"/>
    <x v="70"/>
    <n v="0.35"/>
    <x v="1"/>
  </r>
  <r>
    <s v="Walmart"/>
    <n v="1197831"/>
    <d v="2020-09-02T00:00:00"/>
    <x v="1"/>
    <x v="1"/>
    <s v="Houston"/>
    <x v="3"/>
    <n v="40"/>
    <x v="25"/>
    <x v="50"/>
    <x v="73"/>
    <n v="0.45"/>
    <x v="1"/>
  </r>
  <r>
    <s v="Walmart"/>
    <n v="1197831"/>
    <d v="2020-09-03T00:00:00"/>
    <x v="1"/>
    <x v="1"/>
    <s v="Houston"/>
    <x v="4"/>
    <n v="45"/>
    <x v="25"/>
    <x v="61"/>
    <x v="68"/>
    <n v="0.3"/>
    <x v="1"/>
  </r>
  <r>
    <s v="Walmart"/>
    <n v="1197831"/>
    <d v="2020-09-04T00:00:00"/>
    <x v="1"/>
    <x v="1"/>
    <s v="Houston"/>
    <x v="5"/>
    <n v="50"/>
    <x v="3"/>
    <x v="6"/>
    <x v="74"/>
    <n v="0.5"/>
    <x v="1"/>
  </r>
  <r>
    <s v="Walmart"/>
    <n v="1197831"/>
    <d v="2020-09-05T00:00:00"/>
    <x v="1"/>
    <x v="1"/>
    <s v="Houston"/>
    <x v="0"/>
    <n v="45"/>
    <x v="2"/>
    <x v="3"/>
    <x v="3"/>
    <n v="0.35"/>
    <x v="1"/>
  </r>
  <r>
    <s v="Walmart"/>
    <n v="1197831"/>
    <d v="2020-09-06T00:00:00"/>
    <x v="1"/>
    <x v="1"/>
    <s v="Houston"/>
    <x v="1"/>
    <n v="45"/>
    <x v="2"/>
    <x v="3"/>
    <x v="3"/>
    <n v="0.35"/>
    <x v="1"/>
  </r>
  <r>
    <s v="Walmart"/>
    <n v="1197831"/>
    <d v="2020-09-07T00:00:00"/>
    <x v="1"/>
    <x v="1"/>
    <s v="Houston"/>
    <x v="2"/>
    <n v="50"/>
    <x v="3"/>
    <x v="6"/>
    <x v="18"/>
    <n v="0.35"/>
    <x v="1"/>
  </r>
  <r>
    <s v="Walmart"/>
    <n v="1197831"/>
    <d v="2020-09-08T00:00:00"/>
    <x v="1"/>
    <x v="1"/>
    <s v="Houston"/>
    <x v="3"/>
    <n v="50"/>
    <x v="22"/>
    <x v="65"/>
    <x v="75"/>
    <n v="0.45"/>
    <x v="1"/>
  </r>
  <r>
    <s v="Walmart"/>
    <n v="1197831"/>
    <d v="2020-09-09T00:00:00"/>
    <x v="1"/>
    <x v="1"/>
    <s v="Houston"/>
    <x v="4"/>
    <n v="45"/>
    <x v="22"/>
    <x v="66"/>
    <x v="76"/>
    <n v="0.3"/>
    <x v="1"/>
  </r>
  <r>
    <s v="Walmart"/>
    <n v="1197831"/>
    <d v="2020-09-10T00:00:00"/>
    <x v="1"/>
    <x v="1"/>
    <s v="Houston"/>
    <x v="5"/>
    <n v="55.000000000000007"/>
    <x v="2"/>
    <x v="67"/>
    <x v="77"/>
    <n v="0.5"/>
    <x v="1"/>
  </r>
  <r>
    <s v="Walmart"/>
    <n v="1197831"/>
    <d v="2020-09-11T00:00:00"/>
    <x v="1"/>
    <x v="1"/>
    <s v="Houston"/>
    <x v="0"/>
    <n v="45"/>
    <x v="9"/>
    <x v="11"/>
    <x v="12"/>
    <n v="0.35"/>
    <x v="1"/>
  </r>
  <r>
    <s v="Walmart"/>
    <n v="1197831"/>
    <d v="2020-09-12T00:00:00"/>
    <x v="1"/>
    <x v="1"/>
    <s v="Houston"/>
    <x v="1"/>
    <n v="45"/>
    <x v="9"/>
    <x v="11"/>
    <x v="12"/>
    <n v="0.35"/>
    <x v="1"/>
  </r>
  <r>
    <s v="Walmart"/>
    <n v="1197831"/>
    <d v="2020-09-13T00:00:00"/>
    <x v="1"/>
    <x v="1"/>
    <s v="Houston"/>
    <x v="2"/>
    <n v="50"/>
    <x v="29"/>
    <x v="68"/>
    <x v="78"/>
    <n v="0.35"/>
    <x v="1"/>
  </r>
  <r>
    <s v="Walmart"/>
    <n v="1197831"/>
    <d v="2020-09-14T00:00:00"/>
    <x v="1"/>
    <x v="1"/>
    <s v="Houston"/>
    <x v="3"/>
    <n v="50"/>
    <x v="24"/>
    <x v="60"/>
    <x v="7"/>
    <n v="0.45"/>
    <x v="1"/>
  </r>
  <r>
    <s v="Walmart"/>
    <n v="1197831"/>
    <d v="2020-09-15T00:00:00"/>
    <x v="1"/>
    <x v="1"/>
    <s v="Houston"/>
    <x v="4"/>
    <n v="45"/>
    <x v="30"/>
    <x v="69"/>
    <x v="79"/>
    <n v="0.3"/>
    <x v="1"/>
  </r>
  <r>
    <s v="Walmart"/>
    <n v="1197831"/>
    <d v="2020-09-16T00:00:00"/>
    <x v="1"/>
    <x v="1"/>
    <s v="Houston"/>
    <x v="5"/>
    <n v="55.000000000000007"/>
    <x v="29"/>
    <x v="70"/>
    <x v="80"/>
    <n v="0.5"/>
    <x v="1"/>
  </r>
  <r>
    <s v="Walmart"/>
    <n v="1197831"/>
    <d v="2020-10-20T00:00:00"/>
    <x v="1"/>
    <x v="1"/>
    <s v="Houston"/>
    <x v="0"/>
    <n v="45"/>
    <x v="3"/>
    <x v="71"/>
    <x v="81"/>
    <n v="0.35"/>
    <x v="1"/>
  </r>
  <r>
    <s v="Walmart"/>
    <n v="1197831"/>
    <d v="2020-10-21T00:00:00"/>
    <x v="1"/>
    <x v="1"/>
    <s v="Houston"/>
    <x v="1"/>
    <n v="45"/>
    <x v="3"/>
    <x v="71"/>
    <x v="81"/>
    <n v="0.35"/>
    <x v="1"/>
  </r>
  <r>
    <s v="Walmart"/>
    <n v="1197831"/>
    <d v="2020-10-22T00:00:00"/>
    <x v="1"/>
    <x v="1"/>
    <s v="Houston"/>
    <x v="2"/>
    <n v="50"/>
    <x v="6"/>
    <x v="72"/>
    <x v="82"/>
    <n v="0.35"/>
    <x v="1"/>
  </r>
  <r>
    <s v="Walmart"/>
    <n v="1197831"/>
    <d v="2020-10-23T00:00:00"/>
    <x v="1"/>
    <x v="1"/>
    <s v="Houston"/>
    <x v="3"/>
    <n v="50"/>
    <x v="21"/>
    <x v="73"/>
    <x v="83"/>
    <n v="0.45"/>
    <x v="1"/>
  </r>
  <r>
    <s v="Walmart"/>
    <n v="1197831"/>
    <d v="2020-10-24T00:00:00"/>
    <x v="1"/>
    <x v="1"/>
    <s v="Houston"/>
    <x v="4"/>
    <n v="45"/>
    <x v="25"/>
    <x v="61"/>
    <x v="68"/>
    <n v="0.3"/>
    <x v="1"/>
  </r>
  <r>
    <s v="Walmart"/>
    <n v="1197831"/>
    <d v="2020-10-25T00:00:00"/>
    <x v="1"/>
    <x v="1"/>
    <s v="Houston"/>
    <x v="5"/>
    <n v="55.000000000000007"/>
    <x v="2"/>
    <x v="67"/>
    <x v="77"/>
    <n v="0.5"/>
    <x v="1"/>
  </r>
  <r>
    <s v="Walmart"/>
    <n v="1197831"/>
    <d v="2020-10-26T00:00:00"/>
    <x v="1"/>
    <x v="1"/>
    <s v="Houston"/>
    <x v="0"/>
    <n v="45"/>
    <x v="5"/>
    <x v="59"/>
    <x v="66"/>
    <n v="0.35"/>
    <x v="1"/>
  </r>
  <r>
    <s v="Walmart"/>
    <n v="1197831"/>
    <d v="2020-10-27T00:00:00"/>
    <x v="1"/>
    <x v="1"/>
    <s v="Houston"/>
    <x v="1"/>
    <n v="45"/>
    <x v="5"/>
    <x v="59"/>
    <x v="66"/>
    <n v="0.35"/>
    <x v="1"/>
  </r>
  <r>
    <s v="Walmart"/>
    <n v="1197831"/>
    <d v="2020-10-28T00:00:00"/>
    <x v="1"/>
    <x v="1"/>
    <s v="Houston"/>
    <x v="2"/>
    <n v="50"/>
    <x v="2"/>
    <x v="17"/>
    <x v="19"/>
    <n v="0.35"/>
    <x v="1"/>
  </r>
  <r>
    <s v="Walmart"/>
    <n v="1197831"/>
    <d v="2020-10-29T00:00:00"/>
    <x v="1"/>
    <x v="1"/>
    <s v="Houston"/>
    <x v="3"/>
    <n v="50"/>
    <x v="19"/>
    <x v="48"/>
    <x v="18"/>
    <n v="0.45"/>
    <x v="1"/>
  </r>
  <r>
    <s v="Walmart"/>
    <n v="1197831"/>
    <d v="2020-10-30T00:00:00"/>
    <x v="1"/>
    <x v="1"/>
    <s v="Houston"/>
    <x v="4"/>
    <n v="45"/>
    <x v="25"/>
    <x v="61"/>
    <x v="68"/>
    <n v="0.3"/>
    <x v="1"/>
  </r>
  <r>
    <s v="Walmart"/>
    <n v="1197831"/>
    <d v="2020-10-31T00:00:00"/>
    <x v="1"/>
    <x v="1"/>
    <s v="Houston"/>
    <x v="5"/>
    <n v="55.000000000000007"/>
    <x v="3"/>
    <x v="34"/>
    <x v="84"/>
    <n v="0.5"/>
    <x v="1"/>
  </r>
  <r>
    <s v="West Gear"/>
    <n v="1128299"/>
    <d v="2020-11-01T00:00:00"/>
    <x v="1"/>
    <x v="1"/>
    <s v="Houston"/>
    <x v="0"/>
    <n v="40"/>
    <x v="28"/>
    <x v="74"/>
    <x v="85"/>
    <n v="0.35000000000000003"/>
    <x v="1"/>
  </r>
  <r>
    <s v="West Gear"/>
    <n v="1128299"/>
    <d v="2020-11-02T00:00:00"/>
    <x v="1"/>
    <x v="1"/>
    <s v="Houston"/>
    <x v="1"/>
    <n v="50"/>
    <x v="28"/>
    <x v="75"/>
    <x v="86"/>
    <n v="0.2"/>
    <x v="1"/>
  </r>
  <r>
    <s v="West Gear"/>
    <n v="1128299"/>
    <d v="2020-11-03T00:00:00"/>
    <x v="1"/>
    <x v="1"/>
    <s v="Houston"/>
    <x v="2"/>
    <n v="50"/>
    <x v="28"/>
    <x v="75"/>
    <x v="87"/>
    <n v="0.35000000000000003"/>
    <x v="1"/>
  </r>
  <r>
    <s v="West Gear"/>
    <n v="1128299"/>
    <d v="2020-11-04T00:00:00"/>
    <x v="1"/>
    <x v="1"/>
    <s v="Houston"/>
    <x v="3"/>
    <n v="50"/>
    <x v="22"/>
    <x v="65"/>
    <x v="88"/>
    <n v="0.3"/>
    <x v="1"/>
  </r>
  <r>
    <s v="West Gear"/>
    <n v="1128299"/>
    <d v="2020-11-05T00:00:00"/>
    <x v="2"/>
    <x v="2"/>
    <s v="San Francisco"/>
    <x v="4"/>
    <n v="55.000000000000007"/>
    <x v="30"/>
    <x v="76"/>
    <x v="89"/>
    <n v="0.5"/>
    <x v="1"/>
  </r>
  <r>
    <s v="West Gear"/>
    <n v="1128299"/>
    <d v="2020-11-06T00:00:00"/>
    <x v="2"/>
    <x v="2"/>
    <s v="San Francisco"/>
    <x v="5"/>
    <n v="50"/>
    <x v="28"/>
    <x v="75"/>
    <x v="90"/>
    <n v="0.15000000000000002"/>
    <x v="1"/>
  </r>
  <r>
    <s v="West Gear"/>
    <n v="1128299"/>
    <d v="2020-11-07T00:00:00"/>
    <x v="2"/>
    <x v="2"/>
    <s v="San Francisco"/>
    <x v="0"/>
    <n v="40"/>
    <x v="6"/>
    <x v="77"/>
    <x v="91"/>
    <n v="0.35000000000000003"/>
    <x v="1"/>
  </r>
  <r>
    <s v="West Gear"/>
    <n v="1128299"/>
    <d v="2020-11-08T00:00:00"/>
    <x v="2"/>
    <x v="2"/>
    <s v="San Francisco"/>
    <x v="1"/>
    <n v="50"/>
    <x v="26"/>
    <x v="78"/>
    <x v="92"/>
    <n v="0.2"/>
    <x v="1"/>
  </r>
  <r>
    <s v="West Gear"/>
    <n v="1128299"/>
    <d v="2020-11-09T00:00:00"/>
    <x v="2"/>
    <x v="2"/>
    <s v="San Francisco"/>
    <x v="2"/>
    <n v="50"/>
    <x v="26"/>
    <x v="78"/>
    <x v="93"/>
    <n v="0.35000000000000003"/>
    <x v="1"/>
  </r>
  <r>
    <s v="West Gear"/>
    <n v="1128299"/>
    <d v="2020-11-10T00:00:00"/>
    <x v="2"/>
    <x v="2"/>
    <s v="San Francisco"/>
    <x v="3"/>
    <n v="50"/>
    <x v="30"/>
    <x v="79"/>
    <x v="94"/>
    <n v="0.3"/>
    <x v="1"/>
  </r>
  <r>
    <s v="West Gear"/>
    <n v="1128299"/>
    <d v="2020-11-11T00:00:00"/>
    <x v="2"/>
    <x v="2"/>
    <s v="San Francisco"/>
    <x v="4"/>
    <n v="55.000000000000007"/>
    <x v="23"/>
    <x v="80"/>
    <x v="95"/>
    <n v="0.5"/>
    <x v="1"/>
  </r>
  <r>
    <s v="West Gear"/>
    <n v="1128299"/>
    <d v="2020-11-12T00:00:00"/>
    <x v="2"/>
    <x v="2"/>
    <s v="San Francisco"/>
    <x v="5"/>
    <n v="50"/>
    <x v="19"/>
    <x v="48"/>
    <x v="96"/>
    <n v="0.15000000000000002"/>
    <x v="1"/>
  </r>
  <r>
    <s v="West Gear"/>
    <n v="1128299"/>
    <d v="2020-11-13T00:00:00"/>
    <x v="2"/>
    <x v="2"/>
    <s v="San Francisco"/>
    <x v="0"/>
    <n v="50"/>
    <x v="2"/>
    <x v="17"/>
    <x v="19"/>
    <n v="0.35000000000000003"/>
    <x v="1"/>
  </r>
  <r>
    <s v="West Gear"/>
    <n v="1128299"/>
    <d v="2020-11-14T00:00:00"/>
    <x v="2"/>
    <x v="2"/>
    <s v="San Francisco"/>
    <x v="1"/>
    <n v="60"/>
    <x v="19"/>
    <x v="81"/>
    <x v="97"/>
    <n v="0.2"/>
    <x v="1"/>
  </r>
  <r>
    <s v="West Gear"/>
    <n v="1128299"/>
    <d v="2020-11-15T00:00:00"/>
    <x v="2"/>
    <x v="2"/>
    <s v="San Francisco"/>
    <x v="2"/>
    <n v="60"/>
    <x v="19"/>
    <x v="81"/>
    <x v="98"/>
    <n v="0.35000000000000003"/>
    <x v="1"/>
  </r>
  <r>
    <s v="West Gear"/>
    <n v="1128299"/>
    <d v="2020-12-22T00:00:00"/>
    <x v="2"/>
    <x v="2"/>
    <s v="San Francisco"/>
    <x v="3"/>
    <n v="60"/>
    <x v="24"/>
    <x v="11"/>
    <x v="52"/>
    <n v="0.3"/>
    <x v="1"/>
  </r>
  <r>
    <s v="West Gear"/>
    <n v="1128299"/>
    <d v="2020-12-23T00:00:00"/>
    <x v="2"/>
    <x v="2"/>
    <s v="San Francisco"/>
    <x v="4"/>
    <n v="65"/>
    <x v="23"/>
    <x v="82"/>
    <x v="20"/>
    <n v="0.5"/>
    <x v="1"/>
  </r>
  <r>
    <s v="West Gear"/>
    <n v="1128299"/>
    <d v="2020-12-24T00:00:00"/>
    <x v="2"/>
    <x v="2"/>
    <s v="San Francisco"/>
    <x v="5"/>
    <n v="60"/>
    <x v="19"/>
    <x v="81"/>
    <x v="99"/>
    <n v="0.15000000000000002"/>
    <x v="1"/>
  </r>
  <r>
    <s v="West Gear"/>
    <n v="1128299"/>
    <d v="2020-12-25T00:00:00"/>
    <x v="2"/>
    <x v="2"/>
    <s v="San Francisco"/>
    <x v="0"/>
    <n v="60"/>
    <x v="10"/>
    <x v="18"/>
    <x v="100"/>
    <n v="0.35000000000000003"/>
    <x v="1"/>
  </r>
  <r>
    <s v="West Gear"/>
    <n v="1128299"/>
    <d v="2020-12-26T00:00:00"/>
    <x v="2"/>
    <x v="2"/>
    <s v="San Francisco"/>
    <x v="1"/>
    <n v="65"/>
    <x v="21"/>
    <x v="83"/>
    <x v="68"/>
    <n v="0.2"/>
    <x v="1"/>
  </r>
  <r>
    <s v="West Gear"/>
    <n v="1128299"/>
    <d v="2020-12-27T00:00:00"/>
    <x v="2"/>
    <x v="2"/>
    <s v="San Francisco"/>
    <x v="2"/>
    <n v="65"/>
    <x v="26"/>
    <x v="84"/>
    <x v="101"/>
    <n v="0.35000000000000003"/>
    <x v="1"/>
  </r>
  <r>
    <s v="West Gear"/>
    <n v="1128299"/>
    <d v="2020-12-28T00:00:00"/>
    <x v="2"/>
    <x v="2"/>
    <s v="San Francisco"/>
    <x v="3"/>
    <n v="60"/>
    <x v="22"/>
    <x v="68"/>
    <x v="57"/>
    <n v="0.3"/>
    <x v="1"/>
  </r>
  <r>
    <s v="West Gear"/>
    <n v="1128299"/>
    <d v="2020-12-29T00:00:00"/>
    <x v="2"/>
    <x v="2"/>
    <s v="San Francisco"/>
    <x v="4"/>
    <n v="65"/>
    <x v="27"/>
    <x v="85"/>
    <x v="24"/>
    <n v="0.5"/>
    <x v="1"/>
  </r>
  <r>
    <s v="West Gear"/>
    <n v="1128299"/>
    <d v="2020-12-30T00:00:00"/>
    <x v="2"/>
    <x v="2"/>
    <s v="San Francisco"/>
    <x v="5"/>
    <n v="80"/>
    <x v="19"/>
    <x v="86"/>
    <x v="102"/>
    <n v="0.15000000000000002"/>
    <x v="1"/>
  </r>
  <r>
    <s v="West Gear"/>
    <n v="1128299"/>
    <d v="2020-12-31T00:00:00"/>
    <x v="2"/>
    <x v="2"/>
    <s v="San Francisco"/>
    <x v="0"/>
    <n v="60"/>
    <x v="3"/>
    <x v="4"/>
    <x v="103"/>
    <n v="0.4"/>
    <x v="1"/>
  </r>
  <r>
    <s v="West Gear"/>
    <n v="1128299"/>
    <d v="2021-01-01T00:00:00"/>
    <x v="2"/>
    <x v="2"/>
    <s v="San Francisco"/>
    <x v="1"/>
    <n v="65"/>
    <x v="29"/>
    <x v="63"/>
    <x v="104"/>
    <n v="0.25"/>
    <x v="1"/>
  </r>
  <r>
    <s v="West Gear"/>
    <n v="1128299"/>
    <d v="2021-01-02T00:00:00"/>
    <x v="2"/>
    <x v="2"/>
    <s v="San Francisco"/>
    <x v="2"/>
    <n v="65"/>
    <x v="29"/>
    <x v="63"/>
    <x v="105"/>
    <n v="0.4"/>
    <x v="1"/>
  </r>
  <r>
    <s v="West Gear"/>
    <n v="1128299"/>
    <d v="2021-01-03T00:00:00"/>
    <x v="2"/>
    <x v="2"/>
    <s v="San Francisco"/>
    <x v="3"/>
    <n v="60"/>
    <x v="25"/>
    <x v="87"/>
    <x v="106"/>
    <n v="0.35"/>
    <x v="1"/>
  </r>
  <r>
    <s v="West Gear"/>
    <n v="1128299"/>
    <d v="2021-01-04T00:00:00"/>
    <x v="2"/>
    <x v="2"/>
    <s v="San Francisco"/>
    <x v="4"/>
    <n v="65"/>
    <x v="20"/>
    <x v="88"/>
    <x v="107"/>
    <n v="0.55000000000000004"/>
    <x v="1"/>
  </r>
  <r>
    <s v="West Gear"/>
    <n v="1128299"/>
    <d v="2021-01-05T00:00:00"/>
    <x v="2"/>
    <x v="2"/>
    <s v="San Francisco"/>
    <x v="5"/>
    <n v="80"/>
    <x v="26"/>
    <x v="89"/>
    <x v="108"/>
    <n v="0.2"/>
    <x v="1"/>
  </r>
  <r>
    <s v="West Gear"/>
    <n v="1128299"/>
    <d v="2021-01-06T00:00:00"/>
    <x v="2"/>
    <x v="2"/>
    <s v="San Francisco"/>
    <x v="0"/>
    <n v="60"/>
    <x v="17"/>
    <x v="37"/>
    <x v="109"/>
    <n v="0.4"/>
    <x v="1"/>
  </r>
  <r>
    <s v="West Gear"/>
    <n v="1128299"/>
    <d v="2021-01-07T00:00:00"/>
    <x v="2"/>
    <x v="2"/>
    <s v="San Francisco"/>
    <x v="1"/>
    <n v="65"/>
    <x v="6"/>
    <x v="90"/>
    <x v="110"/>
    <n v="0.25"/>
    <x v="1"/>
  </r>
  <r>
    <s v="West Gear"/>
    <n v="1128299"/>
    <d v="2021-01-08T00:00:00"/>
    <x v="2"/>
    <x v="2"/>
    <s v="San Francisco"/>
    <x v="2"/>
    <n v="65"/>
    <x v="6"/>
    <x v="90"/>
    <x v="111"/>
    <n v="0.4"/>
    <x v="1"/>
  </r>
  <r>
    <s v="West Gear"/>
    <n v="1128299"/>
    <d v="2021-01-09T00:00:00"/>
    <x v="2"/>
    <x v="2"/>
    <s v="San Francisco"/>
    <x v="3"/>
    <n v="60"/>
    <x v="19"/>
    <x v="81"/>
    <x v="98"/>
    <n v="0.35"/>
    <x v="1"/>
  </r>
  <r>
    <s v="West Gear"/>
    <n v="1128299"/>
    <d v="2021-01-10T00:00:00"/>
    <x v="2"/>
    <x v="2"/>
    <s v="San Francisco"/>
    <x v="4"/>
    <n v="65"/>
    <x v="30"/>
    <x v="91"/>
    <x v="112"/>
    <n v="0.55000000000000004"/>
    <x v="1"/>
  </r>
  <r>
    <s v="West Gear"/>
    <n v="1128299"/>
    <d v="2021-01-11T00:00:00"/>
    <x v="2"/>
    <x v="2"/>
    <s v="San Francisco"/>
    <x v="5"/>
    <n v="80"/>
    <x v="10"/>
    <x v="30"/>
    <x v="2"/>
    <n v="0.2"/>
    <x v="1"/>
  </r>
  <r>
    <s v="West Gear"/>
    <n v="1128299"/>
    <d v="2021-01-12T00:00:00"/>
    <x v="2"/>
    <x v="2"/>
    <s v="San Francisco"/>
    <x v="0"/>
    <n v="60"/>
    <x v="13"/>
    <x v="92"/>
    <x v="113"/>
    <n v="0.35000000000000003"/>
    <x v="1"/>
  </r>
  <r>
    <s v="West Gear"/>
    <n v="1128299"/>
    <d v="2021-01-13T00:00:00"/>
    <x v="2"/>
    <x v="2"/>
    <s v="San Francisco"/>
    <x v="1"/>
    <n v="65"/>
    <x v="10"/>
    <x v="29"/>
    <x v="114"/>
    <n v="0.2"/>
    <x v="1"/>
  </r>
  <r>
    <s v="West Gear"/>
    <n v="1128299"/>
    <d v="2021-01-14T00:00:00"/>
    <x v="2"/>
    <x v="2"/>
    <s v="San Francisco"/>
    <x v="2"/>
    <n v="65"/>
    <x v="6"/>
    <x v="90"/>
    <x v="115"/>
    <n v="0.35000000000000003"/>
    <x v="1"/>
  </r>
  <r>
    <s v="West Gear"/>
    <n v="1128299"/>
    <d v="2021-01-15T00:00:00"/>
    <x v="2"/>
    <x v="2"/>
    <s v="San Francisco"/>
    <x v="3"/>
    <n v="60"/>
    <x v="26"/>
    <x v="93"/>
    <x v="116"/>
    <n v="0.3"/>
    <x v="1"/>
  </r>
  <r>
    <s v="West Gear"/>
    <n v="1128299"/>
    <d v="2021-01-16T00:00:00"/>
    <x v="2"/>
    <x v="2"/>
    <s v="San Francisco"/>
    <x v="4"/>
    <n v="65"/>
    <x v="28"/>
    <x v="94"/>
    <x v="117"/>
    <n v="0.5"/>
    <x v="1"/>
  </r>
  <r>
    <s v="West Gear"/>
    <n v="1128299"/>
    <d v="2021-01-17T00:00:00"/>
    <x v="2"/>
    <x v="2"/>
    <s v="San Francisco"/>
    <x v="5"/>
    <n v="80"/>
    <x v="28"/>
    <x v="95"/>
    <x v="118"/>
    <n v="0.15000000000000002"/>
    <x v="1"/>
  </r>
  <r>
    <s v="West Gear"/>
    <n v="1128299"/>
    <d v="2021-01-18T00:00:00"/>
    <x v="2"/>
    <x v="2"/>
    <s v="San Francisco"/>
    <x v="0"/>
    <n v="65"/>
    <x v="17"/>
    <x v="96"/>
    <x v="119"/>
    <n v="0.35000000000000003"/>
    <x v="1"/>
  </r>
  <r>
    <s v="West Gear"/>
    <n v="1128299"/>
    <d v="2021-01-19T00:00:00"/>
    <x v="2"/>
    <x v="2"/>
    <s v="San Francisco"/>
    <x v="1"/>
    <n v="70"/>
    <x v="8"/>
    <x v="97"/>
    <x v="120"/>
    <n v="0.2"/>
    <x v="1"/>
  </r>
  <r>
    <s v="West Gear"/>
    <n v="1128299"/>
    <d v="2021-01-20T00:00:00"/>
    <x v="2"/>
    <x v="2"/>
    <s v="San Francisco"/>
    <x v="2"/>
    <n v="65"/>
    <x v="9"/>
    <x v="98"/>
    <x v="121"/>
    <n v="0.35000000000000003"/>
    <x v="1"/>
  </r>
  <r>
    <s v="West Gear"/>
    <n v="1128299"/>
    <d v="2021-01-21T00:00:00"/>
    <x v="2"/>
    <x v="2"/>
    <s v="San Francisco"/>
    <x v="3"/>
    <n v="65"/>
    <x v="29"/>
    <x v="63"/>
    <x v="122"/>
    <n v="0.3"/>
    <x v="1"/>
  </r>
  <r>
    <s v="West Gear"/>
    <n v="1128299"/>
    <d v="2021-01-22T00:00:00"/>
    <x v="2"/>
    <x v="2"/>
    <s v="San Francisco"/>
    <x v="4"/>
    <n v="75"/>
    <x v="29"/>
    <x v="99"/>
    <x v="123"/>
    <n v="0.5"/>
    <x v="1"/>
  </r>
  <r>
    <s v="West Gear"/>
    <n v="1128299"/>
    <d v="2021-01-23T00:00:00"/>
    <x v="2"/>
    <x v="2"/>
    <s v="San Francisco"/>
    <x v="5"/>
    <n v="80"/>
    <x v="26"/>
    <x v="89"/>
    <x v="124"/>
    <n v="0.15000000000000002"/>
    <x v="1"/>
  </r>
  <r>
    <s v="West Gear"/>
    <n v="1128299"/>
    <d v="2021-01-24T00:00:00"/>
    <x v="2"/>
    <x v="2"/>
    <s v="San Francisco"/>
    <x v="0"/>
    <n v="55.000000000000007"/>
    <x v="8"/>
    <x v="16"/>
    <x v="125"/>
    <n v="0.30000000000000004"/>
    <x v="1"/>
  </r>
  <r>
    <s v="West Gear"/>
    <n v="1128299"/>
    <d v="2021-01-25T00:00:00"/>
    <x v="2"/>
    <x v="2"/>
    <s v="San Francisco"/>
    <x v="1"/>
    <n v="60.000000000000007"/>
    <x v="8"/>
    <x v="100"/>
    <x v="126"/>
    <n v="0.15"/>
    <x v="1"/>
  </r>
  <r>
    <s v="West Gear"/>
    <n v="1128299"/>
    <d v="2021-01-26T00:00:00"/>
    <x v="2"/>
    <x v="2"/>
    <s v="San Francisco"/>
    <x v="2"/>
    <n v="55.000000000000007"/>
    <x v="28"/>
    <x v="101"/>
    <x v="127"/>
    <n v="0.30000000000000004"/>
    <x v="1"/>
  </r>
  <r>
    <s v="West Gear"/>
    <n v="1128299"/>
    <d v="2021-01-27T00:00:00"/>
    <x v="2"/>
    <x v="2"/>
    <s v="San Francisco"/>
    <x v="3"/>
    <n v="55.000000000000007"/>
    <x v="26"/>
    <x v="102"/>
    <x v="128"/>
    <n v="0.24999999999999997"/>
    <x v="1"/>
  </r>
  <r>
    <s v="West Gear"/>
    <n v="1128299"/>
    <d v="2021-01-28T00:00:00"/>
    <x v="2"/>
    <x v="2"/>
    <s v="San Francisco"/>
    <x v="4"/>
    <n v="65"/>
    <x v="26"/>
    <x v="84"/>
    <x v="129"/>
    <n v="0.45000000000000007"/>
    <x v="1"/>
  </r>
  <r>
    <s v="West Gear"/>
    <n v="1128299"/>
    <d v="2021-01-29T00:00:00"/>
    <x v="2"/>
    <x v="2"/>
    <s v="San Francisco"/>
    <x v="5"/>
    <n v="70"/>
    <x v="28"/>
    <x v="103"/>
    <x v="130"/>
    <n v="0.1"/>
    <x v="1"/>
  </r>
  <r>
    <s v="West Gear"/>
    <n v="1128299"/>
    <d v="2021-01-30T00:00:00"/>
    <x v="2"/>
    <x v="2"/>
    <s v="San Francisco"/>
    <x v="0"/>
    <n v="55.000000000000007"/>
    <x v="10"/>
    <x v="104"/>
    <x v="131"/>
    <n v="0.30000000000000004"/>
    <x v="1"/>
  </r>
  <r>
    <s v="West Gear"/>
    <n v="1128299"/>
    <d v="2021-01-31T00:00:00"/>
    <x v="2"/>
    <x v="2"/>
    <s v="San Francisco"/>
    <x v="1"/>
    <n v="60.000000000000007"/>
    <x v="10"/>
    <x v="105"/>
    <x v="132"/>
    <n v="0.15"/>
    <x v="1"/>
  </r>
  <r>
    <s v="West Gear"/>
    <n v="1128299"/>
    <d v="2021-02-01T00:00:00"/>
    <x v="2"/>
    <x v="2"/>
    <s v="San Francisco"/>
    <x v="2"/>
    <n v="55.000000000000007"/>
    <x v="19"/>
    <x v="106"/>
    <x v="133"/>
    <n v="0.30000000000000004"/>
    <x v="1"/>
  </r>
  <r>
    <s v="West Gear"/>
    <n v="1128299"/>
    <d v="2021-02-02T00:00:00"/>
    <x v="2"/>
    <x v="2"/>
    <s v="San Francisco"/>
    <x v="3"/>
    <n v="55.000000000000007"/>
    <x v="21"/>
    <x v="107"/>
    <x v="134"/>
    <n v="0.24999999999999997"/>
    <x v="1"/>
  </r>
  <r>
    <s v="West Gear"/>
    <n v="1128299"/>
    <d v="2021-02-03T00:00:00"/>
    <x v="2"/>
    <x v="2"/>
    <s v="San Francisco"/>
    <x v="4"/>
    <n v="65"/>
    <x v="25"/>
    <x v="108"/>
    <x v="135"/>
    <n v="0.45000000000000007"/>
    <x v="1"/>
  </r>
  <r>
    <s v="West Gear"/>
    <n v="1128299"/>
    <d v="2021-02-04T00:00:00"/>
    <x v="2"/>
    <x v="2"/>
    <s v="San Francisco"/>
    <x v="5"/>
    <n v="70"/>
    <x v="19"/>
    <x v="109"/>
    <x v="136"/>
    <n v="0.1"/>
    <x v="1"/>
  </r>
  <r>
    <s v="West Gear"/>
    <n v="1128299"/>
    <d v="2021-02-05T00:00:00"/>
    <x v="2"/>
    <x v="2"/>
    <s v="San Francisco"/>
    <x v="0"/>
    <n v="55.000000000000007"/>
    <x v="10"/>
    <x v="104"/>
    <x v="131"/>
    <n v="0.30000000000000004"/>
    <x v="1"/>
  </r>
  <r>
    <s v="West Gear"/>
    <n v="1128299"/>
    <d v="2021-02-06T00:00:00"/>
    <x v="2"/>
    <x v="2"/>
    <s v="San Francisco"/>
    <x v="1"/>
    <n v="60.000000000000007"/>
    <x v="10"/>
    <x v="105"/>
    <x v="132"/>
    <n v="0.15"/>
    <x v="1"/>
  </r>
  <r>
    <s v="West Gear"/>
    <n v="1128299"/>
    <d v="2021-02-07T00:00:00"/>
    <x v="2"/>
    <x v="2"/>
    <s v="San Francisco"/>
    <x v="2"/>
    <n v="55.000000000000007"/>
    <x v="26"/>
    <x v="102"/>
    <x v="137"/>
    <n v="0.30000000000000004"/>
    <x v="1"/>
  </r>
  <r>
    <s v="West Gear"/>
    <n v="1128299"/>
    <d v="2021-02-08T00:00:00"/>
    <x v="2"/>
    <x v="2"/>
    <s v="San Francisco"/>
    <x v="3"/>
    <n v="55.000000000000007"/>
    <x v="19"/>
    <x v="106"/>
    <x v="138"/>
    <n v="0.24999999999999997"/>
    <x v="1"/>
  </r>
  <r>
    <s v="West Gear"/>
    <n v="1128299"/>
    <d v="2021-02-09T00:00:00"/>
    <x v="2"/>
    <x v="2"/>
    <s v="San Francisco"/>
    <x v="4"/>
    <n v="65"/>
    <x v="25"/>
    <x v="108"/>
    <x v="135"/>
    <n v="0.45000000000000007"/>
    <x v="1"/>
  </r>
  <r>
    <s v="West Gear"/>
    <n v="1128299"/>
    <d v="2021-02-10T00:00:00"/>
    <x v="2"/>
    <x v="2"/>
    <s v="San Francisco"/>
    <x v="5"/>
    <n v="70"/>
    <x v="28"/>
    <x v="103"/>
    <x v="130"/>
    <n v="0.1"/>
    <x v="1"/>
  </r>
  <r>
    <s v="West Gear"/>
    <n v="1128299"/>
    <d v="2021-02-11T00:00:00"/>
    <x v="2"/>
    <x v="2"/>
    <s v="San Francisco"/>
    <x v="0"/>
    <n v="55.000000000000007"/>
    <x v="17"/>
    <x v="32"/>
    <x v="139"/>
    <n v="0.30000000000000004"/>
    <x v="1"/>
  </r>
  <r>
    <s v="West Gear"/>
    <n v="1128299"/>
    <d v="2021-02-12T00:00:00"/>
    <x v="2"/>
    <x v="2"/>
    <s v="San Francisco"/>
    <x v="1"/>
    <n v="60.000000000000007"/>
    <x v="17"/>
    <x v="110"/>
    <x v="140"/>
    <n v="0.15"/>
    <x v="1"/>
  </r>
  <r>
    <s v="West Gear"/>
    <n v="1128299"/>
    <d v="2021-02-13T00:00:00"/>
    <x v="2"/>
    <x v="2"/>
    <s v="San Francisco"/>
    <x v="2"/>
    <n v="55.000000000000007"/>
    <x v="28"/>
    <x v="101"/>
    <x v="127"/>
    <n v="0.30000000000000004"/>
    <x v="1"/>
  </r>
  <r>
    <s v="West Gear"/>
    <n v="1128299"/>
    <d v="2021-02-14T00:00:00"/>
    <x v="2"/>
    <x v="2"/>
    <s v="San Francisco"/>
    <x v="3"/>
    <n v="55.000000000000007"/>
    <x v="28"/>
    <x v="101"/>
    <x v="141"/>
    <n v="0.24999999999999997"/>
    <x v="1"/>
  </r>
  <r>
    <s v="West Gear"/>
    <n v="1128299"/>
    <d v="2021-02-15T00:00:00"/>
    <x v="2"/>
    <x v="2"/>
    <s v="San Francisco"/>
    <x v="4"/>
    <n v="65"/>
    <x v="19"/>
    <x v="111"/>
    <x v="142"/>
    <n v="0.45000000000000007"/>
    <x v="1"/>
  </r>
  <r>
    <s v="West Gear"/>
    <n v="1128299"/>
    <d v="2021-02-16T00:00:00"/>
    <x v="2"/>
    <x v="2"/>
    <s v="San Francisco"/>
    <x v="5"/>
    <n v="70"/>
    <x v="9"/>
    <x v="86"/>
    <x v="143"/>
    <n v="0.1"/>
    <x v="1"/>
  </r>
  <r>
    <s v="Kohl's"/>
    <n v="1189833"/>
    <d v="2021-02-17T00:00:00"/>
    <x v="2"/>
    <x v="2"/>
    <s v="San Francisco"/>
    <x v="0"/>
    <n v="35"/>
    <x v="19"/>
    <x v="40"/>
    <x v="144"/>
    <n v="0.4"/>
    <x v="1"/>
  </r>
  <r>
    <s v="Kohl's"/>
    <n v="1189833"/>
    <d v="2021-02-18T00:00:00"/>
    <x v="2"/>
    <x v="2"/>
    <s v="San Francisco"/>
    <x v="1"/>
    <n v="45"/>
    <x v="19"/>
    <x v="39"/>
    <x v="40"/>
    <n v="0.25"/>
    <x v="1"/>
  </r>
  <r>
    <s v="Kohl's"/>
    <n v="1189833"/>
    <d v="2021-03-09T00:00:00"/>
    <x v="2"/>
    <x v="2"/>
    <s v="San Francisco"/>
    <x v="2"/>
    <n v="45"/>
    <x v="19"/>
    <x v="39"/>
    <x v="63"/>
    <n v="0.4"/>
    <x v="1"/>
  </r>
  <r>
    <s v="Kohl's"/>
    <n v="1189833"/>
    <d v="2021-03-10T00:00:00"/>
    <x v="2"/>
    <x v="2"/>
    <s v="San Francisco"/>
    <x v="3"/>
    <n v="45"/>
    <x v="20"/>
    <x v="112"/>
    <x v="145"/>
    <n v="0.35"/>
    <x v="1"/>
  </r>
  <r>
    <s v="Kohl's"/>
    <n v="1189833"/>
    <d v="2021-03-11T00:00:00"/>
    <x v="2"/>
    <x v="2"/>
    <s v="Los Angeles"/>
    <x v="4"/>
    <n v="50"/>
    <x v="23"/>
    <x v="53"/>
    <x v="146"/>
    <n v="0.55000000000000004"/>
    <x v="1"/>
  </r>
  <r>
    <s v="Kohl's"/>
    <n v="1189833"/>
    <d v="2021-03-12T00:00:00"/>
    <x v="2"/>
    <x v="2"/>
    <s v="Los Angeles"/>
    <x v="5"/>
    <n v="45"/>
    <x v="19"/>
    <x v="39"/>
    <x v="147"/>
    <n v="0.2"/>
    <x v="1"/>
  </r>
  <r>
    <s v="Kohl's"/>
    <n v="1189833"/>
    <d v="2021-03-13T00:00:00"/>
    <x v="2"/>
    <x v="2"/>
    <s v="Los Angeles"/>
    <x v="0"/>
    <n v="35"/>
    <x v="29"/>
    <x v="47"/>
    <x v="148"/>
    <n v="0.4"/>
    <x v="1"/>
  </r>
  <r>
    <s v="Kohl's"/>
    <n v="1189833"/>
    <d v="2021-03-14T00:00:00"/>
    <x v="2"/>
    <x v="2"/>
    <s v="Los Angeles"/>
    <x v="1"/>
    <n v="45"/>
    <x v="25"/>
    <x v="61"/>
    <x v="149"/>
    <n v="0.25"/>
    <x v="1"/>
  </r>
  <r>
    <s v="Kohl's"/>
    <n v="1189833"/>
    <d v="2021-03-15T00:00:00"/>
    <x v="2"/>
    <x v="2"/>
    <s v="Los Angeles"/>
    <x v="2"/>
    <n v="45"/>
    <x v="21"/>
    <x v="113"/>
    <x v="150"/>
    <n v="0.4"/>
    <x v="1"/>
  </r>
  <r>
    <s v="Kohl's"/>
    <n v="1189833"/>
    <d v="2021-03-16T00:00:00"/>
    <x v="2"/>
    <x v="2"/>
    <s v="Los Angeles"/>
    <x v="3"/>
    <n v="45"/>
    <x v="27"/>
    <x v="44"/>
    <x v="47"/>
    <n v="0.35"/>
    <x v="1"/>
  </r>
  <r>
    <s v="Kohl's"/>
    <n v="1189833"/>
    <d v="2021-03-17T00:00:00"/>
    <x v="2"/>
    <x v="2"/>
    <s v="Los Angeles"/>
    <x v="4"/>
    <n v="50"/>
    <x v="31"/>
    <x v="38"/>
    <x v="151"/>
    <n v="0.55000000000000004"/>
    <x v="1"/>
  </r>
  <r>
    <s v="Kohl's"/>
    <n v="1189833"/>
    <d v="2021-03-18T00:00:00"/>
    <x v="2"/>
    <x v="2"/>
    <s v="Los Angeles"/>
    <x v="5"/>
    <n v="45"/>
    <x v="25"/>
    <x v="61"/>
    <x v="152"/>
    <n v="0.2"/>
    <x v="1"/>
  </r>
  <r>
    <s v="Kohl's"/>
    <n v="1189833"/>
    <d v="2021-03-19T00:00:00"/>
    <x v="2"/>
    <x v="2"/>
    <s v="Los Angeles"/>
    <x v="0"/>
    <n v="35"/>
    <x v="9"/>
    <x v="58"/>
    <x v="67"/>
    <n v="0.4"/>
    <x v="1"/>
  </r>
  <r>
    <s v="Kohl's"/>
    <n v="1189833"/>
    <d v="2021-03-20T00:00:00"/>
    <x v="2"/>
    <x v="2"/>
    <s v="Los Angeles"/>
    <x v="1"/>
    <n v="45"/>
    <x v="25"/>
    <x v="61"/>
    <x v="149"/>
    <n v="0.25"/>
    <x v="1"/>
  </r>
  <r>
    <s v="Kohl's"/>
    <n v="1189833"/>
    <d v="2021-03-21T00:00:00"/>
    <x v="2"/>
    <x v="2"/>
    <s v="Los Angeles"/>
    <x v="2"/>
    <n v="45"/>
    <x v="25"/>
    <x v="61"/>
    <x v="73"/>
    <n v="0.4"/>
    <x v="1"/>
  </r>
  <r>
    <s v="Kohl's"/>
    <n v="1189833"/>
    <d v="2021-03-22T00:00:00"/>
    <x v="2"/>
    <x v="2"/>
    <s v="Los Angeles"/>
    <x v="3"/>
    <n v="45"/>
    <x v="20"/>
    <x v="112"/>
    <x v="145"/>
    <n v="0.35"/>
    <x v="1"/>
  </r>
  <r>
    <s v="Kohl's"/>
    <n v="1189833"/>
    <d v="2021-03-23T00:00:00"/>
    <x v="2"/>
    <x v="2"/>
    <s v="Los Angeles"/>
    <x v="4"/>
    <n v="50"/>
    <x v="32"/>
    <x v="42"/>
    <x v="153"/>
    <n v="0.55000000000000004"/>
    <x v="1"/>
  </r>
  <r>
    <s v="Kohl's"/>
    <n v="1189833"/>
    <d v="2021-04-06T00:00:00"/>
    <x v="2"/>
    <x v="2"/>
    <s v="Los Angeles"/>
    <x v="5"/>
    <n v="45"/>
    <x v="22"/>
    <x v="66"/>
    <x v="154"/>
    <n v="0.2"/>
    <x v="1"/>
  </r>
  <r>
    <s v="Kohl's"/>
    <n v="1189833"/>
    <d v="2021-04-07T00:00:00"/>
    <x v="2"/>
    <x v="2"/>
    <s v="Los Angeles"/>
    <x v="0"/>
    <n v="45"/>
    <x v="9"/>
    <x v="11"/>
    <x v="155"/>
    <n v="0.4"/>
    <x v="1"/>
  </r>
  <r>
    <s v="Kohl's"/>
    <n v="1189833"/>
    <d v="2021-04-08T00:00:00"/>
    <x v="2"/>
    <x v="2"/>
    <s v="Los Angeles"/>
    <x v="1"/>
    <n v="50"/>
    <x v="24"/>
    <x v="60"/>
    <x v="156"/>
    <n v="0.25"/>
    <x v="1"/>
  </r>
  <r>
    <s v="Kohl's"/>
    <n v="1189833"/>
    <d v="2021-04-09T00:00:00"/>
    <x v="2"/>
    <x v="2"/>
    <s v="Los Angeles"/>
    <x v="2"/>
    <n v="50"/>
    <x v="22"/>
    <x v="65"/>
    <x v="5"/>
    <n v="0.4"/>
    <x v="1"/>
  </r>
  <r>
    <s v="Kohl's"/>
    <n v="1189833"/>
    <d v="2021-04-10T00:00:00"/>
    <x v="2"/>
    <x v="2"/>
    <s v="Los Angeles"/>
    <x v="3"/>
    <n v="45"/>
    <x v="27"/>
    <x v="44"/>
    <x v="47"/>
    <n v="0.35"/>
    <x v="1"/>
  </r>
  <r>
    <s v="Kohl's"/>
    <n v="1189833"/>
    <d v="2021-04-11T00:00:00"/>
    <x v="2"/>
    <x v="2"/>
    <s v="Los Angeles"/>
    <x v="4"/>
    <n v="50"/>
    <x v="32"/>
    <x v="42"/>
    <x v="153"/>
    <n v="0.55000000000000004"/>
    <x v="1"/>
  </r>
  <r>
    <s v="Kohl's"/>
    <n v="1189833"/>
    <d v="2021-04-12T00:00:00"/>
    <x v="2"/>
    <x v="2"/>
    <s v="Los Angeles"/>
    <x v="5"/>
    <n v="65"/>
    <x v="24"/>
    <x v="87"/>
    <x v="157"/>
    <n v="0.2"/>
    <x v="1"/>
  </r>
  <r>
    <s v="Kohl's"/>
    <n v="1189833"/>
    <d v="2021-04-13T00:00:00"/>
    <x v="2"/>
    <x v="2"/>
    <s v="Los Angeles"/>
    <x v="0"/>
    <n v="45"/>
    <x v="9"/>
    <x v="11"/>
    <x v="155"/>
    <n v="0.4"/>
    <x v="1"/>
  </r>
  <r>
    <s v="Kohl's"/>
    <n v="1189833"/>
    <d v="2021-04-14T00:00:00"/>
    <x v="2"/>
    <x v="2"/>
    <s v="Los Angeles"/>
    <x v="1"/>
    <n v="50"/>
    <x v="25"/>
    <x v="82"/>
    <x v="158"/>
    <n v="0.25"/>
    <x v="1"/>
  </r>
  <r>
    <s v="Kohl's"/>
    <n v="1189833"/>
    <d v="2021-04-15T00:00:00"/>
    <x v="2"/>
    <x v="2"/>
    <s v="Los Angeles"/>
    <x v="2"/>
    <n v="50"/>
    <x v="25"/>
    <x v="82"/>
    <x v="54"/>
    <n v="0.4"/>
    <x v="1"/>
  </r>
  <r>
    <s v="Kohl's"/>
    <n v="1189833"/>
    <d v="2021-04-16T00:00:00"/>
    <x v="2"/>
    <x v="2"/>
    <s v="Los Angeles"/>
    <x v="3"/>
    <n v="45"/>
    <x v="20"/>
    <x v="112"/>
    <x v="145"/>
    <n v="0.35"/>
    <x v="1"/>
  </r>
  <r>
    <s v="Kohl's"/>
    <n v="1189833"/>
    <d v="2021-04-17T00:00:00"/>
    <x v="2"/>
    <x v="2"/>
    <s v="Los Angeles"/>
    <x v="4"/>
    <n v="50"/>
    <x v="31"/>
    <x v="38"/>
    <x v="151"/>
    <n v="0.55000000000000004"/>
    <x v="1"/>
  </r>
  <r>
    <s v="Kohl's"/>
    <n v="1189833"/>
    <d v="2021-04-18T00:00:00"/>
    <x v="2"/>
    <x v="2"/>
    <s v="Los Angeles"/>
    <x v="5"/>
    <n v="65"/>
    <x v="22"/>
    <x v="114"/>
    <x v="158"/>
    <n v="0.2"/>
    <x v="1"/>
  </r>
  <r>
    <s v="Kohl's"/>
    <n v="1189833"/>
    <d v="2021-04-19T00:00:00"/>
    <x v="2"/>
    <x v="2"/>
    <s v="Los Angeles"/>
    <x v="0"/>
    <n v="45"/>
    <x v="3"/>
    <x v="71"/>
    <x v="4"/>
    <n v="0.4"/>
    <x v="1"/>
  </r>
  <r>
    <s v="Kohl's"/>
    <n v="1189833"/>
    <d v="2021-04-20T00:00:00"/>
    <x v="2"/>
    <x v="2"/>
    <s v="Los Angeles"/>
    <x v="1"/>
    <n v="50"/>
    <x v="29"/>
    <x v="68"/>
    <x v="88"/>
    <n v="0.25"/>
    <x v="1"/>
  </r>
  <r>
    <s v="Kohl's"/>
    <n v="1189833"/>
    <d v="2021-04-21T00:00:00"/>
    <x v="2"/>
    <x v="2"/>
    <s v="Los Angeles"/>
    <x v="2"/>
    <n v="50"/>
    <x v="29"/>
    <x v="68"/>
    <x v="1"/>
    <n v="0.4"/>
    <x v="1"/>
  </r>
  <r>
    <s v="Kohl's"/>
    <n v="1189833"/>
    <d v="2021-04-22T00:00:00"/>
    <x v="2"/>
    <x v="2"/>
    <s v="Los Angeles"/>
    <x v="3"/>
    <n v="45"/>
    <x v="22"/>
    <x v="66"/>
    <x v="48"/>
    <n v="0.35"/>
    <x v="1"/>
  </r>
  <r>
    <s v="Kohl's"/>
    <n v="1189833"/>
    <d v="2021-04-23T00:00:00"/>
    <x v="2"/>
    <x v="2"/>
    <s v="Los Angeles"/>
    <x v="4"/>
    <n v="50"/>
    <x v="23"/>
    <x v="53"/>
    <x v="146"/>
    <n v="0.55000000000000004"/>
    <x v="1"/>
  </r>
  <r>
    <s v="Kohl's"/>
    <n v="1189833"/>
    <d v="2021-04-24T00:00:00"/>
    <x v="2"/>
    <x v="2"/>
    <s v="Los Angeles"/>
    <x v="5"/>
    <n v="65"/>
    <x v="9"/>
    <x v="98"/>
    <x v="159"/>
    <n v="0.2"/>
    <x v="1"/>
  </r>
  <r>
    <s v="Kohl's"/>
    <n v="1189833"/>
    <d v="2021-04-25T00:00:00"/>
    <x v="2"/>
    <x v="2"/>
    <s v="Los Angeles"/>
    <x v="0"/>
    <n v="45"/>
    <x v="5"/>
    <x v="59"/>
    <x v="160"/>
    <n v="0.4"/>
    <x v="1"/>
  </r>
  <r>
    <s v="Kohl's"/>
    <n v="1189833"/>
    <d v="2021-04-26T00:00:00"/>
    <x v="2"/>
    <x v="2"/>
    <s v="Los Angeles"/>
    <x v="1"/>
    <n v="50"/>
    <x v="9"/>
    <x v="2"/>
    <x v="161"/>
    <n v="0.25"/>
    <x v="1"/>
  </r>
  <r>
    <s v="Kohl's"/>
    <n v="1189833"/>
    <d v="2021-04-27T00:00:00"/>
    <x v="2"/>
    <x v="2"/>
    <s v="Los Angeles"/>
    <x v="2"/>
    <n v="50"/>
    <x v="29"/>
    <x v="68"/>
    <x v="1"/>
    <n v="0.4"/>
    <x v="1"/>
  </r>
  <r>
    <s v="Kohl's"/>
    <n v="1189833"/>
    <d v="2021-04-28T00:00:00"/>
    <x v="2"/>
    <x v="2"/>
    <s v="Los Angeles"/>
    <x v="3"/>
    <n v="45"/>
    <x v="25"/>
    <x v="61"/>
    <x v="162"/>
    <n v="0.35"/>
    <x v="1"/>
  </r>
  <r>
    <s v="Kohl's"/>
    <n v="1189833"/>
    <d v="2021-04-29T00:00:00"/>
    <x v="2"/>
    <x v="2"/>
    <s v="Los Angeles"/>
    <x v="4"/>
    <n v="50"/>
    <x v="19"/>
    <x v="48"/>
    <x v="163"/>
    <n v="0.55000000000000004"/>
    <x v="1"/>
  </r>
  <r>
    <s v="Kohl's"/>
    <n v="1189833"/>
    <d v="2021-04-30T00:00:00"/>
    <x v="2"/>
    <x v="2"/>
    <s v="Los Angeles"/>
    <x v="5"/>
    <n v="65"/>
    <x v="19"/>
    <x v="111"/>
    <x v="164"/>
    <n v="0.2"/>
    <x v="1"/>
  </r>
  <r>
    <s v="Kohl's"/>
    <n v="1189833"/>
    <d v="2021-05-01T00:00:00"/>
    <x v="2"/>
    <x v="2"/>
    <s v="Los Angeles"/>
    <x v="0"/>
    <n v="50"/>
    <x v="3"/>
    <x v="6"/>
    <x v="165"/>
    <n v="0.4"/>
    <x v="1"/>
  </r>
  <r>
    <s v="Kohl's"/>
    <n v="1189833"/>
    <d v="2021-05-02T00:00:00"/>
    <x v="2"/>
    <x v="2"/>
    <s v="Los Angeles"/>
    <x v="1"/>
    <n v="55.000000000000007"/>
    <x v="2"/>
    <x v="67"/>
    <x v="153"/>
    <n v="0.25"/>
    <x v="1"/>
  </r>
  <r>
    <s v="Kohl's"/>
    <n v="1189833"/>
    <d v="2021-05-03T00:00:00"/>
    <x v="2"/>
    <x v="2"/>
    <s v="Los Angeles"/>
    <x v="2"/>
    <n v="50"/>
    <x v="26"/>
    <x v="78"/>
    <x v="166"/>
    <n v="0.4"/>
    <x v="1"/>
  </r>
  <r>
    <s v="Kohl's"/>
    <n v="1189833"/>
    <d v="2021-05-04T00:00:00"/>
    <x v="2"/>
    <x v="2"/>
    <s v="Los Angeles"/>
    <x v="3"/>
    <n v="50"/>
    <x v="21"/>
    <x v="73"/>
    <x v="167"/>
    <n v="0.35"/>
    <x v="1"/>
  </r>
  <r>
    <s v="Kohl's"/>
    <n v="1189833"/>
    <d v="2021-05-05T00:00:00"/>
    <x v="2"/>
    <x v="2"/>
    <s v="Los Angeles"/>
    <x v="4"/>
    <n v="60"/>
    <x v="21"/>
    <x v="71"/>
    <x v="168"/>
    <n v="0.55000000000000004"/>
    <x v="1"/>
  </r>
  <r>
    <s v="Kohl's"/>
    <n v="1189833"/>
    <d v="2021-05-06T00:00:00"/>
    <x v="2"/>
    <x v="2"/>
    <s v="Los Angeles"/>
    <x v="5"/>
    <n v="65"/>
    <x v="25"/>
    <x v="108"/>
    <x v="169"/>
    <n v="0.2"/>
    <x v="1"/>
  </r>
  <r>
    <s v="Kohl's"/>
    <n v="1189833"/>
    <d v="2021-05-07T00:00:00"/>
    <x v="2"/>
    <x v="2"/>
    <s v="Los Angeles"/>
    <x v="0"/>
    <n v="50"/>
    <x v="2"/>
    <x v="17"/>
    <x v="170"/>
    <n v="0.4"/>
    <x v="1"/>
  </r>
  <r>
    <s v="Kohl's"/>
    <n v="1189833"/>
    <d v="2021-05-08T00:00:00"/>
    <x v="2"/>
    <x v="2"/>
    <s v="Los Angeles"/>
    <x v="1"/>
    <n v="55.000000000000007"/>
    <x v="2"/>
    <x v="67"/>
    <x v="153"/>
    <n v="0.25"/>
    <x v="1"/>
  </r>
  <r>
    <s v="Kohl's"/>
    <n v="1189833"/>
    <d v="2021-05-09T00:00:00"/>
    <x v="2"/>
    <x v="2"/>
    <s v="Los Angeles"/>
    <x v="2"/>
    <n v="50"/>
    <x v="19"/>
    <x v="48"/>
    <x v="2"/>
    <n v="0.4"/>
    <x v="1"/>
  </r>
  <r>
    <s v="Kohl's"/>
    <n v="1189833"/>
    <d v="2021-05-10T00:00:00"/>
    <x v="2"/>
    <x v="2"/>
    <s v="Los Angeles"/>
    <x v="3"/>
    <n v="50"/>
    <x v="25"/>
    <x v="82"/>
    <x v="114"/>
    <n v="0.35"/>
    <x v="1"/>
  </r>
  <r>
    <s v="Kohl's"/>
    <n v="1189833"/>
    <d v="2021-05-11T00:00:00"/>
    <x v="2"/>
    <x v="2"/>
    <s v="Los Angeles"/>
    <x v="4"/>
    <n v="60"/>
    <x v="25"/>
    <x v="87"/>
    <x v="171"/>
    <n v="0.55000000000000004"/>
    <x v="1"/>
  </r>
  <r>
    <s v="Kohl's"/>
    <n v="1189833"/>
    <d v="2021-05-12T00:00:00"/>
    <x v="2"/>
    <x v="2"/>
    <s v="Los Angeles"/>
    <x v="5"/>
    <n v="65"/>
    <x v="19"/>
    <x v="111"/>
    <x v="164"/>
    <n v="0.2"/>
    <x v="1"/>
  </r>
  <r>
    <s v="Kohl's"/>
    <n v="1189833"/>
    <d v="2021-05-13T00:00:00"/>
    <x v="2"/>
    <x v="2"/>
    <s v="Los Angeles"/>
    <x v="0"/>
    <n v="50"/>
    <x v="9"/>
    <x v="2"/>
    <x v="59"/>
    <n v="0.4"/>
    <x v="1"/>
  </r>
  <r>
    <s v="Kohl's"/>
    <n v="1189833"/>
    <d v="2021-05-14T00:00:00"/>
    <x v="2"/>
    <x v="2"/>
    <s v="Los Angeles"/>
    <x v="1"/>
    <n v="55.000000000000007"/>
    <x v="9"/>
    <x v="115"/>
    <x v="172"/>
    <n v="0.25"/>
    <x v="1"/>
  </r>
  <r>
    <s v="Kohl's"/>
    <n v="1189833"/>
    <d v="2021-05-15T00:00:00"/>
    <x v="2"/>
    <x v="2"/>
    <s v="Los Angeles"/>
    <x v="2"/>
    <n v="50"/>
    <x v="25"/>
    <x v="82"/>
    <x v="54"/>
    <n v="0.4"/>
    <x v="1"/>
  </r>
  <r>
    <s v="Kohl's"/>
    <n v="1189833"/>
    <d v="2021-05-16T00:00:00"/>
    <x v="2"/>
    <x v="2"/>
    <s v="Los Angeles"/>
    <x v="3"/>
    <n v="50"/>
    <x v="22"/>
    <x v="65"/>
    <x v="173"/>
    <n v="0.35"/>
    <x v="1"/>
  </r>
  <r>
    <s v="Kohl's"/>
    <n v="1189833"/>
    <d v="2021-05-17T00:00:00"/>
    <x v="2"/>
    <x v="2"/>
    <s v="Los Angeles"/>
    <x v="4"/>
    <n v="60"/>
    <x v="24"/>
    <x v="11"/>
    <x v="174"/>
    <n v="0.55000000000000004"/>
    <x v="1"/>
  </r>
  <r>
    <s v="Kohl's"/>
    <n v="1189833"/>
    <d v="2021-05-18T00:00:00"/>
    <x v="2"/>
    <x v="2"/>
    <s v="Los Angeles"/>
    <x v="5"/>
    <n v="65"/>
    <x v="25"/>
    <x v="108"/>
    <x v="169"/>
    <n v="0.2"/>
    <x v="1"/>
  </r>
  <r>
    <s v="Kohl's"/>
    <n v="1189833"/>
    <d v="2021-05-19T00:00:00"/>
    <x v="2"/>
    <x v="2"/>
    <s v="Los Angeles"/>
    <x v="0"/>
    <n v="50"/>
    <x v="6"/>
    <x v="72"/>
    <x v="175"/>
    <n v="0.4"/>
    <x v="1"/>
  </r>
  <r>
    <s v="Kohl's"/>
    <n v="1189833"/>
    <d v="2021-05-20T00:00:00"/>
    <x v="2"/>
    <x v="2"/>
    <s v="Los Angeles"/>
    <x v="1"/>
    <n v="55.000000000000007"/>
    <x v="6"/>
    <x v="116"/>
    <x v="176"/>
    <n v="0.25"/>
    <x v="1"/>
  </r>
  <r>
    <s v="Kohl's"/>
    <n v="1189833"/>
    <d v="2021-05-21T00:00:00"/>
    <x v="2"/>
    <x v="2"/>
    <s v="Los Angeles"/>
    <x v="2"/>
    <n v="50"/>
    <x v="21"/>
    <x v="73"/>
    <x v="7"/>
    <n v="0.4"/>
    <x v="1"/>
  </r>
  <r>
    <s v="Kohl's"/>
    <n v="1189833"/>
    <d v="2021-05-22T00:00:00"/>
    <x v="2"/>
    <x v="2"/>
    <s v="Los Angeles"/>
    <x v="3"/>
    <n v="50"/>
    <x v="25"/>
    <x v="82"/>
    <x v="114"/>
    <n v="0.35"/>
    <x v="1"/>
  </r>
  <r>
    <s v="Kohl's"/>
    <n v="1189833"/>
    <d v="2021-05-23T00:00:00"/>
    <x v="2"/>
    <x v="2"/>
    <s v="Los Angeles"/>
    <x v="4"/>
    <n v="60"/>
    <x v="24"/>
    <x v="11"/>
    <x v="174"/>
    <n v="0.55000000000000004"/>
    <x v="1"/>
  </r>
  <r>
    <s v="Kohl's"/>
    <n v="1189833"/>
    <d v="2021-05-24T00:00:00"/>
    <x v="2"/>
    <x v="2"/>
    <s v="Los Angeles"/>
    <x v="5"/>
    <n v="65"/>
    <x v="19"/>
    <x v="111"/>
    <x v="164"/>
    <n v="0.2"/>
    <x v="1"/>
  </r>
  <r>
    <s v="Kohl's"/>
    <n v="1189833"/>
    <d v="2021-05-25T00:00:00"/>
    <x v="2"/>
    <x v="2"/>
    <s v="Los Angeles"/>
    <x v="0"/>
    <n v="50"/>
    <x v="3"/>
    <x v="6"/>
    <x v="165"/>
    <n v="0.4"/>
    <x v="1"/>
  </r>
  <r>
    <s v="Kohl's"/>
    <n v="1189833"/>
    <d v="2021-05-26T00:00:00"/>
    <x v="2"/>
    <x v="2"/>
    <s v="Los Angeles"/>
    <x v="1"/>
    <n v="55.000000000000007"/>
    <x v="3"/>
    <x v="34"/>
    <x v="151"/>
    <n v="0.25"/>
    <x v="1"/>
  </r>
  <r>
    <s v="Kohl's"/>
    <n v="1189833"/>
    <d v="2021-05-27T00:00:00"/>
    <x v="2"/>
    <x v="2"/>
    <s v="Los Angeles"/>
    <x v="2"/>
    <n v="50"/>
    <x v="19"/>
    <x v="48"/>
    <x v="2"/>
    <n v="0.4"/>
    <x v="1"/>
  </r>
  <r>
    <s v="Kohl's"/>
    <n v="1189833"/>
    <d v="2021-05-28T00:00:00"/>
    <x v="2"/>
    <x v="2"/>
    <s v="Los Angeles"/>
    <x v="3"/>
    <n v="50"/>
    <x v="19"/>
    <x v="48"/>
    <x v="51"/>
    <n v="0.35"/>
    <x v="1"/>
  </r>
  <r>
    <s v="Kohl's"/>
    <n v="1189833"/>
    <d v="2021-05-29T00:00:00"/>
    <x v="2"/>
    <x v="2"/>
    <s v="Los Angeles"/>
    <x v="4"/>
    <n v="60"/>
    <x v="22"/>
    <x v="68"/>
    <x v="80"/>
    <n v="0.55000000000000004"/>
    <x v="1"/>
  </r>
  <r>
    <s v="Kohl's"/>
    <n v="1189833"/>
    <d v="2021-05-30T00:00:00"/>
    <x v="2"/>
    <x v="2"/>
    <s v="Los Angeles"/>
    <x v="5"/>
    <n v="65"/>
    <x v="26"/>
    <x v="84"/>
    <x v="177"/>
    <n v="0.2"/>
    <x v="1"/>
  </r>
  <r>
    <s v="Foot Locker"/>
    <n v="1185732"/>
    <d v="2021-05-31T00:00:00"/>
    <x v="2"/>
    <x v="2"/>
    <s v="Los Angeles"/>
    <x v="0"/>
    <n v="45"/>
    <x v="33"/>
    <x v="117"/>
    <x v="178"/>
    <n v="0.4"/>
    <x v="1"/>
  </r>
  <r>
    <s v="Foot Locker"/>
    <n v="1185732"/>
    <d v="2021-06-01T00:00:00"/>
    <x v="2"/>
    <x v="2"/>
    <s v="Los Angeles"/>
    <x v="1"/>
    <n v="45"/>
    <x v="34"/>
    <x v="118"/>
    <x v="179"/>
    <n v="0.35"/>
    <x v="1"/>
  </r>
  <r>
    <s v="Foot Locker"/>
    <n v="1185732"/>
    <d v="2021-06-02T00:00:00"/>
    <x v="2"/>
    <x v="2"/>
    <s v="Los Angeles"/>
    <x v="2"/>
    <n v="35"/>
    <x v="34"/>
    <x v="119"/>
    <x v="180"/>
    <n v="0.35"/>
    <x v="1"/>
  </r>
  <r>
    <s v="Foot Locker"/>
    <n v="1185732"/>
    <d v="2021-06-03T00:00:00"/>
    <x v="2"/>
    <x v="2"/>
    <s v="Los Angeles"/>
    <x v="3"/>
    <n v="40"/>
    <x v="35"/>
    <x v="120"/>
    <x v="181"/>
    <n v="0.4"/>
    <x v="1"/>
  </r>
  <r>
    <s v="Foot Locker"/>
    <n v="1185732"/>
    <d v="2021-06-04T00:00:00"/>
    <x v="3"/>
    <x v="3"/>
    <s v="Chicago"/>
    <x v="4"/>
    <n v="54.999999999999993"/>
    <x v="36"/>
    <x v="121"/>
    <x v="182"/>
    <n v="0.35"/>
    <x v="1"/>
  </r>
  <r>
    <s v="Foot Locker"/>
    <n v="1185732"/>
    <d v="2021-06-05T00:00:00"/>
    <x v="3"/>
    <x v="3"/>
    <s v="Chicago"/>
    <x v="5"/>
    <n v="45"/>
    <x v="34"/>
    <x v="118"/>
    <x v="183"/>
    <n v="0.5"/>
    <x v="1"/>
  </r>
  <r>
    <s v="Foot Locker"/>
    <n v="1185732"/>
    <d v="2021-06-06T00:00:00"/>
    <x v="3"/>
    <x v="3"/>
    <s v="Chicago"/>
    <x v="0"/>
    <n v="45"/>
    <x v="27"/>
    <x v="44"/>
    <x v="55"/>
    <n v="0.4"/>
    <x v="1"/>
  </r>
  <r>
    <s v="Foot Locker"/>
    <n v="1185732"/>
    <d v="2021-06-07T00:00:00"/>
    <x v="3"/>
    <x v="3"/>
    <s v="Chicago"/>
    <x v="1"/>
    <n v="45"/>
    <x v="36"/>
    <x v="122"/>
    <x v="184"/>
    <n v="0.35"/>
    <x v="1"/>
  </r>
  <r>
    <s v="Foot Locker"/>
    <n v="1185732"/>
    <d v="2021-06-08T00:00:00"/>
    <x v="3"/>
    <x v="3"/>
    <s v="Chicago"/>
    <x v="2"/>
    <n v="35"/>
    <x v="37"/>
    <x v="122"/>
    <x v="184"/>
    <n v="0.35"/>
    <x v="1"/>
  </r>
  <r>
    <s v="Foot Locker"/>
    <n v="1185732"/>
    <d v="2021-06-09T00:00:00"/>
    <x v="3"/>
    <x v="3"/>
    <s v="Chicago"/>
    <x v="3"/>
    <n v="40"/>
    <x v="38"/>
    <x v="123"/>
    <x v="185"/>
    <n v="0.4"/>
    <x v="1"/>
  </r>
  <r>
    <s v="Foot Locker"/>
    <n v="1185732"/>
    <d v="2021-06-10T00:00:00"/>
    <x v="3"/>
    <x v="3"/>
    <s v="Chicago"/>
    <x v="4"/>
    <n v="54.999999999999993"/>
    <x v="36"/>
    <x v="121"/>
    <x v="182"/>
    <n v="0.35"/>
    <x v="1"/>
  </r>
  <r>
    <s v="Foot Locker"/>
    <n v="1185732"/>
    <d v="2021-06-11T00:00:00"/>
    <x v="3"/>
    <x v="3"/>
    <s v="Chicago"/>
    <x v="5"/>
    <n v="45"/>
    <x v="34"/>
    <x v="118"/>
    <x v="183"/>
    <n v="0.5"/>
    <x v="1"/>
  </r>
  <r>
    <s v="Foot Locker"/>
    <n v="1185732"/>
    <d v="2021-06-12T00:00:00"/>
    <x v="3"/>
    <x v="3"/>
    <s v="Chicago"/>
    <x v="0"/>
    <n v="50"/>
    <x v="39"/>
    <x v="112"/>
    <x v="186"/>
    <n v="0.4"/>
    <x v="1"/>
  </r>
  <r>
    <s v="Foot Locker"/>
    <n v="1185732"/>
    <d v="2021-06-13T00:00:00"/>
    <x v="3"/>
    <x v="3"/>
    <s v="Chicago"/>
    <x v="1"/>
    <n v="50"/>
    <x v="40"/>
    <x v="124"/>
    <x v="187"/>
    <n v="0.35"/>
    <x v="1"/>
  </r>
  <r>
    <s v="Foot Locker"/>
    <n v="1185732"/>
    <d v="2021-06-14T00:00:00"/>
    <x v="3"/>
    <x v="3"/>
    <s v="Chicago"/>
    <x v="2"/>
    <n v="40"/>
    <x v="37"/>
    <x v="125"/>
    <x v="188"/>
    <n v="0.35"/>
    <x v="1"/>
  </r>
  <r>
    <s v="Foot Locker"/>
    <n v="1185732"/>
    <d v="2021-06-15T00:00:00"/>
    <x v="3"/>
    <x v="3"/>
    <s v="Chicago"/>
    <x v="3"/>
    <n v="45"/>
    <x v="41"/>
    <x v="126"/>
    <x v="189"/>
    <n v="0.4"/>
    <x v="1"/>
  </r>
  <r>
    <s v="Foot Locker"/>
    <n v="1185732"/>
    <d v="2021-06-16T00:00:00"/>
    <x v="3"/>
    <x v="3"/>
    <s v="Chicago"/>
    <x v="4"/>
    <n v="60"/>
    <x v="35"/>
    <x v="127"/>
    <x v="190"/>
    <n v="0.35"/>
    <x v="1"/>
  </r>
  <r>
    <s v="Foot Locker"/>
    <n v="1185732"/>
    <d v="2021-06-17T00:00:00"/>
    <x v="3"/>
    <x v="3"/>
    <s v="Chicago"/>
    <x v="5"/>
    <n v="50"/>
    <x v="37"/>
    <x v="128"/>
    <x v="154"/>
    <n v="0.5"/>
    <x v="1"/>
  </r>
  <r>
    <s v="Foot Locker"/>
    <n v="1185732"/>
    <d v="2021-06-18T00:00:00"/>
    <x v="3"/>
    <x v="3"/>
    <s v="Chicago"/>
    <x v="0"/>
    <n v="50"/>
    <x v="31"/>
    <x v="38"/>
    <x v="191"/>
    <n v="0.4"/>
    <x v="1"/>
  </r>
  <r>
    <s v="Foot Locker"/>
    <n v="1185732"/>
    <d v="2021-06-19T00:00:00"/>
    <x v="3"/>
    <x v="3"/>
    <s v="Chicago"/>
    <x v="1"/>
    <n v="50"/>
    <x v="42"/>
    <x v="127"/>
    <x v="190"/>
    <n v="0.35"/>
    <x v="1"/>
  </r>
  <r>
    <s v="Foot Locker"/>
    <n v="1185732"/>
    <d v="2021-06-20T00:00:00"/>
    <x v="3"/>
    <x v="3"/>
    <s v="Chicago"/>
    <x v="2"/>
    <n v="40"/>
    <x v="42"/>
    <x v="129"/>
    <x v="192"/>
    <n v="0.35"/>
    <x v="1"/>
  </r>
  <r>
    <s v="Foot Locker"/>
    <n v="1185732"/>
    <d v="2021-06-21T00:00:00"/>
    <x v="3"/>
    <x v="3"/>
    <s v="Chicago"/>
    <x v="3"/>
    <n v="45"/>
    <x v="41"/>
    <x v="126"/>
    <x v="189"/>
    <n v="0.4"/>
    <x v="1"/>
  </r>
  <r>
    <s v="Foot Locker"/>
    <n v="1185732"/>
    <d v="2021-06-22T00:00:00"/>
    <x v="3"/>
    <x v="3"/>
    <s v="Chicago"/>
    <x v="4"/>
    <n v="60"/>
    <x v="38"/>
    <x v="129"/>
    <x v="192"/>
    <n v="0.35"/>
    <x v="1"/>
  </r>
  <r>
    <s v="Foot Locker"/>
    <n v="1185732"/>
    <d v="2021-06-23T00:00:00"/>
    <x v="3"/>
    <x v="3"/>
    <s v="Chicago"/>
    <x v="5"/>
    <n v="50"/>
    <x v="37"/>
    <x v="128"/>
    <x v="154"/>
    <n v="0.5"/>
    <x v="1"/>
  </r>
  <r>
    <s v="Foot Locker"/>
    <n v="1185732"/>
    <d v="2021-06-24T00:00:00"/>
    <x v="3"/>
    <x v="3"/>
    <s v="Chicago"/>
    <x v="0"/>
    <n v="60"/>
    <x v="39"/>
    <x v="130"/>
    <x v="193"/>
    <n v="0.4"/>
    <x v="1"/>
  </r>
  <r>
    <s v="Foot Locker"/>
    <n v="1185732"/>
    <d v="2021-06-25T00:00:00"/>
    <x v="3"/>
    <x v="3"/>
    <s v="Chicago"/>
    <x v="1"/>
    <n v="55.000000000000007"/>
    <x v="40"/>
    <x v="131"/>
    <x v="194"/>
    <n v="0.35"/>
    <x v="1"/>
  </r>
  <r>
    <s v="Foot Locker"/>
    <n v="1185732"/>
    <d v="2021-06-26T00:00:00"/>
    <x v="3"/>
    <x v="3"/>
    <s v="Chicago"/>
    <x v="2"/>
    <n v="50"/>
    <x v="36"/>
    <x v="132"/>
    <x v="195"/>
    <n v="0.35"/>
    <x v="1"/>
  </r>
  <r>
    <s v="Foot Locker"/>
    <n v="1185732"/>
    <d v="2021-06-27T00:00:00"/>
    <x v="3"/>
    <x v="3"/>
    <s v="Chicago"/>
    <x v="3"/>
    <n v="50"/>
    <x v="38"/>
    <x v="120"/>
    <x v="181"/>
    <n v="0.4"/>
    <x v="1"/>
  </r>
  <r>
    <s v="Foot Locker"/>
    <n v="1185732"/>
    <d v="2021-06-28T00:00:00"/>
    <x v="3"/>
    <x v="3"/>
    <s v="Chicago"/>
    <x v="4"/>
    <n v="60"/>
    <x v="35"/>
    <x v="127"/>
    <x v="190"/>
    <n v="0.35"/>
    <x v="1"/>
  </r>
  <r>
    <s v="Foot Locker"/>
    <n v="1185732"/>
    <d v="2021-06-29T00:00:00"/>
    <x v="3"/>
    <x v="3"/>
    <s v="Chicago"/>
    <x v="5"/>
    <n v="65"/>
    <x v="43"/>
    <x v="133"/>
    <x v="158"/>
    <n v="0.5"/>
    <x v="1"/>
  </r>
  <r>
    <s v="Foot Locker"/>
    <n v="1185732"/>
    <d v="2021-06-30T00:00:00"/>
    <x v="3"/>
    <x v="3"/>
    <s v="Chicago"/>
    <x v="0"/>
    <n v="50"/>
    <x v="23"/>
    <x v="53"/>
    <x v="161"/>
    <n v="0.4"/>
    <x v="1"/>
  </r>
  <r>
    <s v="Foot Locker"/>
    <n v="1185732"/>
    <d v="2021-07-01T00:00:00"/>
    <x v="3"/>
    <x v="3"/>
    <s v="Chicago"/>
    <x v="1"/>
    <n v="45.000000000000007"/>
    <x v="43"/>
    <x v="134"/>
    <x v="196"/>
    <n v="0.35"/>
    <x v="1"/>
  </r>
  <r>
    <s v="Foot Locker"/>
    <n v="1185732"/>
    <d v="2021-07-02T00:00:00"/>
    <x v="3"/>
    <x v="3"/>
    <s v="Chicago"/>
    <x v="2"/>
    <n v="40"/>
    <x v="40"/>
    <x v="135"/>
    <x v="197"/>
    <n v="0.35"/>
    <x v="1"/>
  </r>
  <r>
    <s v="Foot Locker"/>
    <n v="1185732"/>
    <d v="2021-07-03T00:00:00"/>
    <x v="3"/>
    <x v="3"/>
    <s v="Chicago"/>
    <x v="3"/>
    <n v="40"/>
    <x v="36"/>
    <x v="136"/>
    <x v="197"/>
    <n v="0.4"/>
    <x v="1"/>
  </r>
  <r>
    <s v="Foot Locker"/>
    <n v="1185732"/>
    <d v="2021-07-04T00:00:00"/>
    <x v="3"/>
    <x v="3"/>
    <s v="Chicago"/>
    <x v="4"/>
    <n v="50"/>
    <x v="36"/>
    <x v="132"/>
    <x v="195"/>
    <n v="0.35"/>
    <x v="1"/>
  </r>
  <r>
    <s v="Foot Locker"/>
    <n v="1185732"/>
    <d v="2021-07-05T00:00:00"/>
    <x v="3"/>
    <x v="3"/>
    <s v="Chicago"/>
    <x v="5"/>
    <n v="55.000000000000007"/>
    <x v="44"/>
    <x v="137"/>
    <x v="198"/>
    <n v="0.5"/>
    <x v="1"/>
  </r>
  <r>
    <s v="Foot Locker"/>
    <n v="1185732"/>
    <d v="2021-07-06T00:00:00"/>
    <x v="3"/>
    <x v="3"/>
    <s v="Chicago"/>
    <x v="0"/>
    <n v="50"/>
    <x v="30"/>
    <x v="79"/>
    <x v="199"/>
    <n v="0.4"/>
    <x v="1"/>
  </r>
  <r>
    <s v="Foot Locker"/>
    <n v="1185732"/>
    <d v="2021-07-07T00:00:00"/>
    <x v="3"/>
    <x v="3"/>
    <s v="Chicago"/>
    <x v="1"/>
    <n v="45.000000000000007"/>
    <x v="45"/>
    <x v="138"/>
    <x v="200"/>
    <n v="0.35"/>
    <x v="1"/>
  </r>
  <r>
    <s v="Foot Locker"/>
    <n v="1185732"/>
    <d v="2021-07-08T00:00:00"/>
    <x v="3"/>
    <x v="3"/>
    <s v="Chicago"/>
    <x v="2"/>
    <n v="40"/>
    <x v="43"/>
    <x v="124"/>
    <x v="187"/>
    <n v="0.35"/>
    <x v="1"/>
  </r>
  <r>
    <s v="Foot Locker"/>
    <n v="1185732"/>
    <d v="2021-07-09T00:00:00"/>
    <x v="3"/>
    <x v="3"/>
    <s v="Chicago"/>
    <x v="3"/>
    <n v="40"/>
    <x v="40"/>
    <x v="135"/>
    <x v="201"/>
    <n v="0.4"/>
    <x v="1"/>
  </r>
  <r>
    <s v="Foot Locker"/>
    <n v="1185732"/>
    <d v="2021-07-10T00:00:00"/>
    <x v="3"/>
    <x v="3"/>
    <s v="Chicago"/>
    <x v="4"/>
    <n v="50"/>
    <x v="37"/>
    <x v="128"/>
    <x v="196"/>
    <n v="0.35"/>
    <x v="1"/>
  </r>
  <r>
    <s v="Foot Locker"/>
    <n v="1185732"/>
    <d v="2021-07-11T00:00:00"/>
    <x v="3"/>
    <x v="3"/>
    <s v="Chicago"/>
    <x v="5"/>
    <n v="55.000000000000007"/>
    <x v="46"/>
    <x v="139"/>
    <x v="172"/>
    <n v="0.5"/>
    <x v="1"/>
  </r>
  <r>
    <s v="Foot Locker"/>
    <n v="1185732"/>
    <d v="2021-07-12T00:00:00"/>
    <x v="3"/>
    <x v="3"/>
    <s v="Chicago"/>
    <x v="0"/>
    <n v="50"/>
    <x v="20"/>
    <x v="140"/>
    <x v="202"/>
    <n v="0.4"/>
    <x v="1"/>
  </r>
  <r>
    <s v="Foot Locker"/>
    <n v="1185732"/>
    <d v="2021-07-13T00:00:00"/>
    <x v="3"/>
    <x v="3"/>
    <s v="Chicago"/>
    <x v="1"/>
    <n v="45.000000000000007"/>
    <x v="45"/>
    <x v="138"/>
    <x v="200"/>
    <n v="0.35"/>
    <x v="1"/>
  </r>
  <r>
    <s v="Foot Locker"/>
    <n v="1185732"/>
    <d v="2021-07-14T00:00:00"/>
    <x v="3"/>
    <x v="3"/>
    <s v="Chicago"/>
    <x v="2"/>
    <n v="40"/>
    <x v="43"/>
    <x v="124"/>
    <x v="187"/>
    <n v="0.35"/>
    <x v="1"/>
  </r>
  <r>
    <s v="Foot Locker"/>
    <n v="1185732"/>
    <d v="2021-07-15T00:00:00"/>
    <x v="3"/>
    <x v="3"/>
    <s v="Chicago"/>
    <x v="3"/>
    <n v="40"/>
    <x v="37"/>
    <x v="125"/>
    <x v="203"/>
    <n v="0.4"/>
    <x v="1"/>
  </r>
  <r>
    <s v="Foot Locker"/>
    <n v="1185732"/>
    <d v="2021-07-16T00:00:00"/>
    <x v="3"/>
    <x v="3"/>
    <s v="Chicago"/>
    <x v="4"/>
    <n v="50"/>
    <x v="40"/>
    <x v="124"/>
    <x v="187"/>
    <n v="0.35"/>
    <x v="1"/>
  </r>
  <r>
    <s v="Foot Locker"/>
    <n v="1185732"/>
    <d v="2021-07-17T00:00:00"/>
    <x v="3"/>
    <x v="3"/>
    <s v="Chicago"/>
    <x v="5"/>
    <n v="55.000000000000007"/>
    <x v="47"/>
    <x v="141"/>
    <x v="204"/>
    <n v="0.5"/>
    <x v="1"/>
  </r>
  <r>
    <s v="Foot Locker"/>
    <n v="1185732"/>
    <d v="2021-07-18T00:00:00"/>
    <x v="3"/>
    <x v="3"/>
    <s v="Chicago"/>
    <x v="0"/>
    <n v="50"/>
    <x v="23"/>
    <x v="53"/>
    <x v="161"/>
    <n v="0.4"/>
    <x v="1"/>
  </r>
  <r>
    <s v="Foot Locker"/>
    <n v="1185732"/>
    <d v="2021-07-19T00:00:00"/>
    <x v="3"/>
    <x v="3"/>
    <s v="Chicago"/>
    <x v="1"/>
    <n v="45.000000000000007"/>
    <x v="48"/>
    <x v="142"/>
    <x v="205"/>
    <n v="0.35"/>
    <x v="1"/>
  </r>
  <r>
    <s v="Foot Locker"/>
    <n v="1185732"/>
    <d v="2021-07-20T00:00:00"/>
    <x v="3"/>
    <x v="3"/>
    <s v="Chicago"/>
    <x v="2"/>
    <n v="40"/>
    <x v="40"/>
    <x v="135"/>
    <x v="197"/>
    <n v="0.35"/>
    <x v="1"/>
  </r>
  <r>
    <s v="Foot Locker"/>
    <n v="1185732"/>
    <d v="2021-07-21T00:00:00"/>
    <x v="3"/>
    <x v="3"/>
    <s v="Chicago"/>
    <x v="3"/>
    <n v="40"/>
    <x v="36"/>
    <x v="136"/>
    <x v="197"/>
    <n v="0.4"/>
    <x v="1"/>
  </r>
  <r>
    <s v="Foot Locker"/>
    <n v="1185732"/>
    <d v="2021-07-22T00:00:00"/>
    <x v="3"/>
    <x v="3"/>
    <s v="Chicago"/>
    <x v="4"/>
    <n v="50"/>
    <x v="36"/>
    <x v="132"/>
    <x v="195"/>
    <n v="0.35"/>
    <x v="1"/>
  </r>
  <r>
    <s v="Foot Locker"/>
    <n v="1185732"/>
    <d v="2021-07-23T00:00:00"/>
    <x v="3"/>
    <x v="3"/>
    <s v="Chicago"/>
    <x v="5"/>
    <n v="55.000000000000007"/>
    <x v="43"/>
    <x v="143"/>
    <x v="206"/>
    <n v="0.5"/>
    <x v="1"/>
  </r>
  <r>
    <s v="Foot Locker"/>
    <n v="1185732"/>
    <d v="2021-07-24T00:00:00"/>
    <x v="3"/>
    <x v="3"/>
    <s v="Chicago"/>
    <x v="0"/>
    <n v="60"/>
    <x v="32"/>
    <x v="144"/>
    <x v="207"/>
    <n v="0.4"/>
    <x v="1"/>
  </r>
  <r>
    <s v="Foot Locker"/>
    <n v="1185732"/>
    <d v="2021-07-25T00:00:00"/>
    <x v="3"/>
    <x v="3"/>
    <s v="Chicago"/>
    <x v="1"/>
    <n v="50"/>
    <x v="43"/>
    <x v="145"/>
    <x v="208"/>
    <n v="0.35"/>
    <x v="1"/>
  </r>
  <r>
    <s v="Foot Locker"/>
    <n v="1185732"/>
    <d v="2021-07-26T00:00:00"/>
    <x v="3"/>
    <x v="3"/>
    <s v="Chicago"/>
    <x v="2"/>
    <n v="50"/>
    <x v="42"/>
    <x v="127"/>
    <x v="190"/>
    <n v="0.35"/>
    <x v="1"/>
  </r>
  <r>
    <s v="Foot Locker"/>
    <n v="1185732"/>
    <d v="2021-07-27T00:00:00"/>
    <x v="3"/>
    <x v="3"/>
    <s v="Chicago"/>
    <x v="3"/>
    <n v="50"/>
    <x v="35"/>
    <x v="146"/>
    <x v="209"/>
    <n v="0.4"/>
    <x v="1"/>
  </r>
  <r>
    <s v="Foot Locker"/>
    <n v="1185732"/>
    <d v="2021-07-28T00:00:00"/>
    <x v="3"/>
    <x v="3"/>
    <s v="Chicago"/>
    <x v="4"/>
    <n v="60"/>
    <x v="35"/>
    <x v="127"/>
    <x v="190"/>
    <n v="0.35"/>
    <x v="1"/>
  </r>
  <r>
    <s v="Foot Locker"/>
    <n v="1185732"/>
    <d v="2021-07-29T00:00:00"/>
    <x v="3"/>
    <x v="3"/>
    <s v="Chicago"/>
    <x v="5"/>
    <n v="64.999999999999986"/>
    <x v="43"/>
    <x v="147"/>
    <x v="210"/>
    <n v="0.5"/>
    <x v="1"/>
  </r>
  <r>
    <s v="Foot Locker"/>
    <n v="1185732"/>
    <d v="2021-07-30T00:00:00"/>
    <x v="3"/>
    <x v="3"/>
    <s v="Chicago"/>
    <x v="0"/>
    <n v="60"/>
    <x v="46"/>
    <x v="49"/>
    <x v="211"/>
    <n v="0.4"/>
    <x v="1"/>
  </r>
  <r>
    <s v="Foot Locker"/>
    <n v="1185732"/>
    <d v="2021-07-31T00:00:00"/>
    <x v="3"/>
    <x v="3"/>
    <s v="Chicago"/>
    <x v="1"/>
    <n v="50"/>
    <x v="43"/>
    <x v="145"/>
    <x v="208"/>
    <n v="0.35"/>
    <x v="1"/>
  </r>
  <r>
    <s v="Foot Locker"/>
    <n v="1185732"/>
    <d v="2021-08-01T00:00:00"/>
    <x v="3"/>
    <x v="3"/>
    <s v="Chicago"/>
    <x v="2"/>
    <n v="50"/>
    <x v="49"/>
    <x v="148"/>
    <x v="212"/>
    <n v="0.35"/>
    <x v="1"/>
  </r>
  <r>
    <s v="Foot Locker"/>
    <n v="1185732"/>
    <d v="2021-08-02T00:00:00"/>
    <x v="3"/>
    <x v="3"/>
    <s v="Chicago"/>
    <x v="3"/>
    <n v="50"/>
    <x v="36"/>
    <x v="132"/>
    <x v="187"/>
    <n v="0.4"/>
    <x v="1"/>
  </r>
  <r>
    <s v="Foot Locker"/>
    <n v="1185732"/>
    <d v="2021-08-03T00:00:00"/>
    <x v="3"/>
    <x v="3"/>
    <s v="Chicago"/>
    <x v="4"/>
    <n v="60"/>
    <x v="42"/>
    <x v="125"/>
    <x v="188"/>
    <n v="0.35"/>
    <x v="1"/>
  </r>
  <r>
    <s v="Foot Locker"/>
    <n v="1185732"/>
    <d v="2021-08-04T00:00:00"/>
    <x v="3"/>
    <x v="3"/>
    <s v="Chicago"/>
    <x v="5"/>
    <n v="64.999999999999986"/>
    <x v="43"/>
    <x v="147"/>
    <x v="210"/>
    <n v="0.5"/>
    <x v="1"/>
  </r>
  <r>
    <s v="Foot Locker"/>
    <n v="1185732"/>
    <d v="2021-08-05T00:00:00"/>
    <x v="3"/>
    <x v="3"/>
    <s v="Chicago"/>
    <x v="0"/>
    <n v="60"/>
    <x v="23"/>
    <x v="60"/>
    <x v="213"/>
    <n v="0.4"/>
    <x v="1"/>
  </r>
  <r>
    <s v="Foot Locker"/>
    <n v="1185732"/>
    <d v="2021-08-06T00:00:00"/>
    <x v="3"/>
    <x v="3"/>
    <s v="Chicago"/>
    <x v="1"/>
    <n v="50"/>
    <x v="48"/>
    <x v="149"/>
    <x v="214"/>
    <n v="0.35"/>
    <x v="1"/>
  </r>
  <r>
    <s v="Foot Locker"/>
    <n v="1185732"/>
    <d v="2021-08-07T00:00:00"/>
    <x v="3"/>
    <x v="3"/>
    <s v="Chicago"/>
    <x v="2"/>
    <n v="50"/>
    <x v="43"/>
    <x v="145"/>
    <x v="208"/>
    <n v="0.35"/>
    <x v="1"/>
  </r>
  <r>
    <s v="Foot Locker"/>
    <n v="1185732"/>
    <d v="2021-08-08T00:00:00"/>
    <x v="3"/>
    <x v="3"/>
    <s v="Chicago"/>
    <x v="3"/>
    <n v="50"/>
    <x v="40"/>
    <x v="124"/>
    <x v="215"/>
    <n v="0.4"/>
    <x v="1"/>
  </r>
  <r>
    <s v="Foot Locker"/>
    <n v="1185732"/>
    <d v="2021-08-09T00:00:00"/>
    <x v="3"/>
    <x v="3"/>
    <s v="Chicago"/>
    <x v="4"/>
    <n v="60"/>
    <x v="40"/>
    <x v="150"/>
    <x v="216"/>
    <n v="0.35"/>
    <x v="1"/>
  </r>
  <r>
    <s v="Foot Locker"/>
    <n v="1185732"/>
    <d v="2021-08-10T00:00:00"/>
    <x v="3"/>
    <x v="3"/>
    <s v="Chicago"/>
    <x v="5"/>
    <n v="64.999999999999986"/>
    <x v="48"/>
    <x v="151"/>
    <x v="217"/>
    <n v="0.5"/>
    <x v="1"/>
  </r>
  <r>
    <s v="Sports Direct"/>
    <n v="1197831"/>
    <d v="2021-08-11T00:00:00"/>
    <x v="3"/>
    <x v="3"/>
    <s v="Chicago"/>
    <x v="0"/>
    <n v="20"/>
    <x v="26"/>
    <x v="152"/>
    <x v="218"/>
    <n v="0.3"/>
    <x v="1"/>
  </r>
  <r>
    <s v="Sports Direct"/>
    <n v="1197831"/>
    <d v="2021-08-12T00:00:00"/>
    <x v="3"/>
    <x v="3"/>
    <s v="Chicago"/>
    <x v="1"/>
    <n v="30"/>
    <x v="26"/>
    <x v="153"/>
    <x v="219"/>
    <n v="0.3"/>
    <x v="1"/>
  </r>
  <r>
    <s v="Sports Direct"/>
    <n v="1197831"/>
    <d v="2021-08-13T00:00:00"/>
    <x v="3"/>
    <x v="3"/>
    <s v="Chicago"/>
    <x v="2"/>
    <n v="30"/>
    <x v="27"/>
    <x v="154"/>
    <x v="220"/>
    <n v="0.3"/>
    <x v="1"/>
  </r>
  <r>
    <s v="Sports Direct"/>
    <n v="1197831"/>
    <d v="2021-08-14T00:00:00"/>
    <x v="3"/>
    <x v="3"/>
    <s v="Chicago"/>
    <x v="3"/>
    <n v="35"/>
    <x v="27"/>
    <x v="155"/>
    <x v="221"/>
    <n v="0.4"/>
    <x v="1"/>
  </r>
  <r>
    <s v="Sports Direct"/>
    <n v="1197831"/>
    <d v="2021-08-15T00:00:00"/>
    <x v="1"/>
    <x v="1"/>
    <s v="Dallas"/>
    <x v="4"/>
    <n v="40"/>
    <x v="47"/>
    <x v="149"/>
    <x v="222"/>
    <n v="0.25"/>
    <x v="1"/>
  </r>
  <r>
    <s v="Sports Direct"/>
    <n v="1197831"/>
    <d v="2021-08-16T00:00:00"/>
    <x v="1"/>
    <x v="1"/>
    <s v="Dallas"/>
    <x v="5"/>
    <n v="35"/>
    <x v="27"/>
    <x v="155"/>
    <x v="47"/>
    <n v="0.45"/>
    <x v="1"/>
  </r>
  <r>
    <s v="Sports Direct"/>
    <n v="1197831"/>
    <d v="2021-08-17T00:00:00"/>
    <x v="1"/>
    <x v="1"/>
    <s v="Dallas"/>
    <x v="0"/>
    <n v="25"/>
    <x v="21"/>
    <x v="156"/>
    <x v="223"/>
    <n v="0.3"/>
    <x v="1"/>
  </r>
  <r>
    <s v="Sports Direct"/>
    <n v="1197831"/>
    <d v="2021-08-18T00:00:00"/>
    <x v="1"/>
    <x v="1"/>
    <s v="Dallas"/>
    <x v="1"/>
    <n v="35"/>
    <x v="25"/>
    <x v="157"/>
    <x v="224"/>
    <n v="0.3"/>
    <x v="1"/>
  </r>
  <r>
    <s v="Sports Direct"/>
    <n v="1197831"/>
    <d v="2021-08-19T00:00:00"/>
    <x v="1"/>
    <x v="1"/>
    <s v="Dallas"/>
    <x v="2"/>
    <n v="35"/>
    <x v="33"/>
    <x v="158"/>
    <x v="225"/>
    <n v="0.3"/>
    <x v="1"/>
  </r>
  <r>
    <s v="Sports Direct"/>
    <n v="1197831"/>
    <d v="2021-08-20T00:00:00"/>
    <x v="1"/>
    <x v="1"/>
    <s v="Dallas"/>
    <x v="3"/>
    <n v="35"/>
    <x v="32"/>
    <x v="159"/>
    <x v="226"/>
    <n v="0.4"/>
    <x v="1"/>
  </r>
  <r>
    <s v="Sports Direct"/>
    <n v="1197831"/>
    <d v="2021-08-21T00:00:00"/>
    <x v="1"/>
    <x v="1"/>
    <s v="Dallas"/>
    <x v="4"/>
    <n v="40"/>
    <x v="48"/>
    <x v="150"/>
    <x v="227"/>
    <n v="0.25"/>
    <x v="1"/>
  </r>
  <r>
    <s v="Sports Direct"/>
    <n v="1197831"/>
    <d v="2021-08-22T00:00:00"/>
    <x v="1"/>
    <x v="1"/>
    <s v="Dallas"/>
    <x v="5"/>
    <n v="35"/>
    <x v="23"/>
    <x v="160"/>
    <x v="40"/>
    <n v="0.45"/>
    <x v="1"/>
  </r>
  <r>
    <s v="Sports Direct"/>
    <n v="1197831"/>
    <d v="2021-08-23T00:00:00"/>
    <x v="1"/>
    <x v="1"/>
    <s v="Dallas"/>
    <x v="0"/>
    <n v="30"/>
    <x v="21"/>
    <x v="161"/>
    <x v="58"/>
    <n v="0.35"/>
    <x v="1"/>
  </r>
  <r>
    <s v="Sports Direct"/>
    <n v="1197831"/>
    <d v="2021-08-24T00:00:00"/>
    <x v="1"/>
    <x v="1"/>
    <s v="Dallas"/>
    <x v="1"/>
    <n v="40"/>
    <x v="21"/>
    <x v="51"/>
    <x v="55"/>
    <n v="0.35"/>
    <x v="1"/>
  </r>
  <r>
    <s v="Sports Direct"/>
    <n v="1197831"/>
    <d v="2021-08-25T00:00:00"/>
    <x v="1"/>
    <x v="1"/>
    <s v="Dallas"/>
    <x v="2"/>
    <n v="30"/>
    <x v="23"/>
    <x v="149"/>
    <x v="214"/>
    <n v="0.35"/>
    <x v="1"/>
  </r>
  <r>
    <s v="Sports Direct"/>
    <n v="1197831"/>
    <d v="2021-08-26T00:00:00"/>
    <x v="1"/>
    <x v="1"/>
    <s v="Dallas"/>
    <x v="3"/>
    <n v="35"/>
    <x v="46"/>
    <x v="162"/>
    <x v="147"/>
    <n v="0.45"/>
    <x v="1"/>
  </r>
  <r>
    <s v="Sports Direct"/>
    <n v="1197831"/>
    <d v="2021-08-27T00:00:00"/>
    <x v="1"/>
    <x v="1"/>
    <s v="Dallas"/>
    <x v="4"/>
    <n v="40"/>
    <x v="48"/>
    <x v="150"/>
    <x v="203"/>
    <n v="0.3"/>
    <x v="1"/>
  </r>
  <r>
    <s v="Sports Direct"/>
    <n v="1197831"/>
    <d v="2021-08-28T00:00:00"/>
    <x v="1"/>
    <x v="1"/>
    <s v="Dallas"/>
    <x v="5"/>
    <n v="35"/>
    <x v="31"/>
    <x v="154"/>
    <x v="40"/>
    <n v="0.5"/>
    <x v="1"/>
  </r>
  <r>
    <s v="Sports Direct"/>
    <n v="1197831"/>
    <d v="2021-08-29T00:00:00"/>
    <x v="1"/>
    <x v="1"/>
    <s v="Dallas"/>
    <x v="0"/>
    <n v="20"/>
    <x v="19"/>
    <x v="162"/>
    <x v="136"/>
    <n v="0.35"/>
    <x v="1"/>
  </r>
  <r>
    <s v="Sports Direct"/>
    <n v="1197831"/>
    <d v="2021-08-30T00:00:00"/>
    <x v="1"/>
    <x v="1"/>
    <s v="Dallas"/>
    <x v="1"/>
    <n v="30.000000000000004"/>
    <x v="19"/>
    <x v="163"/>
    <x v="221"/>
    <n v="0.35"/>
    <x v="1"/>
  </r>
  <r>
    <s v="Sports Direct"/>
    <n v="1197831"/>
    <d v="2021-08-31T00:00:00"/>
    <x v="1"/>
    <x v="1"/>
    <s v="Dallas"/>
    <x v="2"/>
    <n v="24.999999999999996"/>
    <x v="27"/>
    <x v="164"/>
    <x v="228"/>
    <n v="0.35"/>
    <x v="1"/>
  </r>
  <r>
    <s v="Sports Direct"/>
    <n v="1197831"/>
    <d v="2021-09-01T00:00:00"/>
    <x v="1"/>
    <x v="1"/>
    <s v="Dallas"/>
    <x v="3"/>
    <n v="30.000000000000004"/>
    <x v="32"/>
    <x v="165"/>
    <x v="229"/>
    <n v="0.45"/>
    <x v="1"/>
  </r>
  <r>
    <s v="Sports Direct"/>
    <n v="1197831"/>
    <d v="2021-09-02T00:00:00"/>
    <x v="1"/>
    <x v="1"/>
    <s v="Dallas"/>
    <x v="4"/>
    <n v="35"/>
    <x v="45"/>
    <x v="166"/>
    <x v="212"/>
    <n v="0.3"/>
    <x v="1"/>
  </r>
  <r>
    <s v="Sports Direct"/>
    <n v="1197831"/>
    <d v="2021-09-03T00:00:00"/>
    <x v="1"/>
    <x v="1"/>
    <s v="Dallas"/>
    <x v="5"/>
    <n v="30.000000000000004"/>
    <x v="24"/>
    <x v="167"/>
    <x v="230"/>
    <n v="0.5"/>
    <x v="1"/>
  </r>
  <r>
    <s v="Sports Direct"/>
    <n v="1197831"/>
    <d v="2021-09-04T00:00:00"/>
    <x v="1"/>
    <x v="1"/>
    <s v="Dallas"/>
    <x v="0"/>
    <n v="20"/>
    <x v="29"/>
    <x v="149"/>
    <x v="214"/>
    <n v="0.35"/>
    <x v="1"/>
  </r>
  <r>
    <s v="Sports Direct"/>
    <n v="1197831"/>
    <d v="2021-09-05T00:00:00"/>
    <x v="1"/>
    <x v="1"/>
    <s v="Dallas"/>
    <x v="1"/>
    <n v="30.000000000000004"/>
    <x v="28"/>
    <x v="168"/>
    <x v="231"/>
    <n v="0.35"/>
    <x v="1"/>
  </r>
  <r>
    <s v="Sports Direct"/>
    <n v="1197831"/>
    <d v="2021-09-06T00:00:00"/>
    <x v="1"/>
    <x v="1"/>
    <s v="Dallas"/>
    <x v="2"/>
    <n v="24.999999999999996"/>
    <x v="22"/>
    <x v="169"/>
    <x v="232"/>
    <n v="0.35"/>
    <x v="1"/>
  </r>
  <r>
    <s v="Sports Direct"/>
    <n v="1197831"/>
    <d v="2021-09-07T00:00:00"/>
    <x v="1"/>
    <x v="1"/>
    <s v="Dallas"/>
    <x v="3"/>
    <n v="35"/>
    <x v="20"/>
    <x v="170"/>
    <x v="145"/>
    <n v="0.45"/>
    <x v="1"/>
  </r>
  <r>
    <s v="Sports Direct"/>
    <n v="1197831"/>
    <d v="2021-09-08T00:00:00"/>
    <x v="1"/>
    <x v="1"/>
    <s v="Dallas"/>
    <x v="4"/>
    <n v="50"/>
    <x v="31"/>
    <x v="38"/>
    <x v="53"/>
    <n v="0.3"/>
    <x v="1"/>
  </r>
  <r>
    <s v="Sports Direct"/>
    <n v="1197831"/>
    <d v="2021-09-09T00:00:00"/>
    <x v="1"/>
    <x v="1"/>
    <s v="Dallas"/>
    <x v="5"/>
    <n v="45"/>
    <x v="9"/>
    <x v="11"/>
    <x v="165"/>
    <n v="0.5"/>
    <x v="1"/>
  </r>
  <r>
    <s v="Sports Direct"/>
    <n v="1197831"/>
    <d v="2021-09-10T00:00:00"/>
    <x v="1"/>
    <x v="1"/>
    <s v="Dallas"/>
    <x v="0"/>
    <n v="45"/>
    <x v="9"/>
    <x v="11"/>
    <x v="12"/>
    <n v="0.35"/>
    <x v="1"/>
  </r>
  <r>
    <s v="Sports Direct"/>
    <n v="1197831"/>
    <d v="2021-09-11T00:00:00"/>
    <x v="1"/>
    <x v="1"/>
    <s v="Dallas"/>
    <x v="1"/>
    <n v="50"/>
    <x v="9"/>
    <x v="2"/>
    <x v="2"/>
    <n v="0.35"/>
    <x v="1"/>
  </r>
  <r>
    <s v="Sports Direct"/>
    <n v="1197831"/>
    <d v="2021-09-12T00:00:00"/>
    <x v="1"/>
    <x v="1"/>
    <s v="Dallas"/>
    <x v="2"/>
    <n v="45"/>
    <x v="25"/>
    <x v="61"/>
    <x v="162"/>
    <n v="0.35"/>
    <x v="1"/>
  </r>
  <r>
    <s v="Sports Direct"/>
    <n v="1197831"/>
    <d v="2021-09-13T00:00:00"/>
    <x v="1"/>
    <x v="1"/>
    <s v="Dallas"/>
    <x v="3"/>
    <n v="45"/>
    <x v="24"/>
    <x v="51"/>
    <x v="150"/>
    <n v="0.45"/>
    <x v="1"/>
  </r>
  <r>
    <s v="Sports Direct"/>
    <n v="1197831"/>
    <d v="2021-09-14T00:00:00"/>
    <x v="1"/>
    <x v="1"/>
    <s v="Dallas"/>
    <x v="4"/>
    <n v="50"/>
    <x v="23"/>
    <x v="53"/>
    <x v="156"/>
    <n v="0.3"/>
    <x v="1"/>
  </r>
  <r>
    <s v="Sports Direct"/>
    <n v="1197831"/>
    <d v="2021-09-15T00:00:00"/>
    <x v="1"/>
    <x v="1"/>
    <s v="Dallas"/>
    <x v="5"/>
    <n v="55.000000000000007"/>
    <x v="10"/>
    <x v="104"/>
    <x v="233"/>
    <n v="0.5"/>
    <x v="1"/>
  </r>
  <r>
    <s v="Sports Direct"/>
    <n v="1197831"/>
    <d v="2021-09-16T00:00:00"/>
    <x v="1"/>
    <x v="1"/>
    <s v="Dallas"/>
    <x v="0"/>
    <n v="45"/>
    <x v="6"/>
    <x v="8"/>
    <x v="15"/>
    <n v="0.39999999999999997"/>
    <x v="1"/>
  </r>
  <r>
    <s v="Sports Direct"/>
    <n v="1197831"/>
    <d v="2021-09-17T00:00:00"/>
    <x v="1"/>
    <x v="1"/>
    <s v="Dallas"/>
    <x v="1"/>
    <n v="50"/>
    <x v="6"/>
    <x v="72"/>
    <x v="175"/>
    <n v="0.39999999999999997"/>
    <x v="1"/>
  </r>
  <r>
    <s v="Sports Direct"/>
    <n v="1197831"/>
    <d v="2021-09-18T00:00:00"/>
    <x v="1"/>
    <x v="1"/>
    <s v="Dallas"/>
    <x v="2"/>
    <n v="45"/>
    <x v="17"/>
    <x v="83"/>
    <x v="234"/>
    <n v="0.39999999999999997"/>
    <x v="1"/>
  </r>
  <r>
    <s v="Sports Direct"/>
    <n v="1197831"/>
    <d v="2021-09-19T00:00:00"/>
    <x v="1"/>
    <x v="1"/>
    <s v="Dallas"/>
    <x v="3"/>
    <n v="45"/>
    <x v="30"/>
    <x v="69"/>
    <x v="235"/>
    <n v="0.5"/>
    <x v="1"/>
  </r>
  <r>
    <s v="Sports Direct"/>
    <n v="1197831"/>
    <d v="2021-09-20T00:00:00"/>
    <x v="1"/>
    <x v="1"/>
    <s v="Dallas"/>
    <x v="4"/>
    <n v="50"/>
    <x v="30"/>
    <x v="79"/>
    <x v="236"/>
    <n v="0.35"/>
    <x v="1"/>
  </r>
  <r>
    <s v="Sports Direct"/>
    <n v="1197831"/>
    <d v="2021-09-21T00:00:00"/>
    <x v="1"/>
    <x v="1"/>
    <s v="Dallas"/>
    <x v="5"/>
    <n v="60"/>
    <x v="2"/>
    <x v="12"/>
    <x v="237"/>
    <n v="0.55000000000000004"/>
    <x v="1"/>
  </r>
  <r>
    <s v="Sports Direct"/>
    <n v="1197831"/>
    <d v="2021-09-22T00:00:00"/>
    <x v="1"/>
    <x v="1"/>
    <s v="Dallas"/>
    <x v="0"/>
    <n v="50"/>
    <x v="9"/>
    <x v="2"/>
    <x v="59"/>
    <n v="0.39999999999999997"/>
    <x v="1"/>
  </r>
  <r>
    <s v="Sports Direct"/>
    <n v="1197831"/>
    <d v="2021-09-23T00:00:00"/>
    <x v="1"/>
    <x v="1"/>
    <s v="Dallas"/>
    <x v="1"/>
    <n v="55.000000000000007"/>
    <x v="9"/>
    <x v="115"/>
    <x v="238"/>
    <n v="0.39999999999999997"/>
    <x v="1"/>
  </r>
  <r>
    <s v="Sports Direct"/>
    <n v="1197831"/>
    <d v="2021-09-24T00:00:00"/>
    <x v="1"/>
    <x v="1"/>
    <s v="Dallas"/>
    <x v="2"/>
    <n v="50"/>
    <x v="17"/>
    <x v="63"/>
    <x v="239"/>
    <n v="0.39999999999999997"/>
    <x v="1"/>
  </r>
  <r>
    <s v="Sports Direct"/>
    <n v="1197831"/>
    <d v="2021-09-25T00:00:00"/>
    <x v="1"/>
    <x v="1"/>
    <s v="Dallas"/>
    <x v="3"/>
    <n v="50"/>
    <x v="27"/>
    <x v="47"/>
    <x v="78"/>
    <n v="0.5"/>
    <x v="1"/>
  </r>
  <r>
    <s v="Sports Direct"/>
    <n v="1197831"/>
    <d v="2021-09-26T00:00:00"/>
    <x v="1"/>
    <x v="1"/>
    <s v="Dallas"/>
    <x v="4"/>
    <n v="55.000000000000007"/>
    <x v="27"/>
    <x v="171"/>
    <x v="240"/>
    <n v="0.35"/>
    <x v="1"/>
  </r>
  <r>
    <s v="Sports Direct"/>
    <n v="1197831"/>
    <d v="2021-09-27T00:00:00"/>
    <x v="1"/>
    <x v="1"/>
    <s v="Dallas"/>
    <x v="5"/>
    <n v="60"/>
    <x v="28"/>
    <x v="172"/>
    <x v="241"/>
    <n v="0.55000000000000004"/>
    <x v="1"/>
  </r>
  <r>
    <s v="Sports Direct"/>
    <n v="1197831"/>
    <d v="2021-09-28T00:00:00"/>
    <x v="1"/>
    <x v="1"/>
    <s v="Dallas"/>
    <x v="0"/>
    <n v="55.000000000000007"/>
    <x v="26"/>
    <x v="102"/>
    <x v="242"/>
    <n v="0.39999999999999997"/>
    <x v="1"/>
  </r>
  <r>
    <s v="Sports Direct"/>
    <n v="1197831"/>
    <d v="2021-09-29T00:00:00"/>
    <x v="1"/>
    <x v="1"/>
    <s v="Dallas"/>
    <x v="1"/>
    <n v="55.000000000000007"/>
    <x v="21"/>
    <x v="107"/>
    <x v="15"/>
    <n v="0.39999999999999997"/>
    <x v="1"/>
  </r>
  <r>
    <s v="Sports Direct"/>
    <n v="1197831"/>
    <d v="2021-09-30T00:00:00"/>
    <x v="1"/>
    <x v="1"/>
    <s v="Dallas"/>
    <x v="2"/>
    <n v="60"/>
    <x v="26"/>
    <x v="93"/>
    <x v="243"/>
    <n v="0.39999999999999997"/>
    <x v="1"/>
  </r>
  <r>
    <s v="Sports Direct"/>
    <n v="1197831"/>
    <d v="2021-10-01T00:00:00"/>
    <x v="1"/>
    <x v="1"/>
    <s v="Dallas"/>
    <x v="3"/>
    <n v="60"/>
    <x v="31"/>
    <x v="51"/>
    <x v="7"/>
    <n v="0.5"/>
    <x v="1"/>
  </r>
  <r>
    <s v="Sports Direct"/>
    <n v="1197831"/>
    <d v="2021-10-02T00:00:00"/>
    <x v="1"/>
    <x v="1"/>
    <s v="Dallas"/>
    <x v="4"/>
    <n v="55.000000000000007"/>
    <x v="31"/>
    <x v="173"/>
    <x v="145"/>
    <n v="0.35"/>
    <x v="1"/>
  </r>
  <r>
    <s v="Sports Direct"/>
    <n v="1197831"/>
    <d v="2021-10-03T00:00:00"/>
    <x v="1"/>
    <x v="1"/>
    <s v="Dallas"/>
    <x v="5"/>
    <n v="50"/>
    <x v="21"/>
    <x v="73"/>
    <x v="244"/>
    <n v="0.55000000000000004"/>
    <x v="1"/>
  </r>
  <r>
    <s v="Sports Direct"/>
    <n v="1197831"/>
    <d v="2021-10-04T00:00:00"/>
    <x v="1"/>
    <x v="1"/>
    <s v="Dallas"/>
    <x v="0"/>
    <n v="40"/>
    <x v="22"/>
    <x v="53"/>
    <x v="245"/>
    <n v="0.39999999999999997"/>
    <x v="1"/>
  </r>
  <r>
    <s v="Sports Direct"/>
    <n v="1197831"/>
    <d v="2021-10-05T00:00:00"/>
    <x v="1"/>
    <x v="1"/>
    <s v="Dallas"/>
    <x v="1"/>
    <n v="40"/>
    <x v="22"/>
    <x v="53"/>
    <x v="245"/>
    <n v="0.39999999999999997"/>
    <x v="1"/>
  </r>
  <r>
    <s v="Sports Direct"/>
    <n v="1197831"/>
    <d v="2021-10-06T00:00:00"/>
    <x v="1"/>
    <x v="1"/>
    <s v="Dallas"/>
    <x v="2"/>
    <n v="45"/>
    <x v="30"/>
    <x v="69"/>
    <x v="246"/>
    <n v="0.39999999999999997"/>
    <x v="1"/>
  </r>
  <r>
    <s v="Sports Direct"/>
    <n v="1197831"/>
    <d v="2021-10-07T00:00:00"/>
    <x v="1"/>
    <x v="1"/>
    <s v="Dallas"/>
    <x v="3"/>
    <n v="45"/>
    <x v="32"/>
    <x v="174"/>
    <x v="247"/>
    <n v="0.5"/>
    <x v="1"/>
  </r>
  <r>
    <s v="Sports Direct"/>
    <n v="1197831"/>
    <d v="2021-10-08T00:00:00"/>
    <x v="1"/>
    <x v="1"/>
    <s v="Dallas"/>
    <x v="4"/>
    <n v="40"/>
    <x v="46"/>
    <x v="175"/>
    <x v="143"/>
    <n v="0.35"/>
    <x v="1"/>
  </r>
  <r>
    <s v="Sports Direct"/>
    <n v="1197831"/>
    <d v="2021-10-09T00:00:00"/>
    <x v="1"/>
    <x v="1"/>
    <s v="Dallas"/>
    <x v="5"/>
    <n v="50"/>
    <x v="30"/>
    <x v="79"/>
    <x v="248"/>
    <n v="0.55000000000000004"/>
    <x v="1"/>
  </r>
  <r>
    <s v="Sports Direct"/>
    <n v="1197831"/>
    <d v="2021-10-10T00:00:00"/>
    <x v="1"/>
    <x v="1"/>
    <s v="Dallas"/>
    <x v="0"/>
    <n v="40"/>
    <x v="26"/>
    <x v="176"/>
    <x v="249"/>
    <n v="0.39999999999999997"/>
    <x v="1"/>
  </r>
  <r>
    <s v="Sports Direct"/>
    <n v="1197831"/>
    <d v="2021-10-11T00:00:00"/>
    <x v="1"/>
    <x v="1"/>
    <s v="Dallas"/>
    <x v="1"/>
    <n v="40"/>
    <x v="26"/>
    <x v="176"/>
    <x v="249"/>
    <n v="0.39999999999999997"/>
    <x v="1"/>
  </r>
  <r>
    <s v="Sports Direct"/>
    <n v="1197831"/>
    <d v="2021-10-12T00:00:00"/>
    <x v="1"/>
    <x v="1"/>
    <s v="Dallas"/>
    <x v="2"/>
    <n v="65"/>
    <x v="25"/>
    <x v="108"/>
    <x v="250"/>
    <n v="0.39999999999999997"/>
    <x v="1"/>
  </r>
  <r>
    <s v="Sports Direct"/>
    <n v="1197831"/>
    <d v="2021-10-13T00:00:00"/>
    <x v="1"/>
    <x v="1"/>
    <s v="Dallas"/>
    <x v="3"/>
    <n v="65"/>
    <x v="23"/>
    <x v="82"/>
    <x v="20"/>
    <n v="0.5"/>
    <x v="1"/>
  </r>
  <r>
    <s v="Sports Direct"/>
    <n v="1197831"/>
    <d v="2021-10-14T00:00:00"/>
    <x v="1"/>
    <x v="1"/>
    <s v="Dallas"/>
    <x v="4"/>
    <n v="60"/>
    <x v="33"/>
    <x v="177"/>
    <x v="251"/>
    <n v="0.35"/>
    <x v="1"/>
  </r>
  <r>
    <s v="Sports Direct"/>
    <n v="1197831"/>
    <d v="2021-10-15T00:00:00"/>
    <x v="1"/>
    <x v="1"/>
    <s v="Dallas"/>
    <x v="5"/>
    <n v="70"/>
    <x v="21"/>
    <x v="178"/>
    <x v="252"/>
    <n v="0.55000000000000004"/>
    <x v="1"/>
  </r>
  <r>
    <s v="Sports Direct"/>
    <n v="1197831"/>
    <d v="2021-10-16T00:00:00"/>
    <x v="1"/>
    <x v="1"/>
    <s v="Dallas"/>
    <x v="0"/>
    <n v="60"/>
    <x v="6"/>
    <x v="14"/>
    <x v="253"/>
    <n v="0.39999999999999997"/>
    <x v="1"/>
  </r>
  <r>
    <s v="Sports Direct"/>
    <n v="1197831"/>
    <d v="2021-10-17T00:00:00"/>
    <x v="1"/>
    <x v="1"/>
    <s v="Dallas"/>
    <x v="1"/>
    <n v="60"/>
    <x v="6"/>
    <x v="14"/>
    <x v="253"/>
    <n v="0.39999999999999997"/>
    <x v="1"/>
  </r>
  <r>
    <s v="Sports Direct"/>
    <n v="1197831"/>
    <d v="2021-10-18T00:00:00"/>
    <x v="1"/>
    <x v="1"/>
    <s v="Dallas"/>
    <x v="2"/>
    <n v="65"/>
    <x v="26"/>
    <x v="84"/>
    <x v="254"/>
    <n v="0.39999999999999997"/>
    <x v="1"/>
  </r>
  <r>
    <s v="Sports Direct"/>
    <n v="1197831"/>
    <d v="2021-10-19T00:00:00"/>
    <x v="1"/>
    <x v="1"/>
    <s v="Dallas"/>
    <x v="3"/>
    <n v="65"/>
    <x v="30"/>
    <x v="91"/>
    <x v="255"/>
    <n v="0.5"/>
    <x v="1"/>
  </r>
  <r>
    <s v="Sports Direct"/>
    <n v="1197831"/>
    <d v="2021-10-20T00:00:00"/>
    <x v="1"/>
    <x v="1"/>
    <s v="Dallas"/>
    <x v="4"/>
    <n v="60"/>
    <x v="27"/>
    <x v="39"/>
    <x v="41"/>
    <n v="0.35"/>
    <x v="1"/>
  </r>
  <r>
    <s v="Sports Direct"/>
    <n v="1197831"/>
    <d v="2021-10-21T00:00:00"/>
    <x v="1"/>
    <x v="1"/>
    <s v="Dallas"/>
    <x v="5"/>
    <n v="70"/>
    <x v="28"/>
    <x v="103"/>
    <x v="256"/>
    <n v="0.55000000000000004"/>
    <x v="1"/>
  </r>
  <r>
    <s v="Foot Locker"/>
    <n v="1185732"/>
    <d v="2021-10-22T00:00:00"/>
    <x v="1"/>
    <x v="1"/>
    <s v="Dallas"/>
    <x v="0"/>
    <n v="45"/>
    <x v="32"/>
    <x v="174"/>
    <x v="257"/>
    <n v="0.55000000000000004"/>
    <x v="1"/>
  </r>
  <r>
    <s v="Foot Locker"/>
    <n v="1185732"/>
    <d v="2021-10-23T00:00:00"/>
    <x v="1"/>
    <x v="1"/>
    <s v="Dallas"/>
    <x v="1"/>
    <n v="45"/>
    <x v="37"/>
    <x v="179"/>
    <x v="258"/>
    <n v="0.35"/>
    <x v="1"/>
  </r>
  <r>
    <s v="Foot Locker"/>
    <n v="1185732"/>
    <d v="2021-10-24T00:00:00"/>
    <x v="1"/>
    <x v="1"/>
    <s v="Dallas"/>
    <x v="2"/>
    <n v="35"/>
    <x v="37"/>
    <x v="122"/>
    <x v="188"/>
    <n v="0.39999999999999997"/>
    <x v="1"/>
  </r>
  <r>
    <s v="Foot Locker"/>
    <n v="1185732"/>
    <d v="2021-10-25T00:00:00"/>
    <x v="1"/>
    <x v="1"/>
    <s v="Dallas"/>
    <x v="3"/>
    <n v="40"/>
    <x v="41"/>
    <x v="180"/>
    <x v="259"/>
    <n v="0.39999999999999997"/>
    <x v="1"/>
  </r>
  <r>
    <s v="Foot Locker"/>
    <n v="1185732"/>
    <d v="2021-10-26T00:00:00"/>
    <x v="0"/>
    <x v="4"/>
    <s v="Philadelphia"/>
    <x v="4"/>
    <n v="54.999999999999993"/>
    <x v="35"/>
    <x v="181"/>
    <x v="260"/>
    <n v="0.35"/>
    <x v="1"/>
  </r>
  <r>
    <s v="Foot Locker"/>
    <n v="1185732"/>
    <d v="2021-10-27T00:00:00"/>
    <x v="0"/>
    <x v="4"/>
    <s v="Philadelphia"/>
    <x v="5"/>
    <n v="45"/>
    <x v="37"/>
    <x v="179"/>
    <x v="261"/>
    <n v="0.3"/>
    <x v="1"/>
  </r>
  <r>
    <s v="Foot Locker"/>
    <n v="1185732"/>
    <d v="2021-10-28T00:00:00"/>
    <x v="0"/>
    <x v="4"/>
    <s v="Philadelphia"/>
    <x v="0"/>
    <n v="45"/>
    <x v="33"/>
    <x v="117"/>
    <x v="262"/>
    <n v="0.55000000000000004"/>
    <x v="1"/>
  </r>
  <r>
    <s v="Foot Locker"/>
    <n v="1185732"/>
    <d v="2021-10-29T00:00:00"/>
    <x v="0"/>
    <x v="4"/>
    <s v="Philadelphia"/>
    <x v="1"/>
    <n v="45"/>
    <x v="35"/>
    <x v="182"/>
    <x v="263"/>
    <n v="0.35"/>
    <x v="1"/>
  </r>
  <r>
    <s v="Foot Locker"/>
    <n v="1185732"/>
    <d v="2021-10-30T00:00:00"/>
    <x v="0"/>
    <x v="4"/>
    <s v="Philadelphia"/>
    <x v="2"/>
    <n v="35"/>
    <x v="36"/>
    <x v="183"/>
    <x v="264"/>
    <n v="0.39999999999999997"/>
    <x v="1"/>
  </r>
  <r>
    <s v="Foot Locker"/>
    <n v="1185732"/>
    <d v="2021-10-31T00:00:00"/>
    <x v="0"/>
    <x v="4"/>
    <s v="Philadelphia"/>
    <x v="3"/>
    <n v="40"/>
    <x v="50"/>
    <x v="184"/>
    <x v="265"/>
    <n v="0.39999999999999997"/>
    <x v="1"/>
  </r>
  <r>
    <s v="Foot Locker"/>
    <n v="1185732"/>
    <d v="2021-11-01T00:00:00"/>
    <x v="0"/>
    <x v="4"/>
    <s v="Philadelphia"/>
    <x v="4"/>
    <n v="54.999999999999993"/>
    <x v="35"/>
    <x v="181"/>
    <x v="260"/>
    <n v="0.35"/>
    <x v="1"/>
  </r>
  <r>
    <s v="Foot Locker"/>
    <n v="1185732"/>
    <d v="2021-11-02T00:00:00"/>
    <x v="0"/>
    <x v="4"/>
    <s v="Philadelphia"/>
    <x v="5"/>
    <n v="45"/>
    <x v="37"/>
    <x v="179"/>
    <x v="261"/>
    <n v="0.3"/>
    <x v="1"/>
  </r>
  <r>
    <s v="Foot Locker"/>
    <n v="1185732"/>
    <d v="2021-11-03T00:00:00"/>
    <x v="0"/>
    <x v="4"/>
    <s v="Philadelphia"/>
    <x v="0"/>
    <n v="50"/>
    <x v="51"/>
    <x v="185"/>
    <x v="266"/>
    <n v="0.55000000000000004"/>
    <x v="1"/>
  </r>
  <r>
    <s v="Foot Locker"/>
    <n v="1185732"/>
    <d v="2021-11-04T00:00:00"/>
    <x v="0"/>
    <x v="4"/>
    <s v="Philadelphia"/>
    <x v="1"/>
    <n v="50"/>
    <x v="42"/>
    <x v="127"/>
    <x v="190"/>
    <n v="0.35"/>
    <x v="1"/>
  </r>
  <r>
    <s v="Foot Locker"/>
    <n v="1185732"/>
    <d v="2021-11-05T00:00:00"/>
    <x v="0"/>
    <x v="4"/>
    <s v="Philadelphia"/>
    <x v="2"/>
    <n v="40"/>
    <x v="36"/>
    <x v="136"/>
    <x v="267"/>
    <n v="0.39999999999999997"/>
    <x v="1"/>
  </r>
  <r>
    <s v="Foot Locker"/>
    <n v="1185732"/>
    <d v="2021-11-06T00:00:00"/>
    <x v="0"/>
    <x v="4"/>
    <s v="Philadelphia"/>
    <x v="3"/>
    <n v="45"/>
    <x v="52"/>
    <x v="186"/>
    <x v="268"/>
    <n v="0.39999999999999997"/>
    <x v="1"/>
  </r>
  <r>
    <s v="Foot Locker"/>
    <n v="1185732"/>
    <d v="2021-11-07T00:00:00"/>
    <x v="0"/>
    <x v="4"/>
    <s v="Philadelphia"/>
    <x v="4"/>
    <n v="60"/>
    <x v="41"/>
    <x v="187"/>
    <x v="189"/>
    <n v="0.3"/>
    <x v="1"/>
  </r>
  <r>
    <s v="Foot Locker"/>
    <n v="1185732"/>
    <d v="2021-11-08T00:00:00"/>
    <x v="0"/>
    <x v="4"/>
    <s v="Philadelphia"/>
    <x v="5"/>
    <n v="50"/>
    <x v="36"/>
    <x v="132"/>
    <x v="269"/>
    <n v="0.25"/>
    <x v="1"/>
  </r>
  <r>
    <s v="Foot Locker"/>
    <n v="1185732"/>
    <d v="2021-11-09T00:00:00"/>
    <x v="0"/>
    <x v="4"/>
    <s v="Philadelphia"/>
    <x v="0"/>
    <n v="50"/>
    <x v="31"/>
    <x v="38"/>
    <x v="57"/>
    <n v="0.5"/>
    <x v="1"/>
  </r>
  <r>
    <s v="Foot Locker"/>
    <n v="1185732"/>
    <d v="2021-11-10T00:00:00"/>
    <x v="0"/>
    <x v="4"/>
    <s v="Philadelphia"/>
    <x v="1"/>
    <n v="50"/>
    <x v="42"/>
    <x v="127"/>
    <x v="270"/>
    <n v="0.3"/>
    <x v="1"/>
  </r>
  <r>
    <s v="Foot Locker"/>
    <n v="1185732"/>
    <d v="2021-11-11T00:00:00"/>
    <x v="0"/>
    <x v="4"/>
    <s v="Philadelphia"/>
    <x v="2"/>
    <n v="40"/>
    <x v="42"/>
    <x v="129"/>
    <x v="192"/>
    <n v="0.35"/>
    <x v="1"/>
  </r>
  <r>
    <s v="Foot Locker"/>
    <n v="1185732"/>
    <d v="2021-11-12T00:00:00"/>
    <x v="0"/>
    <x v="4"/>
    <s v="Philadelphia"/>
    <x v="3"/>
    <n v="45"/>
    <x v="41"/>
    <x v="126"/>
    <x v="271"/>
    <n v="0.35"/>
    <x v="1"/>
  </r>
  <r>
    <s v="Foot Locker"/>
    <n v="1185732"/>
    <d v="2021-11-13T00:00:00"/>
    <x v="0"/>
    <x v="4"/>
    <s v="Philadelphia"/>
    <x v="4"/>
    <n v="60"/>
    <x v="41"/>
    <x v="187"/>
    <x v="189"/>
    <n v="0.3"/>
    <x v="1"/>
  </r>
  <r>
    <s v="Foot Locker"/>
    <n v="1185732"/>
    <d v="2021-11-14T00:00:00"/>
    <x v="0"/>
    <x v="4"/>
    <s v="Philadelphia"/>
    <x v="5"/>
    <n v="50"/>
    <x v="40"/>
    <x v="124"/>
    <x v="209"/>
    <n v="0.25"/>
    <x v="1"/>
  </r>
  <r>
    <s v="Foot Locker"/>
    <n v="1185732"/>
    <d v="2021-11-15T00:00:00"/>
    <x v="0"/>
    <x v="4"/>
    <s v="Philadelphia"/>
    <x v="0"/>
    <n v="60"/>
    <x v="53"/>
    <x v="188"/>
    <x v="272"/>
    <n v="0.5"/>
    <x v="1"/>
  </r>
  <r>
    <s v="Foot Locker"/>
    <n v="1185732"/>
    <d v="2021-11-16T00:00:00"/>
    <x v="0"/>
    <x v="4"/>
    <s v="Philadelphia"/>
    <x v="1"/>
    <n v="60.000000000000007"/>
    <x v="36"/>
    <x v="189"/>
    <x v="273"/>
    <n v="0.3"/>
    <x v="1"/>
  </r>
  <r>
    <s v="Foot Locker"/>
    <n v="1185732"/>
    <d v="2021-11-17T00:00:00"/>
    <x v="0"/>
    <x v="4"/>
    <s v="Philadelphia"/>
    <x v="2"/>
    <n v="55.000000000000007"/>
    <x v="42"/>
    <x v="190"/>
    <x v="274"/>
    <n v="0.35"/>
    <x v="1"/>
  </r>
  <r>
    <s v="Foot Locker"/>
    <n v="1185732"/>
    <d v="2021-11-18T00:00:00"/>
    <x v="0"/>
    <x v="4"/>
    <s v="Philadelphia"/>
    <x v="3"/>
    <n v="55.000000000000007"/>
    <x v="38"/>
    <x v="191"/>
    <x v="275"/>
    <n v="0.35"/>
    <x v="1"/>
  </r>
  <r>
    <s v="Foot Locker"/>
    <n v="1185732"/>
    <d v="2021-11-19T00:00:00"/>
    <x v="0"/>
    <x v="4"/>
    <s v="Philadelphia"/>
    <x v="4"/>
    <n v="65"/>
    <x v="35"/>
    <x v="192"/>
    <x v="276"/>
    <n v="0.3"/>
    <x v="1"/>
  </r>
  <r>
    <s v="Foot Locker"/>
    <n v="1185732"/>
    <d v="2021-11-20T00:00:00"/>
    <x v="0"/>
    <x v="4"/>
    <s v="Philadelphia"/>
    <x v="5"/>
    <n v="70"/>
    <x v="43"/>
    <x v="160"/>
    <x v="214"/>
    <n v="0.3"/>
    <x v="1"/>
  </r>
  <r>
    <s v="Foot Locker"/>
    <n v="1185732"/>
    <d v="2021-11-21T00:00:00"/>
    <x v="0"/>
    <x v="4"/>
    <s v="Philadelphia"/>
    <x v="0"/>
    <n v="65"/>
    <x v="23"/>
    <x v="82"/>
    <x v="29"/>
    <n v="0.55000000000000004"/>
    <x v="1"/>
  </r>
  <r>
    <s v="Foot Locker"/>
    <n v="1185732"/>
    <d v="2021-11-22T00:00:00"/>
    <x v="0"/>
    <x v="4"/>
    <s v="Philadelphia"/>
    <x v="1"/>
    <n v="60.000000000000007"/>
    <x v="43"/>
    <x v="193"/>
    <x v="96"/>
    <n v="0.35"/>
    <x v="1"/>
  </r>
  <r>
    <s v="Foot Locker"/>
    <n v="1185732"/>
    <d v="2021-11-23T00:00:00"/>
    <x v="0"/>
    <x v="4"/>
    <s v="Philadelphia"/>
    <x v="2"/>
    <n v="55.000000000000007"/>
    <x v="36"/>
    <x v="194"/>
    <x v="194"/>
    <n v="0.39999999999999997"/>
    <x v="1"/>
  </r>
  <r>
    <s v="Foot Locker"/>
    <n v="1185732"/>
    <d v="2021-11-24T00:00:00"/>
    <x v="0"/>
    <x v="4"/>
    <s v="Philadelphia"/>
    <x v="3"/>
    <n v="55.000000000000007"/>
    <x v="42"/>
    <x v="190"/>
    <x v="277"/>
    <n v="0.39999999999999997"/>
    <x v="1"/>
  </r>
  <r>
    <s v="Foot Locker"/>
    <n v="1185732"/>
    <d v="2021-11-25T00:00:00"/>
    <x v="0"/>
    <x v="4"/>
    <s v="Philadelphia"/>
    <x v="4"/>
    <n v="65"/>
    <x v="42"/>
    <x v="148"/>
    <x v="212"/>
    <n v="0.35"/>
    <x v="1"/>
  </r>
  <r>
    <s v="Foot Locker"/>
    <n v="1185732"/>
    <d v="2021-11-26T00:00:00"/>
    <x v="0"/>
    <x v="4"/>
    <s v="Philadelphia"/>
    <x v="5"/>
    <n v="70"/>
    <x v="48"/>
    <x v="195"/>
    <x v="147"/>
    <n v="0.3"/>
    <x v="1"/>
  </r>
  <r>
    <s v="Foot Locker"/>
    <n v="1185732"/>
    <d v="2021-11-27T00:00:00"/>
    <x v="0"/>
    <x v="4"/>
    <s v="Philadelphia"/>
    <x v="0"/>
    <n v="65"/>
    <x v="23"/>
    <x v="82"/>
    <x v="29"/>
    <n v="0.55000000000000004"/>
    <x v="1"/>
  </r>
  <r>
    <s v="Foot Locker"/>
    <n v="1185732"/>
    <d v="2021-11-28T00:00:00"/>
    <x v="0"/>
    <x v="4"/>
    <s v="Philadelphia"/>
    <x v="1"/>
    <n v="60.000000000000007"/>
    <x v="48"/>
    <x v="167"/>
    <x v="99"/>
    <n v="0.35"/>
    <x v="1"/>
  </r>
  <r>
    <s v="Foot Locker"/>
    <n v="1185732"/>
    <d v="2021-11-29T00:00:00"/>
    <x v="0"/>
    <x v="4"/>
    <s v="Philadelphia"/>
    <x v="2"/>
    <n v="55.000000000000007"/>
    <x v="37"/>
    <x v="196"/>
    <x v="278"/>
    <n v="0.39999999999999997"/>
    <x v="1"/>
  </r>
  <r>
    <s v="Foot Locker"/>
    <n v="1185732"/>
    <d v="2021-11-30T00:00:00"/>
    <x v="0"/>
    <x v="4"/>
    <s v="Philadelphia"/>
    <x v="3"/>
    <n v="55.000000000000007"/>
    <x v="36"/>
    <x v="194"/>
    <x v="194"/>
    <n v="0.39999999999999997"/>
    <x v="1"/>
  </r>
  <r>
    <s v="Foot Locker"/>
    <n v="1185732"/>
    <d v="2021-12-01T00:00:00"/>
    <x v="0"/>
    <x v="4"/>
    <s v="Philadelphia"/>
    <x v="4"/>
    <n v="65"/>
    <x v="40"/>
    <x v="197"/>
    <x v="279"/>
    <n v="0.35"/>
    <x v="1"/>
  </r>
  <r>
    <s v="Foot Locker"/>
    <n v="1185732"/>
    <d v="2021-12-02T00:00:00"/>
    <x v="0"/>
    <x v="4"/>
    <s v="Philadelphia"/>
    <x v="5"/>
    <n v="70"/>
    <x v="47"/>
    <x v="47"/>
    <x v="40"/>
    <n v="0.3"/>
    <x v="1"/>
  </r>
  <r>
    <s v="Foot Locker"/>
    <n v="1185732"/>
    <d v="2021-12-03T00:00:00"/>
    <x v="0"/>
    <x v="4"/>
    <s v="Philadelphia"/>
    <x v="0"/>
    <n v="65"/>
    <x v="27"/>
    <x v="85"/>
    <x v="115"/>
    <n v="0.55000000000000004"/>
    <x v="1"/>
  </r>
  <r>
    <s v="Foot Locker"/>
    <n v="1185732"/>
    <d v="2021-12-04T00:00:00"/>
    <x v="0"/>
    <x v="4"/>
    <s v="Philadelphia"/>
    <x v="1"/>
    <n v="60.000000000000007"/>
    <x v="48"/>
    <x v="167"/>
    <x v="99"/>
    <n v="0.35"/>
    <x v="1"/>
  </r>
  <r>
    <s v="Foot Locker"/>
    <n v="1185732"/>
    <d v="2021-12-05T00:00:00"/>
    <x v="0"/>
    <x v="4"/>
    <s v="Philadelphia"/>
    <x v="2"/>
    <n v="55.000000000000007"/>
    <x v="37"/>
    <x v="196"/>
    <x v="278"/>
    <n v="0.39999999999999997"/>
    <x v="1"/>
  </r>
  <r>
    <s v="Foot Locker"/>
    <n v="1185732"/>
    <d v="2021-12-06T00:00:00"/>
    <x v="0"/>
    <x v="4"/>
    <s v="Philadelphia"/>
    <x v="3"/>
    <n v="55.000000000000007"/>
    <x v="40"/>
    <x v="131"/>
    <x v="280"/>
    <n v="0.39999999999999997"/>
    <x v="1"/>
  </r>
  <r>
    <s v="Foot Locker"/>
    <n v="1185732"/>
    <d v="2021-12-07T00:00:00"/>
    <x v="0"/>
    <x v="4"/>
    <s v="Philadelphia"/>
    <x v="4"/>
    <n v="65"/>
    <x v="36"/>
    <x v="166"/>
    <x v="281"/>
    <n v="0.35"/>
    <x v="1"/>
  </r>
  <r>
    <s v="Foot Locker"/>
    <n v="1185732"/>
    <d v="2021-12-08T00:00:00"/>
    <x v="0"/>
    <x v="4"/>
    <s v="Philadelphia"/>
    <x v="5"/>
    <n v="70"/>
    <x v="44"/>
    <x v="40"/>
    <x v="221"/>
    <n v="0.3"/>
    <x v="1"/>
  </r>
  <r>
    <s v="Foot Locker"/>
    <n v="1185732"/>
    <d v="2021-12-09T00:00:00"/>
    <x v="0"/>
    <x v="4"/>
    <s v="Philadelphia"/>
    <x v="0"/>
    <n v="65"/>
    <x v="33"/>
    <x v="198"/>
    <x v="282"/>
    <n v="0.5"/>
    <x v="1"/>
  </r>
  <r>
    <s v="Foot Locker"/>
    <n v="1185732"/>
    <d v="2021-12-10T00:00:00"/>
    <x v="0"/>
    <x v="4"/>
    <s v="Philadelphia"/>
    <x v="1"/>
    <n v="50"/>
    <x v="34"/>
    <x v="199"/>
    <x v="283"/>
    <n v="0.3"/>
    <x v="1"/>
  </r>
  <r>
    <s v="Foot Locker"/>
    <n v="1185732"/>
    <d v="2021-12-11T00:00:00"/>
    <x v="0"/>
    <x v="4"/>
    <s v="Philadelphia"/>
    <x v="2"/>
    <n v="45"/>
    <x v="40"/>
    <x v="125"/>
    <x v="188"/>
    <n v="0.35"/>
    <x v="1"/>
  </r>
  <r>
    <s v="Foot Locker"/>
    <n v="1185732"/>
    <d v="2021-12-12T00:00:00"/>
    <x v="0"/>
    <x v="4"/>
    <s v="Philadelphia"/>
    <x v="3"/>
    <n v="45"/>
    <x v="36"/>
    <x v="122"/>
    <x v="184"/>
    <n v="0.35"/>
    <x v="1"/>
  </r>
  <r>
    <s v="Foot Locker"/>
    <n v="1185732"/>
    <d v="2021-12-13T00:00:00"/>
    <x v="0"/>
    <x v="4"/>
    <s v="Philadelphia"/>
    <x v="4"/>
    <n v="54.999999999999993"/>
    <x v="35"/>
    <x v="181"/>
    <x v="284"/>
    <n v="0.3"/>
    <x v="1"/>
  </r>
  <r>
    <s v="Foot Locker"/>
    <n v="1185732"/>
    <d v="2021-12-14T00:00:00"/>
    <x v="0"/>
    <x v="4"/>
    <s v="Philadelphia"/>
    <x v="5"/>
    <n v="60"/>
    <x v="37"/>
    <x v="200"/>
    <x v="285"/>
    <n v="0.25"/>
    <x v="1"/>
  </r>
  <r>
    <s v="Foot Locker"/>
    <n v="1185732"/>
    <d v="2021-12-15T00:00:00"/>
    <x v="0"/>
    <x v="4"/>
    <s v="Philadelphia"/>
    <x v="0"/>
    <n v="60"/>
    <x v="46"/>
    <x v="49"/>
    <x v="213"/>
    <n v="0.5"/>
    <x v="1"/>
  </r>
  <r>
    <s v="Foot Locker"/>
    <n v="1185732"/>
    <d v="2021-12-16T00:00:00"/>
    <x v="0"/>
    <x v="4"/>
    <s v="Philadelphia"/>
    <x v="1"/>
    <n v="50"/>
    <x v="37"/>
    <x v="128"/>
    <x v="285"/>
    <n v="0.3"/>
    <x v="1"/>
  </r>
  <r>
    <s v="Foot Locker"/>
    <n v="1185732"/>
    <d v="2021-12-17T00:00:00"/>
    <x v="0"/>
    <x v="4"/>
    <s v="Philadelphia"/>
    <x v="2"/>
    <n v="50"/>
    <x v="35"/>
    <x v="146"/>
    <x v="269"/>
    <n v="0.35"/>
    <x v="1"/>
  </r>
  <r>
    <s v="Foot Locker"/>
    <n v="1185732"/>
    <d v="2021-12-18T00:00:00"/>
    <x v="0"/>
    <x v="4"/>
    <s v="Philadelphia"/>
    <x v="3"/>
    <n v="50"/>
    <x v="38"/>
    <x v="120"/>
    <x v="286"/>
    <n v="0.35"/>
    <x v="1"/>
  </r>
  <r>
    <s v="Foot Locker"/>
    <n v="1185732"/>
    <d v="2021-12-19T00:00:00"/>
    <x v="0"/>
    <x v="4"/>
    <s v="Philadelphia"/>
    <x v="4"/>
    <n v="60"/>
    <x v="38"/>
    <x v="129"/>
    <x v="287"/>
    <n v="0.3"/>
    <x v="1"/>
  </r>
  <r>
    <s v="Foot Locker"/>
    <n v="1185732"/>
    <d v="2021-12-20T00:00:00"/>
    <x v="0"/>
    <x v="4"/>
    <s v="Philadelphia"/>
    <x v="5"/>
    <n v="64.999999999999986"/>
    <x v="37"/>
    <x v="201"/>
    <x v="288"/>
    <n v="0.25"/>
    <x v="1"/>
  </r>
  <r>
    <s v="Foot Locker"/>
    <n v="1185732"/>
    <d v="2021-12-21T00:00:00"/>
    <x v="0"/>
    <x v="4"/>
    <s v="Philadelphia"/>
    <x v="0"/>
    <n v="70"/>
    <x v="47"/>
    <x v="47"/>
    <x v="82"/>
    <n v="0.55000000000000004"/>
    <x v="1"/>
  </r>
  <r>
    <s v="Foot Locker"/>
    <n v="1185732"/>
    <d v="2021-12-22T00:00:00"/>
    <x v="0"/>
    <x v="4"/>
    <s v="Philadelphia"/>
    <x v="1"/>
    <n v="60.000000000000007"/>
    <x v="40"/>
    <x v="202"/>
    <x v="216"/>
    <n v="0.35"/>
    <x v="1"/>
  </r>
  <r>
    <s v="Foot Locker"/>
    <n v="1185732"/>
    <d v="2021-12-23T00:00:00"/>
    <x v="0"/>
    <x v="4"/>
    <s v="Philadelphia"/>
    <x v="2"/>
    <n v="60.000000000000007"/>
    <x v="49"/>
    <x v="203"/>
    <x v="289"/>
    <n v="0.39999999999999997"/>
    <x v="1"/>
  </r>
  <r>
    <s v="Foot Locker"/>
    <n v="1185732"/>
    <d v="2021-12-24T00:00:00"/>
    <x v="0"/>
    <x v="4"/>
    <s v="Philadelphia"/>
    <x v="3"/>
    <n v="60.000000000000007"/>
    <x v="36"/>
    <x v="189"/>
    <x v="216"/>
    <n v="0.39999999999999997"/>
    <x v="1"/>
  </r>
  <r>
    <s v="Foot Locker"/>
    <n v="1185732"/>
    <d v="2021-12-25T00:00:00"/>
    <x v="0"/>
    <x v="4"/>
    <s v="Philadelphia"/>
    <x v="4"/>
    <n v="70"/>
    <x v="42"/>
    <x v="204"/>
    <x v="290"/>
    <n v="0.35"/>
    <x v="1"/>
  </r>
  <r>
    <s v="Foot Locker"/>
    <n v="1185732"/>
    <d v="2021-12-26T00:00:00"/>
    <x v="0"/>
    <x v="4"/>
    <s v="Philadelphia"/>
    <x v="5"/>
    <n v="75"/>
    <x v="43"/>
    <x v="205"/>
    <x v="154"/>
    <n v="0.3"/>
    <x v="1"/>
  </r>
  <r>
    <s v="Foot Locker"/>
    <n v="1185732"/>
    <d v="2021-12-27T00:00:00"/>
    <x v="0"/>
    <x v="4"/>
    <s v="Philadelphia"/>
    <x v="0"/>
    <n v="70"/>
    <x v="33"/>
    <x v="206"/>
    <x v="291"/>
    <n v="0.55000000000000004"/>
    <x v="1"/>
  </r>
  <r>
    <s v="Foot Locker"/>
    <n v="1185732"/>
    <d v="2021-12-28T00:00:00"/>
    <x v="0"/>
    <x v="4"/>
    <s v="Philadelphia"/>
    <x v="1"/>
    <n v="60.000000000000007"/>
    <x v="34"/>
    <x v="207"/>
    <x v="292"/>
    <n v="0.35"/>
    <x v="1"/>
  </r>
  <r>
    <s v="Foot Locker"/>
    <n v="1185732"/>
    <d v="2021-12-29T00:00:00"/>
    <x v="0"/>
    <x v="4"/>
    <s v="Philadelphia"/>
    <x v="2"/>
    <n v="60.000000000000007"/>
    <x v="37"/>
    <x v="142"/>
    <x v="293"/>
    <n v="0.39999999999999997"/>
    <x v="1"/>
  </r>
  <r>
    <s v="Foot Locker"/>
    <n v="1185732"/>
    <d v="2021-12-30T00:00:00"/>
    <x v="0"/>
    <x v="4"/>
    <s v="Philadelphia"/>
    <x v="3"/>
    <n v="60.000000000000007"/>
    <x v="36"/>
    <x v="189"/>
    <x v="216"/>
    <n v="0.39999999999999997"/>
    <x v="1"/>
  </r>
  <r>
    <s v="Foot Locker"/>
    <n v="1185732"/>
    <d v="2021-12-31T00:00:00"/>
    <x v="0"/>
    <x v="4"/>
    <s v="Philadelphia"/>
    <x v="4"/>
    <n v="70"/>
    <x v="36"/>
    <x v="208"/>
    <x v="294"/>
    <n v="0.35"/>
    <x v="1"/>
  </r>
  <r>
    <s v="Foot Locker"/>
    <n v="1185732"/>
    <d v="2020-01-01T00:00:00"/>
    <x v="0"/>
    <x v="4"/>
    <s v="Philadelphia"/>
    <x v="5"/>
    <n v="75"/>
    <x v="34"/>
    <x v="209"/>
    <x v="183"/>
    <n v="0.3"/>
    <x v="1"/>
  </r>
  <r>
    <s v="West Gear"/>
    <n v="1128299"/>
    <d v="2020-01-02T00:00:00"/>
    <x v="0"/>
    <x v="4"/>
    <s v="Philadelphia"/>
    <x v="0"/>
    <n v="35"/>
    <x v="31"/>
    <x v="154"/>
    <x v="147"/>
    <n v="0.4"/>
    <x v="1"/>
  </r>
  <r>
    <s v="West Gear"/>
    <n v="1128299"/>
    <d v="2020-01-03T00:00:00"/>
    <x v="0"/>
    <x v="4"/>
    <s v="Philadelphia"/>
    <x v="1"/>
    <n v="45"/>
    <x v="31"/>
    <x v="161"/>
    <x v="223"/>
    <n v="0.25"/>
    <x v="1"/>
  </r>
  <r>
    <s v="West Gear"/>
    <n v="1128299"/>
    <d v="2020-01-04T00:00:00"/>
    <x v="0"/>
    <x v="4"/>
    <s v="Philadelphia"/>
    <x v="2"/>
    <n v="45"/>
    <x v="31"/>
    <x v="161"/>
    <x v="64"/>
    <n v="0.4"/>
    <x v="1"/>
  </r>
  <r>
    <s v="West Gear"/>
    <n v="1128299"/>
    <d v="2020-01-05T00:00:00"/>
    <x v="0"/>
    <x v="4"/>
    <s v="Philadelphia"/>
    <x v="3"/>
    <n v="45"/>
    <x v="48"/>
    <x v="200"/>
    <x v="220"/>
    <n v="0.35"/>
    <x v="1"/>
  </r>
  <r>
    <s v="West Gear"/>
    <n v="1128299"/>
    <d v="2020-01-06T00:00:00"/>
    <x v="2"/>
    <x v="5"/>
    <s v="Las Vegas"/>
    <x v="4"/>
    <n v="50"/>
    <x v="43"/>
    <x v="145"/>
    <x v="295"/>
    <n v="0.55000000000000004"/>
    <x v="1"/>
  </r>
  <r>
    <s v="West Gear"/>
    <n v="1128299"/>
    <d v="2020-01-07T00:00:00"/>
    <x v="2"/>
    <x v="5"/>
    <s v="Las Vegas"/>
    <x v="5"/>
    <n v="45"/>
    <x v="33"/>
    <x v="117"/>
    <x v="296"/>
    <n v="0.2"/>
    <x v="1"/>
  </r>
  <r>
    <s v="West Gear"/>
    <n v="1128299"/>
    <d v="2020-01-08T00:00:00"/>
    <x v="2"/>
    <x v="5"/>
    <s v="Las Vegas"/>
    <x v="0"/>
    <n v="35"/>
    <x v="27"/>
    <x v="155"/>
    <x v="221"/>
    <n v="0.4"/>
    <x v="1"/>
  </r>
  <r>
    <s v="West Gear"/>
    <n v="1128299"/>
    <d v="2020-01-09T00:00:00"/>
    <x v="2"/>
    <x v="5"/>
    <s v="Las Vegas"/>
    <x v="1"/>
    <n v="45"/>
    <x v="32"/>
    <x v="174"/>
    <x v="297"/>
    <n v="0.25"/>
    <x v="1"/>
  </r>
  <r>
    <s v="West Gear"/>
    <n v="1128299"/>
    <d v="2020-01-10T00:00:00"/>
    <x v="2"/>
    <x v="5"/>
    <s v="Las Vegas"/>
    <x v="2"/>
    <n v="45"/>
    <x v="32"/>
    <x v="174"/>
    <x v="298"/>
    <n v="0.4"/>
    <x v="1"/>
  </r>
  <r>
    <s v="West Gear"/>
    <n v="1128299"/>
    <d v="2020-01-11T00:00:00"/>
    <x v="2"/>
    <x v="5"/>
    <s v="Las Vegas"/>
    <x v="3"/>
    <n v="45"/>
    <x v="34"/>
    <x v="118"/>
    <x v="179"/>
    <n v="0.35"/>
    <x v="1"/>
  </r>
  <r>
    <s v="West Gear"/>
    <n v="1128299"/>
    <d v="2020-01-12T00:00:00"/>
    <x v="2"/>
    <x v="5"/>
    <s v="Las Vegas"/>
    <x v="4"/>
    <n v="50"/>
    <x v="40"/>
    <x v="124"/>
    <x v="299"/>
    <n v="0.55000000000000004"/>
    <x v="1"/>
  </r>
  <r>
    <s v="West Gear"/>
    <n v="1128299"/>
    <d v="2020-01-13T00:00:00"/>
    <x v="2"/>
    <x v="5"/>
    <s v="Las Vegas"/>
    <x v="5"/>
    <n v="45"/>
    <x v="46"/>
    <x v="210"/>
    <x v="203"/>
    <n v="0.2"/>
    <x v="1"/>
  </r>
  <r>
    <s v="West Gear"/>
    <n v="1128299"/>
    <d v="2020-01-14T00:00:00"/>
    <x v="2"/>
    <x v="5"/>
    <s v="Las Vegas"/>
    <x v="0"/>
    <n v="45"/>
    <x v="20"/>
    <x v="112"/>
    <x v="186"/>
    <n v="0.4"/>
    <x v="1"/>
  </r>
  <r>
    <s v="West Gear"/>
    <n v="1128299"/>
    <d v="2020-01-15T00:00:00"/>
    <x v="2"/>
    <x v="5"/>
    <s v="Las Vegas"/>
    <x v="1"/>
    <n v="54.999999999999993"/>
    <x v="46"/>
    <x v="211"/>
    <x v="300"/>
    <n v="0.25"/>
    <x v="1"/>
  </r>
  <r>
    <s v="West Gear"/>
    <n v="1128299"/>
    <d v="2020-01-16T00:00:00"/>
    <x v="2"/>
    <x v="5"/>
    <s v="Las Vegas"/>
    <x v="2"/>
    <n v="54.999999999999993"/>
    <x v="46"/>
    <x v="211"/>
    <x v="301"/>
    <n v="0.4"/>
    <x v="1"/>
  </r>
  <r>
    <s v="West Gear"/>
    <n v="1128299"/>
    <d v="2020-01-17T00:00:00"/>
    <x v="2"/>
    <x v="5"/>
    <s v="Las Vegas"/>
    <x v="3"/>
    <n v="54.999999999999993"/>
    <x v="48"/>
    <x v="212"/>
    <x v="302"/>
    <n v="0.35"/>
    <x v="1"/>
  </r>
  <r>
    <s v="West Gear"/>
    <n v="1128299"/>
    <d v="2020-01-18T00:00:00"/>
    <x v="2"/>
    <x v="5"/>
    <s v="Las Vegas"/>
    <x v="4"/>
    <n v="60"/>
    <x v="36"/>
    <x v="204"/>
    <x v="292"/>
    <n v="0.55000000000000004"/>
    <x v="1"/>
  </r>
  <r>
    <s v="West Gear"/>
    <n v="1128299"/>
    <d v="2020-01-19T00:00:00"/>
    <x v="2"/>
    <x v="5"/>
    <s v="Las Vegas"/>
    <x v="5"/>
    <n v="54.999999999999993"/>
    <x v="47"/>
    <x v="213"/>
    <x v="283"/>
    <n v="0.2"/>
    <x v="1"/>
  </r>
  <r>
    <s v="West Gear"/>
    <n v="1128299"/>
    <d v="2020-01-20T00:00:00"/>
    <x v="2"/>
    <x v="5"/>
    <s v="Las Vegas"/>
    <x v="0"/>
    <n v="60"/>
    <x v="20"/>
    <x v="77"/>
    <x v="303"/>
    <n v="0.4"/>
    <x v="1"/>
  </r>
  <r>
    <s v="West Gear"/>
    <n v="1128299"/>
    <d v="2020-01-21T00:00:00"/>
    <x v="2"/>
    <x v="5"/>
    <s v="Las Vegas"/>
    <x v="1"/>
    <n v="65"/>
    <x v="44"/>
    <x v="157"/>
    <x v="304"/>
    <n v="0.25"/>
    <x v="1"/>
  </r>
  <r>
    <s v="West Gear"/>
    <n v="1128299"/>
    <d v="2020-01-22T00:00:00"/>
    <x v="2"/>
    <x v="5"/>
    <s v="Las Vegas"/>
    <x v="2"/>
    <n v="65"/>
    <x v="46"/>
    <x v="50"/>
    <x v="159"/>
    <n v="0.4"/>
    <x v="1"/>
  </r>
  <r>
    <s v="West Gear"/>
    <n v="1128299"/>
    <d v="2020-01-23T00:00:00"/>
    <x v="2"/>
    <x v="5"/>
    <s v="Las Vegas"/>
    <x v="3"/>
    <n v="60"/>
    <x v="48"/>
    <x v="210"/>
    <x v="305"/>
    <n v="0.35"/>
    <x v="1"/>
  </r>
  <r>
    <s v="West Gear"/>
    <n v="1128299"/>
    <d v="2020-01-24T00:00:00"/>
    <x v="2"/>
    <x v="5"/>
    <s v="Las Vegas"/>
    <x v="4"/>
    <n v="65"/>
    <x v="40"/>
    <x v="197"/>
    <x v="306"/>
    <n v="0.55000000000000004"/>
    <x v="1"/>
  </r>
  <r>
    <s v="West Gear"/>
    <n v="1128299"/>
    <d v="2020-01-25T00:00:00"/>
    <x v="2"/>
    <x v="5"/>
    <s v="Las Vegas"/>
    <x v="5"/>
    <n v="80"/>
    <x v="44"/>
    <x v="58"/>
    <x v="143"/>
    <n v="0.2"/>
    <x v="1"/>
  </r>
  <r>
    <s v="West Gear"/>
    <n v="1128299"/>
    <d v="2020-01-26T00:00:00"/>
    <x v="2"/>
    <x v="5"/>
    <s v="Las Vegas"/>
    <x v="0"/>
    <n v="60"/>
    <x v="20"/>
    <x v="77"/>
    <x v="15"/>
    <n v="0.45"/>
    <x v="1"/>
  </r>
  <r>
    <s v="West Gear"/>
    <n v="1128299"/>
    <d v="2020-01-27T00:00:00"/>
    <x v="2"/>
    <x v="5"/>
    <s v="Las Vegas"/>
    <x v="1"/>
    <n v="65"/>
    <x v="46"/>
    <x v="50"/>
    <x v="157"/>
    <n v="0.3"/>
    <x v="1"/>
  </r>
  <r>
    <s v="West Gear"/>
    <n v="1128299"/>
    <d v="2020-01-28T00:00:00"/>
    <x v="2"/>
    <x v="5"/>
    <s v="Las Vegas"/>
    <x v="2"/>
    <n v="65"/>
    <x v="46"/>
    <x v="50"/>
    <x v="73"/>
    <n v="0.45"/>
    <x v="1"/>
  </r>
  <r>
    <s v="West Gear"/>
    <n v="1128299"/>
    <d v="2020-01-29T00:00:00"/>
    <x v="2"/>
    <x v="5"/>
    <s v="Las Vegas"/>
    <x v="3"/>
    <n v="60"/>
    <x v="48"/>
    <x v="210"/>
    <x v="307"/>
    <n v="0.39999999999999997"/>
    <x v="1"/>
  </r>
  <r>
    <s v="West Gear"/>
    <n v="1128299"/>
    <d v="2020-01-30T00:00:00"/>
    <x v="2"/>
    <x v="5"/>
    <s v="Las Vegas"/>
    <x v="4"/>
    <n v="65"/>
    <x v="40"/>
    <x v="197"/>
    <x v="308"/>
    <n v="0.60000000000000009"/>
    <x v="1"/>
  </r>
  <r>
    <s v="West Gear"/>
    <n v="1128299"/>
    <d v="2020-01-31T00:00:00"/>
    <x v="2"/>
    <x v="5"/>
    <s v="Las Vegas"/>
    <x v="5"/>
    <n v="80"/>
    <x v="31"/>
    <x v="11"/>
    <x v="191"/>
    <n v="0.25"/>
    <x v="1"/>
  </r>
  <r>
    <s v="West Gear"/>
    <n v="1128299"/>
    <d v="2020-02-01T00:00:00"/>
    <x v="2"/>
    <x v="5"/>
    <s v="Las Vegas"/>
    <x v="0"/>
    <n v="60"/>
    <x v="19"/>
    <x v="81"/>
    <x v="309"/>
    <n v="0.45"/>
    <x v="1"/>
  </r>
  <r>
    <s v="West Gear"/>
    <n v="1128299"/>
    <d v="2020-02-02T00:00:00"/>
    <x v="2"/>
    <x v="5"/>
    <s v="Las Vegas"/>
    <x v="1"/>
    <n v="65"/>
    <x v="20"/>
    <x v="88"/>
    <x v="310"/>
    <n v="0.3"/>
    <x v="1"/>
  </r>
  <r>
    <s v="West Gear"/>
    <n v="1128299"/>
    <d v="2020-02-03T00:00:00"/>
    <x v="2"/>
    <x v="5"/>
    <s v="Las Vegas"/>
    <x v="2"/>
    <n v="65"/>
    <x v="20"/>
    <x v="88"/>
    <x v="311"/>
    <n v="0.45"/>
    <x v="1"/>
  </r>
  <r>
    <s v="West Gear"/>
    <n v="1128299"/>
    <d v="2020-02-04T00:00:00"/>
    <x v="2"/>
    <x v="5"/>
    <s v="Las Vegas"/>
    <x v="3"/>
    <n v="60"/>
    <x v="32"/>
    <x v="144"/>
    <x v="312"/>
    <n v="0.39999999999999997"/>
    <x v="1"/>
  </r>
  <r>
    <s v="West Gear"/>
    <n v="1128299"/>
    <d v="2020-02-05T00:00:00"/>
    <x v="2"/>
    <x v="5"/>
    <s v="Las Vegas"/>
    <x v="4"/>
    <n v="65"/>
    <x v="48"/>
    <x v="214"/>
    <x v="313"/>
    <n v="0.60000000000000009"/>
    <x v="1"/>
  </r>
  <r>
    <s v="West Gear"/>
    <n v="1128299"/>
    <d v="2020-02-06T00:00:00"/>
    <x v="2"/>
    <x v="5"/>
    <s v="Las Vegas"/>
    <x v="5"/>
    <n v="80"/>
    <x v="24"/>
    <x v="215"/>
    <x v="213"/>
    <n v="0.25"/>
    <x v="1"/>
  </r>
  <r>
    <s v="West Gear"/>
    <n v="1128299"/>
    <d v="2020-02-07T00:00:00"/>
    <x v="2"/>
    <x v="5"/>
    <s v="Las Vegas"/>
    <x v="0"/>
    <n v="60"/>
    <x v="29"/>
    <x v="6"/>
    <x v="165"/>
    <n v="0.4"/>
    <x v="1"/>
  </r>
  <r>
    <s v="West Gear"/>
    <n v="1128299"/>
    <d v="2020-02-08T00:00:00"/>
    <x v="2"/>
    <x v="5"/>
    <s v="Las Vegas"/>
    <x v="1"/>
    <n v="65"/>
    <x v="24"/>
    <x v="87"/>
    <x v="314"/>
    <n v="0.25"/>
    <x v="1"/>
  </r>
  <r>
    <s v="West Gear"/>
    <n v="1128299"/>
    <d v="2020-02-09T00:00:00"/>
    <x v="2"/>
    <x v="5"/>
    <s v="Las Vegas"/>
    <x v="2"/>
    <n v="65"/>
    <x v="20"/>
    <x v="88"/>
    <x v="315"/>
    <n v="0.4"/>
    <x v="0"/>
  </r>
  <r>
    <s v="West Gear"/>
    <n v="1128299"/>
    <d v="2020-02-10T00:00:00"/>
    <x v="2"/>
    <x v="5"/>
    <s v="Las Vegas"/>
    <x v="3"/>
    <n v="60"/>
    <x v="31"/>
    <x v="51"/>
    <x v="55"/>
    <n v="0.35"/>
    <x v="0"/>
  </r>
  <r>
    <s v="West Gear"/>
    <n v="1128299"/>
    <d v="2020-02-11T00:00:00"/>
    <x v="2"/>
    <x v="5"/>
    <s v="Las Vegas"/>
    <x v="4"/>
    <n v="65"/>
    <x v="23"/>
    <x v="82"/>
    <x v="29"/>
    <n v="0.55000000000000004"/>
    <x v="0"/>
  </r>
  <r>
    <s v="West Gear"/>
    <n v="1128299"/>
    <d v="2020-02-12T00:00:00"/>
    <x v="2"/>
    <x v="5"/>
    <s v="Las Vegas"/>
    <x v="5"/>
    <n v="80"/>
    <x v="23"/>
    <x v="2"/>
    <x v="316"/>
    <n v="0.2"/>
    <x v="0"/>
  </r>
  <r>
    <s v="West Gear"/>
    <n v="1128299"/>
    <d v="2020-02-13T00:00:00"/>
    <x v="2"/>
    <x v="5"/>
    <s v="Las Vegas"/>
    <x v="0"/>
    <n v="65"/>
    <x v="19"/>
    <x v="111"/>
    <x v="317"/>
    <n v="0.4"/>
    <x v="0"/>
  </r>
  <r>
    <s v="West Gear"/>
    <n v="1128299"/>
    <d v="2020-02-14T00:00:00"/>
    <x v="2"/>
    <x v="5"/>
    <s v="Las Vegas"/>
    <x v="1"/>
    <n v="70"/>
    <x v="25"/>
    <x v="111"/>
    <x v="114"/>
    <n v="0.25"/>
    <x v="0"/>
  </r>
  <r>
    <s v="West Gear"/>
    <n v="1128299"/>
    <d v="2020-02-15T00:00:00"/>
    <x v="2"/>
    <x v="5"/>
    <s v="Las Vegas"/>
    <x v="2"/>
    <n v="65"/>
    <x v="27"/>
    <x v="85"/>
    <x v="106"/>
    <n v="0.4"/>
    <x v="0"/>
  </r>
  <r>
    <s v="West Gear"/>
    <n v="1128299"/>
    <d v="2020-02-16T00:00:00"/>
    <x v="2"/>
    <x v="5"/>
    <s v="Las Vegas"/>
    <x v="3"/>
    <n v="65"/>
    <x v="33"/>
    <x v="198"/>
    <x v="318"/>
    <n v="0.35"/>
    <x v="0"/>
  </r>
  <r>
    <s v="West Gear"/>
    <n v="1128299"/>
    <d v="2020-02-17T00:00:00"/>
    <x v="2"/>
    <x v="5"/>
    <s v="Las Vegas"/>
    <x v="4"/>
    <n v="75"/>
    <x v="33"/>
    <x v="216"/>
    <x v="319"/>
    <n v="0.55000000000000004"/>
    <x v="0"/>
  </r>
  <r>
    <s v="West Gear"/>
    <n v="1128299"/>
    <d v="2020-02-18T00:00:00"/>
    <x v="2"/>
    <x v="5"/>
    <s v="Las Vegas"/>
    <x v="5"/>
    <n v="80"/>
    <x v="46"/>
    <x v="54"/>
    <x v="320"/>
    <n v="0.2"/>
    <x v="0"/>
  </r>
  <r>
    <s v="West Gear"/>
    <n v="1128299"/>
    <d v="2020-02-19T00:00:00"/>
    <x v="2"/>
    <x v="5"/>
    <s v="Las Vegas"/>
    <x v="0"/>
    <n v="60.000000000000007"/>
    <x v="24"/>
    <x v="217"/>
    <x v="321"/>
    <n v="0.35000000000000003"/>
    <x v="0"/>
  </r>
  <r>
    <s v="West Gear"/>
    <n v="1128299"/>
    <d v="2020-02-20T00:00:00"/>
    <x v="2"/>
    <x v="5"/>
    <s v="Las Vegas"/>
    <x v="1"/>
    <n v="65.000000000000014"/>
    <x v="24"/>
    <x v="218"/>
    <x v="308"/>
    <n v="0.2"/>
    <x v="0"/>
  </r>
  <r>
    <s v="West Gear"/>
    <n v="1128299"/>
    <d v="2020-02-21T00:00:00"/>
    <x v="2"/>
    <x v="5"/>
    <s v="Las Vegas"/>
    <x v="2"/>
    <n v="60.000000000000007"/>
    <x v="31"/>
    <x v="219"/>
    <x v="322"/>
    <n v="0.35000000000000003"/>
    <x v="0"/>
  </r>
  <r>
    <s v="West Gear"/>
    <n v="1128299"/>
    <d v="2020-02-22T00:00:00"/>
    <x v="2"/>
    <x v="5"/>
    <s v="Las Vegas"/>
    <x v="3"/>
    <n v="60.000000000000007"/>
    <x v="46"/>
    <x v="220"/>
    <x v="307"/>
    <n v="0.3"/>
    <x v="0"/>
  </r>
  <r>
    <s v="West Gear"/>
    <n v="1128299"/>
    <d v="2020-02-23T00:00:00"/>
    <x v="2"/>
    <x v="5"/>
    <s v="Las Vegas"/>
    <x v="4"/>
    <n v="70"/>
    <x v="46"/>
    <x v="58"/>
    <x v="323"/>
    <n v="0.50000000000000011"/>
    <x v="0"/>
  </r>
  <r>
    <s v="West Gear"/>
    <n v="1128299"/>
    <d v="2020-02-24T00:00:00"/>
    <x v="2"/>
    <x v="5"/>
    <s v="Las Vegas"/>
    <x v="5"/>
    <n v="75.000000000000014"/>
    <x v="31"/>
    <x v="221"/>
    <x v="324"/>
    <n v="0.15000000000000002"/>
    <x v="0"/>
  </r>
  <r>
    <s v="West Gear"/>
    <n v="1128299"/>
    <d v="2020-02-25T00:00:00"/>
    <x v="2"/>
    <x v="5"/>
    <s v="Las Vegas"/>
    <x v="0"/>
    <n v="60.000000000000007"/>
    <x v="20"/>
    <x v="222"/>
    <x v="133"/>
    <n v="0.35000000000000003"/>
    <x v="0"/>
  </r>
  <r>
    <s v="West Gear"/>
    <n v="1128299"/>
    <d v="2020-02-26T00:00:00"/>
    <x v="2"/>
    <x v="5"/>
    <s v="Las Vegas"/>
    <x v="1"/>
    <n v="65.000000000000014"/>
    <x v="20"/>
    <x v="223"/>
    <x v="325"/>
    <n v="0.2"/>
    <x v="0"/>
  </r>
  <r>
    <s v="West Gear"/>
    <n v="1128299"/>
    <d v="2020-02-27T00:00:00"/>
    <x v="2"/>
    <x v="5"/>
    <s v="Las Vegas"/>
    <x v="2"/>
    <n v="60.000000000000007"/>
    <x v="47"/>
    <x v="224"/>
    <x v="132"/>
    <n v="0.35000000000000003"/>
    <x v="0"/>
  </r>
  <r>
    <s v="West Gear"/>
    <n v="1128299"/>
    <d v="2020-02-28T00:00:00"/>
    <x v="2"/>
    <x v="5"/>
    <s v="Las Vegas"/>
    <x v="3"/>
    <n v="60.000000000000007"/>
    <x v="44"/>
    <x v="163"/>
    <x v="99"/>
    <n v="0.3"/>
    <x v="0"/>
  </r>
  <r>
    <s v="West Gear"/>
    <n v="1128299"/>
    <d v="2020-03-01T00:00:00"/>
    <x v="2"/>
    <x v="5"/>
    <s v="Las Vegas"/>
    <x v="4"/>
    <n v="70"/>
    <x v="45"/>
    <x v="157"/>
    <x v="326"/>
    <n v="0.50000000000000011"/>
    <x v="0"/>
  </r>
  <r>
    <s v="West Gear"/>
    <n v="1128299"/>
    <d v="2020-03-02T00:00:00"/>
    <x v="2"/>
    <x v="5"/>
    <s v="Las Vegas"/>
    <x v="5"/>
    <n v="75.000000000000014"/>
    <x v="47"/>
    <x v="225"/>
    <x v="327"/>
    <n v="0.15000000000000002"/>
    <x v="0"/>
  </r>
  <r>
    <s v="West Gear"/>
    <n v="1128299"/>
    <d v="2020-03-03T00:00:00"/>
    <x v="2"/>
    <x v="5"/>
    <s v="Las Vegas"/>
    <x v="0"/>
    <n v="60.000000000000007"/>
    <x v="30"/>
    <x v="226"/>
    <x v="328"/>
    <n v="0.35000000000000003"/>
    <x v="0"/>
  </r>
  <r>
    <s v="West Gear"/>
    <n v="1128299"/>
    <d v="2020-03-04T00:00:00"/>
    <x v="2"/>
    <x v="5"/>
    <s v="Las Vegas"/>
    <x v="1"/>
    <n v="65.000000000000014"/>
    <x v="30"/>
    <x v="227"/>
    <x v="329"/>
    <n v="0.2"/>
    <x v="0"/>
  </r>
  <r>
    <s v="West Gear"/>
    <n v="1128299"/>
    <d v="2020-03-05T00:00:00"/>
    <x v="2"/>
    <x v="5"/>
    <s v="Las Vegas"/>
    <x v="2"/>
    <n v="60.000000000000007"/>
    <x v="32"/>
    <x v="228"/>
    <x v="330"/>
    <n v="0.35000000000000003"/>
    <x v="0"/>
  </r>
  <r>
    <s v="West Gear"/>
    <n v="1128299"/>
    <d v="2020-03-06T00:00:00"/>
    <x v="2"/>
    <x v="5"/>
    <s v="Las Vegas"/>
    <x v="3"/>
    <n v="60.000000000000007"/>
    <x v="46"/>
    <x v="220"/>
    <x v="307"/>
    <n v="0.3"/>
    <x v="0"/>
  </r>
  <r>
    <s v="West Gear"/>
    <n v="1128299"/>
    <d v="2020-03-07T00:00:00"/>
    <x v="2"/>
    <x v="5"/>
    <s v="Las Vegas"/>
    <x v="4"/>
    <n v="70"/>
    <x v="44"/>
    <x v="40"/>
    <x v="331"/>
    <n v="0.50000000000000011"/>
    <x v="0"/>
  </r>
  <r>
    <s v="West Gear"/>
    <n v="1128299"/>
    <d v="2020-03-08T00:00:00"/>
    <x v="2"/>
    <x v="5"/>
    <s v="Las Vegas"/>
    <x v="5"/>
    <n v="75.000000000000014"/>
    <x v="33"/>
    <x v="229"/>
    <x v="332"/>
    <n v="0.15000000000000002"/>
    <x v="0"/>
  </r>
  <r>
    <s v="West Gear"/>
    <n v="1128299"/>
    <d v="2020-03-09T00:00:00"/>
    <x v="2"/>
    <x v="5"/>
    <s v="Las Vegas"/>
    <x v="0"/>
    <n v="60.000000000000007"/>
    <x v="21"/>
    <x v="230"/>
    <x v="333"/>
    <n v="0.35000000000000003"/>
    <x v="0"/>
  </r>
  <r>
    <s v="West Gear"/>
    <n v="1128299"/>
    <d v="2020-03-10T00:00:00"/>
    <x v="2"/>
    <x v="5"/>
    <s v="Las Vegas"/>
    <x v="1"/>
    <n v="65.000000000000014"/>
    <x v="21"/>
    <x v="231"/>
    <x v="334"/>
    <n v="0.2"/>
    <x v="0"/>
  </r>
  <r>
    <s v="West Gear"/>
    <n v="1128299"/>
    <d v="2020-03-11T00:00:00"/>
    <x v="2"/>
    <x v="5"/>
    <s v="Las Vegas"/>
    <x v="2"/>
    <n v="60.000000000000007"/>
    <x v="33"/>
    <x v="232"/>
    <x v="335"/>
    <n v="0.35000000000000003"/>
    <x v="0"/>
  </r>
  <r>
    <s v="West Gear"/>
    <n v="1128299"/>
    <d v="2020-03-12T00:00:00"/>
    <x v="2"/>
    <x v="5"/>
    <s v="Las Vegas"/>
    <x v="3"/>
    <n v="60.000000000000007"/>
    <x v="33"/>
    <x v="232"/>
    <x v="336"/>
    <n v="0.3"/>
    <x v="0"/>
  </r>
  <r>
    <s v="West Gear"/>
    <n v="1128299"/>
    <d v="2020-03-13T00:00:00"/>
    <x v="2"/>
    <x v="5"/>
    <s v="Las Vegas"/>
    <x v="4"/>
    <n v="70"/>
    <x v="46"/>
    <x v="58"/>
    <x v="323"/>
    <n v="0.50000000000000011"/>
    <x v="0"/>
  </r>
  <r>
    <s v="West Gear"/>
    <n v="1128299"/>
    <d v="2020-03-14T00:00:00"/>
    <x v="2"/>
    <x v="5"/>
    <s v="Las Vegas"/>
    <x v="5"/>
    <n v="75.000000000000014"/>
    <x v="23"/>
    <x v="233"/>
    <x v="337"/>
    <n v="0.15000000000000002"/>
    <x v="0"/>
  </r>
  <r>
    <s v="West Gear"/>
    <n v="1128299"/>
    <d v="2020-03-15T00:00:00"/>
    <x v="2"/>
    <x v="5"/>
    <s v="Las Vegas"/>
    <x v="0"/>
    <n v="30"/>
    <x v="32"/>
    <x v="234"/>
    <x v="338"/>
    <n v="0.35000000000000003"/>
    <x v="0"/>
  </r>
  <r>
    <s v="West Gear"/>
    <n v="1128299"/>
    <d v="2020-03-16T00:00:00"/>
    <x v="2"/>
    <x v="5"/>
    <s v="Las Vegas"/>
    <x v="1"/>
    <n v="40"/>
    <x v="32"/>
    <x v="235"/>
    <x v="339"/>
    <n v="0.2"/>
    <x v="0"/>
  </r>
  <r>
    <s v="West Gear"/>
    <n v="1128299"/>
    <d v="2020-03-17T00:00:00"/>
    <x v="2"/>
    <x v="5"/>
    <s v="Las Vegas"/>
    <x v="2"/>
    <n v="40"/>
    <x v="32"/>
    <x v="235"/>
    <x v="340"/>
    <n v="0.35000000000000003"/>
    <x v="0"/>
  </r>
  <r>
    <s v="West Gear"/>
    <n v="1128299"/>
    <d v="2020-03-18T00:00:00"/>
    <x v="2"/>
    <x v="5"/>
    <s v="Las Vegas"/>
    <x v="3"/>
    <n v="40"/>
    <x v="34"/>
    <x v="236"/>
    <x v="277"/>
    <n v="0.3"/>
    <x v="0"/>
  </r>
  <r>
    <s v="West Gear"/>
    <n v="1128299"/>
    <d v="2020-03-19T00:00:00"/>
    <x v="2"/>
    <x v="6"/>
    <s v="Denver"/>
    <x v="4"/>
    <n v="45"/>
    <x v="37"/>
    <x v="179"/>
    <x v="223"/>
    <n v="0.5"/>
    <x v="0"/>
  </r>
  <r>
    <s v="West Gear"/>
    <n v="1128299"/>
    <d v="2020-03-20T00:00:00"/>
    <x v="2"/>
    <x v="6"/>
    <s v="Denver"/>
    <x v="5"/>
    <n v="40"/>
    <x v="33"/>
    <x v="237"/>
    <x v="341"/>
    <n v="0.15000000000000002"/>
    <x v="0"/>
  </r>
  <r>
    <s v="West Gear"/>
    <n v="1128299"/>
    <d v="2020-03-21T00:00:00"/>
    <x v="2"/>
    <x v="6"/>
    <s v="Denver"/>
    <x v="0"/>
    <n v="30"/>
    <x v="27"/>
    <x v="154"/>
    <x v="342"/>
    <n v="0.35000000000000003"/>
    <x v="0"/>
  </r>
  <r>
    <s v="West Gear"/>
    <n v="1128299"/>
    <d v="2020-03-22T00:00:00"/>
    <x v="2"/>
    <x v="6"/>
    <s v="Denver"/>
    <x v="1"/>
    <n v="40"/>
    <x v="32"/>
    <x v="235"/>
    <x v="339"/>
    <n v="0.2"/>
    <x v="0"/>
  </r>
  <r>
    <s v="West Gear"/>
    <n v="1128299"/>
    <d v="2020-03-23T00:00:00"/>
    <x v="2"/>
    <x v="6"/>
    <s v="Denver"/>
    <x v="2"/>
    <n v="40"/>
    <x v="32"/>
    <x v="235"/>
    <x v="340"/>
    <n v="0.35000000000000003"/>
    <x v="0"/>
  </r>
  <r>
    <s v="West Gear"/>
    <n v="1128299"/>
    <d v="2020-03-24T00:00:00"/>
    <x v="2"/>
    <x v="6"/>
    <s v="Denver"/>
    <x v="3"/>
    <n v="40"/>
    <x v="34"/>
    <x v="236"/>
    <x v="277"/>
    <n v="0.3"/>
    <x v="0"/>
  </r>
  <r>
    <s v="West Gear"/>
    <n v="1128299"/>
    <d v="2020-03-25T00:00:00"/>
    <x v="2"/>
    <x v="6"/>
    <s v="Denver"/>
    <x v="4"/>
    <n v="45"/>
    <x v="40"/>
    <x v="125"/>
    <x v="343"/>
    <n v="0.5"/>
    <x v="0"/>
  </r>
  <r>
    <s v="West Gear"/>
    <n v="1128299"/>
    <d v="2020-03-26T00:00:00"/>
    <x v="2"/>
    <x v="6"/>
    <s v="Denver"/>
    <x v="5"/>
    <n v="40"/>
    <x v="46"/>
    <x v="175"/>
    <x v="344"/>
    <n v="0.15000000000000002"/>
    <x v="0"/>
  </r>
  <r>
    <s v="West Gear"/>
    <n v="1128299"/>
    <d v="2020-03-27T00:00:00"/>
    <x v="2"/>
    <x v="6"/>
    <s v="Denver"/>
    <x v="0"/>
    <n v="40"/>
    <x v="20"/>
    <x v="41"/>
    <x v="345"/>
    <n v="0.35000000000000003"/>
    <x v="0"/>
  </r>
  <r>
    <s v="West Gear"/>
    <n v="1128299"/>
    <d v="2020-03-28T00:00:00"/>
    <x v="2"/>
    <x v="6"/>
    <s v="Denver"/>
    <x v="1"/>
    <n v="49.999999999999993"/>
    <x v="46"/>
    <x v="238"/>
    <x v="215"/>
    <n v="0.2"/>
    <x v="0"/>
  </r>
  <r>
    <s v="West Gear"/>
    <n v="1128299"/>
    <d v="2020-03-29T00:00:00"/>
    <x v="2"/>
    <x v="6"/>
    <s v="Denver"/>
    <x v="2"/>
    <n v="54.999999999999993"/>
    <x v="46"/>
    <x v="211"/>
    <x v="346"/>
    <n v="0.35000000000000003"/>
    <x v="0"/>
  </r>
  <r>
    <s v="West Gear"/>
    <n v="1128299"/>
    <d v="2020-03-30T00:00:00"/>
    <x v="2"/>
    <x v="6"/>
    <s v="Denver"/>
    <x v="3"/>
    <n v="54.999999999999993"/>
    <x v="48"/>
    <x v="212"/>
    <x v="347"/>
    <n v="0.3"/>
    <x v="0"/>
  </r>
  <r>
    <s v="West Gear"/>
    <n v="1128299"/>
    <d v="2020-03-31T00:00:00"/>
    <x v="2"/>
    <x v="6"/>
    <s v="Denver"/>
    <x v="4"/>
    <n v="60"/>
    <x v="42"/>
    <x v="125"/>
    <x v="343"/>
    <n v="0.5"/>
    <x v="0"/>
  </r>
  <r>
    <s v="West Gear"/>
    <n v="1128299"/>
    <d v="2020-04-01T00:00:00"/>
    <x v="2"/>
    <x v="6"/>
    <s v="Denver"/>
    <x v="5"/>
    <n v="54.999999999999993"/>
    <x v="44"/>
    <x v="239"/>
    <x v="348"/>
    <n v="0.15000000000000002"/>
    <x v="0"/>
  </r>
  <r>
    <s v="West Gear"/>
    <n v="1128299"/>
    <d v="2020-04-02T00:00:00"/>
    <x v="2"/>
    <x v="6"/>
    <s v="Denver"/>
    <x v="0"/>
    <n v="60"/>
    <x v="27"/>
    <x v="39"/>
    <x v="349"/>
    <n v="0.35000000000000003"/>
    <x v="0"/>
  </r>
  <r>
    <s v="West Gear"/>
    <n v="1128299"/>
    <d v="2020-04-03T00:00:00"/>
    <x v="2"/>
    <x v="6"/>
    <s v="Denver"/>
    <x v="1"/>
    <n v="65"/>
    <x v="45"/>
    <x v="240"/>
    <x v="350"/>
    <n v="0.2"/>
    <x v="0"/>
  </r>
  <r>
    <s v="West Gear"/>
    <n v="1128299"/>
    <d v="2020-04-04T00:00:00"/>
    <x v="2"/>
    <x v="6"/>
    <s v="Denver"/>
    <x v="2"/>
    <n v="65"/>
    <x v="47"/>
    <x v="241"/>
    <x v="351"/>
    <n v="0.35000000000000003"/>
    <x v="0"/>
  </r>
  <r>
    <s v="West Gear"/>
    <n v="1128299"/>
    <d v="2020-04-05T00:00:00"/>
    <x v="2"/>
    <x v="6"/>
    <s v="Denver"/>
    <x v="3"/>
    <n v="60"/>
    <x v="34"/>
    <x v="242"/>
    <x v="278"/>
    <n v="0.3"/>
    <x v="0"/>
  </r>
  <r>
    <s v="West Gear"/>
    <n v="1128299"/>
    <d v="2020-04-06T00:00:00"/>
    <x v="2"/>
    <x v="6"/>
    <s v="Denver"/>
    <x v="4"/>
    <n v="65"/>
    <x v="36"/>
    <x v="166"/>
    <x v="304"/>
    <n v="0.5"/>
    <x v="0"/>
  </r>
  <r>
    <s v="West Gear"/>
    <n v="1128299"/>
    <d v="2020-04-07T00:00:00"/>
    <x v="2"/>
    <x v="6"/>
    <s v="Denver"/>
    <x v="5"/>
    <n v="80"/>
    <x v="45"/>
    <x v="50"/>
    <x v="352"/>
    <n v="0.15000000000000002"/>
    <x v="0"/>
  </r>
  <r>
    <s v="West Gear"/>
    <n v="1128299"/>
    <d v="2020-04-08T00:00:00"/>
    <x v="2"/>
    <x v="6"/>
    <s v="Denver"/>
    <x v="0"/>
    <n v="60"/>
    <x v="27"/>
    <x v="39"/>
    <x v="18"/>
    <n v="0.5"/>
    <x v="0"/>
  </r>
  <r>
    <s v="West Gear"/>
    <n v="1128299"/>
    <d v="2020-04-09T00:00:00"/>
    <x v="2"/>
    <x v="6"/>
    <s v="Denver"/>
    <x v="1"/>
    <n v="65"/>
    <x v="47"/>
    <x v="241"/>
    <x v="353"/>
    <n v="0.35"/>
    <x v="0"/>
  </r>
  <r>
    <s v="West Gear"/>
    <n v="1128299"/>
    <d v="2020-04-10T00:00:00"/>
    <x v="2"/>
    <x v="6"/>
    <s v="Denver"/>
    <x v="2"/>
    <n v="65"/>
    <x v="47"/>
    <x v="241"/>
    <x v="104"/>
    <n v="0.5"/>
    <x v="0"/>
  </r>
  <r>
    <s v="West Gear"/>
    <n v="1128299"/>
    <d v="2020-04-11T00:00:00"/>
    <x v="2"/>
    <x v="6"/>
    <s v="Denver"/>
    <x v="3"/>
    <n v="60"/>
    <x v="34"/>
    <x v="242"/>
    <x v="354"/>
    <n v="0.44999999999999996"/>
    <x v="0"/>
  </r>
  <r>
    <s v="West Gear"/>
    <n v="1128299"/>
    <d v="2020-04-12T00:00:00"/>
    <x v="2"/>
    <x v="6"/>
    <s v="Denver"/>
    <x v="4"/>
    <n v="65"/>
    <x v="36"/>
    <x v="166"/>
    <x v="355"/>
    <n v="0.65000000000000013"/>
    <x v="0"/>
  </r>
  <r>
    <s v="West Gear"/>
    <n v="1128299"/>
    <d v="2020-04-13T00:00:00"/>
    <x v="2"/>
    <x v="6"/>
    <s v="Denver"/>
    <x v="5"/>
    <n v="80"/>
    <x v="33"/>
    <x v="7"/>
    <x v="356"/>
    <n v="0.3"/>
    <x v="0"/>
  </r>
  <r>
    <s v="West Gear"/>
    <n v="1128299"/>
    <d v="2020-04-14T00:00:00"/>
    <x v="2"/>
    <x v="6"/>
    <s v="Denver"/>
    <x v="0"/>
    <n v="60"/>
    <x v="26"/>
    <x v="93"/>
    <x v="357"/>
    <n v="0.5"/>
    <x v="0"/>
  </r>
  <r>
    <s v="West Gear"/>
    <n v="1128299"/>
    <d v="2020-04-15T00:00:00"/>
    <x v="2"/>
    <x v="6"/>
    <s v="Denver"/>
    <x v="1"/>
    <n v="65"/>
    <x v="30"/>
    <x v="91"/>
    <x v="358"/>
    <n v="0.35"/>
    <x v="0"/>
  </r>
  <r>
    <s v="West Gear"/>
    <n v="1128299"/>
    <d v="2020-04-16T00:00:00"/>
    <x v="2"/>
    <x v="6"/>
    <s v="Denver"/>
    <x v="2"/>
    <n v="65"/>
    <x v="30"/>
    <x v="91"/>
    <x v="255"/>
    <n v="0.5"/>
    <x v="0"/>
  </r>
  <r>
    <s v="West Gear"/>
    <n v="1128299"/>
    <d v="2020-04-17T00:00:00"/>
    <x v="2"/>
    <x v="6"/>
    <s v="Denver"/>
    <x v="3"/>
    <n v="65"/>
    <x v="31"/>
    <x v="61"/>
    <x v="359"/>
    <n v="0.44999999999999996"/>
    <x v="0"/>
  </r>
  <r>
    <s v="West Gear"/>
    <n v="1128299"/>
    <d v="2020-04-18T00:00:00"/>
    <x v="2"/>
    <x v="6"/>
    <s v="Denver"/>
    <x v="4"/>
    <n v="70"/>
    <x v="45"/>
    <x v="157"/>
    <x v="360"/>
    <n v="0.65000000000000013"/>
    <x v="0"/>
  </r>
  <r>
    <s v="West Gear"/>
    <n v="1128299"/>
    <d v="2020-04-19T00:00:00"/>
    <x v="2"/>
    <x v="6"/>
    <s v="Denver"/>
    <x v="5"/>
    <n v="85.000000000000014"/>
    <x v="22"/>
    <x v="243"/>
    <x v="361"/>
    <n v="0.3"/>
    <x v="0"/>
  </r>
  <r>
    <s v="West Gear"/>
    <n v="1128299"/>
    <d v="2020-04-20T00:00:00"/>
    <x v="2"/>
    <x v="6"/>
    <s v="Denver"/>
    <x v="0"/>
    <n v="65"/>
    <x v="28"/>
    <x v="94"/>
    <x v="362"/>
    <n v="0.45"/>
    <x v="0"/>
  </r>
  <r>
    <s v="West Gear"/>
    <n v="1128299"/>
    <d v="2020-04-21T00:00:00"/>
    <x v="2"/>
    <x v="6"/>
    <s v="Denver"/>
    <x v="1"/>
    <n v="70"/>
    <x v="22"/>
    <x v="244"/>
    <x v="78"/>
    <n v="0.3"/>
    <x v="0"/>
  </r>
  <r>
    <s v="West Gear"/>
    <n v="1128299"/>
    <d v="2020-04-22T00:00:00"/>
    <x v="2"/>
    <x v="6"/>
    <s v="Denver"/>
    <x v="2"/>
    <n v="70"/>
    <x v="30"/>
    <x v="245"/>
    <x v="363"/>
    <n v="0.45"/>
    <x v="0"/>
  </r>
  <r>
    <s v="West Gear"/>
    <n v="1128299"/>
    <d v="2020-04-23T00:00:00"/>
    <x v="2"/>
    <x v="6"/>
    <s v="Denver"/>
    <x v="3"/>
    <n v="65"/>
    <x v="33"/>
    <x v="198"/>
    <x v="364"/>
    <n v="0.39999999999999997"/>
    <x v="0"/>
  </r>
  <r>
    <s v="West Gear"/>
    <n v="1128299"/>
    <d v="2020-04-24T00:00:00"/>
    <x v="2"/>
    <x v="6"/>
    <s v="Denver"/>
    <x v="4"/>
    <n v="70"/>
    <x v="27"/>
    <x v="246"/>
    <x v="365"/>
    <n v="0.60000000000000009"/>
    <x v="0"/>
  </r>
  <r>
    <s v="West Gear"/>
    <n v="1128299"/>
    <d v="2020-04-25T00:00:00"/>
    <x v="2"/>
    <x v="6"/>
    <s v="Denver"/>
    <x v="5"/>
    <n v="85.000000000000014"/>
    <x v="27"/>
    <x v="247"/>
    <x v="366"/>
    <n v="0.25"/>
    <x v="0"/>
  </r>
  <r>
    <s v="West Gear"/>
    <n v="1128299"/>
    <d v="2020-04-26T00:00:00"/>
    <x v="2"/>
    <x v="6"/>
    <s v="Denver"/>
    <x v="0"/>
    <n v="70"/>
    <x v="26"/>
    <x v="248"/>
    <x v="367"/>
    <n v="0.45"/>
    <x v="0"/>
  </r>
  <r>
    <s v="West Gear"/>
    <n v="1128299"/>
    <d v="2020-04-27T00:00:00"/>
    <x v="2"/>
    <x v="6"/>
    <s v="Denver"/>
    <x v="1"/>
    <n v="75.000000000000014"/>
    <x v="21"/>
    <x v="249"/>
    <x v="368"/>
    <n v="0.3"/>
    <x v="0"/>
  </r>
  <r>
    <s v="West Gear"/>
    <n v="1128299"/>
    <d v="2020-04-28T00:00:00"/>
    <x v="2"/>
    <x v="6"/>
    <s v="Denver"/>
    <x v="2"/>
    <n v="70"/>
    <x v="20"/>
    <x v="250"/>
    <x v="36"/>
    <n v="0.45"/>
    <x v="0"/>
  </r>
  <r>
    <s v="West Gear"/>
    <n v="1128299"/>
    <d v="2020-04-29T00:00:00"/>
    <x v="2"/>
    <x v="6"/>
    <s v="Denver"/>
    <x v="3"/>
    <n v="70"/>
    <x v="23"/>
    <x v="48"/>
    <x v="2"/>
    <n v="0.39999999999999997"/>
    <x v="0"/>
  </r>
  <r>
    <s v="West Gear"/>
    <n v="1128299"/>
    <d v="2020-04-30T00:00:00"/>
    <x v="2"/>
    <x v="6"/>
    <s v="Denver"/>
    <x v="4"/>
    <n v="75"/>
    <x v="23"/>
    <x v="68"/>
    <x v="369"/>
    <n v="0.60000000000000009"/>
    <x v="0"/>
  </r>
  <r>
    <s v="West Gear"/>
    <n v="1128299"/>
    <d v="2020-05-01T00:00:00"/>
    <x v="2"/>
    <x v="6"/>
    <s v="Denver"/>
    <x v="5"/>
    <n v="80"/>
    <x v="46"/>
    <x v="54"/>
    <x v="316"/>
    <n v="0.25"/>
    <x v="0"/>
  </r>
  <r>
    <s v="West Gear"/>
    <n v="1128299"/>
    <d v="2020-05-02T00:00:00"/>
    <x v="2"/>
    <x v="6"/>
    <s v="Denver"/>
    <x v="0"/>
    <n v="65.000000000000014"/>
    <x v="24"/>
    <x v="218"/>
    <x v="370"/>
    <n v="0.4"/>
    <x v="0"/>
  </r>
  <r>
    <s v="West Gear"/>
    <n v="1128299"/>
    <d v="2020-05-03T00:00:00"/>
    <x v="2"/>
    <x v="6"/>
    <s v="Denver"/>
    <x v="1"/>
    <n v="70.000000000000014"/>
    <x v="24"/>
    <x v="251"/>
    <x v="371"/>
    <n v="0.25"/>
    <x v="0"/>
  </r>
  <r>
    <s v="West Gear"/>
    <n v="1128299"/>
    <d v="2020-05-04T00:00:00"/>
    <x v="2"/>
    <x v="6"/>
    <s v="Denver"/>
    <x v="2"/>
    <n v="65.000000000000014"/>
    <x v="31"/>
    <x v="252"/>
    <x v="372"/>
    <n v="0.4"/>
    <x v="0"/>
  </r>
  <r>
    <s v="West Gear"/>
    <n v="1128299"/>
    <d v="2020-05-05T00:00:00"/>
    <x v="2"/>
    <x v="6"/>
    <s v="Denver"/>
    <x v="3"/>
    <n v="65.000000000000014"/>
    <x v="46"/>
    <x v="253"/>
    <x v="373"/>
    <n v="0.35"/>
    <x v="0"/>
  </r>
  <r>
    <s v="West Gear"/>
    <n v="1128299"/>
    <d v="2020-05-06T00:00:00"/>
    <x v="2"/>
    <x v="6"/>
    <s v="Denver"/>
    <x v="4"/>
    <n v="75.000000000000014"/>
    <x v="46"/>
    <x v="254"/>
    <x v="374"/>
    <n v="0.55000000000000016"/>
    <x v="0"/>
  </r>
  <r>
    <s v="West Gear"/>
    <n v="1128299"/>
    <d v="2020-05-07T00:00:00"/>
    <x v="2"/>
    <x v="6"/>
    <s v="Denver"/>
    <x v="5"/>
    <n v="70"/>
    <x v="32"/>
    <x v="43"/>
    <x v="226"/>
    <n v="0.2"/>
    <x v="0"/>
  </r>
  <r>
    <s v="West Gear"/>
    <n v="1128299"/>
    <d v="2020-05-08T00:00:00"/>
    <x v="2"/>
    <x v="6"/>
    <s v="Denver"/>
    <x v="0"/>
    <n v="55.000000000000007"/>
    <x v="27"/>
    <x v="171"/>
    <x v="133"/>
    <n v="0.4"/>
    <x v="0"/>
  </r>
  <r>
    <s v="West Gear"/>
    <n v="1128299"/>
    <d v="2020-05-09T00:00:00"/>
    <x v="2"/>
    <x v="6"/>
    <s v="Denver"/>
    <x v="1"/>
    <n v="60.000000000000007"/>
    <x v="27"/>
    <x v="255"/>
    <x v="132"/>
    <n v="0.25"/>
    <x v="0"/>
  </r>
  <r>
    <s v="West Gear"/>
    <n v="1128299"/>
    <d v="2020-05-10T00:00:00"/>
    <x v="2"/>
    <x v="6"/>
    <s v="Denver"/>
    <x v="2"/>
    <n v="55.000000000000007"/>
    <x v="44"/>
    <x v="137"/>
    <x v="345"/>
    <n v="0.4"/>
    <x v="0"/>
  </r>
  <r>
    <s v="West Gear"/>
    <n v="1128299"/>
    <d v="2020-05-11T00:00:00"/>
    <x v="2"/>
    <x v="6"/>
    <s v="Denver"/>
    <x v="3"/>
    <n v="55.000000000000007"/>
    <x v="45"/>
    <x v="256"/>
    <x v="375"/>
    <n v="0.35"/>
    <x v="0"/>
  </r>
  <r>
    <s v="West Gear"/>
    <n v="1128299"/>
    <d v="2020-05-12T00:00:00"/>
    <x v="2"/>
    <x v="6"/>
    <s v="Denver"/>
    <x v="4"/>
    <n v="65"/>
    <x v="48"/>
    <x v="214"/>
    <x v="376"/>
    <n v="0.55000000000000016"/>
    <x v="0"/>
  </r>
  <r>
    <s v="West Gear"/>
    <n v="1128299"/>
    <d v="2020-05-13T00:00:00"/>
    <x v="2"/>
    <x v="6"/>
    <s v="Denver"/>
    <x v="5"/>
    <n v="70"/>
    <x v="44"/>
    <x v="40"/>
    <x v="136"/>
    <n v="0.2"/>
    <x v="0"/>
  </r>
  <r>
    <s v="West Gear"/>
    <n v="1128299"/>
    <d v="2020-05-14T00:00:00"/>
    <x v="2"/>
    <x v="6"/>
    <s v="Denver"/>
    <x v="0"/>
    <n v="55.000000000000007"/>
    <x v="30"/>
    <x v="76"/>
    <x v="377"/>
    <n v="0.4"/>
    <x v="0"/>
  </r>
  <r>
    <s v="West Gear"/>
    <n v="1128299"/>
    <d v="2020-05-15T00:00:00"/>
    <x v="2"/>
    <x v="6"/>
    <s v="Denver"/>
    <x v="1"/>
    <n v="60.000000000000007"/>
    <x v="30"/>
    <x v="226"/>
    <x v="378"/>
    <n v="0.25"/>
    <x v="0"/>
  </r>
  <r>
    <s v="West Gear"/>
    <n v="1128299"/>
    <d v="2020-05-16T00:00:00"/>
    <x v="2"/>
    <x v="6"/>
    <s v="Denver"/>
    <x v="2"/>
    <n v="55.000000000000007"/>
    <x v="32"/>
    <x v="257"/>
    <x v="379"/>
    <n v="0.4"/>
    <x v="0"/>
  </r>
  <r>
    <s v="West Gear"/>
    <n v="1128299"/>
    <d v="2020-05-17T00:00:00"/>
    <x v="2"/>
    <x v="6"/>
    <s v="Denver"/>
    <x v="3"/>
    <n v="65.000000000000014"/>
    <x v="46"/>
    <x v="253"/>
    <x v="373"/>
    <n v="0.35"/>
    <x v="0"/>
  </r>
  <r>
    <s v="West Gear"/>
    <n v="1128299"/>
    <d v="2020-05-18T00:00:00"/>
    <x v="2"/>
    <x v="6"/>
    <s v="Denver"/>
    <x v="4"/>
    <n v="75.000000000000014"/>
    <x v="47"/>
    <x v="225"/>
    <x v="380"/>
    <n v="0.55000000000000016"/>
    <x v="0"/>
  </r>
  <r>
    <s v="West Gear"/>
    <n v="1128299"/>
    <d v="2020-05-19T00:00:00"/>
    <x v="2"/>
    <x v="6"/>
    <s v="Denver"/>
    <x v="5"/>
    <n v="80.000000000000014"/>
    <x v="23"/>
    <x v="258"/>
    <x v="381"/>
    <n v="0.2"/>
    <x v="0"/>
  </r>
  <r>
    <s v="West Gear"/>
    <n v="1128299"/>
    <d v="2020-05-20T00:00:00"/>
    <x v="2"/>
    <x v="6"/>
    <s v="Denver"/>
    <x v="0"/>
    <n v="65.000000000000014"/>
    <x v="19"/>
    <x v="259"/>
    <x v="382"/>
    <n v="0.4"/>
    <x v="0"/>
  </r>
  <r>
    <s v="West Gear"/>
    <n v="1128299"/>
    <d v="2020-05-21T00:00:00"/>
    <x v="2"/>
    <x v="6"/>
    <s v="Denver"/>
    <x v="1"/>
    <n v="70.000000000000014"/>
    <x v="19"/>
    <x v="260"/>
    <x v="331"/>
    <n v="0.25"/>
    <x v="0"/>
  </r>
  <r>
    <s v="West Gear"/>
    <n v="1128299"/>
    <d v="2020-05-22T00:00:00"/>
    <x v="2"/>
    <x v="6"/>
    <s v="Denver"/>
    <x v="2"/>
    <n v="65.000000000000014"/>
    <x v="23"/>
    <x v="261"/>
    <x v="383"/>
    <n v="0.4"/>
    <x v="0"/>
  </r>
  <r>
    <s v="West Gear"/>
    <n v="1128299"/>
    <d v="2020-05-23T00:00:00"/>
    <x v="2"/>
    <x v="6"/>
    <s v="Denver"/>
    <x v="3"/>
    <n v="65.000000000000014"/>
    <x v="23"/>
    <x v="261"/>
    <x v="384"/>
    <n v="0.35"/>
    <x v="0"/>
  </r>
  <r>
    <s v="West Gear"/>
    <n v="1128299"/>
    <d v="2020-05-24T00:00:00"/>
    <x v="2"/>
    <x v="6"/>
    <s v="Denver"/>
    <x v="4"/>
    <n v="75.000000000000014"/>
    <x v="32"/>
    <x v="262"/>
    <x v="385"/>
    <n v="0.55000000000000016"/>
    <x v="0"/>
  </r>
  <r>
    <s v="West Gear"/>
    <n v="1128299"/>
    <d v="2020-05-25T00:00:00"/>
    <x v="2"/>
    <x v="6"/>
    <s v="Denver"/>
    <x v="5"/>
    <n v="80.000000000000014"/>
    <x v="27"/>
    <x v="251"/>
    <x v="102"/>
    <n v="0.2"/>
    <x v="0"/>
  </r>
  <r>
    <s v="West Gear"/>
    <n v="1128299"/>
    <d v="2020-05-26T00:00:00"/>
    <x v="2"/>
    <x v="6"/>
    <s v="Denver"/>
    <x v="0"/>
    <n v="40"/>
    <x v="31"/>
    <x v="210"/>
    <x v="386"/>
    <n v="0.3"/>
    <x v="0"/>
  </r>
  <r>
    <s v="West Gear"/>
    <n v="1128299"/>
    <d v="2020-05-27T00:00:00"/>
    <x v="2"/>
    <x v="6"/>
    <s v="Denver"/>
    <x v="1"/>
    <n v="50"/>
    <x v="31"/>
    <x v="38"/>
    <x v="154"/>
    <n v="0.25"/>
    <x v="0"/>
  </r>
  <r>
    <s v="West Gear"/>
    <n v="1128299"/>
    <d v="2020-05-28T00:00:00"/>
    <x v="2"/>
    <x v="6"/>
    <s v="Denver"/>
    <x v="2"/>
    <n v="50"/>
    <x v="31"/>
    <x v="38"/>
    <x v="154"/>
    <n v="0.25"/>
    <x v="0"/>
  </r>
  <r>
    <s v="West Gear"/>
    <n v="1128299"/>
    <d v="2020-05-29T00:00:00"/>
    <x v="2"/>
    <x v="6"/>
    <s v="Denver"/>
    <x v="3"/>
    <n v="50"/>
    <x v="48"/>
    <x v="149"/>
    <x v="343"/>
    <n v="0.3"/>
    <x v="0"/>
  </r>
  <r>
    <s v="West Gear"/>
    <n v="1128299"/>
    <d v="2020-05-30T00:00:00"/>
    <x v="2"/>
    <x v="7"/>
    <s v="Seattle"/>
    <x v="4"/>
    <n v="55.000000000000007"/>
    <x v="43"/>
    <x v="143"/>
    <x v="387"/>
    <n v="0.25"/>
    <x v="0"/>
  </r>
  <r>
    <s v="West Gear"/>
    <n v="1128299"/>
    <d v="2020-05-31T00:00:00"/>
    <x v="2"/>
    <x v="7"/>
    <s v="Seattle"/>
    <x v="5"/>
    <n v="50"/>
    <x v="23"/>
    <x v="53"/>
    <x v="388"/>
    <n v="0.2"/>
    <x v="0"/>
  </r>
  <r>
    <s v="West Gear"/>
    <n v="1128299"/>
    <d v="2020-06-01T00:00:00"/>
    <x v="2"/>
    <x v="7"/>
    <s v="Seattle"/>
    <x v="0"/>
    <n v="40"/>
    <x v="20"/>
    <x v="41"/>
    <x v="43"/>
    <n v="0.3"/>
    <x v="0"/>
  </r>
  <r>
    <s v="West Gear"/>
    <n v="1128299"/>
    <d v="2020-06-02T00:00:00"/>
    <x v="2"/>
    <x v="7"/>
    <s v="Seattle"/>
    <x v="1"/>
    <n v="50"/>
    <x v="31"/>
    <x v="38"/>
    <x v="154"/>
    <n v="0.25"/>
    <x v="0"/>
  </r>
  <r>
    <s v="West Gear"/>
    <n v="1128299"/>
    <d v="2020-06-03T00:00:00"/>
    <x v="2"/>
    <x v="7"/>
    <s v="Seattle"/>
    <x v="2"/>
    <n v="50"/>
    <x v="31"/>
    <x v="38"/>
    <x v="154"/>
    <n v="0.25"/>
    <x v="0"/>
  </r>
  <r>
    <s v="West Gear"/>
    <n v="1128299"/>
    <d v="2020-06-04T00:00:00"/>
    <x v="2"/>
    <x v="7"/>
    <s v="Seattle"/>
    <x v="3"/>
    <n v="50"/>
    <x v="48"/>
    <x v="149"/>
    <x v="343"/>
    <n v="0.3"/>
    <x v="0"/>
  </r>
  <r>
    <s v="West Gear"/>
    <n v="1128299"/>
    <d v="2020-06-05T00:00:00"/>
    <x v="2"/>
    <x v="7"/>
    <s v="Seattle"/>
    <x v="4"/>
    <n v="55.000000000000007"/>
    <x v="37"/>
    <x v="196"/>
    <x v="389"/>
    <n v="0.25"/>
    <x v="0"/>
  </r>
  <r>
    <s v="West Gear"/>
    <n v="1128299"/>
    <d v="2020-06-06T00:00:00"/>
    <x v="2"/>
    <x v="7"/>
    <s v="Seattle"/>
    <x v="5"/>
    <n v="50"/>
    <x v="32"/>
    <x v="42"/>
    <x v="390"/>
    <n v="0.2"/>
    <x v="0"/>
  </r>
  <r>
    <s v="West Gear"/>
    <n v="1128299"/>
    <d v="2020-06-07T00:00:00"/>
    <x v="2"/>
    <x v="7"/>
    <s v="Seattle"/>
    <x v="0"/>
    <n v="50"/>
    <x v="30"/>
    <x v="79"/>
    <x v="94"/>
    <n v="0.3"/>
    <x v="0"/>
  </r>
  <r>
    <s v="West Gear"/>
    <n v="1128299"/>
    <d v="2020-06-08T00:00:00"/>
    <x v="2"/>
    <x v="7"/>
    <s v="Seattle"/>
    <x v="1"/>
    <n v="60"/>
    <x v="32"/>
    <x v="144"/>
    <x v="391"/>
    <n v="0.25"/>
    <x v="0"/>
  </r>
  <r>
    <s v="West Gear"/>
    <n v="1128299"/>
    <d v="2020-06-09T00:00:00"/>
    <x v="2"/>
    <x v="7"/>
    <s v="Seattle"/>
    <x v="2"/>
    <n v="64.999999999999986"/>
    <x v="32"/>
    <x v="263"/>
    <x v="392"/>
    <n v="0.25"/>
    <x v="0"/>
  </r>
  <r>
    <s v="West Gear"/>
    <n v="1128299"/>
    <d v="2020-06-10T00:00:00"/>
    <x v="2"/>
    <x v="7"/>
    <s v="Seattle"/>
    <x v="3"/>
    <n v="64.999999999999986"/>
    <x v="45"/>
    <x v="264"/>
    <x v="393"/>
    <n v="0.3"/>
    <x v="0"/>
  </r>
  <r>
    <s v="West Gear"/>
    <n v="1128299"/>
    <d v="2020-06-11T00:00:00"/>
    <x v="2"/>
    <x v="7"/>
    <s v="Seattle"/>
    <x v="4"/>
    <n v="70"/>
    <x v="36"/>
    <x v="208"/>
    <x v="394"/>
    <n v="0.25"/>
    <x v="0"/>
  </r>
  <r>
    <s v="West Gear"/>
    <n v="1128299"/>
    <d v="2020-06-12T00:00:00"/>
    <x v="2"/>
    <x v="7"/>
    <s v="Seattle"/>
    <x v="5"/>
    <n v="64.999999999999986"/>
    <x v="47"/>
    <x v="265"/>
    <x v="395"/>
    <n v="0.2"/>
    <x v="0"/>
  </r>
  <r>
    <s v="West Gear"/>
    <n v="1128299"/>
    <d v="2020-06-13T00:00:00"/>
    <x v="2"/>
    <x v="7"/>
    <s v="Seattle"/>
    <x v="0"/>
    <n v="70"/>
    <x v="20"/>
    <x v="250"/>
    <x v="396"/>
    <n v="0.3"/>
    <x v="0"/>
  </r>
  <r>
    <s v="West Gear"/>
    <n v="1128299"/>
    <d v="2020-06-14T00:00:00"/>
    <x v="2"/>
    <x v="7"/>
    <s v="Seattle"/>
    <x v="1"/>
    <n v="75"/>
    <x v="44"/>
    <x v="47"/>
    <x v="397"/>
    <n v="0.25"/>
    <x v="0"/>
  </r>
  <r>
    <s v="West Gear"/>
    <n v="1128299"/>
    <d v="2020-06-15T00:00:00"/>
    <x v="2"/>
    <x v="7"/>
    <s v="Seattle"/>
    <x v="2"/>
    <n v="75"/>
    <x v="46"/>
    <x v="60"/>
    <x v="156"/>
    <n v="0.25"/>
    <x v="0"/>
  </r>
  <r>
    <s v="West Gear"/>
    <n v="1128299"/>
    <d v="2020-06-16T00:00:00"/>
    <x v="2"/>
    <x v="7"/>
    <s v="Seattle"/>
    <x v="3"/>
    <n v="60"/>
    <x v="48"/>
    <x v="210"/>
    <x v="386"/>
    <n v="0.3"/>
    <x v="0"/>
  </r>
  <r>
    <s v="West Gear"/>
    <n v="1128299"/>
    <d v="2020-06-17T00:00:00"/>
    <x v="2"/>
    <x v="7"/>
    <s v="Seattle"/>
    <x v="4"/>
    <n v="65"/>
    <x v="40"/>
    <x v="197"/>
    <x v="398"/>
    <n v="0.25"/>
    <x v="0"/>
  </r>
  <r>
    <s v="West Gear"/>
    <n v="1128299"/>
    <d v="2020-06-18T00:00:00"/>
    <x v="2"/>
    <x v="7"/>
    <s v="Seattle"/>
    <x v="5"/>
    <n v="80"/>
    <x v="44"/>
    <x v="58"/>
    <x v="143"/>
    <n v="0.2"/>
    <x v="0"/>
  </r>
  <r>
    <s v="West Gear"/>
    <n v="1128299"/>
    <d v="2020-06-19T00:00:00"/>
    <x v="2"/>
    <x v="7"/>
    <s v="Seattle"/>
    <x v="0"/>
    <n v="60"/>
    <x v="20"/>
    <x v="77"/>
    <x v="186"/>
    <n v="0.3"/>
    <x v="0"/>
  </r>
  <r>
    <s v="West Gear"/>
    <n v="1128299"/>
    <d v="2020-06-20T00:00:00"/>
    <x v="2"/>
    <x v="7"/>
    <s v="Seattle"/>
    <x v="1"/>
    <n v="65"/>
    <x v="46"/>
    <x v="50"/>
    <x v="399"/>
    <n v="0.25"/>
    <x v="0"/>
  </r>
  <r>
    <s v="West Gear"/>
    <n v="1128299"/>
    <d v="2020-06-21T00:00:00"/>
    <x v="2"/>
    <x v="7"/>
    <s v="Seattle"/>
    <x v="2"/>
    <n v="65"/>
    <x v="46"/>
    <x v="50"/>
    <x v="399"/>
    <n v="0.25"/>
    <x v="0"/>
  </r>
  <r>
    <s v="West Gear"/>
    <n v="1128299"/>
    <d v="2020-06-22T00:00:00"/>
    <x v="2"/>
    <x v="7"/>
    <s v="Seattle"/>
    <x v="3"/>
    <n v="60"/>
    <x v="48"/>
    <x v="210"/>
    <x v="386"/>
    <n v="0.3"/>
    <x v="0"/>
  </r>
  <r>
    <s v="West Gear"/>
    <n v="1128299"/>
    <d v="2020-06-23T00:00:00"/>
    <x v="2"/>
    <x v="7"/>
    <s v="Seattle"/>
    <x v="4"/>
    <n v="65"/>
    <x v="40"/>
    <x v="197"/>
    <x v="398"/>
    <n v="0.25"/>
    <x v="0"/>
  </r>
  <r>
    <s v="West Gear"/>
    <n v="1128299"/>
    <d v="2020-06-24T00:00:00"/>
    <x v="2"/>
    <x v="7"/>
    <s v="Seattle"/>
    <x v="5"/>
    <n v="80"/>
    <x v="23"/>
    <x v="2"/>
    <x v="316"/>
    <n v="0.2"/>
    <x v="0"/>
  </r>
  <r>
    <s v="West Gear"/>
    <n v="1128299"/>
    <d v="2020-06-25T00:00:00"/>
    <x v="2"/>
    <x v="7"/>
    <s v="Seattle"/>
    <x v="0"/>
    <n v="75"/>
    <x v="29"/>
    <x v="99"/>
    <x v="400"/>
    <n v="0.3"/>
    <x v="0"/>
  </r>
  <r>
    <s v="West Gear"/>
    <n v="1128299"/>
    <d v="2020-06-26T00:00:00"/>
    <x v="2"/>
    <x v="7"/>
    <s v="Seattle"/>
    <x v="1"/>
    <n v="80"/>
    <x v="22"/>
    <x v="1"/>
    <x v="5"/>
    <n v="0.25"/>
    <x v="0"/>
  </r>
  <r>
    <s v="West Gear"/>
    <n v="1128299"/>
    <d v="2020-06-27T00:00:00"/>
    <x v="2"/>
    <x v="7"/>
    <s v="Seattle"/>
    <x v="2"/>
    <n v="80"/>
    <x v="22"/>
    <x v="1"/>
    <x v="5"/>
    <n v="0.25"/>
    <x v="0"/>
  </r>
  <r>
    <s v="West Gear"/>
    <n v="1128299"/>
    <d v="2020-06-28T00:00:00"/>
    <x v="2"/>
    <x v="7"/>
    <s v="Seattle"/>
    <x v="3"/>
    <n v="80"/>
    <x v="23"/>
    <x v="2"/>
    <x v="213"/>
    <n v="0.3"/>
    <x v="0"/>
  </r>
  <r>
    <s v="West Gear"/>
    <n v="1128299"/>
    <d v="2020-06-29T00:00:00"/>
    <x v="2"/>
    <x v="7"/>
    <s v="Seattle"/>
    <x v="4"/>
    <n v="85.000000000000014"/>
    <x v="47"/>
    <x v="262"/>
    <x v="401"/>
    <n v="0.25"/>
    <x v="0"/>
  </r>
  <r>
    <s v="West Gear"/>
    <n v="1128299"/>
    <d v="2020-06-30T00:00:00"/>
    <x v="2"/>
    <x v="7"/>
    <s v="Seattle"/>
    <x v="5"/>
    <n v="100"/>
    <x v="21"/>
    <x v="266"/>
    <x v="7"/>
    <n v="0.2"/>
    <x v="0"/>
  </r>
  <r>
    <s v="West Gear"/>
    <n v="1128299"/>
    <d v="2020-07-01T00:00:00"/>
    <x v="2"/>
    <x v="7"/>
    <s v="Seattle"/>
    <x v="0"/>
    <n v="80"/>
    <x v="6"/>
    <x v="267"/>
    <x v="402"/>
    <n v="0.3"/>
    <x v="0"/>
  </r>
  <r>
    <s v="West Gear"/>
    <n v="1128299"/>
    <d v="2020-07-02T00:00:00"/>
    <x v="2"/>
    <x v="7"/>
    <s v="Seattle"/>
    <x v="1"/>
    <n v="85.000000000000014"/>
    <x v="21"/>
    <x v="268"/>
    <x v="403"/>
    <n v="0.25"/>
    <x v="0"/>
  </r>
  <r>
    <s v="West Gear"/>
    <n v="1128299"/>
    <d v="2020-07-03T00:00:00"/>
    <x v="2"/>
    <x v="7"/>
    <s v="Seattle"/>
    <x v="2"/>
    <n v="85.000000000000014"/>
    <x v="22"/>
    <x v="243"/>
    <x v="404"/>
    <n v="0.25"/>
    <x v="0"/>
  </r>
  <r>
    <s v="West Gear"/>
    <n v="1128299"/>
    <d v="2020-07-04T00:00:00"/>
    <x v="2"/>
    <x v="7"/>
    <s v="Seattle"/>
    <x v="3"/>
    <n v="80"/>
    <x v="27"/>
    <x v="81"/>
    <x v="63"/>
    <n v="0.3"/>
    <x v="0"/>
  </r>
  <r>
    <s v="West Gear"/>
    <n v="1128299"/>
    <d v="2020-07-05T00:00:00"/>
    <x v="2"/>
    <x v="7"/>
    <s v="Seattle"/>
    <x v="4"/>
    <n v="85.000000000000014"/>
    <x v="30"/>
    <x v="269"/>
    <x v="405"/>
    <n v="0.25"/>
    <x v="0"/>
  </r>
  <r>
    <s v="West Gear"/>
    <n v="1128299"/>
    <d v="2020-07-06T00:00:00"/>
    <x v="2"/>
    <x v="7"/>
    <s v="Seattle"/>
    <x v="5"/>
    <n v="100"/>
    <x v="30"/>
    <x v="270"/>
    <x v="199"/>
    <n v="0.2"/>
    <x v="0"/>
  </r>
  <r>
    <s v="West Gear"/>
    <n v="1128299"/>
    <d v="2020-07-07T00:00:00"/>
    <x v="2"/>
    <x v="7"/>
    <s v="Seattle"/>
    <x v="0"/>
    <n v="85.000000000000014"/>
    <x v="28"/>
    <x v="271"/>
    <x v="406"/>
    <n v="0.3"/>
    <x v="0"/>
  </r>
  <r>
    <s v="West Gear"/>
    <n v="1128299"/>
    <d v="2020-07-08T00:00:00"/>
    <x v="2"/>
    <x v="7"/>
    <s v="Seattle"/>
    <x v="1"/>
    <n v="80.000000000000014"/>
    <x v="29"/>
    <x v="272"/>
    <x v="407"/>
    <n v="0.25"/>
    <x v="0"/>
  </r>
  <r>
    <s v="West Gear"/>
    <n v="1128299"/>
    <d v="2020-07-09T00:00:00"/>
    <x v="2"/>
    <x v="7"/>
    <s v="Seattle"/>
    <x v="2"/>
    <n v="75.000000000000014"/>
    <x v="22"/>
    <x v="273"/>
    <x v="408"/>
    <n v="0.25"/>
    <x v="0"/>
  </r>
  <r>
    <s v="West Gear"/>
    <n v="1128299"/>
    <d v="2020-07-10T00:00:00"/>
    <x v="2"/>
    <x v="7"/>
    <s v="Seattle"/>
    <x v="3"/>
    <n v="75.000000000000014"/>
    <x v="30"/>
    <x v="274"/>
    <x v="409"/>
    <n v="0.3"/>
    <x v="0"/>
  </r>
  <r>
    <s v="West Gear"/>
    <n v="1128299"/>
    <d v="2020-07-11T00:00:00"/>
    <x v="2"/>
    <x v="7"/>
    <s v="Seattle"/>
    <x v="4"/>
    <n v="75"/>
    <x v="30"/>
    <x v="275"/>
    <x v="410"/>
    <n v="0.25"/>
    <x v="0"/>
  </r>
  <r>
    <s v="West Gear"/>
    <n v="1128299"/>
    <d v="2020-07-12T00:00:00"/>
    <x v="2"/>
    <x v="7"/>
    <s v="Seattle"/>
    <x v="5"/>
    <n v="80"/>
    <x v="46"/>
    <x v="54"/>
    <x v="320"/>
    <n v="0.2"/>
    <x v="0"/>
  </r>
  <r>
    <s v="West Gear"/>
    <n v="1128299"/>
    <d v="2020-07-13T00:00:00"/>
    <x v="2"/>
    <x v="7"/>
    <s v="Seattle"/>
    <x v="0"/>
    <n v="70.000000000000014"/>
    <x v="24"/>
    <x v="251"/>
    <x v="411"/>
    <n v="0.3"/>
    <x v="0"/>
  </r>
  <r>
    <s v="West Gear"/>
    <n v="1128299"/>
    <d v="2020-07-14T00:00:00"/>
    <x v="2"/>
    <x v="7"/>
    <s v="Seattle"/>
    <x v="1"/>
    <n v="75.000000000000028"/>
    <x v="24"/>
    <x v="276"/>
    <x v="412"/>
    <n v="0.25"/>
    <x v="0"/>
  </r>
  <r>
    <s v="West Gear"/>
    <n v="1128299"/>
    <d v="2020-07-15T00:00:00"/>
    <x v="2"/>
    <x v="7"/>
    <s v="Seattle"/>
    <x v="2"/>
    <n v="70.000000000000014"/>
    <x v="31"/>
    <x v="255"/>
    <x v="132"/>
    <n v="0.25"/>
    <x v="0"/>
  </r>
  <r>
    <s v="West Gear"/>
    <n v="1128299"/>
    <d v="2020-07-16T00:00:00"/>
    <x v="2"/>
    <x v="7"/>
    <s v="Seattle"/>
    <x v="3"/>
    <n v="70.000000000000014"/>
    <x v="46"/>
    <x v="277"/>
    <x v="102"/>
    <n v="0.3"/>
    <x v="0"/>
  </r>
  <r>
    <s v="West Gear"/>
    <n v="1128299"/>
    <d v="2020-07-17T00:00:00"/>
    <x v="2"/>
    <x v="7"/>
    <s v="Seattle"/>
    <x v="4"/>
    <n v="80.000000000000014"/>
    <x v="32"/>
    <x v="278"/>
    <x v="413"/>
    <n v="0.25"/>
    <x v="0"/>
  </r>
  <r>
    <s v="West Gear"/>
    <n v="1128299"/>
    <d v="2020-07-18T00:00:00"/>
    <x v="2"/>
    <x v="7"/>
    <s v="Seattle"/>
    <x v="5"/>
    <n v="65"/>
    <x v="31"/>
    <x v="61"/>
    <x v="152"/>
    <n v="0.2"/>
    <x v="0"/>
  </r>
  <r>
    <s v="West Gear"/>
    <n v="1128299"/>
    <d v="2020-07-19T00:00:00"/>
    <x v="2"/>
    <x v="7"/>
    <s v="Seattle"/>
    <x v="0"/>
    <n v="60.000000000000007"/>
    <x v="20"/>
    <x v="222"/>
    <x v="414"/>
    <n v="0.3"/>
    <x v="0"/>
  </r>
  <r>
    <s v="West Gear"/>
    <n v="1128299"/>
    <d v="2020-07-20T00:00:00"/>
    <x v="2"/>
    <x v="7"/>
    <s v="Seattle"/>
    <x v="1"/>
    <n v="65.000000000000014"/>
    <x v="20"/>
    <x v="223"/>
    <x v="415"/>
    <n v="0.25"/>
    <x v="0"/>
  </r>
  <r>
    <s v="West Gear"/>
    <n v="1128299"/>
    <d v="2020-07-21T00:00:00"/>
    <x v="2"/>
    <x v="7"/>
    <s v="Seattle"/>
    <x v="2"/>
    <n v="60.000000000000007"/>
    <x v="47"/>
    <x v="224"/>
    <x v="416"/>
    <n v="0.25"/>
    <x v="0"/>
  </r>
  <r>
    <s v="West Gear"/>
    <n v="1128299"/>
    <d v="2020-07-22T00:00:00"/>
    <x v="2"/>
    <x v="7"/>
    <s v="Seattle"/>
    <x v="3"/>
    <n v="60.000000000000007"/>
    <x v="44"/>
    <x v="163"/>
    <x v="99"/>
    <n v="0.3"/>
    <x v="0"/>
  </r>
  <r>
    <s v="West Gear"/>
    <n v="1128299"/>
    <d v="2020-07-23T00:00:00"/>
    <x v="2"/>
    <x v="7"/>
    <s v="Seattle"/>
    <x v="4"/>
    <n v="70"/>
    <x v="45"/>
    <x v="157"/>
    <x v="304"/>
    <n v="0.25"/>
    <x v="0"/>
  </r>
  <r>
    <s v="West Gear"/>
    <n v="1128299"/>
    <d v="2020-07-24T00:00:00"/>
    <x v="2"/>
    <x v="7"/>
    <s v="Seattle"/>
    <x v="5"/>
    <n v="75.000000000000014"/>
    <x v="47"/>
    <x v="225"/>
    <x v="337"/>
    <n v="0.2"/>
    <x v="0"/>
  </r>
  <r>
    <s v="West Gear"/>
    <n v="1128299"/>
    <d v="2020-07-25T00:00:00"/>
    <x v="2"/>
    <x v="7"/>
    <s v="Seattle"/>
    <x v="0"/>
    <n v="60.000000000000007"/>
    <x v="24"/>
    <x v="217"/>
    <x v="417"/>
    <n v="0.3"/>
    <x v="0"/>
  </r>
  <r>
    <s v="West Gear"/>
    <n v="1128299"/>
    <d v="2020-07-26T00:00:00"/>
    <x v="2"/>
    <x v="7"/>
    <s v="Seattle"/>
    <x v="1"/>
    <n v="65.000000000000014"/>
    <x v="22"/>
    <x v="279"/>
    <x v="418"/>
    <n v="0.25"/>
    <x v="0"/>
  </r>
  <r>
    <s v="West Gear"/>
    <n v="1128299"/>
    <d v="2020-07-27T00:00:00"/>
    <x v="2"/>
    <x v="7"/>
    <s v="Seattle"/>
    <x v="2"/>
    <n v="60.000000000000007"/>
    <x v="33"/>
    <x v="232"/>
    <x v="419"/>
    <n v="0.25"/>
    <x v="0"/>
  </r>
  <r>
    <s v="West Gear"/>
    <n v="1128299"/>
    <d v="2020-07-28T00:00:00"/>
    <x v="2"/>
    <x v="7"/>
    <s v="Seattle"/>
    <x v="3"/>
    <n v="70.000000000000014"/>
    <x v="31"/>
    <x v="255"/>
    <x v="420"/>
    <n v="0.3"/>
    <x v="0"/>
  </r>
  <r>
    <s v="West Gear"/>
    <n v="1128299"/>
    <d v="2020-07-29T00:00:00"/>
    <x v="2"/>
    <x v="7"/>
    <s v="Seattle"/>
    <x v="4"/>
    <n v="90.000000000000014"/>
    <x v="32"/>
    <x v="280"/>
    <x v="421"/>
    <n v="0.25"/>
    <x v="0"/>
  </r>
  <r>
    <s v="West Gear"/>
    <n v="1128299"/>
    <d v="2020-07-30T00:00:00"/>
    <x v="2"/>
    <x v="7"/>
    <s v="Seattle"/>
    <x v="5"/>
    <n v="95.000000000000014"/>
    <x v="20"/>
    <x v="36"/>
    <x v="422"/>
    <n v="0.2"/>
    <x v="0"/>
  </r>
  <r>
    <s v="West Gear"/>
    <n v="1128299"/>
    <d v="2020-07-31T00:00:00"/>
    <x v="2"/>
    <x v="7"/>
    <s v="Seattle"/>
    <x v="0"/>
    <n v="80.000000000000014"/>
    <x v="29"/>
    <x v="272"/>
    <x v="423"/>
    <n v="0.3"/>
    <x v="0"/>
  </r>
  <r>
    <s v="West Gear"/>
    <n v="1128299"/>
    <d v="2020-08-01T00:00:00"/>
    <x v="2"/>
    <x v="7"/>
    <s v="Seattle"/>
    <x v="1"/>
    <n v="85.000000000000014"/>
    <x v="29"/>
    <x v="281"/>
    <x v="361"/>
    <n v="0.25"/>
    <x v="0"/>
  </r>
  <r>
    <s v="West Gear"/>
    <n v="1128299"/>
    <d v="2020-08-02T00:00:00"/>
    <x v="2"/>
    <x v="7"/>
    <s v="Seattle"/>
    <x v="2"/>
    <n v="80.000000000000014"/>
    <x v="20"/>
    <x v="115"/>
    <x v="172"/>
    <n v="0.25"/>
    <x v="0"/>
  </r>
  <r>
    <s v="West Gear"/>
    <n v="1128299"/>
    <d v="2020-08-03T00:00:00"/>
    <x v="2"/>
    <x v="7"/>
    <s v="Seattle"/>
    <x v="3"/>
    <n v="80.000000000000014"/>
    <x v="20"/>
    <x v="115"/>
    <x v="303"/>
    <n v="0.3"/>
    <x v="0"/>
  </r>
  <r>
    <s v="West Gear"/>
    <n v="1128299"/>
    <d v="2020-08-04T00:00:00"/>
    <x v="2"/>
    <x v="7"/>
    <s v="Seattle"/>
    <x v="4"/>
    <n v="90.000000000000014"/>
    <x v="33"/>
    <x v="282"/>
    <x v="424"/>
    <n v="0.25"/>
    <x v="0"/>
  </r>
  <r>
    <s v="West Gear"/>
    <n v="1128299"/>
    <d v="2020-08-05T00:00:00"/>
    <x v="2"/>
    <x v="7"/>
    <s v="Seattle"/>
    <x v="5"/>
    <n v="95.000000000000014"/>
    <x v="30"/>
    <x v="283"/>
    <x v="425"/>
    <n v="0.2"/>
    <x v="0"/>
  </r>
  <r>
    <s v="Foot Locker"/>
    <n v="1185732"/>
    <d v="2020-08-06T00:00:00"/>
    <x v="2"/>
    <x v="7"/>
    <s v="Seattle"/>
    <x v="0"/>
    <n v="45"/>
    <x v="11"/>
    <x v="178"/>
    <x v="426"/>
    <n v="0.45"/>
    <x v="0"/>
  </r>
  <r>
    <s v="Foot Locker"/>
    <n v="1185732"/>
    <d v="2020-08-07T00:00:00"/>
    <x v="2"/>
    <x v="7"/>
    <s v="Seattle"/>
    <x v="1"/>
    <n v="45"/>
    <x v="2"/>
    <x v="3"/>
    <x v="3"/>
    <n v="0.35"/>
    <x v="0"/>
  </r>
  <r>
    <s v="Foot Locker"/>
    <n v="1185732"/>
    <d v="2020-08-08T00:00:00"/>
    <x v="2"/>
    <x v="7"/>
    <s v="Seattle"/>
    <x v="2"/>
    <n v="35"/>
    <x v="2"/>
    <x v="43"/>
    <x v="45"/>
    <n v="0.25"/>
    <x v="0"/>
  </r>
  <r>
    <s v="Foot Locker"/>
    <n v="1185732"/>
    <d v="2020-08-09T00:00:00"/>
    <x v="2"/>
    <x v="7"/>
    <s v="Seattle"/>
    <x v="3"/>
    <n v="40"/>
    <x v="19"/>
    <x v="58"/>
    <x v="97"/>
    <n v="0.3"/>
    <x v="0"/>
  </r>
  <r>
    <s v="Foot Locker"/>
    <n v="1185732"/>
    <d v="2020-08-10T00:00:00"/>
    <x v="4"/>
    <x v="8"/>
    <s v="Miami"/>
    <x v="4"/>
    <n v="55.000000000000007"/>
    <x v="29"/>
    <x v="70"/>
    <x v="82"/>
    <n v="0.35"/>
    <x v="0"/>
  </r>
  <r>
    <s v="Foot Locker"/>
    <n v="1185732"/>
    <d v="2020-08-11T00:00:00"/>
    <x v="4"/>
    <x v="8"/>
    <s v="Miami"/>
    <x v="5"/>
    <n v="45"/>
    <x v="2"/>
    <x v="3"/>
    <x v="427"/>
    <n v="0.5"/>
    <x v="0"/>
  </r>
  <r>
    <s v="Foot Locker"/>
    <n v="1185732"/>
    <d v="2020-08-12T00:00:00"/>
    <x v="4"/>
    <x v="8"/>
    <s v="Miami"/>
    <x v="0"/>
    <n v="45"/>
    <x v="14"/>
    <x v="14"/>
    <x v="428"/>
    <n v="0.45"/>
    <x v="0"/>
  </r>
  <r>
    <s v="Foot Locker"/>
    <n v="1185732"/>
    <d v="2020-08-13T00:00:00"/>
    <x v="4"/>
    <x v="8"/>
    <s v="Miami"/>
    <x v="1"/>
    <n v="45"/>
    <x v="29"/>
    <x v="73"/>
    <x v="167"/>
    <n v="0.35"/>
    <x v="0"/>
  </r>
  <r>
    <s v="Foot Locker"/>
    <n v="1185732"/>
    <d v="2020-08-14T00:00:00"/>
    <x v="4"/>
    <x v="8"/>
    <s v="Miami"/>
    <x v="2"/>
    <n v="35"/>
    <x v="9"/>
    <x v="58"/>
    <x v="429"/>
    <n v="0.25"/>
    <x v="0"/>
  </r>
  <r>
    <s v="West Gear"/>
    <n v="1185732"/>
    <d v="2020-08-15T00:00:00"/>
    <x v="4"/>
    <x v="8"/>
    <s v="Miami"/>
    <x v="3"/>
    <n v="40"/>
    <x v="21"/>
    <x v="51"/>
    <x v="64"/>
    <n v="0.3"/>
    <x v="0"/>
  </r>
  <r>
    <s v="Foot Locker"/>
    <n v="1185732"/>
    <d v="2020-08-16T00:00:00"/>
    <x v="4"/>
    <x v="8"/>
    <s v="Miami"/>
    <x v="4"/>
    <n v="55.000000000000007"/>
    <x v="29"/>
    <x v="70"/>
    <x v="82"/>
    <n v="0.35"/>
    <x v="0"/>
  </r>
  <r>
    <s v="Foot Locker"/>
    <n v="1185732"/>
    <d v="2020-08-17T00:00:00"/>
    <x v="4"/>
    <x v="8"/>
    <s v="Miami"/>
    <x v="5"/>
    <n v="45"/>
    <x v="2"/>
    <x v="3"/>
    <x v="427"/>
    <n v="0.5"/>
    <x v="0"/>
  </r>
  <r>
    <s v="Foot Locker"/>
    <n v="1185732"/>
    <d v="2020-08-18T00:00:00"/>
    <x v="4"/>
    <x v="8"/>
    <s v="Miami"/>
    <x v="0"/>
    <n v="45"/>
    <x v="54"/>
    <x v="284"/>
    <x v="430"/>
    <n v="0.45"/>
    <x v="0"/>
  </r>
  <r>
    <s v="Foot Locker"/>
    <n v="1185732"/>
    <d v="2020-08-19T00:00:00"/>
    <x v="4"/>
    <x v="8"/>
    <s v="Miami"/>
    <x v="1"/>
    <n v="45"/>
    <x v="29"/>
    <x v="73"/>
    <x v="167"/>
    <n v="0.35"/>
    <x v="0"/>
  </r>
  <r>
    <s v="Foot Locker"/>
    <n v="1185732"/>
    <d v="2020-08-20T00:00:00"/>
    <x v="4"/>
    <x v="8"/>
    <s v="Miami"/>
    <x v="2"/>
    <n v="35"/>
    <x v="28"/>
    <x v="57"/>
    <x v="431"/>
    <n v="0.25"/>
    <x v="0"/>
  </r>
  <r>
    <s v="Foot Locker"/>
    <n v="1185732"/>
    <d v="2020-08-21T00:00:00"/>
    <x v="4"/>
    <x v="8"/>
    <s v="Miami"/>
    <x v="3"/>
    <n v="40"/>
    <x v="22"/>
    <x v="53"/>
    <x v="156"/>
    <n v="0.3"/>
    <x v="0"/>
  </r>
  <r>
    <s v="Foot Locker"/>
    <n v="1185732"/>
    <d v="2020-08-22T00:00:00"/>
    <x v="4"/>
    <x v="8"/>
    <s v="Miami"/>
    <x v="4"/>
    <n v="55.000000000000007"/>
    <x v="21"/>
    <x v="107"/>
    <x v="432"/>
    <n v="0.35"/>
    <x v="0"/>
  </r>
  <r>
    <s v="Foot Locker"/>
    <n v="1185732"/>
    <d v="2020-08-23T00:00:00"/>
    <x v="4"/>
    <x v="8"/>
    <s v="Miami"/>
    <x v="5"/>
    <n v="45"/>
    <x v="28"/>
    <x v="285"/>
    <x v="433"/>
    <n v="0.5"/>
    <x v="0"/>
  </r>
  <r>
    <s v="Foot Locker"/>
    <n v="1185732"/>
    <d v="2020-04-24T00:00:00"/>
    <x v="4"/>
    <x v="8"/>
    <s v="Miami"/>
    <x v="0"/>
    <n v="45"/>
    <x v="13"/>
    <x v="286"/>
    <x v="434"/>
    <n v="0.45"/>
    <x v="0"/>
  </r>
  <r>
    <s v="Foot Locker"/>
    <n v="1185732"/>
    <d v="2020-04-24T00:00:00"/>
    <x v="4"/>
    <x v="8"/>
    <s v="Miami"/>
    <x v="1"/>
    <n v="45"/>
    <x v="26"/>
    <x v="287"/>
    <x v="435"/>
    <n v="0.35"/>
    <x v="0"/>
  </r>
  <r>
    <s v="West Gear"/>
    <n v="1185732"/>
    <d v="2020-04-24T00:00:00"/>
    <x v="4"/>
    <x v="8"/>
    <s v="Miami"/>
    <x v="2"/>
    <n v="35"/>
    <x v="26"/>
    <x v="52"/>
    <x v="436"/>
    <n v="0.25"/>
    <x v="0"/>
  </r>
  <r>
    <s v="West Gear"/>
    <n v="1185732"/>
    <d v="2020-04-24T00:00:00"/>
    <x v="4"/>
    <x v="8"/>
    <s v="Miami"/>
    <x v="3"/>
    <n v="40"/>
    <x v="25"/>
    <x v="50"/>
    <x v="157"/>
    <n v="0.3"/>
    <x v="0"/>
  </r>
  <r>
    <s v="West Gear"/>
    <n v="1185732"/>
    <d v="2020-04-24T00:00:00"/>
    <x v="4"/>
    <x v="8"/>
    <s v="Miami"/>
    <x v="4"/>
    <n v="55.000000000000007"/>
    <x v="21"/>
    <x v="107"/>
    <x v="432"/>
    <n v="0.35"/>
    <x v="0"/>
  </r>
  <r>
    <s v="West Gear"/>
    <n v="1185732"/>
    <d v="2020-04-24T00:00:00"/>
    <x v="4"/>
    <x v="8"/>
    <s v="Miami"/>
    <x v="5"/>
    <n v="45"/>
    <x v="9"/>
    <x v="11"/>
    <x v="165"/>
    <n v="0.5"/>
    <x v="0"/>
  </r>
  <r>
    <s v="West Gear"/>
    <n v="1185732"/>
    <d v="2020-04-24T00:00:00"/>
    <x v="4"/>
    <x v="8"/>
    <s v="Miami"/>
    <x v="0"/>
    <n v="55.000000000000007"/>
    <x v="54"/>
    <x v="288"/>
    <x v="437"/>
    <n v="0.45"/>
    <x v="0"/>
  </r>
  <r>
    <s v="West Gear"/>
    <n v="1185732"/>
    <d v="2020-04-24T00:00:00"/>
    <x v="4"/>
    <x v="8"/>
    <s v="Miami"/>
    <x v="1"/>
    <n v="55.000000000000007"/>
    <x v="28"/>
    <x v="101"/>
    <x v="438"/>
    <n v="0.35"/>
    <x v="0"/>
  </r>
  <r>
    <s v="West Gear"/>
    <n v="1185732"/>
    <d v="2020-04-24T00:00:00"/>
    <x v="4"/>
    <x v="8"/>
    <s v="Miami"/>
    <x v="2"/>
    <n v="50"/>
    <x v="29"/>
    <x v="68"/>
    <x v="88"/>
    <n v="0.25"/>
    <x v="0"/>
  </r>
  <r>
    <s v="West Gear"/>
    <n v="1185732"/>
    <d v="2020-04-24T00:00:00"/>
    <x v="4"/>
    <x v="8"/>
    <s v="Miami"/>
    <x v="3"/>
    <n v="50"/>
    <x v="19"/>
    <x v="48"/>
    <x v="148"/>
    <n v="0.3"/>
    <x v="0"/>
  </r>
  <r>
    <s v="West Gear"/>
    <n v="1185732"/>
    <d v="2020-04-24T00:00:00"/>
    <x v="4"/>
    <x v="8"/>
    <s v="Miami"/>
    <x v="4"/>
    <n v="60"/>
    <x v="26"/>
    <x v="93"/>
    <x v="439"/>
    <n v="0.35"/>
    <x v="0"/>
  </r>
  <r>
    <s v="West Gear"/>
    <n v="1185732"/>
    <d v="2020-04-24T00:00:00"/>
    <x v="4"/>
    <x v="8"/>
    <s v="Miami"/>
    <x v="5"/>
    <n v="65"/>
    <x v="6"/>
    <x v="90"/>
    <x v="440"/>
    <n v="0.5"/>
    <x v="0"/>
  </r>
  <r>
    <s v="West Gear"/>
    <n v="1185732"/>
    <d v="2020-04-24T00:00:00"/>
    <x v="4"/>
    <x v="8"/>
    <s v="Miami"/>
    <x v="0"/>
    <n v="60"/>
    <x v="15"/>
    <x v="289"/>
    <x v="441"/>
    <n v="0.45"/>
    <x v="0"/>
  </r>
  <r>
    <s v="West Gear"/>
    <n v="1185732"/>
    <d v="2020-04-24T00:00:00"/>
    <x v="4"/>
    <x v="8"/>
    <s v="Miami"/>
    <x v="1"/>
    <n v="55.000000000000007"/>
    <x v="6"/>
    <x v="116"/>
    <x v="442"/>
    <n v="0.35"/>
    <x v="0"/>
  </r>
  <r>
    <s v="West Gear"/>
    <n v="1185732"/>
    <d v="2020-09-07T00:00:00"/>
    <x v="4"/>
    <x v="8"/>
    <s v="Miami"/>
    <x v="2"/>
    <n v="50"/>
    <x v="9"/>
    <x v="2"/>
    <x v="161"/>
    <n v="0.25"/>
    <x v="0"/>
  </r>
  <r>
    <s v="West Gear"/>
    <n v="1185732"/>
    <d v="2020-09-08T00:00:00"/>
    <x v="4"/>
    <x v="8"/>
    <s v="Miami"/>
    <x v="3"/>
    <n v="50"/>
    <x v="28"/>
    <x v="75"/>
    <x v="443"/>
    <n v="0.3"/>
    <x v="0"/>
  </r>
  <r>
    <s v="West Gear"/>
    <n v="1185732"/>
    <d v="2020-09-09T00:00:00"/>
    <x v="4"/>
    <x v="8"/>
    <s v="Miami"/>
    <x v="4"/>
    <n v="65"/>
    <x v="28"/>
    <x v="94"/>
    <x v="444"/>
    <n v="0.35"/>
    <x v="0"/>
  </r>
  <r>
    <s v="West Gear"/>
    <n v="1185732"/>
    <d v="2020-09-10T00:00:00"/>
    <x v="4"/>
    <x v="8"/>
    <s v="Miami"/>
    <x v="5"/>
    <n v="70"/>
    <x v="8"/>
    <x v="97"/>
    <x v="445"/>
    <n v="0.5"/>
    <x v="0"/>
  </r>
  <r>
    <s v="West Gear"/>
    <n v="1185732"/>
    <d v="2020-09-11T00:00:00"/>
    <x v="4"/>
    <x v="8"/>
    <s v="Miami"/>
    <x v="0"/>
    <n v="65"/>
    <x v="16"/>
    <x v="31"/>
    <x v="446"/>
    <n v="0.45"/>
    <x v="0"/>
  </r>
  <r>
    <s v="West Gear"/>
    <n v="1185732"/>
    <d v="2020-09-12T00:00:00"/>
    <x v="4"/>
    <x v="8"/>
    <s v="Miami"/>
    <x v="1"/>
    <n v="60.000000000000007"/>
    <x v="3"/>
    <x v="290"/>
    <x v="447"/>
    <n v="0.35"/>
    <x v="0"/>
  </r>
  <r>
    <s v="West Gear"/>
    <n v="1185732"/>
    <d v="2020-09-13T00:00:00"/>
    <x v="4"/>
    <x v="8"/>
    <s v="Miami"/>
    <x v="2"/>
    <n v="55.000000000000007"/>
    <x v="6"/>
    <x v="116"/>
    <x v="176"/>
    <n v="0.25"/>
    <x v="0"/>
  </r>
  <r>
    <s v="West Gear"/>
    <n v="1185732"/>
    <d v="2020-09-14T00:00:00"/>
    <x v="4"/>
    <x v="8"/>
    <s v="Miami"/>
    <x v="3"/>
    <n v="55.000000000000007"/>
    <x v="28"/>
    <x v="101"/>
    <x v="448"/>
    <n v="0.3"/>
    <x v="0"/>
  </r>
  <r>
    <s v="West Gear"/>
    <n v="1185732"/>
    <d v="2020-09-15T00:00:00"/>
    <x v="4"/>
    <x v="8"/>
    <s v="Miami"/>
    <x v="4"/>
    <n v="65"/>
    <x v="9"/>
    <x v="98"/>
    <x v="317"/>
    <n v="0.35"/>
    <x v="0"/>
  </r>
  <r>
    <s v="West Gear"/>
    <n v="1185732"/>
    <d v="2020-09-16T00:00:00"/>
    <x v="4"/>
    <x v="8"/>
    <s v="Miami"/>
    <x v="5"/>
    <n v="70"/>
    <x v="17"/>
    <x v="22"/>
    <x v="449"/>
    <n v="0.5"/>
    <x v="0"/>
  </r>
  <r>
    <s v="West Gear"/>
    <n v="1185732"/>
    <d v="2020-09-17T00:00:00"/>
    <x v="4"/>
    <x v="8"/>
    <s v="Miami"/>
    <x v="0"/>
    <n v="65"/>
    <x v="55"/>
    <x v="291"/>
    <x v="450"/>
    <n v="0.45"/>
    <x v="0"/>
  </r>
  <r>
    <s v="West Gear"/>
    <n v="1185732"/>
    <d v="2020-09-18T00:00:00"/>
    <x v="4"/>
    <x v="8"/>
    <s v="Miami"/>
    <x v="1"/>
    <n v="60.000000000000007"/>
    <x v="3"/>
    <x v="290"/>
    <x v="447"/>
    <n v="0.35"/>
    <x v="0"/>
  </r>
  <r>
    <s v="West Gear"/>
    <n v="1185732"/>
    <d v="2020-09-19T00:00:00"/>
    <x v="4"/>
    <x v="8"/>
    <s v="Miami"/>
    <x v="2"/>
    <n v="55.000000000000007"/>
    <x v="6"/>
    <x v="116"/>
    <x v="176"/>
    <n v="0.25"/>
    <x v="0"/>
  </r>
  <r>
    <s v="Foot Locker"/>
    <n v="1185732"/>
    <d v="2020-09-20T00:00:00"/>
    <x v="4"/>
    <x v="8"/>
    <s v="Miami"/>
    <x v="3"/>
    <n v="45"/>
    <x v="28"/>
    <x v="285"/>
    <x v="451"/>
    <n v="0.3"/>
    <x v="0"/>
  </r>
  <r>
    <s v="Foot Locker"/>
    <n v="1185732"/>
    <d v="2020-09-21T00:00:00"/>
    <x v="4"/>
    <x v="8"/>
    <s v="Miami"/>
    <x v="4"/>
    <n v="55.000000000000007"/>
    <x v="29"/>
    <x v="70"/>
    <x v="82"/>
    <n v="0.35"/>
    <x v="0"/>
  </r>
  <r>
    <s v="Foot Locker"/>
    <n v="1185732"/>
    <d v="2020-09-22T00:00:00"/>
    <x v="4"/>
    <x v="8"/>
    <s v="Miami"/>
    <x v="5"/>
    <n v="60.000000000000007"/>
    <x v="8"/>
    <x v="100"/>
    <x v="452"/>
    <n v="0.5"/>
    <x v="0"/>
  </r>
  <r>
    <s v="Foot Locker"/>
    <n v="1185732"/>
    <d v="2020-09-23T00:00:00"/>
    <x v="4"/>
    <x v="8"/>
    <s v="Miami"/>
    <x v="0"/>
    <n v="55.000000000000007"/>
    <x v="11"/>
    <x v="292"/>
    <x v="453"/>
    <n v="0.45"/>
    <x v="0"/>
  </r>
  <r>
    <s v="Foot Locker"/>
    <n v="1185732"/>
    <d v="2020-09-24T00:00:00"/>
    <x v="4"/>
    <x v="8"/>
    <s v="Miami"/>
    <x v="1"/>
    <n v="50.000000000000014"/>
    <x v="2"/>
    <x v="293"/>
    <x v="454"/>
    <n v="0.35"/>
    <x v="0"/>
  </r>
  <r>
    <s v="Sports Direct"/>
    <n v="1185732"/>
    <d v="2020-09-25T00:00:00"/>
    <x v="4"/>
    <x v="8"/>
    <s v="Miami"/>
    <x v="2"/>
    <n v="45"/>
    <x v="29"/>
    <x v="73"/>
    <x v="76"/>
    <n v="0.25"/>
    <x v="0"/>
  </r>
  <r>
    <s v="Sports Direct"/>
    <n v="1185732"/>
    <d v="2020-09-26T00:00:00"/>
    <x v="4"/>
    <x v="8"/>
    <s v="Miami"/>
    <x v="3"/>
    <n v="45"/>
    <x v="26"/>
    <x v="287"/>
    <x v="455"/>
    <n v="0.3"/>
    <x v="0"/>
  </r>
  <r>
    <s v="Sports Direct"/>
    <n v="1185732"/>
    <d v="2020-09-27T00:00:00"/>
    <x v="4"/>
    <x v="8"/>
    <s v="Miami"/>
    <x v="4"/>
    <n v="55.000000000000007"/>
    <x v="26"/>
    <x v="102"/>
    <x v="456"/>
    <n v="0.35"/>
    <x v="0"/>
  </r>
  <r>
    <s v="Sports Direct"/>
    <n v="1185732"/>
    <d v="2020-09-28T00:00:00"/>
    <x v="4"/>
    <x v="8"/>
    <s v="Miami"/>
    <x v="5"/>
    <n v="60.000000000000007"/>
    <x v="6"/>
    <x v="34"/>
    <x v="84"/>
    <n v="0.5"/>
    <x v="0"/>
  </r>
  <r>
    <s v="Sports Direct"/>
    <n v="1185732"/>
    <d v="2020-09-29T00:00:00"/>
    <x v="4"/>
    <x v="8"/>
    <s v="Miami"/>
    <x v="0"/>
    <n v="60.000000000000007"/>
    <x v="1"/>
    <x v="272"/>
    <x v="457"/>
    <n v="0.45"/>
    <x v="0"/>
  </r>
  <r>
    <s v="Sports Direct"/>
    <n v="1185732"/>
    <d v="2020-09-30T00:00:00"/>
    <x v="4"/>
    <x v="8"/>
    <s v="Miami"/>
    <x v="1"/>
    <n v="50.000000000000014"/>
    <x v="6"/>
    <x v="294"/>
    <x v="131"/>
    <n v="0.35"/>
    <x v="0"/>
  </r>
  <r>
    <s v="Sports Direct"/>
    <n v="1185732"/>
    <d v="2020-10-01T00:00:00"/>
    <x v="4"/>
    <x v="8"/>
    <s v="Miami"/>
    <x v="2"/>
    <n v="50.000000000000014"/>
    <x v="26"/>
    <x v="295"/>
    <x v="458"/>
    <n v="0.25"/>
    <x v="0"/>
  </r>
  <r>
    <s v="Sports Direct"/>
    <n v="1185732"/>
    <d v="2020-10-02T00:00:00"/>
    <x v="4"/>
    <x v="8"/>
    <s v="Miami"/>
    <x v="3"/>
    <n v="50.000000000000014"/>
    <x v="19"/>
    <x v="296"/>
    <x v="459"/>
    <n v="0.3"/>
    <x v="0"/>
  </r>
  <r>
    <s v="Sports Direct"/>
    <n v="1185732"/>
    <d v="2020-10-03T00:00:00"/>
    <x v="4"/>
    <x v="8"/>
    <s v="Miami"/>
    <x v="4"/>
    <n v="60.000000000000007"/>
    <x v="19"/>
    <x v="251"/>
    <x v="98"/>
    <n v="0.35"/>
    <x v="0"/>
  </r>
  <r>
    <s v="Sports Direct"/>
    <n v="1185732"/>
    <d v="2020-10-04T00:00:00"/>
    <x v="4"/>
    <x v="8"/>
    <s v="Miami"/>
    <x v="5"/>
    <n v="65"/>
    <x v="6"/>
    <x v="90"/>
    <x v="440"/>
    <n v="0.5"/>
    <x v="0"/>
  </r>
  <r>
    <s v="Sports Direct"/>
    <n v="1185732"/>
    <d v="2020-10-05T00:00:00"/>
    <x v="4"/>
    <x v="8"/>
    <s v="Miami"/>
    <x v="0"/>
    <n v="60.000000000000007"/>
    <x v="17"/>
    <x v="110"/>
    <x v="460"/>
    <n v="0.45"/>
    <x v="0"/>
  </r>
  <r>
    <s v="Sports Direct"/>
    <n v="1185732"/>
    <d v="2020-10-06T00:00:00"/>
    <x v="4"/>
    <x v="8"/>
    <s v="Miami"/>
    <x v="1"/>
    <n v="50.000000000000014"/>
    <x v="9"/>
    <x v="297"/>
    <x v="323"/>
    <n v="0.35"/>
    <x v="0"/>
  </r>
  <r>
    <s v="Sports Direct"/>
    <n v="1185732"/>
    <d v="2020-10-07T00:00:00"/>
    <x v="4"/>
    <x v="8"/>
    <s v="Miami"/>
    <x v="2"/>
    <n v="50.000000000000014"/>
    <x v="56"/>
    <x v="298"/>
    <x v="461"/>
    <n v="0.25"/>
    <x v="0"/>
  </r>
  <r>
    <s v="Sports Direct"/>
    <n v="1185732"/>
    <d v="2020-10-08T00:00:00"/>
    <x v="4"/>
    <x v="8"/>
    <s v="Miami"/>
    <x v="3"/>
    <n v="50.000000000000014"/>
    <x v="28"/>
    <x v="299"/>
    <x v="462"/>
    <n v="0.3"/>
    <x v="0"/>
  </r>
  <r>
    <s v="Sports Direct"/>
    <n v="1185732"/>
    <d v="2020-10-09T00:00:00"/>
    <x v="4"/>
    <x v="8"/>
    <s v="Miami"/>
    <x v="4"/>
    <n v="65"/>
    <x v="29"/>
    <x v="63"/>
    <x v="24"/>
    <n v="0.35"/>
    <x v="0"/>
  </r>
  <r>
    <s v="Sports Direct"/>
    <n v="1185732"/>
    <d v="2020-10-10T00:00:00"/>
    <x v="4"/>
    <x v="8"/>
    <s v="Miami"/>
    <x v="5"/>
    <n v="70"/>
    <x v="2"/>
    <x v="300"/>
    <x v="463"/>
    <n v="0.5"/>
    <x v="0"/>
  </r>
  <r>
    <s v="Sports Direct"/>
    <n v="1185732"/>
    <d v="2020-05-24T00:00:00"/>
    <x v="4"/>
    <x v="8"/>
    <s v="Miami"/>
    <x v="0"/>
    <n v="65"/>
    <x v="15"/>
    <x v="27"/>
    <x v="464"/>
    <n v="0.45"/>
    <x v="0"/>
  </r>
  <r>
    <s v="Sports Direct"/>
    <n v="1185732"/>
    <d v="2020-05-24T00:00:00"/>
    <x v="4"/>
    <x v="8"/>
    <s v="Miami"/>
    <x v="1"/>
    <n v="55.000000000000007"/>
    <x v="10"/>
    <x v="104"/>
    <x v="465"/>
    <n v="0.35"/>
    <x v="0"/>
  </r>
  <r>
    <s v="Sports Direct"/>
    <n v="1185732"/>
    <d v="2020-05-24T00:00:00"/>
    <x v="4"/>
    <x v="8"/>
    <s v="Miami"/>
    <x v="2"/>
    <n v="55.000000000000007"/>
    <x v="6"/>
    <x v="116"/>
    <x v="176"/>
    <n v="0.25"/>
    <x v="0"/>
  </r>
  <r>
    <s v="Sports Direct"/>
    <n v="1185732"/>
    <d v="2020-05-24T00:00:00"/>
    <x v="4"/>
    <x v="8"/>
    <s v="Miami"/>
    <x v="3"/>
    <n v="55.000000000000007"/>
    <x v="28"/>
    <x v="101"/>
    <x v="448"/>
    <n v="0.3"/>
    <x v="0"/>
  </r>
  <r>
    <s v="Foot Locker"/>
    <n v="1185732"/>
    <d v="2020-05-24T00:00:00"/>
    <x v="4"/>
    <x v="8"/>
    <s v="Miami"/>
    <x v="4"/>
    <n v="65"/>
    <x v="28"/>
    <x v="94"/>
    <x v="444"/>
    <n v="0.35"/>
    <x v="0"/>
  </r>
  <r>
    <s v="Foot Locker"/>
    <n v="1185732"/>
    <d v="2020-05-24T00:00:00"/>
    <x v="4"/>
    <x v="8"/>
    <s v="Miami"/>
    <x v="5"/>
    <n v="70"/>
    <x v="10"/>
    <x v="301"/>
    <x v="466"/>
    <n v="0.5"/>
    <x v="0"/>
  </r>
  <r>
    <s v="Foot Locker"/>
    <n v="1185732"/>
    <d v="2020-10-17T00:00:00"/>
    <x v="4"/>
    <x v="8"/>
    <s v="Miami"/>
    <x v="0"/>
    <n v="35"/>
    <x v="31"/>
    <x v="154"/>
    <x v="342"/>
    <n v="0.35000000000000003"/>
    <x v="0"/>
  </r>
  <r>
    <s v="Foot Locker"/>
    <n v="1185732"/>
    <d v="2020-10-18T00:00:00"/>
    <x v="4"/>
    <x v="8"/>
    <s v="Miami"/>
    <x v="1"/>
    <n v="35"/>
    <x v="43"/>
    <x v="132"/>
    <x v="190"/>
    <n v="0.3"/>
    <x v="0"/>
  </r>
  <r>
    <s v="Foot Locker"/>
    <n v="1185732"/>
    <d v="2020-10-19T00:00:00"/>
    <x v="4"/>
    <x v="8"/>
    <s v="Miami"/>
    <x v="2"/>
    <n v="25"/>
    <x v="43"/>
    <x v="146"/>
    <x v="467"/>
    <n v="0.3"/>
    <x v="0"/>
  </r>
  <r>
    <s v="Foot Locker"/>
    <n v="1185732"/>
    <d v="2020-10-20T00:00:00"/>
    <x v="4"/>
    <x v="8"/>
    <s v="Miami"/>
    <x v="3"/>
    <n v="30.000000000000004"/>
    <x v="38"/>
    <x v="302"/>
    <x v="468"/>
    <n v="0.35000000000000003"/>
    <x v="0"/>
  </r>
  <r>
    <s v="Foot Locker"/>
    <n v="1185732"/>
    <d v="2020-10-21T00:00:00"/>
    <x v="3"/>
    <x v="9"/>
    <s v="Minneapolis"/>
    <x v="4"/>
    <n v="44.999999999999993"/>
    <x v="42"/>
    <x v="303"/>
    <x v="469"/>
    <n v="0.3"/>
    <x v="0"/>
  </r>
  <r>
    <s v="Foot Locker"/>
    <n v="1185732"/>
    <d v="2020-10-22T00:00:00"/>
    <x v="3"/>
    <x v="9"/>
    <s v="Minneapolis"/>
    <x v="5"/>
    <n v="35"/>
    <x v="43"/>
    <x v="132"/>
    <x v="196"/>
    <n v="0.45"/>
    <x v="0"/>
  </r>
  <r>
    <s v="Foot Locker"/>
    <n v="1185732"/>
    <d v="2020-10-23T00:00:00"/>
    <x v="3"/>
    <x v="9"/>
    <s v="Minneapolis"/>
    <x v="0"/>
    <n v="35"/>
    <x v="23"/>
    <x v="160"/>
    <x v="470"/>
    <n v="0.35000000000000003"/>
    <x v="0"/>
  </r>
  <r>
    <s v="Foot Locker"/>
    <n v="1185732"/>
    <d v="2020-10-24T00:00:00"/>
    <x v="3"/>
    <x v="9"/>
    <s v="Minneapolis"/>
    <x v="1"/>
    <n v="35"/>
    <x v="42"/>
    <x v="304"/>
    <x v="471"/>
    <n v="0.3"/>
    <x v="0"/>
  </r>
  <r>
    <s v="Foot Locker"/>
    <n v="1185732"/>
    <d v="2020-10-25T00:00:00"/>
    <x v="3"/>
    <x v="9"/>
    <s v="Minneapolis"/>
    <x v="2"/>
    <n v="25"/>
    <x v="40"/>
    <x v="120"/>
    <x v="472"/>
    <n v="0.3"/>
    <x v="0"/>
  </r>
  <r>
    <s v="Foot Locker"/>
    <n v="1185732"/>
    <d v="2020-10-26T00:00:00"/>
    <x v="3"/>
    <x v="9"/>
    <s v="Minneapolis"/>
    <x v="3"/>
    <n v="30.000000000000004"/>
    <x v="41"/>
    <x v="305"/>
    <x v="473"/>
    <n v="0.35000000000000003"/>
    <x v="0"/>
  </r>
  <r>
    <s v="Foot Locker"/>
    <n v="1185732"/>
    <d v="2020-10-27T00:00:00"/>
    <x v="3"/>
    <x v="9"/>
    <s v="Minneapolis"/>
    <x v="4"/>
    <n v="44.999999999999993"/>
    <x v="42"/>
    <x v="303"/>
    <x v="469"/>
    <n v="0.3"/>
    <x v="0"/>
  </r>
  <r>
    <s v="Foot Locker"/>
    <n v="1185732"/>
    <d v="2020-10-28T00:00:00"/>
    <x v="3"/>
    <x v="9"/>
    <s v="Minneapolis"/>
    <x v="5"/>
    <n v="35"/>
    <x v="37"/>
    <x v="122"/>
    <x v="258"/>
    <n v="0.45"/>
    <x v="0"/>
  </r>
  <r>
    <s v="Foot Locker"/>
    <n v="1185732"/>
    <d v="2020-10-29T00:00:00"/>
    <x v="3"/>
    <x v="9"/>
    <s v="Minneapolis"/>
    <x v="0"/>
    <n v="40"/>
    <x v="51"/>
    <x v="306"/>
    <x v="474"/>
    <n v="0.35000000000000003"/>
    <x v="0"/>
  </r>
  <r>
    <s v="Foot Locker"/>
    <n v="1185732"/>
    <d v="2020-10-30T00:00:00"/>
    <x v="3"/>
    <x v="9"/>
    <s v="Minneapolis"/>
    <x v="1"/>
    <n v="40"/>
    <x v="35"/>
    <x v="120"/>
    <x v="472"/>
    <n v="0.3"/>
    <x v="0"/>
  </r>
  <r>
    <s v="Foot Locker"/>
    <n v="1185732"/>
    <d v="2020-10-31T00:00:00"/>
    <x v="3"/>
    <x v="9"/>
    <s v="Minneapolis"/>
    <x v="2"/>
    <n v="30.000000000000004"/>
    <x v="36"/>
    <x v="307"/>
    <x v="475"/>
    <n v="0.3"/>
    <x v="0"/>
  </r>
  <r>
    <s v="Foot Locker"/>
    <n v="1185732"/>
    <d v="2020-11-01T00:00:00"/>
    <x v="3"/>
    <x v="9"/>
    <s v="Minneapolis"/>
    <x v="3"/>
    <n v="35"/>
    <x v="52"/>
    <x v="308"/>
    <x v="476"/>
    <n v="0.35000000000000003"/>
    <x v="0"/>
  </r>
  <r>
    <s v="Foot Locker"/>
    <n v="1185732"/>
    <d v="2020-11-02T00:00:00"/>
    <x v="3"/>
    <x v="9"/>
    <s v="Minneapolis"/>
    <x v="4"/>
    <n v="50"/>
    <x v="41"/>
    <x v="309"/>
    <x v="477"/>
    <n v="0.3"/>
    <x v="0"/>
  </r>
  <r>
    <s v="Foot Locker"/>
    <n v="1185732"/>
    <d v="2020-11-03T00:00:00"/>
    <x v="3"/>
    <x v="9"/>
    <s v="Minneapolis"/>
    <x v="5"/>
    <n v="40"/>
    <x v="36"/>
    <x v="136"/>
    <x v="478"/>
    <n v="0.45"/>
    <x v="0"/>
  </r>
  <r>
    <s v="Foot Locker"/>
    <n v="1185732"/>
    <d v="2020-11-04T00:00:00"/>
    <x v="3"/>
    <x v="9"/>
    <s v="Minneapolis"/>
    <x v="0"/>
    <n v="40"/>
    <x v="46"/>
    <x v="175"/>
    <x v="479"/>
    <n v="0.35000000000000003"/>
    <x v="0"/>
  </r>
  <r>
    <s v="Foot Locker"/>
    <n v="1185732"/>
    <d v="2020-11-05T00:00:00"/>
    <x v="3"/>
    <x v="9"/>
    <s v="Minneapolis"/>
    <x v="1"/>
    <n v="40"/>
    <x v="38"/>
    <x v="123"/>
    <x v="480"/>
    <n v="0.3"/>
    <x v="0"/>
  </r>
  <r>
    <s v="Foot Locker"/>
    <n v="1185732"/>
    <d v="2020-11-06T00:00:00"/>
    <x v="3"/>
    <x v="9"/>
    <s v="Minneapolis"/>
    <x v="2"/>
    <n v="30.000000000000004"/>
    <x v="38"/>
    <x v="302"/>
    <x v="481"/>
    <n v="0.3"/>
    <x v="0"/>
  </r>
  <r>
    <s v="Foot Locker"/>
    <n v="1185732"/>
    <d v="2020-11-07T00:00:00"/>
    <x v="3"/>
    <x v="9"/>
    <s v="Minneapolis"/>
    <x v="3"/>
    <n v="35"/>
    <x v="52"/>
    <x v="308"/>
    <x v="476"/>
    <n v="0.35000000000000003"/>
    <x v="0"/>
  </r>
  <r>
    <s v="Foot Locker"/>
    <n v="1185732"/>
    <d v="2020-11-08T00:00:00"/>
    <x v="3"/>
    <x v="9"/>
    <s v="Minneapolis"/>
    <x v="4"/>
    <n v="50"/>
    <x v="50"/>
    <x v="310"/>
    <x v="482"/>
    <n v="0.3"/>
    <x v="0"/>
  </r>
  <r>
    <s v="Foot Locker"/>
    <n v="1185732"/>
    <d v="2020-11-09T00:00:00"/>
    <x v="3"/>
    <x v="9"/>
    <s v="Minneapolis"/>
    <x v="5"/>
    <n v="40"/>
    <x v="36"/>
    <x v="136"/>
    <x v="478"/>
    <n v="0.45"/>
    <x v="0"/>
  </r>
  <r>
    <s v="Foot Locker"/>
    <n v="1185732"/>
    <d v="2020-11-10T00:00:00"/>
    <x v="3"/>
    <x v="9"/>
    <s v="Minneapolis"/>
    <x v="0"/>
    <n v="50"/>
    <x v="51"/>
    <x v="185"/>
    <x v="483"/>
    <n v="0.35000000000000003"/>
    <x v="0"/>
  </r>
  <r>
    <s v="Foot Locker"/>
    <n v="1185732"/>
    <d v="2020-11-11T00:00:00"/>
    <x v="3"/>
    <x v="9"/>
    <s v="Minneapolis"/>
    <x v="1"/>
    <n v="45.000000000000007"/>
    <x v="42"/>
    <x v="311"/>
    <x v="484"/>
    <n v="0.3"/>
    <x v="0"/>
  </r>
  <r>
    <s v="Foot Locker"/>
    <n v="1185732"/>
    <d v="2020-11-12T00:00:00"/>
    <x v="3"/>
    <x v="9"/>
    <s v="Minneapolis"/>
    <x v="2"/>
    <n v="40"/>
    <x v="35"/>
    <x v="120"/>
    <x v="472"/>
    <n v="0.3"/>
    <x v="0"/>
  </r>
  <r>
    <s v="Foot Locker"/>
    <n v="1185732"/>
    <d v="2020-11-13T00:00:00"/>
    <x v="3"/>
    <x v="9"/>
    <s v="Minneapolis"/>
    <x v="3"/>
    <n v="40"/>
    <x v="50"/>
    <x v="184"/>
    <x v="485"/>
    <n v="0.35000000000000003"/>
    <x v="0"/>
  </r>
  <r>
    <s v="Foot Locker"/>
    <n v="1185732"/>
    <d v="2020-11-14T00:00:00"/>
    <x v="3"/>
    <x v="9"/>
    <s v="Minneapolis"/>
    <x v="4"/>
    <n v="54.999999999999993"/>
    <x v="41"/>
    <x v="312"/>
    <x v="486"/>
    <n v="0.3"/>
    <x v="0"/>
  </r>
  <r>
    <s v="Foot Locker"/>
    <n v="1185732"/>
    <d v="2020-11-15T00:00:00"/>
    <x v="3"/>
    <x v="9"/>
    <s v="Minneapolis"/>
    <x v="5"/>
    <n v="60"/>
    <x v="36"/>
    <x v="204"/>
    <x v="220"/>
    <n v="0.45"/>
    <x v="0"/>
  </r>
  <r>
    <s v="Foot Locker"/>
    <n v="1185732"/>
    <d v="2020-11-16T00:00:00"/>
    <x v="3"/>
    <x v="9"/>
    <s v="Minneapolis"/>
    <x v="0"/>
    <n v="45"/>
    <x v="32"/>
    <x v="174"/>
    <x v="487"/>
    <n v="0.35000000000000003"/>
    <x v="1"/>
  </r>
  <r>
    <s v="Foot Locker"/>
    <n v="1185732"/>
    <d v="2020-11-17T00:00:00"/>
    <x v="3"/>
    <x v="9"/>
    <s v="Minneapolis"/>
    <x v="1"/>
    <n v="40.000000000000007"/>
    <x v="36"/>
    <x v="313"/>
    <x v="488"/>
    <n v="0.3"/>
    <x v="1"/>
  </r>
  <r>
    <s v="Foot Locker"/>
    <n v="1185732"/>
    <d v="2020-11-18T00:00:00"/>
    <x v="3"/>
    <x v="9"/>
    <s v="Minneapolis"/>
    <x v="2"/>
    <n v="35"/>
    <x v="36"/>
    <x v="183"/>
    <x v="489"/>
    <n v="0.3"/>
    <x v="1"/>
  </r>
  <r>
    <s v="Foot Locker"/>
    <n v="1185732"/>
    <d v="2020-11-19T00:00:00"/>
    <x v="3"/>
    <x v="9"/>
    <s v="Minneapolis"/>
    <x v="3"/>
    <n v="35"/>
    <x v="42"/>
    <x v="304"/>
    <x v="489"/>
    <n v="0.35000000000000003"/>
    <x v="1"/>
  </r>
  <r>
    <s v="Foot Locker"/>
    <n v="1185732"/>
    <d v="2020-11-20T00:00:00"/>
    <x v="3"/>
    <x v="9"/>
    <s v="Minneapolis"/>
    <x v="4"/>
    <n v="50"/>
    <x v="42"/>
    <x v="127"/>
    <x v="270"/>
    <n v="0.3"/>
    <x v="1"/>
  </r>
  <r>
    <s v="Foot Locker"/>
    <n v="1185732"/>
    <d v="2020-11-21T00:00:00"/>
    <x v="3"/>
    <x v="9"/>
    <s v="Minneapolis"/>
    <x v="5"/>
    <n v="55.000000000000007"/>
    <x v="45"/>
    <x v="256"/>
    <x v="490"/>
    <n v="0.45"/>
    <x v="1"/>
  </r>
  <r>
    <s v="Foot Locker"/>
    <n v="1185732"/>
    <d v="2020-11-22T00:00:00"/>
    <x v="3"/>
    <x v="9"/>
    <s v="Minneapolis"/>
    <x v="0"/>
    <n v="50"/>
    <x v="20"/>
    <x v="140"/>
    <x v="198"/>
    <n v="0.35000000000000003"/>
    <x v="1"/>
  </r>
  <r>
    <s v="Foot Locker"/>
    <n v="1185732"/>
    <d v="2020-11-23T00:00:00"/>
    <x v="3"/>
    <x v="9"/>
    <s v="Minneapolis"/>
    <x v="1"/>
    <n v="45.000000000000007"/>
    <x v="48"/>
    <x v="142"/>
    <x v="491"/>
    <n v="0.3"/>
    <x v="1"/>
  </r>
  <r>
    <s v="Foot Locker"/>
    <n v="1185732"/>
    <d v="2020-11-24T00:00:00"/>
    <x v="3"/>
    <x v="9"/>
    <s v="Minneapolis"/>
    <x v="2"/>
    <n v="40"/>
    <x v="37"/>
    <x v="125"/>
    <x v="492"/>
    <n v="0.3"/>
    <x v="1"/>
  </r>
  <r>
    <s v="Foot Locker"/>
    <n v="1185732"/>
    <d v="2020-11-25T00:00:00"/>
    <x v="3"/>
    <x v="9"/>
    <s v="Minneapolis"/>
    <x v="3"/>
    <n v="40"/>
    <x v="36"/>
    <x v="136"/>
    <x v="493"/>
    <n v="0.35000000000000003"/>
    <x v="1"/>
  </r>
  <r>
    <s v="Foot Locker"/>
    <n v="1185732"/>
    <d v="2020-11-26T00:00:00"/>
    <x v="3"/>
    <x v="9"/>
    <s v="Minneapolis"/>
    <x v="4"/>
    <n v="50"/>
    <x v="40"/>
    <x v="124"/>
    <x v="227"/>
    <n v="0.3"/>
    <x v="1"/>
  </r>
  <r>
    <s v="Foot Locker"/>
    <n v="1185732"/>
    <d v="2020-11-27T00:00:00"/>
    <x v="3"/>
    <x v="9"/>
    <s v="Minneapolis"/>
    <x v="5"/>
    <n v="55.000000000000007"/>
    <x v="47"/>
    <x v="141"/>
    <x v="494"/>
    <n v="0.45"/>
    <x v="1"/>
  </r>
  <r>
    <s v="Foot Locker"/>
    <n v="1185732"/>
    <d v="2020-11-28T00:00:00"/>
    <x v="3"/>
    <x v="9"/>
    <s v="Minneapolis"/>
    <x v="0"/>
    <n v="50"/>
    <x v="27"/>
    <x v="47"/>
    <x v="495"/>
    <n v="0.35000000000000003"/>
    <x v="1"/>
  </r>
  <r>
    <s v="Foot Locker"/>
    <n v="1185732"/>
    <d v="2020-11-29T00:00:00"/>
    <x v="3"/>
    <x v="9"/>
    <s v="Minneapolis"/>
    <x v="1"/>
    <n v="45.000000000000007"/>
    <x v="48"/>
    <x v="142"/>
    <x v="491"/>
    <n v="0.3"/>
    <x v="1"/>
  </r>
  <r>
    <s v="Foot Locker"/>
    <n v="1185732"/>
    <d v="2020-11-30T00:00:00"/>
    <x v="3"/>
    <x v="9"/>
    <s v="Minneapolis"/>
    <x v="2"/>
    <n v="40"/>
    <x v="37"/>
    <x v="125"/>
    <x v="492"/>
    <n v="0.3"/>
    <x v="1"/>
  </r>
  <r>
    <s v="Foot Locker"/>
    <n v="1185732"/>
    <d v="2020-12-01T00:00:00"/>
    <x v="3"/>
    <x v="9"/>
    <s v="Minneapolis"/>
    <x v="3"/>
    <n v="35"/>
    <x v="36"/>
    <x v="183"/>
    <x v="496"/>
    <n v="0.35000000000000003"/>
    <x v="1"/>
  </r>
  <r>
    <s v="Foot Locker"/>
    <n v="1185732"/>
    <d v="2020-12-02T00:00:00"/>
    <x v="3"/>
    <x v="9"/>
    <s v="Minneapolis"/>
    <x v="4"/>
    <n v="45"/>
    <x v="42"/>
    <x v="314"/>
    <x v="497"/>
    <n v="0.3"/>
    <x v="1"/>
  </r>
  <r>
    <s v="Foot Locker"/>
    <n v="1185732"/>
    <d v="2020-12-03T00:00:00"/>
    <x v="3"/>
    <x v="9"/>
    <s v="Minneapolis"/>
    <x v="5"/>
    <n v="50"/>
    <x v="45"/>
    <x v="133"/>
    <x v="149"/>
    <n v="0.45"/>
    <x v="1"/>
  </r>
  <r>
    <s v="Foot Locker"/>
    <n v="1185732"/>
    <d v="2020-12-04T00:00:00"/>
    <x v="3"/>
    <x v="9"/>
    <s v="Minneapolis"/>
    <x v="0"/>
    <n v="45"/>
    <x v="31"/>
    <x v="161"/>
    <x v="58"/>
    <n v="0.35000000000000003"/>
    <x v="1"/>
  </r>
  <r>
    <s v="Foot Locker"/>
    <n v="1185732"/>
    <d v="2020-12-05T00:00:00"/>
    <x v="3"/>
    <x v="9"/>
    <s v="Minneapolis"/>
    <x v="1"/>
    <n v="40.000000000000007"/>
    <x v="43"/>
    <x v="315"/>
    <x v="498"/>
    <n v="0.3"/>
    <x v="1"/>
  </r>
  <r>
    <s v="Foot Locker"/>
    <n v="1185732"/>
    <d v="2020-12-06T00:00:00"/>
    <x v="3"/>
    <x v="9"/>
    <s v="Minneapolis"/>
    <x v="2"/>
    <n v="25"/>
    <x v="42"/>
    <x v="309"/>
    <x v="477"/>
    <n v="0.3"/>
    <x v="1"/>
  </r>
  <r>
    <s v="Foot Locker"/>
    <n v="1185732"/>
    <d v="2020-12-07T00:00:00"/>
    <x v="3"/>
    <x v="9"/>
    <s v="Minneapolis"/>
    <x v="3"/>
    <n v="25"/>
    <x v="35"/>
    <x v="316"/>
    <x v="499"/>
    <n v="0.35000000000000003"/>
    <x v="1"/>
  </r>
  <r>
    <s v="Foot Locker"/>
    <n v="1185732"/>
    <d v="2020-12-08T00:00:00"/>
    <x v="3"/>
    <x v="9"/>
    <s v="Minneapolis"/>
    <x v="4"/>
    <n v="35"/>
    <x v="35"/>
    <x v="317"/>
    <x v="500"/>
    <n v="0.3"/>
    <x v="1"/>
  </r>
  <r>
    <s v="Foot Locker"/>
    <n v="1185732"/>
    <d v="2020-12-09T00:00:00"/>
    <x v="3"/>
    <x v="9"/>
    <s v="Minneapolis"/>
    <x v="5"/>
    <n v="40"/>
    <x v="40"/>
    <x v="135"/>
    <x v="203"/>
    <n v="0.45"/>
    <x v="1"/>
  </r>
  <r>
    <s v="Foot Locker"/>
    <n v="1185732"/>
    <d v="2020-12-10T00:00:00"/>
    <x v="3"/>
    <x v="9"/>
    <s v="Minneapolis"/>
    <x v="0"/>
    <n v="44.999999999999993"/>
    <x v="47"/>
    <x v="318"/>
    <x v="501"/>
    <n v="0.35000000000000003"/>
    <x v="1"/>
  </r>
  <r>
    <s v="Foot Locker"/>
    <n v="1185732"/>
    <d v="2020-12-11T00:00:00"/>
    <x v="3"/>
    <x v="9"/>
    <s v="Minneapolis"/>
    <x v="1"/>
    <n v="35"/>
    <x v="40"/>
    <x v="136"/>
    <x v="192"/>
    <n v="0.3"/>
    <x v="1"/>
  </r>
  <r>
    <s v="Foot Locker"/>
    <n v="1185732"/>
    <d v="2020-12-12T00:00:00"/>
    <x v="3"/>
    <x v="9"/>
    <s v="Minneapolis"/>
    <x v="2"/>
    <n v="35"/>
    <x v="38"/>
    <x v="319"/>
    <x v="502"/>
    <n v="0.3"/>
    <x v="1"/>
  </r>
  <r>
    <s v="Foot Locker"/>
    <n v="1185732"/>
    <d v="2020-12-13T00:00:00"/>
    <x v="3"/>
    <x v="9"/>
    <s v="Minneapolis"/>
    <x v="3"/>
    <n v="35"/>
    <x v="41"/>
    <x v="320"/>
    <x v="503"/>
    <n v="0.35000000000000003"/>
    <x v="1"/>
  </r>
  <r>
    <s v="Foot Locker"/>
    <n v="1185732"/>
    <d v="2020-12-14T00:00:00"/>
    <x v="3"/>
    <x v="9"/>
    <s v="Minneapolis"/>
    <x v="4"/>
    <n v="44.999999999999993"/>
    <x v="41"/>
    <x v="321"/>
    <x v="504"/>
    <n v="0.3"/>
    <x v="1"/>
  </r>
  <r>
    <s v="Foot Locker"/>
    <n v="1185732"/>
    <d v="2020-12-15T00:00:00"/>
    <x v="3"/>
    <x v="9"/>
    <s v="Minneapolis"/>
    <x v="5"/>
    <n v="49.999999999999986"/>
    <x v="40"/>
    <x v="322"/>
    <x v="505"/>
    <n v="0.45"/>
    <x v="1"/>
  </r>
  <r>
    <s v="Foot Locker"/>
    <n v="1185732"/>
    <d v="2020-12-16T00:00:00"/>
    <x v="3"/>
    <x v="9"/>
    <s v="Minneapolis"/>
    <x v="0"/>
    <n v="50"/>
    <x v="44"/>
    <x v="160"/>
    <x v="470"/>
    <n v="0.35000000000000003"/>
    <x v="1"/>
  </r>
  <r>
    <s v="Foot Locker"/>
    <n v="1185732"/>
    <d v="2020-12-17T00:00:00"/>
    <x v="3"/>
    <x v="9"/>
    <s v="Minneapolis"/>
    <x v="1"/>
    <n v="40"/>
    <x v="40"/>
    <x v="135"/>
    <x v="506"/>
    <n v="0.3"/>
    <x v="1"/>
  </r>
  <r>
    <s v="Foot Locker"/>
    <n v="1185732"/>
    <d v="2020-12-18T00:00:00"/>
    <x v="3"/>
    <x v="9"/>
    <s v="Minneapolis"/>
    <x v="2"/>
    <n v="40"/>
    <x v="57"/>
    <x v="323"/>
    <x v="507"/>
    <n v="0.3"/>
    <x v="1"/>
  </r>
  <r>
    <s v="Foot Locker"/>
    <n v="1185732"/>
    <d v="2020-12-19T00:00:00"/>
    <x v="3"/>
    <x v="9"/>
    <s v="Minneapolis"/>
    <x v="3"/>
    <n v="40"/>
    <x v="42"/>
    <x v="129"/>
    <x v="488"/>
    <n v="0.35000000000000003"/>
    <x v="1"/>
  </r>
  <r>
    <s v="Foot Locker"/>
    <n v="1185732"/>
    <d v="2020-12-20T00:00:00"/>
    <x v="3"/>
    <x v="9"/>
    <s v="Minneapolis"/>
    <x v="4"/>
    <n v="54.999999999999993"/>
    <x v="35"/>
    <x v="181"/>
    <x v="284"/>
    <n v="0.3"/>
    <x v="1"/>
  </r>
  <r>
    <s v="Foot Locker"/>
    <n v="1185732"/>
    <d v="2020-12-21T00:00:00"/>
    <x v="3"/>
    <x v="9"/>
    <s v="Minneapolis"/>
    <x v="5"/>
    <n v="59.999999999999986"/>
    <x v="37"/>
    <x v="324"/>
    <x v="508"/>
    <n v="0.45"/>
    <x v="1"/>
  </r>
  <r>
    <s v="Foot Locker"/>
    <n v="1185732"/>
    <d v="2020-12-22T00:00:00"/>
    <x v="3"/>
    <x v="9"/>
    <s v="Minneapolis"/>
    <x v="0"/>
    <n v="54.999999999999993"/>
    <x v="33"/>
    <x v="325"/>
    <x v="509"/>
    <n v="0.35000000000000003"/>
    <x v="1"/>
  </r>
  <r>
    <s v="Foot Locker"/>
    <n v="1185732"/>
    <d v="2020-12-23T00:00:00"/>
    <x v="3"/>
    <x v="9"/>
    <s v="Minneapolis"/>
    <x v="1"/>
    <n v="45"/>
    <x v="34"/>
    <x v="118"/>
    <x v="510"/>
    <n v="0.3"/>
    <x v="1"/>
  </r>
  <r>
    <s v="Foot Locker"/>
    <n v="1185732"/>
    <d v="2020-12-24T00:00:00"/>
    <x v="3"/>
    <x v="9"/>
    <s v="Minneapolis"/>
    <x v="2"/>
    <n v="45"/>
    <x v="37"/>
    <x v="179"/>
    <x v="261"/>
    <n v="0.3"/>
    <x v="1"/>
  </r>
  <r>
    <s v="Foot Locker"/>
    <n v="1185732"/>
    <d v="2020-12-25T00:00:00"/>
    <x v="3"/>
    <x v="9"/>
    <s v="Minneapolis"/>
    <x v="3"/>
    <n v="45"/>
    <x v="36"/>
    <x v="122"/>
    <x v="511"/>
    <n v="0.35000000000000003"/>
    <x v="1"/>
  </r>
  <r>
    <s v="Foot Locker"/>
    <n v="1185732"/>
    <d v="2020-12-26T00:00:00"/>
    <x v="3"/>
    <x v="9"/>
    <s v="Minneapolis"/>
    <x v="4"/>
    <n v="54.999999999999993"/>
    <x v="36"/>
    <x v="121"/>
    <x v="512"/>
    <n v="0.3"/>
    <x v="1"/>
  </r>
  <r>
    <s v="Foot Locker"/>
    <n v="1185732"/>
    <d v="2020-12-27T00:00:00"/>
    <x v="3"/>
    <x v="9"/>
    <s v="Minneapolis"/>
    <x v="5"/>
    <n v="59.999999999999986"/>
    <x v="34"/>
    <x v="212"/>
    <x v="354"/>
    <n v="0.45"/>
    <x v="1"/>
  </r>
  <r>
    <s v="Kohl's"/>
    <n v="1189833"/>
    <d v="2020-12-28T00:00:00"/>
    <x v="3"/>
    <x v="9"/>
    <s v="Minneapolis"/>
    <x v="0"/>
    <n v="35"/>
    <x v="33"/>
    <x v="158"/>
    <x v="513"/>
    <n v="0.45"/>
    <x v="1"/>
  </r>
  <r>
    <s v="Kohl's"/>
    <n v="1189833"/>
    <d v="2020-12-29T00:00:00"/>
    <x v="3"/>
    <x v="9"/>
    <s v="Minneapolis"/>
    <x v="1"/>
    <n v="45"/>
    <x v="33"/>
    <x v="117"/>
    <x v="514"/>
    <n v="0.3"/>
    <x v="1"/>
  </r>
  <r>
    <s v="Kohl's"/>
    <n v="1189833"/>
    <d v="2020-12-30T00:00:00"/>
    <x v="3"/>
    <x v="9"/>
    <s v="Minneapolis"/>
    <x v="2"/>
    <n v="45"/>
    <x v="33"/>
    <x v="117"/>
    <x v="515"/>
    <n v="0.45"/>
    <x v="1"/>
  </r>
  <r>
    <s v="Kohl's"/>
    <n v="1189833"/>
    <d v="2020-12-31T00:00:00"/>
    <x v="3"/>
    <x v="9"/>
    <s v="Minneapolis"/>
    <x v="3"/>
    <n v="45"/>
    <x v="45"/>
    <x v="326"/>
    <x v="516"/>
    <n v="0.39999999999999997"/>
    <x v="1"/>
  </r>
  <r>
    <s v="Kohl's"/>
    <n v="1189833"/>
    <d v="2021-01-01T00:00:00"/>
    <x v="3"/>
    <x v="10"/>
    <s v="Billings"/>
    <x v="4"/>
    <n v="50"/>
    <x v="34"/>
    <x v="199"/>
    <x v="517"/>
    <n v="0.60000000000000009"/>
    <x v="1"/>
  </r>
  <r>
    <s v="Kohl's"/>
    <n v="1189833"/>
    <d v="2021-01-02T00:00:00"/>
    <x v="3"/>
    <x v="10"/>
    <s v="Billings"/>
    <x v="5"/>
    <n v="45"/>
    <x v="33"/>
    <x v="117"/>
    <x v="518"/>
    <n v="0.25"/>
    <x v="1"/>
  </r>
  <r>
    <s v="Kohl's"/>
    <n v="1189833"/>
    <d v="2021-01-03T00:00:00"/>
    <x v="3"/>
    <x v="10"/>
    <s v="Billings"/>
    <x v="0"/>
    <n v="35"/>
    <x v="27"/>
    <x v="155"/>
    <x v="47"/>
    <n v="0.45"/>
    <x v="1"/>
  </r>
  <r>
    <s v="Kohl's"/>
    <n v="1189833"/>
    <d v="2021-01-04T00:00:00"/>
    <x v="3"/>
    <x v="10"/>
    <s v="Billings"/>
    <x v="1"/>
    <n v="45"/>
    <x v="32"/>
    <x v="174"/>
    <x v="519"/>
    <n v="0.3"/>
    <x v="1"/>
  </r>
  <r>
    <s v="Kohl's"/>
    <n v="1189833"/>
    <d v="2021-01-05T00:00:00"/>
    <x v="3"/>
    <x v="10"/>
    <s v="Billings"/>
    <x v="2"/>
    <n v="45"/>
    <x v="31"/>
    <x v="161"/>
    <x v="520"/>
    <n v="0.45"/>
    <x v="1"/>
  </r>
  <r>
    <s v="Kohl's"/>
    <n v="1189833"/>
    <d v="2021-01-06T00:00:00"/>
    <x v="3"/>
    <x v="10"/>
    <s v="Billings"/>
    <x v="3"/>
    <n v="45"/>
    <x v="48"/>
    <x v="200"/>
    <x v="521"/>
    <n v="0.39999999999999997"/>
    <x v="1"/>
  </r>
  <r>
    <s v="Kohl's"/>
    <n v="1189833"/>
    <d v="2021-01-07T00:00:00"/>
    <x v="3"/>
    <x v="10"/>
    <s v="Billings"/>
    <x v="4"/>
    <n v="50"/>
    <x v="37"/>
    <x v="128"/>
    <x v="522"/>
    <n v="0.60000000000000009"/>
    <x v="1"/>
  </r>
  <r>
    <s v="Kohl's"/>
    <n v="1189833"/>
    <d v="2021-01-08T00:00:00"/>
    <x v="3"/>
    <x v="10"/>
    <s v="Billings"/>
    <x v="5"/>
    <n v="45"/>
    <x v="32"/>
    <x v="174"/>
    <x v="297"/>
    <n v="0.25"/>
    <x v="1"/>
  </r>
  <r>
    <s v="Kohl's"/>
    <n v="1189833"/>
    <d v="2021-01-09T00:00:00"/>
    <x v="3"/>
    <x v="10"/>
    <s v="Billings"/>
    <x v="0"/>
    <n v="35"/>
    <x v="30"/>
    <x v="327"/>
    <x v="523"/>
    <n v="0.45"/>
    <x v="1"/>
  </r>
  <r>
    <s v="Kohl's"/>
    <n v="1189833"/>
    <d v="2021-01-10T00:00:00"/>
    <x v="3"/>
    <x v="10"/>
    <s v="Billings"/>
    <x v="1"/>
    <n v="45"/>
    <x v="32"/>
    <x v="174"/>
    <x v="519"/>
    <n v="0.3"/>
    <x v="1"/>
  </r>
  <r>
    <s v="Kohl's"/>
    <n v="1189833"/>
    <d v="2021-01-11T00:00:00"/>
    <x v="3"/>
    <x v="10"/>
    <s v="Billings"/>
    <x v="2"/>
    <n v="45"/>
    <x v="32"/>
    <x v="174"/>
    <x v="524"/>
    <n v="0.45"/>
    <x v="1"/>
  </r>
  <r>
    <s v="Kohl's"/>
    <n v="1189833"/>
    <d v="2021-01-12T00:00:00"/>
    <x v="3"/>
    <x v="10"/>
    <s v="Billings"/>
    <x v="3"/>
    <n v="45"/>
    <x v="45"/>
    <x v="326"/>
    <x v="516"/>
    <n v="0.39999999999999997"/>
    <x v="1"/>
  </r>
  <r>
    <s v="Kohl's"/>
    <n v="1189833"/>
    <d v="2021-01-13T00:00:00"/>
    <x v="3"/>
    <x v="10"/>
    <s v="Billings"/>
    <x v="4"/>
    <n v="50"/>
    <x v="40"/>
    <x v="124"/>
    <x v="525"/>
    <n v="0.60000000000000009"/>
    <x v="1"/>
  </r>
  <r>
    <s v="Kohl's"/>
    <n v="1189833"/>
    <d v="2021-01-14T00:00:00"/>
    <x v="3"/>
    <x v="10"/>
    <s v="Billings"/>
    <x v="5"/>
    <n v="45"/>
    <x v="46"/>
    <x v="210"/>
    <x v="343"/>
    <n v="0.25"/>
    <x v="1"/>
  </r>
  <r>
    <s v="Kohl's"/>
    <n v="1189833"/>
    <d v="2021-01-15T00:00:00"/>
    <x v="3"/>
    <x v="10"/>
    <s v="Billings"/>
    <x v="0"/>
    <n v="45"/>
    <x v="30"/>
    <x v="69"/>
    <x v="526"/>
    <n v="0.45"/>
    <x v="1"/>
  </r>
  <r>
    <s v="Kohl's"/>
    <n v="1189833"/>
    <d v="2021-01-16T00:00:00"/>
    <x v="3"/>
    <x v="10"/>
    <s v="Billings"/>
    <x v="1"/>
    <n v="45"/>
    <x v="47"/>
    <x v="156"/>
    <x v="223"/>
    <n v="0.3"/>
    <x v="1"/>
  </r>
  <r>
    <s v="Kohl's"/>
    <n v="1189833"/>
    <d v="2021-01-17T00:00:00"/>
    <x v="3"/>
    <x v="10"/>
    <s v="Billings"/>
    <x v="2"/>
    <n v="45"/>
    <x v="46"/>
    <x v="210"/>
    <x v="64"/>
    <n v="0.45"/>
    <x v="1"/>
  </r>
  <r>
    <s v="Kohl's"/>
    <n v="1189833"/>
    <d v="2021-01-18T00:00:00"/>
    <x v="3"/>
    <x v="10"/>
    <s v="Billings"/>
    <x v="3"/>
    <n v="40"/>
    <x v="48"/>
    <x v="150"/>
    <x v="527"/>
    <n v="0.39999999999999997"/>
    <x v="1"/>
  </r>
  <r>
    <s v="Kohl's"/>
    <n v="1189833"/>
    <d v="2021-01-19T00:00:00"/>
    <x v="3"/>
    <x v="10"/>
    <s v="Billings"/>
    <x v="4"/>
    <n v="45"/>
    <x v="40"/>
    <x v="125"/>
    <x v="293"/>
    <n v="0.60000000000000009"/>
    <x v="1"/>
  </r>
  <r>
    <s v="Kohl's"/>
    <n v="1189833"/>
    <d v="2021-01-20T00:00:00"/>
    <x v="3"/>
    <x v="10"/>
    <s v="Billings"/>
    <x v="5"/>
    <n v="60"/>
    <x v="47"/>
    <x v="38"/>
    <x v="154"/>
    <n v="0.25"/>
    <x v="1"/>
  </r>
  <r>
    <s v="Kohl's"/>
    <n v="1189833"/>
    <d v="2021-01-21T00:00:00"/>
    <x v="3"/>
    <x v="10"/>
    <s v="Billings"/>
    <x v="0"/>
    <n v="40"/>
    <x v="30"/>
    <x v="328"/>
    <x v="528"/>
    <n v="0.45"/>
    <x v="1"/>
  </r>
  <r>
    <s v="Kohl's"/>
    <n v="1189833"/>
    <d v="2021-01-22T00:00:00"/>
    <x v="3"/>
    <x v="10"/>
    <s v="Billings"/>
    <x v="1"/>
    <n v="45"/>
    <x v="32"/>
    <x v="174"/>
    <x v="519"/>
    <n v="0.3"/>
    <x v="1"/>
  </r>
  <r>
    <s v="Kohl's"/>
    <n v="1189833"/>
    <d v="2021-01-23T00:00:00"/>
    <x v="3"/>
    <x v="10"/>
    <s v="Billings"/>
    <x v="2"/>
    <n v="45"/>
    <x v="32"/>
    <x v="174"/>
    <x v="524"/>
    <n v="0.45"/>
    <x v="1"/>
  </r>
  <r>
    <s v="Kohl's"/>
    <n v="1189833"/>
    <d v="2021-01-24T00:00:00"/>
    <x v="3"/>
    <x v="10"/>
    <s v="Billings"/>
    <x v="3"/>
    <n v="40"/>
    <x v="45"/>
    <x v="197"/>
    <x v="529"/>
    <n v="0.39999999999999997"/>
    <x v="1"/>
  </r>
  <r>
    <s v="Kohl's"/>
    <n v="1189833"/>
    <d v="2021-01-25T00:00:00"/>
    <x v="3"/>
    <x v="10"/>
    <s v="Billings"/>
    <x v="4"/>
    <n v="45"/>
    <x v="37"/>
    <x v="179"/>
    <x v="530"/>
    <n v="0.60000000000000009"/>
    <x v="1"/>
  </r>
  <r>
    <s v="Kohl's"/>
    <n v="1189833"/>
    <d v="2021-01-26T00:00:00"/>
    <x v="3"/>
    <x v="10"/>
    <s v="Billings"/>
    <x v="5"/>
    <n v="60"/>
    <x v="46"/>
    <x v="49"/>
    <x v="49"/>
    <n v="0.25"/>
    <x v="1"/>
  </r>
  <r>
    <s v="Kohl's"/>
    <n v="1189833"/>
    <d v="2021-01-27T00:00:00"/>
    <x v="3"/>
    <x v="10"/>
    <s v="Billings"/>
    <x v="0"/>
    <n v="40"/>
    <x v="21"/>
    <x v="51"/>
    <x v="150"/>
    <n v="0.45"/>
    <x v="1"/>
  </r>
  <r>
    <s v="Kohl's"/>
    <n v="1189833"/>
    <d v="2021-01-28T00:00:00"/>
    <x v="3"/>
    <x v="10"/>
    <s v="Billings"/>
    <x v="1"/>
    <n v="45"/>
    <x v="27"/>
    <x v="44"/>
    <x v="58"/>
    <n v="0.3"/>
    <x v="1"/>
  </r>
  <r>
    <s v="Kohl's"/>
    <n v="1189833"/>
    <d v="2021-01-29T00:00:00"/>
    <x v="3"/>
    <x v="10"/>
    <s v="Billings"/>
    <x v="2"/>
    <n v="45"/>
    <x v="20"/>
    <x v="112"/>
    <x v="531"/>
    <n v="0.45"/>
    <x v="1"/>
  </r>
  <r>
    <s v="Kohl's"/>
    <n v="1189833"/>
    <d v="2021-01-30T00:00:00"/>
    <x v="3"/>
    <x v="10"/>
    <s v="Billings"/>
    <x v="3"/>
    <n v="40"/>
    <x v="32"/>
    <x v="235"/>
    <x v="532"/>
    <n v="0.39999999999999997"/>
    <x v="1"/>
  </r>
  <r>
    <s v="Kohl's"/>
    <n v="1189833"/>
    <d v="2021-01-31T00:00:00"/>
    <x v="3"/>
    <x v="10"/>
    <s v="Billings"/>
    <x v="4"/>
    <n v="45"/>
    <x v="48"/>
    <x v="200"/>
    <x v="533"/>
    <n v="0.60000000000000009"/>
    <x v="1"/>
  </r>
  <r>
    <s v="Kohl's"/>
    <n v="1189833"/>
    <d v="2021-02-01T00:00:00"/>
    <x v="3"/>
    <x v="10"/>
    <s v="Billings"/>
    <x v="5"/>
    <n v="60"/>
    <x v="24"/>
    <x v="11"/>
    <x v="191"/>
    <n v="0.25"/>
    <x v="1"/>
  </r>
  <r>
    <s v="Kohl's"/>
    <n v="1189833"/>
    <d v="2021-02-02T00:00:00"/>
    <x v="3"/>
    <x v="10"/>
    <s v="Billings"/>
    <x v="0"/>
    <n v="40"/>
    <x v="29"/>
    <x v="60"/>
    <x v="7"/>
    <n v="0.45"/>
    <x v="1"/>
  </r>
  <r>
    <s v="Kohl's"/>
    <n v="1189833"/>
    <d v="2021-02-03T00:00:00"/>
    <x v="3"/>
    <x v="10"/>
    <s v="Billings"/>
    <x v="1"/>
    <n v="45"/>
    <x v="24"/>
    <x v="51"/>
    <x v="64"/>
    <n v="0.3"/>
    <x v="1"/>
  </r>
  <r>
    <s v="Kohl's"/>
    <n v="1189833"/>
    <d v="2021-02-04T00:00:00"/>
    <x v="3"/>
    <x v="10"/>
    <s v="Billings"/>
    <x v="2"/>
    <n v="45"/>
    <x v="20"/>
    <x v="112"/>
    <x v="531"/>
    <n v="0.45"/>
    <x v="1"/>
  </r>
  <r>
    <s v="Kohl's"/>
    <n v="1189833"/>
    <d v="2021-02-05T00:00:00"/>
    <x v="3"/>
    <x v="10"/>
    <s v="Billings"/>
    <x v="3"/>
    <n v="40"/>
    <x v="31"/>
    <x v="210"/>
    <x v="307"/>
    <n v="0.39999999999999997"/>
    <x v="1"/>
  </r>
  <r>
    <s v="Kohl's"/>
    <n v="1189833"/>
    <d v="2021-02-06T00:00:00"/>
    <x v="3"/>
    <x v="10"/>
    <s v="Billings"/>
    <x v="4"/>
    <n v="45"/>
    <x v="33"/>
    <x v="117"/>
    <x v="534"/>
    <n v="0.60000000000000009"/>
    <x v="1"/>
  </r>
  <r>
    <s v="Kohl's"/>
    <n v="1189833"/>
    <d v="2021-02-07T00:00:00"/>
    <x v="3"/>
    <x v="10"/>
    <s v="Billings"/>
    <x v="5"/>
    <n v="60"/>
    <x v="33"/>
    <x v="177"/>
    <x v="535"/>
    <n v="0.25"/>
    <x v="1"/>
  </r>
  <r>
    <s v="Kohl's"/>
    <n v="1189833"/>
    <d v="2021-02-08T00:00:00"/>
    <x v="3"/>
    <x v="10"/>
    <s v="Billings"/>
    <x v="0"/>
    <n v="45"/>
    <x v="21"/>
    <x v="113"/>
    <x v="536"/>
    <n v="0.45"/>
    <x v="1"/>
  </r>
  <r>
    <s v="Kohl's"/>
    <n v="1189833"/>
    <d v="2021-02-09T00:00:00"/>
    <x v="3"/>
    <x v="10"/>
    <s v="Billings"/>
    <x v="1"/>
    <n v="55.000000000000007"/>
    <x v="22"/>
    <x v="329"/>
    <x v="204"/>
    <n v="0.3"/>
    <x v="1"/>
  </r>
  <r>
    <s v="Kohl's"/>
    <n v="1189833"/>
    <d v="2021-02-10T00:00:00"/>
    <x v="3"/>
    <x v="10"/>
    <s v="Billings"/>
    <x v="2"/>
    <n v="50"/>
    <x v="23"/>
    <x v="53"/>
    <x v="57"/>
    <n v="0.45"/>
    <x v="1"/>
  </r>
  <r>
    <s v="Kohl's"/>
    <n v="1189833"/>
    <d v="2021-02-11T00:00:00"/>
    <x v="3"/>
    <x v="10"/>
    <s v="Billings"/>
    <x v="3"/>
    <n v="45"/>
    <x v="32"/>
    <x v="174"/>
    <x v="298"/>
    <n v="0.39999999999999997"/>
    <x v="1"/>
  </r>
  <r>
    <s v="Kohl's"/>
    <n v="1189833"/>
    <d v="2021-02-12T00:00:00"/>
    <x v="3"/>
    <x v="10"/>
    <s v="Billings"/>
    <x v="4"/>
    <n v="54.999999999999993"/>
    <x v="32"/>
    <x v="330"/>
    <x v="537"/>
    <n v="0.60000000000000009"/>
    <x v="1"/>
  </r>
  <r>
    <s v="Kohl's"/>
    <n v="1189833"/>
    <d v="2021-02-13T00:00:00"/>
    <x v="3"/>
    <x v="10"/>
    <s v="Billings"/>
    <x v="5"/>
    <n v="60"/>
    <x v="46"/>
    <x v="49"/>
    <x v="49"/>
    <n v="0.25"/>
    <x v="1"/>
  </r>
  <r>
    <s v="Kohl's"/>
    <n v="1189833"/>
    <d v="2021-02-14T00:00:00"/>
    <x v="3"/>
    <x v="10"/>
    <s v="Billings"/>
    <x v="0"/>
    <n v="45"/>
    <x v="24"/>
    <x v="51"/>
    <x v="150"/>
    <n v="0.45"/>
    <x v="1"/>
  </r>
  <r>
    <s v="Kohl's"/>
    <n v="1189833"/>
    <d v="2021-02-15T00:00:00"/>
    <x v="3"/>
    <x v="10"/>
    <s v="Billings"/>
    <x v="1"/>
    <n v="50"/>
    <x v="24"/>
    <x v="60"/>
    <x v="191"/>
    <n v="0.3"/>
    <x v="1"/>
  </r>
  <r>
    <s v="Kohl's"/>
    <n v="1189833"/>
    <d v="2021-02-16T00:00:00"/>
    <x v="3"/>
    <x v="10"/>
    <s v="Billings"/>
    <x v="2"/>
    <n v="45"/>
    <x v="31"/>
    <x v="161"/>
    <x v="520"/>
    <n v="0.45"/>
    <x v="1"/>
  </r>
  <r>
    <s v="Kohl's"/>
    <n v="1189833"/>
    <d v="2021-02-17T00:00:00"/>
    <x v="3"/>
    <x v="10"/>
    <s v="Billings"/>
    <x v="3"/>
    <n v="45"/>
    <x v="46"/>
    <x v="210"/>
    <x v="307"/>
    <n v="0.39999999999999997"/>
    <x v="1"/>
  </r>
  <r>
    <s v="Kohl's"/>
    <n v="1189833"/>
    <d v="2021-02-18T00:00:00"/>
    <x v="3"/>
    <x v="10"/>
    <s v="Billings"/>
    <x v="4"/>
    <n v="54.999999999999993"/>
    <x v="46"/>
    <x v="211"/>
    <x v="303"/>
    <n v="0.60000000000000009"/>
    <x v="1"/>
  </r>
  <r>
    <s v="Kohl's"/>
    <n v="1189833"/>
    <d v="2021-02-19T00:00:00"/>
    <x v="3"/>
    <x v="10"/>
    <s v="Billings"/>
    <x v="5"/>
    <n v="60"/>
    <x v="31"/>
    <x v="51"/>
    <x v="53"/>
    <n v="0.25"/>
    <x v="1"/>
  </r>
  <r>
    <s v="Kohl's"/>
    <n v="1189833"/>
    <d v="2021-02-20T00:00:00"/>
    <x v="3"/>
    <x v="10"/>
    <s v="Billings"/>
    <x v="0"/>
    <n v="45"/>
    <x v="20"/>
    <x v="112"/>
    <x v="531"/>
    <n v="0.45"/>
    <x v="1"/>
  </r>
  <r>
    <s v="Kohl's"/>
    <n v="1189833"/>
    <d v="2021-02-21T00:00:00"/>
    <x v="3"/>
    <x v="10"/>
    <s v="Billings"/>
    <x v="1"/>
    <n v="50"/>
    <x v="20"/>
    <x v="140"/>
    <x v="538"/>
    <n v="0.3"/>
    <x v="1"/>
  </r>
  <r>
    <s v="Kohl's"/>
    <n v="1189833"/>
    <d v="2021-02-22T00:00:00"/>
    <x v="3"/>
    <x v="10"/>
    <s v="Billings"/>
    <x v="2"/>
    <n v="45"/>
    <x v="46"/>
    <x v="210"/>
    <x v="64"/>
    <n v="0.45"/>
    <x v="1"/>
  </r>
  <r>
    <s v="Kohl's"/>
    <n v="1189833"/>
    <d v="2021-02-23T00:00:00"/>
    <x v="3"/>
    <x v="10"/>
    <s v="Billings"/>
    <x v="3"/>
    <n v="45"/>
    <x v="47"/>
    <x v="156"/>
    <x v="53"/>
    <n v="0.39999999999999997"/>
    <x v="1"/>
  </r>
  <r>
    <s v="Kohl's"/>
    <n v="1189833"/>
    <d v="2021-02-24T00:00:00"/>
    <x v="3"/>
    <x v="10"/>
    <s v="Billings"/>
    <x v="4"/>
    <n v="54.999999999999993"/>
    <x v="44"/>
    <x v="239"/>
    <x v="396"/>
    <n v="0.60000000000000009"/>
    <x v="1"/>
  </r>
  <r>
    <s v="Kohl's"/>
    <n v="1189833"/>
    <d v="2021-02-25T00:00:00"/>
    <x v="3"/>
    <x v="10"/>
    <s v="Billings"/>
    <x v="5"/>
    <n v="60"/>
    <x v="46"/>
    <x v="49"/>
    <x v="49"/>
    <n v="0.25"/>
    <x v="1"/>
  </r>
  <r>
    <s v="Kohl's"/>
    <n v="1189833"/>
    <d v="2021-02-26T00:00:00"/>
    <x v="3"/>
    <x v="10"/>
    <s v="Billings"/>
    <x v="0"/>
    <n v="40"/>
    <x v="30"/>
    <x v="328"/>
    <x v="528"/>
    <n v="0.45"/>
    <x v="1"/>
  </r>
  <r>
    <s v="Kohl's"/>
    <n v="1189833"/>
    <d v="2021-02-27T00:00:00"/>
    <x v="3"/>
    <x v="10"/>
    <s v="Billings"/>
    <x v="1"/>
    <n v="45.000000000000007"/>
    <x v="30"/>
    <x v="331"/>
    <x v="79"/>
    <n v="0.3"/>
    <x v="1"/>
  </r>
  <r>
    <s v="Kohl's"/>
    <n v="1189833"/>
    <d v="2021-02-28T00:00:00"/>
    <x v="3"/>
    <x v="10"/>
    <s v="Billings"/>
    <x v="2"/>
    <n v="40"/>
    <x v="32"/>
    <x v="235"/>
    <x v="298"/>
    <n v="0.45"/>
    <x v="1"/>
  </r>
  <r>
    <s v="Kohl's"/>
    <n v="1189833"/>
    <d v="2021-03-01T00:00:00"/>
    <x v="3"/>
    <x v="10"/>
    <s v="Billings"/>
    <x v="3"/>
    <n v="40"/>
    <x v="32"/>
    <x v="235"/>
    <x v="532"/>
    <n v="0.39999999999999997"/>
    <x v="1"/>
  </r>
  <r>
    <s v="Kohl's"/>
    <n v="1189833"/>
    <d v="2021-03-02T00:00:00"/>
    <x v="3"/>
    <x v="10"/>
    <s v="Billings"/>
    <x v="4"/>
    <n v="54.999999999999993"/>
    <x v="47"/>
    <x v="213"/>
    <x v="539"/>
    <n v="0.60000000000000009"/>
    <x v="1"/>
  </r>
  <r>
    <s v="Kohl's"/>
    <n v="1189833"/>
    <d v="2021-03-03T00:00:00"/>
    <x v="3"/>
    <x v="10"/>
    <s v="Billings"/>
    <x v="5"/>
    <n v="60"/>
    <x v="33"/>
    <x v="177"/>
    <x v="535"/>
    <n v="0.25"/>
    <x v="1"/>
  </r>
  <r>
    <s v="Kohl's"/>
    <n v="1189833"/>
    <d v="2021-03-04T00:00:00"/>
    <x v="3"/>
    <x v="10"/>
    <s v="Billings"/>
    <x v="0"/>
    <n v="45"/>
    <x v="21"/>
    <x v="113"/>
    <x v="536"/>
    <n v="0.45"/>
    <x v="1"/>
  </r>
  <r>
    <s v="Kohl's"/>
    <n v="1189833"/>
    <d v="2021-03-05T00:00:00"/>
    <x v="3"/>
    <x v="10"/>
    <s v="Billings"/>
    <x v="1"/>
    <n v="50"/>
    <x v="21"/>
    <x v="73"/>
    <x v="540"/>
    <n v="0.3"/>
    <x v="1"/>
  </r>
  <r>
    <s v="Kohl's"/>
    <n v="1189833"/>
    <d v="2021-03-06T00:00:00"/>
    <x v="3"/>
    <x v="10"/>
    <s v="Billings"/>
    <x v="2"/>
    <n v="45"/>
    <x v="33"/>
    <x v="117"/>
    <x v="515"/>
    <n v="0.45"/>
    <x v="1"/>
  </r>
  <r>
    <s v="Kohl's"/>
    <n v="1189833"/>
    <d v="2021-03-07T00:00:00"/>
    <x v="3"/>
    <x v="10"/>
    <s v="Billings"/>
    <x v="3"/>
    <n v="45"/>
    <x v="33"/>
    <x v="117"/>
    <x v="178"/>
    <n v="0.39999999999999997"/>
    <x v="1"/>
  </r>
  <r>
    <s v="Kohl's"/>
    <n v="1189833"/>
    <d v="2021-03-08T00:00:00"/>
    <x v="3"/>
    <x v="10"/>
    <s v="Billings"/>
    <x v="4"/>
    <n v="54.999999999999993"/>
    <x v="46"/>
    <x v="211"/>
    <x v="303"/>
    <n v="0.60000000000000009"/>
    <x v="1"/>
  </r>
  <r>
    <s v="Kohl's"/>
    <n v="1189833"/>
    <d v="2021-03-09T00:00:00"/>
    <x v="3"/>
    <x v="10"/>
    <s v="Billings"/>
    <x v="5"/>
    <n v="60"/>
    <x v="23"/>
    <x v="60"/>
    <x v="156"/>
    <n v="0.25"/>
    <x v="1"/>
  </r>
  <r>
    <s v="Sports Direct"/>
    <n v="1197831"/>
    <d v="2021-03-10T00:00:00"/>
    <x v="3"/>
    <x v="10"/>
    <s v="Billings"/>
    <x v="0"/>
    <n v="20"/>
    <x v="19"/>
    <x v="162"/>
    <x v="136"/>
    <n v="0.35"/>
    <x v="1"/>
  </r>
  <r>
    <s v="Sports Direct"/>
    <n v="1197831"/>
    <d v="2021-03-11T00:00:00"/>
    <x v="3"/>
    <x v="10"/>
    <s v="Billings"/>
    <x v="1"/>
    <n v="30"/>
    <x v="19"/>
    <x v="195"/>
    <x v="221"/>
    <n v="0.35"/>
    <x v="1"/>
  </r>
  <r>
    <s v="Sports Direct"/>
    <n v="1197831"/>
    <d v="2021-03-12T00:00:00"/>
    <x v="3"/>
    <x v="10"/>
    <s v="Billings"/>
    <x v="2"/>
    <n v="30"/>
    <x v="23"/>
    <x v="149"/>
    <x v="214"/>
    <n v="0.35"/>
    <x v="1"/>
  </r>
  <r>
    <s v="Sports Direct"/>
    <n v="1197831"/>
    <d v="2021-03-13T00:00:00"/>
    <x v="3"/>
    <x v="10"/>
    <s v="Billings"/>
    <x v="3"/>
    <n v="35"/>
    <x v="23"/>
    <x v="160"/>
    <x v="40"/>
    <n v="0.45"/>
    <x v="1"/>
  </r>
  <r>
    <s v="Sports Direct"/>
    <n v="1197831"/>
    <d v="2021-03-14T00:00:00"/>
    <x v="1"/>
    <x v="11"/>
    <s v="Knoxville"/>
    <x v="4"/>
    <n v="40"/>
    <x v="44"/>
    <x v="162"/>
    <x v="216"/>
    <n v="0.3"/>
    <x v="1"/>
  </r>
  <r>
    <s v="Sports Direct"/>
    <n v="1197831"/>
    <d v="2021-03-15T00:00:00"/>
    <x v="1"/>
    <x v="11"/>
    <s v="Knoxville"/>
    <x v="5"/>
    <n v="35"/>
    <x v="23"/>
    <x v="160"/>
    <x v="541"/>
    <n v="0.5"/>
    <x v="1"/>
  </r>
  <r>
    <s v="Sports Direct"/>
    <n v="1197831"/>
    <d v="2021-03-16T00:00:00"/>
    <x v="1"/>
    <x v="11"/>
    <s v="Knoxville"/>
    <x v="0"/>
    <n v="25"/>
    <x v="25"/>
    <x v="133"/>
    <x v="304"/>
    <n v="0.35"/>
    <x v="1"/>
  </r>
  <r>
    <s v="Sports Direct"/>
    <n v="1197831"/>
    <d v="2021-03-17T00:00:00"/>
    <x v="1"/>
    <x v="11"/>
    <s v="Knoxville"/>
    <x v="1"/>
    <n v="35"/>
    <x v="22"/>
    <x v="45"/>
    <x v="542"/>
    <n v="0.35"/>
    <x v="1"/>
  </r>
  <r>
    <s v="Sports Direct"/>
    <n v="1197831"/>
    <d v="2021-03-18T00:00:00"/>
    <x v="1"/>
    <x v="11"/>
    <s v="Knoxville"/>
    <x v="2"/>
    <n v="35"/>
    <x v="31"/>
    <x v="154"/>
    <x v="543"/>
    <n v="0.35"/>
    <x v="1"/>
  </r>
  <r>
    <s v="Sports Direct"/>
    <n v="1197831"/>
    <d v="2021-03-19T00:00:00"/>
    <x v="1"/>
    <x v="11"/>
    <s v="Knoxville"/>
    <x v="3"/>
    <n v="35"/>
    <x v="46"/>
    <x v="162"/>
    <x v="147"/>
    <n v="0.45"/>
    <x v="1"/>
  </r>
  <r>
    <s v="Sports Direct"/>
    <n v="1197831"/>
    <d v="2021-03-20T00:00:00"/>
    <x v="1"/>
    <x v="11"/>
    <s v="Knoxville"/>
    <x v="4"/>
    <n v="40"/>
    <x v="34"/>
    <x v="236"/>
    <x v="277"/>
    <n v="0.3"/>
    <x v="1"/>
  </r>
  <r>
    <s v="Sports Direct"/>
    <n v="1197831"/>
    <d v="2021-03-21T00:00:00"/>
    <x v="1"/>
    <x v="11"/>
    <s v="Knoxville"/>
    <x v="5"/>
    <n v="35"/>
    <x v="33"/>
    <x v="158"/>
    <x v="544"/>
    <n v="0.5"/>
    <x v="1"/>
  </r>
  <r>
    <s v="Sports Direct"/>
    <n v="1197831"/>
    <d v="2021-03-22T00:00:00"/>
    <x v="1"/>
    <x v="11"/>
    <s v="Knoxville"/>
    <x v="0"/>
    <n v="30"/>
    <x v="25"/>
    <x v="214"/>
    <x v="157"/>
    <n v="0.39999999999999997"/>
    <x v="1"/>
  </r>
  <r>
    <s v="Sports Direct"/>
    <n v="1197831"/>
    <d v="2021-03-23T00:00:00"/>
    <x v="1"/>
    <x v="11"/>
    <s v="Knoxville"/>
    <x v="1"/>
    <n v="40"/>
    <x v="25"/>
    <x v="50"/>
    <x v="545"/>
    <n v="0.39999999999999997"/>
    <x v="1"/>
  </r>
  <r>
    <s v="Sports Direct"/>
    <n v="1197831"/>
    <d v="2021-03-24T00:00:00"/>
    <x v="1"/>
    <x v="11"/>
    <s v="Knoxville"/>
    <x v="2"/>
    <n v="30"/>
    <x v="33"/>
    <x v="332"/>
    <x v="546"/>
    <n v="0.39999999999999997"/>
    <x v="1"/>
  </r>
  <r>
    <s v="Sports Direct"/>
    <n v="1197831"/>
    <d v="2021-03-25T00:00:00"/>
    <x v="1"/>
    <x v="11"/>
    <s v="Knoxville"/>
    <x v="3"/>
    <n v="35"/>
    <x v="47"/>
    <x v="333"/>
    <x v="397"/>
    <n v="0.5"/>
    <x v="1"/>
  </r>
  <r>
    <s v="Sports Direct"/>
    <n v="1197831"/>
    <d v="2021-03-26T00:00:00"/>
    <x v="1"/>
    <x v="11"/>
    <s v="Knoxville"/>
    <x v="4"/>
    <n v="40"/>
    <x v="34"/>
    <x v="236"/>
    <x v="194"/>
    <n v="0.35"/>
    <x v="1"/>
  </r>
  <r>
    <s v="Sports Direct"/>
    <n v="1197831"/>
    <d v="2021-03-27T00:00:00"/>
    <x v="1"/>
    <x v="11"/>
    <s v="Knoxville"/>
    <x v="5"/>
    <n v="35"/>
    <x v="32"/>
    <x v="159"/>
    <x v="547"/>
    <n v="0.55000000000000004"/>
    <x v="1"/>
  </r>
  <r>
    <s v="Sports Direct"/>
    <n v="1197831"/>
    <d v="2021-03-28T00:00:00"/>
    <x v="1"/>
    <x v="11"/>
    <s v="Knoxville"/>
    <x v="0"/>
    <n v="20"/>
    <x v="21"/>
    <x v="200"/>
    <x v="521"/>
    <n v="0.39999999999999997"/>
    <x v="1"/>
  </r>
  <r>
    <s v="Sports Direct"/>
    <n v="1197831"/>
    <d v="2021-03-29T00:00:00"/>
    <x v="1"/>
    <x v="11"/>
    <s v="Knoxville"/>
    <x v="1"/>
    <n v="25.000000000000007"/>
    <x v="21"/>
    <x v="334"/>
    <x v="522"/>
    <n v="0.39999999999999997"/>
    <x v="1"/>
  </r>
  <r>
    <s v="Sports Direct"/>
    <n v="1197831"/>
    <d v="2021-03-30T00:00:00"/>
    <x v="1"/>
    <x v="11"/>
    <s v="Knoxville"/>
    <x v="2"/>
    <n v="19.999999999999996"/>
    <x v="23"/>
    <x v="335"/>
    <x v="548"/>
    <n v="0.39999999999999997"/>
    <x v="1"/>
  </r>
  <r>
    <s v="Sports Direct"/>
    <n v="1197831"/>
    <d v="2021-03-31T00:00:00"/>
    <x v="1"/>
    <x v="11"/>
    <s v="Knoxville"/>
    <x v="3"/>
    <n v="25.000000000000007"/>
    <x v="46"/>
    <x v="336"/>
    <x v="549"/>
    <n v="0.5"/>
    <x v="1"/>
  </r>
  <r>
    <s v="Sports Direct"/>
    <n v="1197831"/>
    <d v="2021-04-01T00:00:00"/>
    <x v="1"/>
    <x v="11"/>
    <s v="Knoxville"/>
    <x v="4"/>
    <n v="30"/>
    <x v="48"/>
    <x v="125"/>
    <x v="188"/>
    <n v="0.35"/>
    <x v="1"/>
  </r>
  <r>
    <s v="Sports Direct"/>
    <n v="1197831"/>
    <d v="2021-04-02T00:00:00"/>
    <x v="1"/>
    <x v="11"/>
    <s v="Knoxville"/>
    <x v="5"/>
    <n v="25.000000000000007"/>
    <x v="30"/>
    <x v="337"/>
    <x v="550"/>
    <n v="0.55000000000000004"/>
    <x v="1"/>
  </r>
  <r>
    <s v="Sports Direct"/>
    <n v="1197831"/>
    <d v="2021-04-03T00:00:00"/>
    <x v="1"/>
    <x v="11"/>
    <s v="Knoxville"/>
    <x v="0"/>
    <n v="14.999999999999996"/>
    <x v="26"/>
    <x v="338"/>
    <x v="551"/>
    <n v="0.39999999999999997"/>
    <x v="1"/>
  </r>
  <r>
    <s v="Sports Direct"/>
    <n v="1197831"/>
    <d v="2021-04-04T00:00:00"/>
    <x v="1"/>
    <x v="11"/>
    <s v="Knoxville"/>
    <x v="1"/>
    <n v="25.000000000000007"/>
    <x v="29"/>
    <x v="339"/>
    <x v="552"/>
    <n v="0.39999999999999997"/>
    <x v="1"/>
  </r>
  <r>
    <s v="Sports Direct"/>
    <n v="1197831"/>
    <d v="2021-04-05T00:00:00"/>
    <x v="1"/>
    <x v="11"/>
    <s v="Knoxville"/>
    <x v="2"/>
    <n v="19.999999999999996"/>
    <x v="24"/>
    <x v="340"/>
    <x v="527"/>
    <n v="0.39999999999999997"/>
    <x v="1"/>
  </r>
  <r>
    <s v="Sports Direct"/>
    <n v="1197831"/>
    <d v="2021-04-06T00:00:00"/>
    <x v="1"/>
    <x v="11"/>
    <s v="Knoxville"/>
    <x v="3"/>
    <n v="30.000000000000004"/>
    <x v="27"/>
    <x v="341"/>
    <x v="132"/>
    <n v="0.5"/>
    <x v="1"/>
  </r>
  <r>
    <s v="Sports Direct"/>
    <n v="1197831"/>
    <d v="2021-04-07T00:00:00"/>
    <x v="1"/>
    <x v="11"/>
    <s v="Knoxville"/>
    <x v="4"/>
    <n v="45"/>
    <x v="32"/>
    <x v="174"/>
    <x v="487"/>
    <n v="0.35"/>
    <x v="1"/>
  </r>
  <r>
    <s v="Sports Direct"/>
    <n v="1197831"/>
    <d v="2021-04-08T00:00:00"/>
    <x v="1"/>
    <x v="11"/>
    <s v="Knoxville"/>
    <x v="5"/>
    <n v="40"/>
    <x v="28"/>
    <x v="74"/>
    <x v="553"/>
    <n v="0.55000000000000004"/>
    <x v="1"/>
  </r>
  <r>
    <s v="Sports Direct"/>
    <n v="1197831"/>
    <d v="2021-04-09T00:00:00"/>
    <x v="1"/>
    <x v="11"/>
    <s v="Knoxville"/>
    <x v="0"/>
    <n v="40"/>
    <x v="28"/>
    <x v="74"/>
    <x v="554"/>
    <n v="0.39999999999999997"/>
    <x v="1"/>
  </r>
  <r>
    <s v="Sports Direct"/>
    <n v="1197831"/>
    <d v="2021-04-10T00:00:00"/>
    <x v="1"/>
    <x v="11"/>
    <s v="Knoxville"/>
    <x v="1"/>
    <n v="45"/>
    <x v="28"/>
    <x v="285"/>
    <x v="555"/>
    <n v="0.39999999999999997"/>
    <x v="1"/>
  </r>
  <r>
    <s v="Sports Direct"/>
    <n v="1197831"/>
    <d v="2021-04-11T00:00:00"/>
    <x v="1"/>
    <x v="11"/>
    <s v="Knoxville"/>
    <x v="2"/>
    <n v="40"/>
    <x v="25"/>
    <x v="50"/>
    <x v="545"/>
    <n v="0.39999999999999997"/>
    <x v="1"/>
  </r>
  <r>
    <s v="Sports Direct"/>
    <n v="1197831"/>
    <d v="2021-04-12T00:00:00"/>
    <x v="1"/>
    <x v="11"/>
    <s v="Knoxville"/>
    <x v="3"/>
    <n v="40"/>
    <x v="24"/>
    <x v="49"/>
    <x v="213"/>
    <n v="0.5"/>
    <x v="1"/>
  </r>
  <r>
    <s v="Sports Direct"/>
    <n v="1197831"/>
    <d v="2021-04-13T00:00:00"/>
    <x v="1"/>
    <x v="11"/>
    <s v="Knoxville"/>
    <x v="4"/>
    <n v="45"/>
    <x v="23"/>
    <x v="38"/>
    <x v="40"/>
    <n v="0.35"/>
    <x v="1"/>
  </r>
  <r>
    <s v="Sports Direct"/>
    <n v="1197831"/>
    <d v="2021-04-14T00:00:00"/>
    <x v="1"/>
    <x v="11"/>
    <s v="Knoxville"/>
    <x v="5"/>
    <n v="50"/>
    <x v="10"/>
    <x v="244"/>
    <x v="233"/>
    <n v="0.55000000000000004"/>
    <x v="1"/>
  </r>
  <r>
    <s v="Sports Direct"/>
    <n v="1197831"/>
    <d v="2021-04-15T00:00:00"/>
    <x v="1"/>
    <x v="11"/>
    <s v="Knoxville"/>
    <x v="0"/>
    <n v="40"/>
    <x v="6"/>
    <x v="77"/>
    <x v="556"/>
    <n v="0.44999999999999996"/>
    <x v="1"/>
  </r>
  <r>
    <s v="Sports Direct"/>
    <n v="1197831"/>
    <d v="2021-04-16T00:00:00"/>
    <x v="1"/>
    <x v="11"/>
    <s v="Knoxville"/>
    <x v="1"/>
    <n v="45"/>
    <x v="6"/>
    <x v="8"/>
    <x v="557"/>
    <n v="0.44999999999999996"/>
    <x v="1"/>
  </r>
  <r>
    <s v="Sports Direct"/>
    <n v="1197831"/>
    <d v="2021-04-17T00:00:00"/>
    <x v="1"/>
    <x v="11"/>
    <s v="Knoxville"/>
    <x v="2"/>
    <n v="40"/>
    <x v="17"/>
    <x v="87"/>
    <x v="234"/>
    <n v="0.44999999999999996"/>
    <x v="1"/>
  </r>
  <r>
    <s v="Sports Direct"/>
    <n v="1197831"/>
    <d v="2021-04-18T00:00:00"/>
    <x v="1"/>
    <x v="11"/>
    <s v="Knoxville"/>
    <x v="3"/>
    <n v="40"/>
    <x v="30"/>
    <x v="328"/>
    <x v="558"/>
    <n v="0.55000000000000004"/>
    <x v="1"/>
  </r>
  <r>
    <s v="Sports Direct"/>
    <n v="1197831"/>
    <d v="2021-04-19T00:00:00"/>
    <x v="1"/>
    <x v="11"/>
    <s v="Knoxville"/>
    <x v="4"/>
    <n v="45"/>
    <x v="20"/>
    <x v="112"/>
    <x v="559"/>
    <n v="0.39999999999999997"/>
    <x v="1"/>
  </r>
  <r>
    <s v="Sports Direct"/>
    <n v="1197831"/>
    <d v="2021-04-20T00:00:00"/>
    <x v="1"/>
    <x v="11"/>
    <s v="Knoxville"/>
    <x v="5"/>
    <n v="54.999999999999993"/>
    <x v="6"/>
    <x v="342"/>
    <x v="560"/>
    <n v="0.60000000000000009"/>
    <x v="1"/>
  </r>
  <r>
    <s v="Sports Direct"/>
    <n v="1197831"/>
    <d v="2021-04-21T00:00:00"/>
    <x v="1"/>
    <x v="11"/>
    <s v="Knoxville"/>
    <x v="0"/>
    <n v="45"/>
    <x v="28"/>
    <x v="285"/>
    <x v="561"/>
    <n v="0.44999999999999996"/>
    <x v="1"/>
  </r>
  <r>
    <s v="Sports Direct"/>
    <n v="1197831"/>
    <d v="2021-04-22T00:00:00"/>
    <x v="1"/>
    <x v="11"/>
    <s v="Knoxville"/>
    <x v="1"/>
    <n v="55.000000000000007"/>
    <x v="28"/>
    <x v="101"/>
    <x v="562"/>
    <n v="0.44999999999999996"/>
    <x v="1"/>
  </r>
  <r>
    <s v="Sports Direct"/>
    <n v="1197831"/>
    <d v="2021-04-23T00:00:00"/>
    <x v="1"/>
    <x v="11"/>
    <s v="Knoxville"/>
    <x v="2"/>
    <n v="50"/>
    <x v="5"/>
    <x v="13"/>
    <x v="563"/>
    <n v="0.44999999999999996"/>
    <x v="1"/>
  </r>
  <r>
    <s v="Sports Direct"/>
    <n v="1197831"/>
    <d v="2021-04-24T00:00:00"/>
    <x v="1"/>
    <x v="11"/>
    <s v="Knoxville"/>
    <x v="3"/>
    <n v="45"/>
    <x v="33"/>
    <x v="117"/>
    <x v="262"/>
    <n v="0.55000000000000004"/>
    <x v="1"/>
  </r>
  <r>
    <s v="Sports Direct"/>
    <n v="1197831"/>
    <d v="2021-04-25T00:00:00"/>
    <x v="1"/>
    <x v="11"/>
    <s v="Knoxville"/>
    <x v="4"/>
    <n v="50"/>
    <x v="33"/>
    <x v="343"/>
    <x v="564"/>
    <n v="0.39999999999999997"/>
    <x v="1"/>
  </r>
  <r>
    <s v="Sports Direct"/>
    <n v="1197831"/>
    <d v="2021-04-26T00:00:00"/>
    <x v="1"/>
    <x v="11"/>
    <s v="Knoxville"/>
    <x v="5"/>
    <n v="54.999999999999993"/>
    <x v="26"/>
    <x v="344"/>
    <x v="565"/>
    <n v="0.60000000000000009"/>
    <x v="1"/>
  </r>
  <r>
    <s v="Sports Direct"/>
    <n v="1197831"/>
    <d v="2021-04-27T00:00:00"/>
    <x v="1"/>
    <x v="11"/>
    <s v="Knoxville"/>
    <x v="0"/>
    <n v="50"/>
    <x v="21"/>
    <x v="73"/>
    <x v="566"/>
    <n v="0.44999999999999996"/>
    <x v="1"/>
  </r>
  <r>
    <s v="Sports Direct"/>
    <n v="1197831"/>
    <d v="2021-04-28T00:00:00"/>
    <x v="1"/>
    <x v="11"/>
    <s v="Knoxville"/>
    <x v="1"/>
    <n v="50"/>
    <x v="22"/>
    <x v="65"/>
    <x v="75"/>
    <n v="0.44999999999999996"/>
    <x v="1"/>
  </r>
  <r>
    <s v="Sports Direct"/>
    <n v="1197831"/>
    <d v="2021-04-29T00:00:00"/>
    <x v="1"/>
    <x v="11"/>
    <s v="Knoxville"/>
    <x v="2"/>
    <n v="54.999999999999993"/>
    <x v="21"/>
    <x v="345"/>
    <x v="557"/>
    <n v="0.44999999999999996"/>
    <x v="1"/>
  </r>
  <r>
    <s v="Sports Direct"/>
    <n v="1197831"/>
    <d v="2021-04-30T00:00:00"/>
    <x v="1"/>
    <x v="11"/>
    <s v="Knoxville"/>
    <x v="3"/>
    <n v="54.999999999999993"/>
    <x v="46"/>
    <x v="211"/>
    <x v="567"/>
    <n v="0.55000000000000004"/>
    <x v="1"/>
  </r>
  <r>
    <s v="Sports Direct"/>
    <n v="1197831"/>
    <d v="2021-05-01T00:00:00"/>
    <x v="1"/>
    <x v="11"/>
    <s v="Knoxville"/>
    <x v="4"/>
    <n v="50"/>
    <x v="46"/>
    <x v="46"/>
    <x v="316"/>
    <n v="0.39999999999999997"/>
    <x v="1"/>
  </r>
  <r>
    <s v="Sports Direct"/>
    <n v="1197831"/>
    <d v="2021-05-02T00:00:00"/>
    <x v="1"/>
    <x v="11"/>
    <s v="Knoxville"/>
    <x v="5"/>
    <n v="45"/>
    <x v="22"/>
    <x v="66"/>
    <x v="568"/>
    <n v="0.60000000000000009"/>
    <x v="1"/>
  </r>
  <r>
    <s v="Sports Direct"/>
    <n v="1197831"/>
    <d v="2021-05-03T00:00:00"/>
    <x v="1"/>
    <x v="11"/>
    <s v="Knoxville"/>
    <x v="0"/>
    <n v="35"/>
    <x v="30"/>
    <x v="327"/>
    <x v="569"/>
    <n v="0.44999999999999996"/>
    <x v="1"/>
  </r>
  <r>
    <s v="Sports Direct"/>
    <n v="1197831"/>
    <d v="2021-05-04T00:00:00"/>
    <x v="1"/>
    <x v="11"/>
    <s v="Knoxville"/>
    <x v="1"/>
    <n v="35"/>
    <x v="30"/>
    <x v="327"/>
    <x v="569"/>
    <n v="0.44999999999999996"/>
    <x v="1"/>
  </r>
  <r>
    <s v="Sports Direct"/>
    <n v="1197831"/>
    <d v="2021-05-05T00:00:00"/>
    <x v="1"/>
    <x v="11"/>
    <s v="Knoxville"/>
    <x v="2"/>
    <n v="40"/>
    <x v="27"/>
    <x v="195"/>
    <x v="570"/>
    <n v="0.44999999999999996"/>
    <x v="1"/>
  </r>
  <r>
    <s v="Sports Direct"/>
    <n v="1197831"/>
    <d v="2021-05-06T00:00:00"/>
    <x v="1"/>
    <x v="11"/>
    <s v="Knoxville"/>
    <x v="3"/>
    <n v="40"/>
    <x v="47"/>
    <x v="149"/>
    <x v="538"/>
    <n v="0.55000000000000004"/>
    <x v="1"/>
  </r>
  <r>
    <s v="Sports Direct"/>
    <n v="1197831"/>
    <d v="2021-05-07T00:00:00"/>
    <x v="1"/>
    <x v="11"/>
    <s v="Knoxville"/>
    <x v="4"/>
    <n v="35"/>
    <x v="44"/>
    <x v="208"/>
    <x v="571"/>
    <n v="0.39999999999999997"/>
    <x v="1"/>
  </r>
  <r>
    <s v="Sports Direct"/>
    <n v="1197831"/>
    <d v="2021-05-08T00:00:00"/>
    <x v="1"/>
    <x v="11"/>
    <s v="Knoxville"/>
    <x v="5"/>
    <n v="45"/>
    <x v="27"/>
    <x v="44"/>
    <x v="333"/>
    <n v="0.60000000000000009"/>
    <x v="1"/>
  </r>
  <r>
    <s v="Sports Direct"/>
    <n v="1197831"/>
    <d v="2021-05-09T00:00:00"/>
    <x v="1"/>
    <x v="11"/>
    <s v="Knoxville"/>
    <x v="0"/>
    <n v="30.000000000000004"/>
    <x v="21"/>
    <x v="346"/>
    <x v="520"/>
    <n v="0.44999999999999996"/>
    <x v="1"/>
  </r>
  <r>
    <s v="Sports Direct"/>
    <n v="1197831"/>
    <d v="2021-05-10T00:00:00"/>
    <x v="1"/>
    <x v="11"/>
    <s v="Knoxville"/>
    <x v="1"/>
    <n v="30.000000000000004"/>
    <x v="21"/>
    <x v="346"/>
    <x v="520"/>
    <n v="0.44999999999999996"/>
    <x v="1"/>
  </r>
  <r>
    <s v="Sports Direct"/>
    <n v="1197831"/>
    <d v="2021-05-11T00:00:00"/>
    <x v="1"/>
    <x v="11"/>
    <s v="Knoxville"/>
    <x v="2"/>
    <n v="55.000000000000007"/>
    <x v="24"/>
    <x v="222"/>
    <x v="15"/>
    <n v="0.44999999999999996"/>
    <x v="1"/>
  </r>
  <r>
    <s v="Sports Direct"/>
    <n v="1197831"/>
    <d v="2021-05-12T00:00:00"/>
    <x v="1"/>
    <x v="11"/>
    <s v="Knoxville"/>
    <x v="3"/>
    <n v="55.000000000000007"/>
    <x v="33"/>
    <x v="347"/>
    <x v="572"/>
    <n v="0.55000000000000004"/>
    <x v="1"/>
  </r>
  <r>
    <s v="Sports Direct"/>
    <n v="1197831"/>
    <d v="2021-05-13T00:00:00"/>
    <x v="1"/>
    <x v="11"/>
    <s v="Knoxville"/>
    <x v="4"/>
    <n v="54.999999999999993"/>
    <x v="31"/>
    <x v="348"/>
    <x v="559"/>
    <n v="0.39999999999999997"/>
    <x v="1"/>
  </r>
  <r>
    <s v="Sports Direct"/>
    <n v="1197831"/>
    <d v="2021-05-14T00:00:00"/>
    <x v="1"/>
    <x v="11"/>
    <s v="Knoxville"/>
    <x v="5"/>
    <n v="65"/>
    <x v="25"/>
    <x v="108"/>
    <x v="573"/>
    <n v="0.60000000000000009"/>
    <x v="1"/>
  </r>
  <r>
    <s v="Sports Direct"/>
    <n v="1197831"/>
    <d v="2021-05-15T00:00:00"/>
    <x v="1"/>
    <x v="11"/>
    <s v="Knoxville"/>
    <x v="0"/>
    <n v="54.999999999999993"/>
    <x v="9"/>
    <x v="349"/>
    <x v="574"/>
    <n v="0.44999999999999996"/>
    <x v="1"/>
  </r>
  <r>
    <s v="Sports Direct"/>
    <n v="1197831"/>
    <d v="2021-05-16T00:00:00"/>
    <x v="1"/>
    <x v="11"/>
    <s v="Knoxville"/>
    <x v="1"/>
    <n v="54.999999999999993"/>
    <x v="9"/>
    <x v="349"/>
    <x v="574"/>
    <n v="0.44999999999999996"/>
    <x v="1"/>
  </r>
  <r>
    <s v="Sports Direct"/>
    <n v="1197831"/>
    <d v="2021-05-17T00:00:00"/>
    <x v="1"/>
    <x v="11"/>
    <s v="Knoxville"/>
    <x v="2"/>
    <n v="60"/>
    <x v="19"/>
    <x v="81"/>
    <x v="575"/>
    <n v="0.44999999999999996"/>
    <x v="1"/>
  </r>
  <r>
    <s v="Sports Direct"/>
    <n v="1197831"/>
    <d v="2021-05-18T00:00:00"/>
    <x v="1"/>
    <x v="11"/>
    <s v="Knoxville"/>
    <x v="3"/>
    <n v="60"/>
    <x v="20"/>
    <x v="77"/>
    <x v="576"/>
    <n v="0.55000000000000004"/>
    <x v="1"/>
  </r>
  <r>
    <s v="Sports Direct"/>
    <n v="1197831"/>
    <d v="2021-05-19T00:00:00"/>
    <x v="1"/>
    <x v="11"/>
    <s v="Knoxville"/>
    <x v="4"/>
    <n v="54.999999999999993"/>
    <x v="23"/>
    <x v="350"/>
    <x v="577"/>
    <n v="0.39999999999999997"/>
    <x v="1"/>
  </r>
  <r>
    <s v="Sports Direct"/>
    <n v="1197831"/>
    <d v="2021-05-20T00:00:00"/>
    <x v="1"/>
    <x v="11"/>
    <s v="Knoxville"/>
    <x v="5"/>
    <n v="65"/>
    <x v="29"/>
    <x v="63"/>
    <x v="578"/>
    <n v="0.60000000000000009"/>
    <x v="1"/>
  </r>
  <r>
    <s v="Foot Locker"/>
    <n v="1185732"/>
    <d v="2021-05-21T00:00:00"/>
    <x v="1"/>
    <x v="11"/>
    <s v="Knoxville"/>
    <x v="0"/>
    <n v="35"/>
    <x v="32"/>
    <x v="159"/>
    <x v="226"/>
    <n v="0.4"/>
    <x v="1"/>
  </r>
  <r>
    <s v="Foot Locker"/>
    <n v="1185732"/>
    <d v="2021-05-22T00:00:00"/>
    <x v="1"/>
    <x v="11"/>
    <s v="Knoxville"/>
    <x v="1"/>
    <n v="35"/>
    <x v="37"/>
    <x v="122"/>
    <x v="184"/>
    <n v="0.35"/>
    <x v="1"/>
  </r>
  <r>
    <s v="Foot Locker"/>
    <n v="1185732"/>
    <d v="2021-05-23T00:00:00"/>
    <x v="1"/>
    <x v="11"/>
    <s v="Knoxville"/>
    <x v="2"/>
    <n v="25"/>
    <x v="37"/>
    <x v="182"/>
    <x v="263"/>
    <n v="0.35"/>
    <x v="1"/>
  </r>
  <r>
    <s v="Foot Locker"/>
    <n v="1185732"/>
    <d v="2021-05-24T00:00:00"/>
    <x v="1"/>
    <x v="11"/>
    <s v="Knoxville"/>
    <x v="3"/>
    <n v="30.000000000000004"/>
    <x v="41"/>
    <x v="305"/>
    <x v="579"/>
    <n v="0.4"/>
    <x v="1"/>
  </r>
  <r>
    <s v="Foot Locker"/>
    <n v="1185732"/>
    <d v="2021-05-25T00:00:00"/>
    <x v="3"/>
    <x v="12"/>
    <s v="Omaha"/>
    <x v="4"/>
    <n v="44.999999999999993"/>
    <x v="35"/>
    <x v="351"/>
    <x v="580"/>
    <n v="0.35"/>
    <x v="1"/>
  </r>
  <r>
    <s v="Foot Locker"/>
    <n v="1185732"/>
    <d v="2021-05-26T00:00:00"/>
    <x v="3"/>
    <x v="12"/>
    <s v="Omaha"/>
    <x v="5"/>
    <n v="35"/>
    <x v="37"/>
    <x v="122"/>
    <x v="196"/>
    <n v="0.5"/>
    <x v="1"/>
  </r>
  <r>
    <s v="Foot Locker"/>
    <n v="1185732"/>
    <d v="2021-05-27T00:00:00"/>
    <x v="3"/>
    <x v="12"/>
    <s v="Omaha"/>
    <x v="0"/>
    <n v="35"/>
    <x v="33"/>
    <x v="158"/>
    <x v="581"/>
    <n v="0.4"/>
    <x v="1"/>
  </r>
  <r>
    <s v="Foot Locker"/>
    <n v="1185732"/>
    <d v="2021-05-28T00:00:00"/>
    <x v="3"/>
    <x v="12"/>
    <s v="Omaha"/>
    <x v="1"/>
    <n v="35"/>
    <x v="35"/>
    <x v="317"/>
    <x v="582"/>
    <n v="0.35"/>
    <x v="1"/>
  </r>
  <r>
    <s v="Foot Locker"/>
    <n v="1185732"/>
    <d v="2021-05-29T00:00:00"/>
    <x v="3"/>
    <x v="12"/>
    <s v="Omaha"/>
    <x v="2"/>
    <n v="25"/>
    <x v="36"/>
    <x v="317"/>
    <x v="582"/>
    <n v="0.35"/>
    <x v="1"/>
  </r>
  <r>
    <s v="Foot Locker"/>
    <n v="1185732"/>
    <d v="2021-05-30T00:00:00"/>
    <x v="3"/>
    <x v="12"/>
    <s v="Omaha"/>
    <x v="3"/>
    <n v="30.000000000000004"/>
    <x v="50"/>
    <x v="352"/>
    <x v="583"/>
    <n v="0.4"/>
    <x v="1"/>
  </r>
  <r>
    <s v="Foot Locker"/>
    <n v="1185732"/>
    <d v="2021-05-31T00:00:00"/>
    <x v="3"/>
    <x v="12"/>
    <s v="Omaha"/>
    <x v="4"/>
    <n v="44.999999999999993"/>
    <x v="35"/>
    <x v="351"/>
    <x v="580"/>
    <n v="0.35"/>
    <x v="1"/>
  </r>
  <r>
    <s v="Foot Locker"/>
    <n v="1185732"/>
    <d v="2021-06-01T00:00:00"/>
    <x v="3"/>
    <x v="12"/>
    <s v="Omaha"/>
    <x v="5"/>
    <n v="35"/>
    <x v="40"/>
    <x v="136"/>
    <x v="187"/>
    <n v="0.5"/>
    <x v="1"/>
  </r>
  <r>
    <s v="Foot Locker"/>
    <n v="1185732"/>
    <d v="2021-06-02T00:00:00"/>
    <x v="3"/>
    <x v="12"/>
    <s v="Omaha"/>
    <x v="0"/>
    <n v="40"/>
    <x v="58"/>
    <x v="353"/>
    <x v="584"/>
    <n v="0.4"/>
    <x v="1"/>
  </r>
  <r>
    <s v="Foot Locker"/>
    <n v="1185732"/>
    <d v="2021-06-03T00:00:00"/>
    <x v="3"/>
    <x v="12"/>
    <s v="Omaha"/>
    <x v="1"/>
    <n v="40"/>
    <x v="38"/>
    <x v="123"/>
    <x v="585"/>
    <n v="0.35"/>
    <x v="1"/>
  </r>
  <r>
    <s v="Foot Locker"/>
    <n v="1185732"/>
    <d v="2021-06-04T00:00:00"/>
    <x v="3"/>
    <x v="12"/>
    <s v="Omaha"/>
    <x v="2"/>
    <n v="30.000000000000004"/>
    <x v="42"/>
    <x v="354"/>
    <x v="475"/>
    <n v="0.35"/>
    <x v="1"/>
  </r>
  <r>
    <s v="Foot Locker"/>
    <n v="1185732"/>
    <d v="2021-06-05T00:00:00"/>
    <x v="3"/>
    <x v="12"/>
    <s v="Omaha"/>
    <x v="3"/>
    <n v="35"/>
    <x v="59"/>
    <x v="355"/>
    <x v="586"/>
    <n v="0.4"/>
    <x v="1"/>
  </r>
  <r>
    <s v="Foot Locker"/>
    <n v="1185732"/>
    <d v="2021-06-06T00:00:00"/>
    <x v="3"/>
    <x v="12"/>
    <s v="Omaha"/>
    <x v="4"/>
    <n v="50"/>
    <x v="50"/>
    <x v="310"/>
    <x v="587"/>
    <n v="0.35"/>
    <x v="1"/>
  </r>
  <r>
    <s v="Foot Locker"/>
    <n v="1185732"/>
    <d v="2021-06-07T00:00:00"/>
    <x v="3"/>
    <x v="12"/>
    <s v="Omaha"/>
    <x v="5"/>
    <n v="40"/>
    <x v="42"/>
    <x v="129"/>
    <x v="227"/>
    <n v="0.5"/>
    <x v="1"/>
  </r>
  <r>
    <s v="Foot Locker"/>
    <n v="1185732"/>
    <d v="2021-06-08T00:00:00"/>
    <x v="3"/>
    <x v="12"/>
    <s v="Omaha"/>
    <x v="0"/>
    <n v="40"/>
    <x v="47"/>
    <x v="149"/>
    <x v="49"/>
    <n v="0.4"/>
    <x v="1"/>
  </r>
  <r>
    <s v="Foot Locker"/>
    <n v="1185732"/>
    <d v="2021-06-09T00:00:00"/>
    <x v="3"/>
    <x v="12"/>
    <s v="Omaha"/>
    <x v="1"/>
    <n v="35"/>
    <x v="41"/>
    <x v="320"/>
    <x v="503"/>
    <n v="0.35"/>
    <x v="1"/>
  </r>
  <r>
    <s v="Foot Locker"/>
    <n v="1185732"/>
    <d v="2021-06-10T00:00:00"/>
    <x v="3"/>
    <x v="12"/>
    <s v="Omaha"/>
    <x v="2"/>
    <n v="25.000000000000007"/>
    <x v="41"/>
    <x v="356"/>
    <x v="588"/>
    <n v="0.35"/>
    <x v="1"/>
  </r>
  <r>
    <s v="Foot Locker"/>
    <n v="1185732"/>
    <d v="2021-06-11T00:00:00"/>
    <x v="3"/>
    <x v="12"/>
    <s v="Omaha"/>
    <x v="3"/>
    <n v="30"/>
    <x v="59"/>
    <x v="355"/>
    <x v="586"/>
    <n v="0.4"/>
    <x v="1"/>
  </r>
  <r>
    <s v="Foot Locker"/>
    <n v="1185732"/>
    <d v="2021-06-12T00:00:00"/>
    <x v="3"/>
    <x v="12"/>
    <s v="Omaha"/>
    <x v="4"/>
    <n v="45"/>
    <x v="52"/>
    <x v="186"/>
    <x v="589"/>
    <n v="0.35"/>
    <x v="1"/>
  </r>
  <r>
    <s v="Foot Locker"/>
    <n v="1185732"/>
    <d v="2021-06-13T00:00:00"/>
    <x v="3"/>
    <x v="12"/>
    <s v="Omaha"/>
    <x v="5"/>
    <n v="35"/>
    <x v="42"/>
    <x v="304"/>
    <x v="190"/>
    <n v="0.5"/>
    <x v="1"/>
  </r>
  <r>
    <s v="Foot Locker"/>
    <n v="1185732"/>
    <d v="2021-06-14T00:00:00"/>
    <x v="3"/>
    <x v="12"/>
    <s v="Omaha"/>
    <x v="0"/>
    <n v="45"/>
    <x v="58"/>
    <x v="357"/>
    <x v="590"/>
    <n v="0.4"/>
    <x v="1"/>
  </r>
  <r>
    <s v="Foot Locker"/>
    <n v="1185732"/>
    <d v="2021-06-15T00:00:00"/>
    <x v="3"/>
    <x v="12"/>
    <s v="Omaha"/>
    <x v="1"/>
    <n v="40.000000000000007"/>
    <x v="35"/>
    <x v="358"/>
    <x v="286"/>
    <n v="0.35"/>
    <x v="1"/>
  </r>
  <r>
    <s v="Foot Locker"/>
    <n v="1185732"/>
    <d v="2021-06-16T00:00:00"/>
    <x v="3"/>
    <x v="12"/>
    <s v="Omaha"/>
    <x v="2"/>
    <n v="35"/>
    <x v="38"/>
    <x v="319"/>
    <x v="591"/>
    <n v="0.35"/>
    <x v="1"/>
  </r>
  <r>
    <s v="Foot Locker"/>
    <n v="1185732"/>
    <d v="2021-06-17T00:00:00"/>
    <x v="3"/>
    <x v="12"/>
    <s v="Omaha"/>
    <x v="3"/>
    <n v="35"/>
    <x v="52"/>
    <x v="308"/>
    <x v="592"/>
    <n v="0.4"/>
    <x v="1"/>
  </r>
  <r>
    <s v="Foot Locker"/>
    <n v="1185732"/>
    <d v="2021-06-18T00:00:00"/>
    <x v="3"/>
    <x v="12"/>
    <s v="Omaha"/>
    <x v="4"/>
    <n v="49.999999999999993"/>
    <x v="50"/>
    <x v="359"/>
    <x v="593"/>
    <n v="0.35"/>
    <x v="1"/>
  </r>
  <r>
    <s v="Foot Locker"/>
    <n v="1185732"/>
    <d v="2021-06-19T00:00:00"/>
    <x v="3"/>
    <x v="12"/>
    <s v="Omaha"/>
    <x v="5"/>
    <n v="54.999999999999993"/>
    <x v="42"/>
    <x v="360"/>
    <x v="594"/>
    <n v="0.5"/>
    <x v="1"/>
  </r>
  <r>
    <s v="Foot Locker"/>
    <n v="1185732"/>
    <d v="2021-06-20T00:00:00"/>
    <x v="3"/>
    <x v="12"/>
    <s v="Omaha"/>
    <x v="0"/>
    <n v="40"/>
    <x v="46"/>
    <x v="175"/>
    <x v="320"/>
    <n v="0.4"/>
    <x v="1"/>
  </r>
  <r>
    <s v="Foot Locker"/>
    <n v="1185732"/>
    <d v="2021-06-21T00:00:00"/>
    <x v="3"/>
    <x v="12"/>
    <s v="Omaha"/>
    <x v="1"/>
    <n v="35.000000000000007"/>
    <x v="42"/>
    <x v="307"/>
    <x v="489"/>
    <n v="0.35"/>
    <x v="1"/>
  </r>
  <r>
    <s v="Foot Locker"/>
    <n v="1185732"/>
    <d v="2021-06-22T00:00:00"/>
    <x v="3"/>
    <x v="12"/>
    <s v="Omaha"/>
    <x v="2"/>
    <n v="30.000000000000004"/>
    <x v="36"/>
    <x v="307"/>
    <x v="489"/>
    <n v="0.35"/>
    <x v="1"/>
  </r>
  <r>
    <s v="Foot Locker"/>
    <n v="1185732"/>
    <d v="2021-06-23T00:00:00"/>
    <x v="3"/>
    <x v="12"/>
    <s v="Omaha"/>
    <x v="3"/>
    <n v="30.000000000000004"/>
    <x v="42"/>
    <x v="354"/>
    <x v="595"/>
    <n v="0.4"/>
    <x v="1"/>
  </r>
  <r>
    <s v="Foot Locker"/>
    <n v="1185732"/>
    <d v="2021-06-24T00:00:00"/>
    <x v="3"/>
    <x v="12"/>
    <s v="Omaha"/>
    <x v="4"/>
    <n v="45"/>
    <x v="42"/>
    <x v="314"/>
    <x v="596"/>
    <n v="0.35"/>
    <x v="1"/>
  </r>
  <r>
    <s v="Foot Locker"/>
    <n v="1185732"/>
    <d v="2021-06-25T00:00:00"/>
    <x v="3"/>
    <x v="12"/>
    <s v="Omaha"/>
    <x v="5"/>
    <n v="50"/>
    <x v="45"/>
    <x v="133"/>
    <x v="158"/>
    <n v="0.5"/>
    <x v="1"/>
  </r>
  <r>
    <s v="Foot Locker"/>
    <n v="1185732"/>
    <d v="2021-06-26T00:00:00"/>
    <x v="3"/>
    <x v="12"/>
    <s v="Omaha"/>
    <x v="0"/>
    <n v="45"/>
    <x v="20"/>
    <x v="112"/>
    <x v="186"/>
    <n v="0.4"/>
    <x v="1"/>
  </r>
  <r>
    <s v="Foot Locker"/>
    <n v="1185732"/>
    <d v="2021-06-27T00:00:00"/>
    <x v="3"/>
    <x v="12"/>
    <s v="Omaha"/>
    <x v="1"/>
    <n v="40.000000000000007"/>
    <x v="48"/>
    <x v="202"/>
    <x v="216"/>
    <n v="0.35"/>
    <x v="1"/>
  </r>
  <r>
    <s v="Foot Locker"/>
    <n v="1185732"/>
    <d v="2021-06-28T00:00:00"/>
    <x v="3"/>
    <x v="12"/>
    <s v="Omaha"/>
    <x v="2"/>
    <n v="35"/>
    <x v="37"/>
    <x v="122"/>
    <x v="184"/>
    <n v="0.35"/>
    <x v="1"/>
  </r>
  <r>
    <s v="Foot Locker"/>
    <n v="1185732"/>
    <d v="2021-06-29T00:00:00"/>
    <x v="3"/>
    <x v="12"/>
    <s v="Omaha"/>
    <x v="3"/>
    <n v="35"/>
    <x v="36"/>
    <x v="183"/>
    <x v="597"/>
    <n v="0.4"/>
    <x v="1"/>
  </r>
  <r>
    <s v="Foot Locker"/>
    <n v="1185732"/>
    <d v="2021-06-30T00:00:00"/>
    <x v="3"/>
    <x v="12"/>
    <s v="Omaha"/>
    <x v="4"/>
    <n v="45"/>
    <x v="36"/>
    <x v="122"/>
    <x v="184"/>
    <n v="0.35"/>
    <x v="1"/>
  </r>
  <r>
    <s v="Foot Locker"/>
    <n v="1185732"/>
    <d v="2021-07-01T00:00:00"/>
    <x v="3"/>
    <x v="12"/>
    <s v="Omaha"/>
    <x v="5"/>
    <n v="50"/>
    <x v="44"/>
    <x v="160"/>
    <x v="541"/>
    <n v="0.5"/>
    <x v="1"/>
  </r>
  <r>
    <s v="Foot Locker"/>
    <n v="1185732"/>
    <d v="2021-07-02T00:00:00"/>
    <x v="3"/>
    <x v="12"/>
    <s v="Omaha"/>
    <x v="0"/>
    <n v="45"/>
    <x v="23"/>
    <x v="38"/>
    <x v="191"/>
    <n v="0.4"/>
    <x v="1"/>
  </r>
  <r>
    <s v="Foot Locker"/>
    <n v="1185732"/>
    <d v="2021-07-03T00:00:00"/>
    <x v="3"/>
    <x v="12"/>
    <s v="Omaha"/>
    <x v="1"/>
    <n v="45.000000000000007"/>
    <x v="34"/>
    <x v="196"/>
    <x v="179"/>
    <n v="0.35"/>
    <x v="1"/>
  </r>
  <r>
    <s v="Foot Locker"/>
    <n v="1185732"/>
    <d v="2021-07-04T00:00:00"/>
    <x v="3"/>
    <x v="12"/>
    <s v="Omaha"/>
    <x v="2"/>
    <n v="40"/>
    <x v="40"/>
    <x v="135"/>
    <x v="197"/>
    <n v="0.35"/>
    <x v="1"/>
  </r>
  <r>
    <s v="Foot Locker"/>
    <n v="1185732"/>
    <d v="2021-07-05T00:00:00"/>
    <x v="3"/>
    <x v="12"/>
    <s v="Omaha"/>
    <x v="3"/>
    <n v="30.000000000000004"/>
    <x v="35"/>
    <x v="361"/>
    <x v="598"/>
    <n v="0.4"/>
    <x v="1"/>
  </r>
  <r>
    <s v="Foot Locker"/>
    <n v="1185732"/>
    <d v="2021-07-06T00:00:00"/>
    <x v="3"/>
    <x v="12"/>
    <s v="Omaha"/>
    <x v="4"/>
    <n v="40"/>
    <x v="38"/>
    <x v="123"/>
    <x v="585"/>
    <n v="0.35"/>
    <x v="1"/>
  </r>
  <r>
    <s v="Foot Locker"/>
    <n v="1185732"/>
    <d v="2021-07-07T00:00:00"/>
    <x v="3"/>
    <x v="12"/>
    <s v="Omaha"/>
    <x v="5"/>
    <n v="45"/>
    <x v="34"/>
    <x v="118"/>
    <x v="183"/>
    <n v="0.5"/>
    <x v="1"/>
  </r>
  <r>
    <s v="Foot Locker"/>
    <n v="1185732"/>
    <d v="2021-07-08T00:00:00"/>
    <x v="3"/>
    <x v="12"/>
    <s v="Omaha"/>
    <x v="0"/>
    <n v="40"/>
    <x v="46"/>
    <x v="175"/>
    <x v="320"/>
    <n v="0.4"/>
    <x v="1"/>
  </r>
  <r>
    <s v="Foot Locker"/>
    <n v="1185732"/>
    <d v="2021-07-09T00:00:00"/>
    <x v="3"/>
    <x v="12"/>
    <s v="Omaha"/>
    <x v="1"/>
    <n v="35.000000000000007"/>
    <x v="40"/>
    <x v="313"/>
    <x v="493"/>
    <n v="0.35"/>
    <x v="1"/>
  </r>
  <r>
    <s v="Foot Locker"/>
    <n v="1185732"/>
    <d v="2021-07-10T00:00:00"/>
    <x v="3"/>
    <x v="12"/>
    <s v="Omaha"/>
    <x v="2"/>
    <n v="20"/>
    <x v="38"/>
    <x v="184"/>
    <x v="599"/>
    <n v="0.35"/>
    <x v="1"/>
  </r>
  <r>
    <s v="Foot Locker"/>
    <n v="1185732"/>
    <d v="2021-07-11T00:00:00"/>
    <x v="3"/>
    <x v="12"/>
    <s v="Omaha"/>
    <x v="3"/>
    <n v="20"/>
    <x v="41"/>
    <x v="362"/>
    <x v="600"/>
    <n v="0.4"/>
    <x v="1"/>
  </r>
  <r>
    <s v="Foot Locker"/>
    <n v="1185732"/>
    <d v="2021-07-12T00:00:00"/>
    <x v="3"/>
    <x v="12"/>
    <s v="Omaha"/>
    <x v="4"/>
    <n v="30"/>
    <x v="41"/>
    <x v="363"/>
    <x v="601"/>
    <n v="0.35"/>
    <x v="1"/>
  </r>
  <r>
    <s v="Foot Locker"/>
    <n v="1185732"/>
    <d v="2021-07-13T00:00:00"/>
    <x v="3"/>
    <x v="12"/>
    <s v="Omaha"/>
    <x v="5"/>
    <n v="35"/>
    <x v="42"/>
    <x v="304"/>
    <x v="190"/>
    <n v="0.5"/>
    <x v="1"/>
  </r>
  <r>
    <s v="Foot Locker"/>
    <n v="1185732"/>
    <d v="2021-07-14T00:00:00"/>
    <x v="3"/>
    <x v="12"/>
    <s v="Omaha"/>
    <x v="0"/>
    <n v="40"/>
    <x v="45"/>
    <x v="197"/>
    <x v="602"/>
    <n v="0.4"/>
    <x v="1"/>
  </r>
  <r>
    <s v="Foot Locker"/>
    <n v="1185732"/>
    <d v="2021-07-15T00:00:00"/>
    <x v="3"/>
    <x v="12"/>
    <s v="Omaha"/>
    <x v="1"/>
    <n v="30"/>
    <x v="42"/>
    <x v="187"/>
    <x v="603"/>
    <n v="0.35"/>
    <x v="1"/>
  </r>
  <r>
    <s v="Foot Locker"/>
    <n v="1185732"/>
    <d v="2021-07-16T00:00:00"/>
    <x v="3"/>
    <x v="12"/>
    <s v="Omaha"/>
    <x v="2"/>
    <n v="30"/>
    <x v="50"/>
    <x v="362"/>
    <x v="604"/>
    <n v="0.35"/>
    <x v="1"/>
  </r>
  <r>
    <s v="Foot Locker"/>
    <n v="1185732"/>
    <d v="2021-07-17T00:00:00"/>
    <x v="3"/>
    <x v="12"/>
    <s v="Omaha"/>
    <x v="3"/>
    <n v="30"/>
    <x v="52"/>
    <x v="364"/>
    <x v="605"/>
    <n v="0.4"/>
    <x v="1"/>
  </r>
  <r>
    <s v="Foot Locker"/>
    <n v="1185732"/>
    <d v="2021-07-18T00:00:00"/>
    <x v="3"/>
    <x v="12"/>
    <s v="Omaha"/>
    <x v="4"/>
    <n v="40"/>
    <x v="52"/>
    <x v="365"/>
    <x v="592"/>
    <n v="0.35"/>
    <x v="1"/>
  </r>
  <r>
    <s v="Foot Locker"/>
    <n v="1185732"/>
    <d v="2021-07-19T00:00:00"/>
    <x v="3"/>
    <x v="12"/>
    <s v="Omaha"/>
    <x v="5"/>
    <n v="44.999999999999993"/>
    <x v="42"/>
    <x v="303"/>
    <x v="606"/>
    <n v="0.5"/>
    <x v="1"/>
  </r>
  <r>
    <s v="Foot Locker"/>
    <n v="1185732"/>
    <d v="2021-07-20T00:00:00"/>
    <x v="3"/>
    <x v="12"/>
    <s v="Omaha"/>
    <x v="0"/>
    <n v="40"/>
    <x v="48"/>
    <x v="150"/>
    <x v="607"/>
    <n v="0.4"/>
    <x v="1"/>
  </r>
  <r>
    <s v="Foot Locker"/>
    <n v="1185732"/>
    <d v="2021-07-21T00:00:00"/>
    <x v="3"/>
    <x v="12"/>
    <s v="Omaha"/>
    <x v="1"/>
    <n v="30.000000000000004"/>
    <x v="42"/>
    <x v="354"/>
    <x v="475"/>
    <n v="0.35"/>
    <x v="1"/>
  </r>
  <r>
    <s v="Foot Locker"/>
    <n v="1185732"/>
    <d v="2021-07-22T00:00:00"/>
    <x v="3"/>
    <x v="12"/>
    <s v="Omaha"/>
    <x v="2"/>
    <n v="30.000000000000004"/>
    <x v="60"/>
    <x v="366"/>
    <x v="608"/>
    <n v="0.35"/>
    <x v="1"/>
  </r>
  <r>
    <s v="Foot Locker"/>
    <n v="1185732"/>
    <d v="2021-07-23T00:00:00"/>
    <x v="3"/>
    <x v="12"/>
    <s v="Omaha"/>
    <x v="3"/>
    <n v="30.000000000000004"/>
    <x v="35"/>
    <x v="361"/>
    <x v="598"/>
    <n v="0.4"/>
    <x v="1"/>
  </r>
  <r>
    <s v="Foot Locker"/>
    <n v="1185732"/>
    <d v="2021-07-24T00:00:00"/>
    <x v="3"/>
    <x v="12"/>
    <s v="Omaha"/>
    <x v="4"/>
    <n v="49.999999999999993"/>
    <x v="38"/>
    <x v="367"/>
    <x v="609"/>
    <n v="0.35"/>
    <x v="1"/>
  </r>
  <r>
    <s v="Foot Locker"/>
    <n v="1185732"/>
    <d v="2021-07-25T00:00:00"/>
    <x v="3"/>
    <x v="12"/>
    <s v="Omaha"/>
    <x v="5"/>
    <n v="54.999999999999986"/>
    <x v="40"/>
    <x v="368"/>
    <x v="610"/>
    <n v="0.5"/>
    <x v="1"/>
  </r>
  <r>
    <s v="Foot Locker"/>
    <n v="1185732"/>
    <d v="2021-07-26T00:00:00"/>
    <x v="3"/>
    <x v="12"/>
    <s v="Omaha"/>
    <x v="0"/>
    <n v="49.999999999999993"/>
    <x v="31"/>
    <x v="369"/>
    <x v="191"/>
    <n v="0.4"/>
    <x v="1"/>
  </r>
  <r>
    <s v="Foot Locker"/>
    <n v="1185732"/>
    <d v="2021-07-27T00:00:00"/>
    <x v="3"/>
    <x v="12"/>
    <s v="Omaha"/>
    <x v="1"/>
    <n v="40"/>
    <x v="43"/>
    <x v="124"/>
    <x v="187"/>
    <n v="0.35"/>
    <x v="1"/>
  </r>
  <r>
    <s v="Foot Locker"/>
    <n v="1185732"/>
    <d v="2021-07-28T00:00:00"/>
    <x v="3"/>
    <x v="12"/>
    <s v="Omaha"/>
    <x v="2"/>
    <n v="40"/>
    <x v="40"/>
    <x v="135"/>
    <x v="197"/>
    <n v="0.35"/>
    <x v="1"/>
  </r>
  <r>
    <s v="Foot Locker"/>
    <n v="1185732"/>
    <d v="2021-07-29T00:00:00"/>
    <x v="3"/>
    <x v="12"/>
    <s v="Omaha"/>
    <x v="3"/>
    <n v="40"/>
    <x v="42"/>
    <x v="129"/>
    <x v="506"/>
    <n v="0.4"/>
    <x v="1"/>
  </r>
  <r>
    <s v="Foot Locker"/>
    <n v="1185732"/>
    <d v="2021-07-30T00:00:00"/>
    <x v="3"/>
    <x v="12"/>
    <s v="Omaha"/>
    <x v="4"/>
    <n v="49.999999999999993"/>
    <x v="42"/>
    <x v="370"/>
    <x v="611"/>
    <n v="0.35"/>
    <x v="1"/>
  </r>
  <r>
    <s v="Foot Locker"/>
    <n v="1185732"/>
    <d v="2021-07-31T00:00:00"/>
    <x v="3"/>
    <x v="12"/>
    <s v="Omaha"/>
    <x v="5"/>
    <n v="54.999999999999986"/>
    <x v="43"/>
    <x v="371"/>
    <x v="612"/>
    <n v="0.5"/>
    <x v="1"/>
  </r>
  <r>
    <s v="Sports Direct"/>
    <n v="1197831"/>
    <d v="2021-08-01T00:00:00"/>
    <x v="3"/>
    <x v="12"/>
    <s v="Omaha"/>
    <x v="0"/>
    <n v="20"/>
    <x v="21"/>
    <x v="200"/>
    <x v="521"/>
    <n v="0.39999999999999997"/>
    <x v="1"/>
  </r>
  <r>
    <s v="Sports Direct"/>
    <n v="1197831"/>
    <d v="2021-08-02T00:00:00"/>
    <x v="3"/>
    <x v="12"/>
    <s v="Omaha"/>
    <x v="1"/>
    <n v="30"/>
    <x v="21"/>
    <x v="161"/>
    <x v="64"/>
    <n v="0.39999999999999997"/>
    <x v="1"/>
  </r>
  <r>
    <s v="Sports Direct"/>
    <n v="1197831"/>
    <d v="2021-08-03T00:00:00"/>
    <x v="3"/>
    <x v="12"/>
    <s v="Omaha"/>
    <x v="2"/>
    <n v="30"/>
    <x v="33"/>
    <x v="332"/>
    <x v="546"/>
    <n v="0.39999999999999997"/>
    <x v="1"/>
  </r>
  <r>
    <s v="Sports Direct"/>
    <n v="1197831"/>
    <d v="2021-08-04T00:00:00"/>
    <x v="3"/>
    <x v="12"/>
    <s v="Omaha"/>
    <x v="3"/>
    <n v="35"/>
    <x v="33"/>
    <x v="158"/>
    <x v="544"/>
    <n v="0.5"/>
    <x v="1"/>
  </r>
  <r>
    <s v="Sports Direct"/>
    <n v="1197831"/>
    <d v="2021-08-05T00:00:00"/>
    <x v="1"/>
    <x v="13"/>
    <s v="Birmingham"/>
    <x v="4"/>
    <n v="40"/>
    <x v="45"/>
    <x v="197"/>
    <x v="279"/>
    <n v="0.35"/>
    <x v="1"/>
  </r>
  <r>
    <s v="Sports Direct"/>
    <n v="1197831"/>
    <d v="2021-08-06T00:00:00"/>
    <x v="1"/>
    <x v="13"/>
    <s v="Birmingham"/>
    <x v="5"/>
    <n v="35"/>
    <x v="33"/>
    <x v="158"/>
    <x v="613"/>
    <n v="0.55000000000000004"/>
    <x v="1"/>
  </r>
  <r>
    <s v="Sports Direct"/>
    <n v="1197831"/>
    <d v="2021-08-07T00:00:00"/>
    <x v="1"/>
    <x v="13"/>
    <s v="Birmingham"/>
    <x v="0"/>
    <n v="25"/>
    <x v="22"/>
    <x v="372"/>
    <x v="614"/>
    <n v="0.39999999999999997"/>
    <x v="1"/>
  </r>
  <r>
    <s v="Sports Direct"/>
    <n v="1197831"/>
    <d v="2021-08-08T00:00:00"/>
    <x v="1"/>
    <x v="13"/>
    <s v="Birmingham"/>
    <x v="1"/>
    <n v="35"/>
    <x v="24"/>
    <x v="195"/>
    <x v="97"/>
    <n v="0.39999999999999997"/>
    <x v="1"/>
  </r>
  <r>
    <s v="Sports Direct"/>
    <n v="1197831"/>
    <d v="2021-08-09T00:00:00"/>
    <x v="1"/>
    <x v="13"/>
    <s v="Birmingham"/>
    <x v="2"/>
    <n v="35"/>
    <x v="32"/>
    <x v="159"/>
    <x v="615"/>
    <n v="0.39999999999999997"/>
    <x v="1"/>
  </r>
  <r>
    <s v="Sports Direct"/>
    <n v="1197831"/>
    <d v="2021-08-10T00:00:00"/>
    <x v="1"/>
    <x v="13"/>
    <s v="Birmingham"/>
    <x v="3"/>
    <n v="35"/>
    <x v="47"/>
    <x v="333"/>
    <x v="397"/>
    <n v="0.5"/>
    <x v="1"/>
  </r>
  <r>
    <s v="Sports Direct"/>
    <n v="1197831"/>
    <d v="2021-08-11T00:00:00"/>
    <x v="1"/>
    <x v="13"/>
    <s v="Birmingham"/>
    <x v="4"/>
    <n v="40"/>
    <x v="43"/>
    <x v="124"/>
    <x v="187"/>
    <n v="0.35"/>
    <x v="1"/>
  </r>
  <r>
    <s v="Sports Direct"/>
    <n v="1197831"/>
    <d v="2021-08-12T00:00:00"/>
    <x v="1"/>
    <x v="13"/>
    <s v="Birmingham"/>
    <x v="5"/>
    <n v="35"/>
    <x v="31"/>
    <x v="154"/>
    <x v="145"/>
    <n v="0.55000000000000004"/>
    <x v="1"/>
  </r>
  <r>
    <s v="Sports Direct"/>
    <n v="1197831"/>
    <d v="2021-08-13T00:00:00"/>
    <x v="1"/>
    <x v="13"/>
    <s v="Birmingham"/>
    <x v="0"/>
    <n v="30"/>
    <x v="22"/>
    <x v="205"/>
    <x v="616"/>
    <n v="0.44999999999999996"/>
    <x v="1"/>
  </r>
  <r>
    <s v="Sports Direct"/>
    <n v="1197831"/>
    <d v="2021-08-14T00:00:00"/>
    <x v="1"/>
    <x v="13"/>
    <s v="Birmingham"/>
    <x v="1"/>
    <n v="40"/>
    <x v="22"/>
    <x v="53"/>
    <x v="617"/>
    <n v="0.44999999999999996"/>
    <x v="1"/>
  </r>
  <r>
    <s v="Sports Direct"/>
    <n v="1197831"/>
    <d v="2021-08-15T00:00:00"/>
    <x v="1"/>
    <x v="13"/>
    <s v="Birmingham"/>
    <x v="2"/>
    <n v="30"/>
    <x v="31"/>
    <x v="200"/>
    <x v="618"/>
    <n v="0.44999999999999996"/>
    <x v="1"/>
  </r>
  <r>
    <s v="Sports Direct"/>
    <n v="1197831"/>
    <d v="2021-08-16T00:00:00"/>
    <x v="1"/>
    <x v="13"/>
    <s v="Birmingham"/>
    <x v="3"/>
    <n v="35"/>
    <x v="44"/>
    <x v="208"/>
    <x v="619"/>
    <n v="0.55000000000000004"/>
    <x v="1"/>
  </r>
  <r>
    <s v="Sports Direct"/>
    <n v="1197831"/>
    <d v="2021-08-17T00:00:00"/>
    <x v="1"/>
    <x v="13"/>
    <s v="Birmingham"/>
    <x v="4"/>
    <n v="40"/>
    <x v="43"/>
    <x v="124"/>
    <x v="215"/>
    <n v="0.39999999999999997"/>
    <x v="1"/>
  </r>
  <r>
    <s v="Sports Direct"/>
    <n v="1197831"/>
    <d v="2021-08-18T00:00:00"/>
    <x v="1"/>
    <x v="13"/>
    <s v="Birmingham"/>
    <x v="5"/>
    <n v="35"/>
    <x v="46"/>
    <x v="162"/>
    <x v="102"/>
    <n v="0.60000000000000009"/>
    <x v="1"/>
  </r>
  <r>
    <s v="Sports Direct"/>
    <n v="1197831"/>
    <d v="2021-08-19T00:00:00"/>
    <x v="1"/>
    <x v="13"/>
    <s v="Birmingham"/>
    <x v="0"/>
    <n v="20"/>
    <x v="25"/>
    <x v="197"/>
    <x v="516"/>
    <n v="0.44999999999999996"/>
    <x v="1"/>
  </r>
  <r>
    <s v="Sports Direct"/>
    <n v="1197831"/>
    <d v="2021-08-20T00:00:00"/>
    <x v="1"/>
    <x v="13"/>
    <s v="Birmingham"/>
    <x v="1"/>
    <n v="20.000000000000007"/>
    <x v="25"/>
    <x v="373"/>
    <x v="620"/>
    <n v="0.44999999999999996"/>
    <x v="1"/>
  </r>
  <r>
    <s v="Sports Direct"/>
    <n v="1197831"/>
    <d v="2021-08-21T00:00:00"/>
    <x v="1"/>
    <x v="13"/>
    <s v="Birmingham"/>
    <x v="2"/>
    <n v="14.999999999999996"/>
    <x v="33"/>
    <x v="374"/>
    <x v="621"/>
    <n v="0.44999999999999996"/>
    <x v="1"/>
  </r>
  <r>
    <s v="Sports Direct"/>
    <n v="1197831"/>
    <d v="2021-08-22T00:00:00"/>
    <x v="1"/>
    <x v="13"/>
    <s v="Birmingham"/>
    <x v="3"/>
    <n v="20.000000000000007"/>
    <x v="47"/>
    <x v="375"/>
    <x v="622"/>
    <n v="0.55000000000000004"/>
    <x v="1"/>
  </r>
  <r>
    <s v="Sports Direct"/>
    <n v="1197831"/>
    <d v="2021-08-23T00:00:00"/>
    <x v="1"/>
    <x v="13"/>
    <s v="Birmingham"/>
    <x v="4"/>
    <n v="25"/>
    <x v="34"/>
    <x v="376"/>
    <x v="623"/>
    <n v="0.39999999999999997"/>
    <x v="1"/>
  </r>
  <r>
    <s v="Sports Direct"/>
    <n v="1197831"/>
    <d v="2021-08-24T00:00:00"/>
    <x v="1"/>
    <x v="13"/>
    <s v="Birmingham"/>
    <x v="5"/>
    <n v="20.000000000000007"/>
    <x v="20"/>
    <x v="377"/>
    <x v="624"/>
    <n v="0.60000000000000009"/>
    <x v="1"/>
  </r>
  <r>
    <s v="Sports Direct"/>
    <n v="1197831"/>
    <d v="2021-08-25T00:00:00"/>
    <x v="1"/>
    <x v="13"/>
    <s v="Birmingham"/>
    <x v="0"/>
    <n v="9.9999999999999964"/>
    <x v="19"/>
    <x v="378"/>
    <x v="625"/>
    <n v="0.44999999999999996"/>
    <x v="1"/>
  </r>
  <r>
    <s v="Sports Direct"/>
    <n v="1197831"/>
    <d v="2021-08-26T00:00:00"/>
    <x v="1"/>
    <x v="13"/>
    <s v="Birmingham"/>
    <x v="1"/>
    <n v="20.000000000000007"/>
    <x v="26"/>
    <x v="379"/>
    <x v="626"/>
    <n v="0.44999999999999996"/>
    <x v="1"/>
  </r>
  <r>
    <s v="Sports Direct"/>
    <n v="1197831"/>
    <d v="2021-08-27T00:00:00"/>
    <x v="1"/>
    <x v="13"/>
    <s v="Birmingham"/>
    <x v="2"/>
    <n v="14.999999999999996"/>
    <x v="30"/>
    <x v="380"/>
    <x v="627"/>
    <n v="0.44999999999999996"/>
    <x v="1"/>
  </r>
  <r>
    <s v="Sports Direct"/>
    <n v="1197831"/>
    <d v="2021-08-28T00:00:00"/>
    <x v="1"/>
    <x v="13"/>
    <s v="Birmingham"/>
    <x v="3"/>
    <n v="35"/>
    <x v="23"/>
    <x v="160"/>
    <x v="198"/>
    <n v="0.55000000000000004"/>
    <x v="1"/>
  </r>
  <r>
    <s v="Sports Direct"/>
    <n v="1197831"/>
    <d v="2021-08-29T00:00:00"/>
    <x v="1"/>
    <x v="13"/>
    <s v="Birmingham"/>
    <x v="4"/>
    <n v="50"/>
    <x v="46"/>
    <x v="46"/>
    <x v="316"/>
    <n v="0.39999999999999997"/>
    <x v="1"/>
  </r>
  <r>
    <s v="Sports Direct"/>
    <n v="1197831"/>
    <d v="2021-08-30T00:00:00"/>
    <x v="1"/>
    <x v="13"/>
    <s v="Birmingham"/>
    <x v="5"/>
    <n v="45"/>
    <x v="29"/>
    <x v="73"/>
    <x v="628"/>
    <n v="0.60000000000000009"/>
    <x v="1"/>
  </r>
  <r>
    <s v="Sports Direct"/>
    <n v="1197831"/>
    <d v="2021-08-31T00:00:00"/>
    <x v="1"/>
    <x v="13"/>
    <s v="Birmingham"/>
    <x v="0"/>
    <n v="45"/>
    <x v="29"/>
    <x v="73"/>
    <x v="566"/>
    <n v="0.44999999999999996"/>
    <x v="1"/>
  </r>
  <r>
    <s v="Sports Direct"/>
    <n v="1197831"/>
    <d v="2021-09-01T00:00:00"/>
    <x v="1"/>
    <x v="13"/>
    <s v="Birmingham"/>
    <x v="1"/>
    <n v="50"/>
    <x v="29"/>
    <x v="68"/>
    <x v="629"/>
    <n v="0.44999999999999996"/>
    <x v="1"/>
  </r>
  <r>
    <s v="Sports Direct"/>
    <n v="1197831"/>
    <d v="2021-09-02T00:00:00"/>
    <x v="1"/>
    <x v="13"/>
    <s v="Birmingham"/>
    <x v="2"/>
    <n v="45"/>
    <x v="25"/>
    <x v="61"/>
    <x v="359"/>
    <n v="0.44999999999999996"/>
    <x v="1"/>
  </r>
  <r>
    <s v="Sports Direct"/>
    <n v="1197831"/>
    <d v="2021-09-03T00:00:00"/>
    <x v="1"/>
    <x v="13"/>
    <s v="Birmingham"/>
    <x v="3"/>
    <n v="45"/>
    <x v="24"/>
    <x v="51"/>
    <x v="15"/>
    <n v="0.55000000000000004"/>
    <x v="1"/>
  </r>
  <r>
    <s v="Sports Direct"/>
    <n v="1197831"/>
    <d v="2021-09-04T00:00:00"/>
    <x v="1"/>
    <x v="13"/>
    <s v="Birmingham"/>
    <x v="4"/>
    <n v="50"/>
    <x v="23"/>
    <x v="53"/>
    <x v="245"/>
    <n v="0.39999999999999997"/>
    <x v="1"/>
  </r>
  <r>
    <s v="Sports Direct"/>
    <n v="1197831"/>
    <d v="2021-09-05T00:00:00"/>
    <x v="1"/>
    <x v="13"/>
    <s v="Birmingham"/>
    <x v="5"/>
    <n v="55.000000000000007"/>
    <x v="10"/>
    <x v="104"/>
    <x v="630"/>
    <n v="0.60000000000000009"/>
    <x v="1"/>
  </r>
  <r>
    <s v="Sports Direct"/>
    <n v="1197831"/>
    <d v="2021-09-06T00:00:00"/>
    <x v="1"/>
    <x v="13"/>
    <s v="Birmingham"/>
    <x v="0"/>
    <n v="45"/>
    <x v="6"/>
    <x v="8"/>
    <x v="631"/>
    <n v="0.49999999999999994"/>
    <x v="1"/>
  </r>
  <r>
    <s v="Sports Direct"/>
    <n v="1197831"/>
    <d v="2021-09-07T00:00:00"/>
    <x v="1"/>
    <x v="13"/>
    <s v="Birmingham"/>
    <x v="1"/>
    <n v="50"/>
    <x v="6"/>
    <x v="72"/>
    <x v="632"/>
    <n v="0.49999999999999994"/>
    <x v="1"/>
  </r>
  <r>
    <s v="Sports Direct"/>
    <n v="1197831"/>
    <d v="2021-09-08T00:00:00"/>
    <x v="1"/>
    <x v="13"/>
    <s v="Birmingham"/>
    <x v="2"/>
    <n v="45"/>
    <x v="17"/>
    <x v="83"/>
    <x v="633"/>
    <n v="0.49999999999999994"/>
    <x v="1"/>
  </r>
  <r>
    <s v="Sports Direct"/>
    <n v="1197831"/>
    <d v="2021-09-09T00:00:00"/>
    <x v="1"/>
    <x v="13"/>
    <s v="Birmingham"/>
    <x v="3"/>
    <n v="45"/>
    <x v="30"/>
    <x v="69"/>
    <x v="634"/>
    <n v="0.60000000000000009"/>
    <x v="1"/>
  </r>
  <r>
    <s v="Sports Direct"/>
    <n v="1197831"/>
    <d v="2021-09-10T00:00:00"/>
    <x v="1"/>
    <x v="13"/>
    <s v="Birmingham"/>
    <x v="4"/>
    <n v="50"/>
    <x v="27"/>
    <x v="47"/>
    <x v="167"/>
    <n v="0.44999999999999996"/>
    <x v="1"/>
  </r>
  <r>
    <s v="Sports Direct"/>
    <n v="1197831"/>
    <d v="2021-09-11T00:00:00"/>
    <x v="1"/>
    <x v="13"/>
    <s v="Birmingham"/>
    <x v="5"/>
    <n v="60"/>
    <x v="9"/>
    <x v="215"/>
    <x v="635"/>
    <n v="0.65000000000000013"/>
    <x v="1"/>
  </r>
  <r>
    <s v="Sports Direct"/>
    <n v="1197831"/>
    <d v="2021-09-12T00:00:00"/>
    <x v="1"/>
    <x v="13"/>
    <s v="Birmingham"/>
    <x v="0"/>
    <n v="40"/>
    <x v="29"/>
    <x v="60"/>
    <x v="636"/>
    <n v="0.49999999999999994"/>
    <x v="1"/>
  </r>
  <r>
    <s v="Sports Direct"/>
    <n v="1197831"/>
    <d v="2021-09-13T00:00:00"/>
    <x v="1"/>
    <x v="13"/>
    <s v="Birmingham"/>
    <x v="1"/>
    <n v="55.000000000000007"/>
    <x v="29"/>
    <x v="70"/>
    <x v="637"/>
    <n v="0.49999999999999994"/>
    <x v="1"/>
  </r>
  <r>
    <s v="Sports Direct"/>
    <n v="1197831"/>
    <d v="2021-09-14T00:00:00"/>
    <x v="1"/>
    <x v="13"/>
    <s v="Birmingham"/>
    <x v="2"/>
    <n v="55.000000000000007"/>
    <x v="8"/>
    <x v="16"/>
    <x v="638"/>
    <n v="0.49999999999999994"/>
    <x v="1"/>
  </r>
  <r>
    <s v="Sports Direct"/>
    <n v="1197831"/>
    <d v="2021-09-15T00:00:00"/>
    <x v="1"/>
    <x v="13"/>
    <s v="Birmingham"/>
    <x v="3"/>
    <n v="50"/>
    <x v="32"/>
    <x v="42"/>
    <x v="639"/>
    <n v="0.60000000000000009"/>
    <x v="1"/>
  </r>
  <r>
    <s v="Sports Direct"/>
    <n v="1197831"/>
    <d v="2021-09-16T00:00:00"/>
    <x v="1"/>
    <x v="13"/>
    <s v="Birmingham"/>
    <x v="4"/>
    <n v="55.000000000000007"/>
    <x v="32"/>
    <x v="257"/>
    <x v="640"/>
    <n v="0.44999999999999996"/>
    <x v="1"/>
  </r>
  <r>
    <s v="Sports Direct"/>
    <n v="1197831"/>
    <d v="2021-09-17T00:00:00"/>
    <x v="1"/>
    <x v="13"/>
    <s v="Birmingham"/>
    <x v="5"/>
    <n v="60"/>
    <x v="21"/>
    <x v="71"/>
    <x v="460"/>
    <n v="0.65000000000000013"/>
    <x v="1"/>
  </r>
  <r>
    <s v="Sports Direct"/>
    <n v="1197831"/>
    <d v="2021-09-18T00:00:00"/>
    <x v="1"/>
    <x v="13"/>
    <s v="Birmingham"/>
    <x v="0"/>
    <n v="55.000000000000007"/>
    <x v="22"/>
    <x v="329"/>
    <x v="641"/>
    <n v="0.49999999999999994"/>
    <x v="1"/>
  </r>
  <r>
    <s v="Sports Direct"/>
    <n v="1197831"/>
    <d v="2021-09-19T00:00:00"/>
    <x v="1"/>
    <x v="13"/>
    <s v="Birmingham"/>
    <x v="1"/>
    <n v="55.000000000000007"/>
    <x v="30"/>
    <x v="76"/>
    <x v="248"/>
    <n v="0.49999999999999994"/>
    <x v="1"/>
  </r>
  <r>
    <s v="Sports Direct"/>
    <n v="1197831"/>
    <d v="2021-09-20T00:00:00"/>
    <x v="1"/>
    <x v="13"/>
    <s v="Birmingham"/>
    <x v="2"/>
    <n v="60"/>
    <x v="22"/>
    <x v="68"/>
    <x v="642"/>
    <n v="0.49999999999999994"/>
    <x v="1"/>
  </r>
  <r>
    <s v="Sports Direct"/>
    <n v="1197831"/>
    <d v="2021-09-21T00:00:00"/>
    <x v="1"/>
    <x v="13"/>
    <s v="Birmingham"/>
    <x v="3"/>
    <n v="60"/>
    <x v="44"/>
    <x v="195"/>
    <x v="411"/>
    <n v="0.60000000000000009"/>
    <x v="1"/>
  </r>
  <r>
    <s v="Sports Direct"/>
    <n v="1197831"/>
    <d v="2021-09-22T00:00:00"/>
    <x v="1"/>
    <x v="13"/>
    <s v="Birmingham"/>
    <x v="4"/>
    <n v="45"/>
    <x v="44"/>
    <x v="154"/>
    <x v="58"/>
    <n v="0.44999999999999996"/>
    <x v="1"/>
  </r>
  <r>
    <s v="Sports Direct"/>
    <n v="1197831"/>
    <d v="2021-09-23T00:00:00"/>
    <x v="1"/>
    <x v="13"/>
    <s v="Birmingham"/>
    <x v="5"/>
    <n v="40"/>
    <x v="30"/>
    <x v="328"/>
    <x v="643"/>
    <n v="0.65000000000000013"/>
    <x v="1"/>
  </r>
  <r>
    <s v="Sports Direct"/>
    <n v="1197831"/>
    <d v="2021-09-24T00:00:00"/>
    <x v="1"/>
    <x v="13"/>
    <s v="Birmingham"/>
    <x v="0"/>
    <n v="30.000000000000004"/>
    <x v="27"/>
    <x v="341"/>
    <x v="40"/>
    <n v="0.49999999999999994"/>
    <x v="1"/>
  </r>
  <r>
    <s v="Sports Direct"/>
    <n v="1197831"/>
    <d v="2021-09-25T00:00:00"/>
    <x v="1"/>
    <x v="13"/>
    <s v="Birmingham"/>
    <x v="1"/>
    <n v="30.000000000000004"/>
    <x v="27"/>
    <x v="341"/>
    <x v="40"/>
    <n v="0.49999999999999994"/>
    <x v="1"/>
  </r>
  <r>
    <s v="Sports Direct"/>
    <n v="1197831"/>
    <d v="2021-09-26T00:00:00"/>
    <x v="1"/>
    <x v="13"/>
    <s v="Birmingham"/>
    <x v="2"/>
    <n v="35"/>
    <x v="33"/>
    <x v="158"/>
    <x v="644"/>
    <n v="0.49999999999999994"/>
    <x v="1"/>
  </r>
  <r>
    <s v="Sports Direct"/>
    <n v="1197831"/>
    <d v="2021-09-27T00:00:00"/>
    <x v="1"/>
    <x v="13"/>
    <s v="Birmingham"/>
    <x v="3"/>
    <n v="35"/>
    <x v="45"/>
    <x v="166"/>
    <x v="645"/>
    <n v="0.60000000000000009"/>
    <x v="1"/>
  </r>
  <r>
    <s v="Sports Direct"/>
    <n v="1197831"/>
    <d v="2021-09-28T00:00:00"/>
    <x v="1"/>
    <x v="13"/>
    <s v="Birmingham"/>
    <x v="4"/>
    <n v="30.000000000000004"/>
    <x v="48"/>
    <x v="381"/>
    <x v="646"/>
    <n v="0.44999999999999996"/>
    <x v="1"/>
  </r>
  <r>
    <s v="Sports Direct"/>
    <n v="1197831"/>
    <d v="2021-09-29T00:00:00"/>
    <x v="1"/>
    <x v="13"/>
    <s v="Birmingham"/>
    <x v="5"/>
    <n v="40"/>
    <x v="33"/>
    <x v="237"/>
    <x v="647"/>
    <n v="0.65000000000000013"/>
    <x v="1"/>
  </r>
  <r>
    <s v="Sports Direct"/>
    <n v="1197831"/>
    <d v="2021-09-30T00:00:00"/>
    <x v="1"/>
    <x v="13"/>
    <s v="Birmingham"/>
    <x v="0"/>
    <n v="20.000000000000004"/>
    <x v="22"/>
    <x v="382"/>
    <x v="648"/>
    <n v="0.49999999999999994"/>
    <x v="1"/>
  </r>
  <r>
    <s v="Sports Direct"/>
    <n v="1197831"/>
    <d v="2021-10-01T00:00:00"/>
    <x v="1"/>
    <x v="13"/>
    <s v="Birmingham"/>
    <x v="1"/>
    <n v="20.000000000000004"/>
    <x v="22"/>
    <x v="382"/>
    <x v="648"/>
    <n v="0.49999999999999994"/>
    <x v="1"/>
  </r>
  <r>
    <s v="Sports Direct"/>
    <n v="1197831"/>
    <d v="2021-10-02T00:00:00"/>
    <x v="1"/>
    <x v="13"/>
    <s v="Birmingham"/>
    <x v="2"/>
    <n v="45.000000000000007"/>
    <x v="30"/>
    <x v="331"/>
    <x v="235"/>
    <n v="0.49999999999999994"/>
    <x v="1"/>
  </r>
  <r>
    <s v="Sports Direct"/>
    <n v="1197831"/>
    <d v="2021-10-03T00:00:00"/>
    <x v="1"/>
    <x v="13"/>
    <s v="Birmingham"/>
    <x v="3"/>
    <n v="45.000000000000007"/>
    <x v="31"/>
    <x v="346"/>
    <x v="649"/>
    <n v="0.60000000000000009"/>
    <x v="1"/>
  </r>
  <r>
    <s v="Sports Direct"/>
    <n v="1197831"/>
    <d v="2021-10-04T00:00:00"/>
    <x v="1"/>
    <x v="13"/>
    <s v="Birmingham"/>
    <x v="4"/>
    <n v="49.999999999999993"/>
    <x v="32"/>
    <x v="383"/>
    <x v="650"/>
    <n v="0.44999999999999996"/>
    <x v="1"/>
  </r>
  <r>
    <s v="Sports Direct"/>
    <n v="1197831"/>
    <d v="2021-10-05T00:00:00"/>
    <x v="1"/>
    <x v="13"/>
    <s v="Birmingham"/>
    <x v="5"/>
    <n v="60"/>
    <x v="22"/>
    <x v="68"/>
    <x v="651"/>
    <n v="0.65000000000000013"/>
    <x v="1"/>
  </r>
  <r>
    <s v="Sports Direct"/>
    <n v="1197831"/>
    <d v="2021-10-06T00:00:00"/>
    <x v="1"/>
    <x v="13"/>
    <s v="Birmingham"/>
    <x v="0"/>
    <n v="60"/>
    <x v="28"/>
    <x v="172"/>
    <x v="652"/>
    <n v="0.49999999999999994"/>
    <x v="1"/>
  </r>
  <r>
    <s v="Sports Direct"/>
    <n v="1197831"/>
    <d v="2021-10-07T00:00:00"/>
    <x v="1"/>
    <x v="13"/>
    <s v="Birmingham"/>
    <x v="1"/>
    <n v="60"/>
    <x v="28"/>
    <x v="172"/>
    <x v="652"/>
    <n v="0.49999999999999994"/>
    <x v="1"/>
  </r>
  <r>
    <s v="Sports Direct"/>
    <n v="1197831"/>
    <d v="2021-10-08T00:00:00"/>
    <x v="1"/>
    <x v="13"/>
    <s v="Birmingham"/>
    <x v="2"/>
    <n v="65"/>
    <x v="19"/>
    <x v="111"/>
    <x v="653"/>
    <n v="0.49999999999999994"/>
    <x v="1"/>
  </r>
  <r>
    <s v="Sports Direct"/>
    <n v="1197831"/>
    <d v="2021-10-09T00:00:00"/>
    <x v="1"/>
    <x v="13"/>
    <s v="Birmingham"/>
    <x v="3"/>
    <n v="65"/>
    <x v="20"/>
    <x v="88"/>
    <x v="171"/>
    <n v="0.60000000000000009"/>
    <x v="1"/>
  </r>
  <r>
    <s v="Sports Direct"/>
    <n v="1197831"/>
    <d v="2021-10-10T00:00:00"/>
    <x v="1"/>
    <x v="13"/>
    <s v="Birmingham"/>
    <x v="4"/>
    <n v="60"/>
    <x v="23"/>
    <x v="60"/>
    <x v="7"/>
    <n v="0.44999999999999996"/>
    <x v="1"/>
  </r>
  <r>
    <s v="Sports Direct"/>
    <n v="1197831"/>
    <d v="2021-10-11T00:00:00"/>
    <x v="1"/>
    <x v="13"/>
    <s v="Birmingham"/>
    <x v="5"/>
    <n v="70"/>
    <x v="29"/>
    <x v="18"/>
    <x v="654"/>
    <n v="0.65000000000000013"/>
    <x v="1"/>
  </r>
  <r>
    <s v="Amazon"/>
    <n v="1185732"/>
    <d v="2021-10-12T00:00:00"/>
    <x v="1"/>
    <x v="13"/>
    <s v="Birmingham"/>
    <x v="0"/>
    <n v="40"/>
    <x v="31"/>
    <x v="210"/>
    <x v="305"/>
    <n v="0.35"/>
    <x v="1"/>
  </r>
  <r>
    <s v="Amazon"/>
    <n v="1185732"/>
    <d v="2021-10-13T00:00:00"/>
    <x v="1"/>
    <x v="13"/>
    <s v="Birmingham"/>
    <x v="1"/>
    <n v="40"/>
    <x v="43"/>
    <x v="124"/>
    <x v="187"/>
    <n v="0.35"/>
    <x v="1"/>
  </r>
  <r>
    <s v="Amazon"/>
    <n v="1185732"/>
    <d v="2021-10-14T00:00:00"/>
    <x v="1"/>
    <x v="13"/>
    <s v="Birmingham"/>
    <x v="2"/>
    <n v="30.000000000000004"/>
    <x v="43"/>
    <x v="384"/>
    <x v="498"/>
    <n v="0.39999999999999997"/>
    <x v="1"/>
  </r>
  <r>
    <s v="Amazon"/>
    <n v="1185732"/>
    <d v="2021-10-15T00:00:00"/>
    <x v="1"/>
    <x v="13"/>
    <s v="Birmingham"/>
    <x v="3"/>
    <n v="35"/>
    <x v="38"/>
    <x v="319"/>
    <x v="502"/>
    <n v="0.3"/>
    <x v="1"/>
  </r>
  <r>
    <s v="Amazon"/>
    <n v="1185732"/>
    <d v="2021-10-16T00:00:00"/>
    <x v="0"/>
    <x v="14"/>
    <s v="Portland"/>
    <x v="4"/>
    <n v="50"/>
    <x v="42"/>
    <x v="127"/>
    <x v="467"/>
    <n v="0.25"/>
    <x v="1"/>
  </r>
  <r>
    <s v="Amazon"/>
    <n v="1185732"/>
    <d v="2021-10-17T00:00:00"/>
    <x v="0"/>
    <x v="14"/>
    <s v="Portland"/>
    <x v="5"/>
    <n v="40"/>
    <x v="43"/>
    <x v="124"/>
    <x v="215"/>
    <n v="0.4"/>
    <x v="1"/>
  </r>
  <r>
    <s v="Amazon"/>
    <n v="1185732"/>
    <d v="2021-10-18T00:00:00"/>
    <x v="0"/>
    <x v="14"/>
    <s v="Portland"/>
    <x v="0"/>
    <n v="40"/>
    <x v="23"/>
    <x v="46"/>
    <x v="429"/>
    <n v="0.35"/>
    <x v="1"/>
  </r>
  <r>
    <s v="Amazon"/>
    <n v="1185732"/>
    <d v="2021-10-19T00:00:00"/>
    <x v="0"/>
    <x v="14"/>
    <s v="Portland"/>
    <x v="1"/>
    <n v="40"/>
    <x v="42"/>
    <x v="129"/>
    <x v="192"/>
    <n v="0.35"/>
    <x v="1"/>
  </r>
  <r>
    <s v="Amazon"/>
    <n v="1185732"/>
    <d v="2021-10-20T00:00:00"/>
    <x v="0"/>
    <x v="14"/>
    <s v="Portland"/>
    <x v="2"/>
    <n v="30.000000000000004"/>
    <x v="40"/>
    <x v="385"/>
    <x v="506"/>
    <n v="0.39999999999999997"/>
    <x v="1"/>
  </r>
  <r>
    <s v="Amazon"/>
    <n v="1185732"/>
    <d v="2021-10-21T00:00:00"/>
    <x v="0"/>
    <x v="14"/>
    <s v="Portland"/>
    <x v="3"/>
    <n v="35"/>
    <x v="41"/>
    <x v="320"/>
    <x v="655"/>
    <n v="0.3"/>
    <x v="1"/>
  </r>
  <r>
    <s v="Amazon"/>
    <n v="1185732"/>
    <d v="2021-10-22T00:00:00"/>
    <x v="0"/>
    <x v="14"/>
    <s v="Portland"/>
    <x v="4"/>
    <n v="50"/>
    <x v="42"/>
    <x v="127"/>
    <x v="467"/>
    <n v="0.25"/>
    <x v="1"/>
  </r>
  <r>
    <s v="Amazon"/>
    <n v="1185732"/>
    <d v="2021-10-23T00:00:00"/>
    <x v="0"/>
    <x v="14"/>
    <s v="Portland"/>
    <x v="5"/>
    <n v="40"/>
    <x v="43"/>
    <x v="124"/>
    <x v="215"/>
    <n v="0.4"/>
    <x v="1"/>
  </r>
  <r>
    <s v="Amazon"/>
    <n v="1185732"/>
    <d v="2021-10-24T00:00:00"/>
    <x v="0"/>
    <x v="14"/>
    <s v="Portland"/>
    <x v="0"/>
    <n v="40"/>
    <x v="53"/>
    <x v="386"/>
    <x v="656"/>
    <n v="0.35"/>
    <x v="1"/>
  </r>
  <r>
    <s v="Amazon"/>
    <n v="1185732"/>
    <d v="2021-10-25T00:00:00"/>
    <x v="0"/>
    <x v="14"/>
    <s v="Portland"/>
    <x v="1"/>
    <n v="40"/>
    <x v="36"/>
    <x v="136"/>
    <x v="597"/>
    <n v="0.35"/>
    <x v="1"/>
  </r>
  <r>
    <s v="Amazon"/>
    <n v="1185732"/>
    <d v="2021-10-26T00:00:00"/>
    <x v="0"/>
    <x v="14"/>
    <s v="Portland"/>
    <x v="2"/>
    <n v="30.000000000000004"/>
    <x v="40"/>
    <x v="385"/>
    <x v="506"/>
    <n v="0.39999999999999997"/>
    <x v="1"/>
  </r>
  <r>
    <s v="Amazon"/>
    <n v="1185732"/>
    <d v="2021-10-27T00:00:00"/>
    <x v="0"/>
    <x v="14"/>
    <s v="Portland"/>
    <x v="3"/>
    <n v="35"/>
    <x v="50"/>
    <x v="387"/>
    <x v="604"/>
    <n v="0.3"/>
    <x v="1"/>
  </r>
  <r>
    <s v="Amazon"/>
    <n v="1185732"/>
    <d v="2021-10-28T00:00:00"/>
    <x v="0"/>
    <x v="14"/>
    <s v="Portland"/>
    <x v="4"/>
    <n v="50"/>
    <x v="38"/>
    <x v="120"/>
    <x v="657"/>
    <n v="0.25"/>
    <x v="1"/>
  </r>
  <r>
    <s v="Amazon"/>
    <n v="1185732"/>
    <d v="2021-10-29T00:00:00"/>
    <x v="0"/>
    <x v="14"/>
    <s v="Portland"/>
    <x v="5"/>
    <n v="40"/>
    <x v="40"/>
    <x v="135"/>
    <x v="201"/>
    <n v="0.4"/>
    <x v="1"/>
  </r>
  <r>
    <s v="Amazon"/>
    <n v="1185732"/>
    <d v="2021-10-30T00:00:00"/>
    <x v="0"/>
    <x v="14"/>
    <s v="Portland"/>
    <x v="0"/>
    <n v="40"/>
    <x v="31"/>
    <x v="210"/>
    <x v="305"/>
    <n v="0.35"/>
    <x v="1"/>
  </r>
  <r>
    <s v="Amazon"/>
    <n v="1185732"/>
    <d v="2021-10-31T00:00:00"/>
    <x v="0"/>
    <x v="14"/>
    <s v="Portland"/>
    <x v="1"/>
    <n v="40"/>
    <x v="42"/>
    <x v="129"/>
    <x v="192"/>
    <n v="0.35"/>
    <x v="1"/>
  </r>
  <r>
    <s v="Amazon"/>
    <n v="1185732"/>
    <d v="2021-11-01T00:00:00"/>
    <x v="0"/>
    <x v="14"/>
    <s v="Portland"/>
    <x v="2"/>
    <n v="30.000000000000004"/>
    <x v="42"/>
    <x v="354"/>
    <x v="287"/>
    <n v="0.39999999999999997"/>
    <x v="1"/>
  </r>
  <r>
    <s v="Amazon"/>
    <n v="1185732"/>
    <d v="2021-11-02T00:00:00"/>
    <x v="0"/>
    <x v="14"/>
    <s v="Portland"/>
    <x v="3"/>
    <n v="35"/>
    <x v="41"/>
    <x v="320"/>
    <x v="655"/>
    <n v="0.3"/>
    <x v="1"/>
  </r>
  <r>
    <s v="Amazon"/>
    <n v="1185732"/>
    <d v="2021-11-03T00:00:00"/>
    <x v="0"/>
    <x v="14"/>
    <s v="Portland"/>
    <x v="4"/>
    <n v="50"/>
    <x v="41"/>
    <x v="309"/>
    <x v="658"/>
    <n v="0.25"/>
    <x v="1"/>
  </r>
  <r>
    <s v="Amazon"/>
    <n v="1185732"/>
    <d v="2021-11-04T00:00:00"/>
    <x v="0"/>
    <x v="14"/>
    <s v="Portland"/>
    <x v="5"/>
    <n v="40"/>
    <x v="37"/>
    <x v="125"/>
    <x v="203"/>
    <n v="0.4"/>
    <x v="1"/>
  </r>
  <r>
    <s v="Amazon"/>
    <n v="1185732"/>
    <d v="2021-11-05T00:00:00"/>
    <x v="0"/>
    <x v="14"/>
    <s v="Portland"/>
    <x v="0"/>
    <n v="54.999999999999993"/>
    <x v="39"/>
    <x v="388"/>
    <x v="659"/>
    <n v="0.35"/>
    <x v="1"/>
  </r>
  <r>
    <s v="Amazon"/>
    <n v="1185732"/>
    <d v="2021-11-06T00:00:00"/>
    <x v="0"/>
    <x v="14"/>
    <s v="Portland"/>
    <x v="1"/>
    <n v="50"/>
    <x v="40"/>
    <x v="124"/>
    <x v="187"/>
    <n v="0.35"/>
    <x v="1"/>
  </r>
  <r>
    <s v="Amazon"/>
    <n v="1185732"/>
    <d v="2021-11-07T00:00:00"/>
    <x v="0"/>
    <x v="14"/>
    <s v="Portland"/>
    <x v="2"/>
    <n v="45"/>
    <x v="36"/>
    <x v="122"/>
    <x v="188"/>
    <n v="0.39999999999999997"/>
    <x v="1"/>
  </r>
  <r>
    <s v="Amazon"/>
    <n v="1185732"/>
    <d v="2021-11-08T00:00:00"/>
    <x v="0"/>
    <x v="14"/>
    <s v="Portland"/>
    <x v="3"/>
    <n v="45"/>
    <x v="35"/>
    <x v="182"/>
    <x v="660"/>
    <n v="0.3"/>
    <x v="1"/>
  </r>
  <r>
    <s v="Amazon"/>
    <n v="1185732"/>
    <d v="2021-11-09T00:00:00"/>
    <x v="0"/>
    <x v="14"/>
    <s v="Portland"/>
    <x v="4"/>
    <n v="54.999999999999993"/>
    <x v="42"/>
    <x v="360"/>
    <x v="284"/>
    <n v="0.25"/>
    <x v="1"/>
  </r>
  <r>
    <s v="Amazon"/>
    <n v="1185732"/>
    <d v="2021-11-10T00:00:00"/>
    <x v="0"/>
    <x v="14"/>
    <s v="Portland"/>
    <x v="5"/>
    <n v="60"/>
    <x v="34"/>
    <x v="242"/>
    <x v="43"/>
    <n v="0.4"/>
    <x v="1"/>
  </r>
  <r>
    <s v="Amazon"/>
    <n v="1185732"/>
    <d v="2021-11-11T00:00:00"/>
    <x v="0"/>
    <x v="14"/>
    <s v="Portland"/>
    <x v="0"/>
    <n v="54.999999999999993"/>
    <x v="27"/>
    <x v="389"/>
    <x v="661"/>
    <n v="0.35"/>
    <x v="1"/>
  </r>
  <r>
    <s v="Amazon"/>
    <n v="1185732"/>
    <d v="2021-11-12T00:00:00"/>
    <x v="0"/>
    <x v="14"/>
    <s v="Portland"/>
    <x v="1"/>
    <n v="50"/>
    <x v="34"/>
    <x v="199"/>
    <x v="662"/>
    <n v="0.35"/>
    <x v="1"/>
  </r>
  <r>
    <s v="Amazon"/>
    <n v="1185732"/>
    <d v="2021-11-13T00:00:00"/>
    <x v="0"/>
    <x v="14"/>
    <s v="Portland"/>
    <x v="2"/>
    <n v="45"/>
    <x v="40"/>
    <x v="125"/>
    <x v="203"/>
    <n v="0.39999999999999997"/>
    <x v="1"/>
  </r>
  <r>
    <s v="Amazon"/>
    <n v="1185732"/>
    <d v="2021-11-14T00:00:00"/>
    <x v="0"/>
    <x v="14"/>
    <s v="Portland"/>
    <x v="3"/>
    <n v="45"/>
    <x v="36"/>
    <x v="122"/>
    <x v="596"/>
    <n v="0.3"/>
    <x v="1"/>
  </r>
  <r>
    <s v="Amazon"/>
    <n v="1185732"/>
    <d v="2021-11-15T00:00:00"/>
    <x v="0"/>
    <x v="14"/>
    <s v="Portland"/>
    <x v="4"/>
    <n v="54.999999999999993"/>
    <x v="36"/>
    <x v="121"/>
    <x v="663"/>
    <n v="0.25"/>
    <x v="1"/>
  </r>
  <r>
    <s v="Amazon"/>
    <n v="1185732"/>
    <d v="2021-11-16T00:00:00"/>
    <x v="0"/>
    <x v="14"/>
    <s v="Portland"/>
    <x v="5"/>
    <n v="60"/>
    <x v="45"/>
    <x v="214"/>
    <x v="157"/>
    <n v="0.4"/>
    <x v="1"/>
  </r>
  <r>
    <s v="Amazon"/>
    <n v="1185732"/>
    <d v="2021-11-17T00:00:00"/>
    <x v="0"/>
    <x v="14"/>
    <s v="Portland"/>
    <x v="0"/>
    <n v="54.999999999999993"/>
    <x v="20"/>
    <x v="390"/>
    <x v="664"/>
    <n v="0.35"/>
    <x v="1"/>
  </r>
  <r>
    <s v="Amazon"/>
    <n v="1185732"/>
    <d v="2021-11-18T00:00:00"/>
    <x v="0"/>
    <x v="14"/>
    <s v="Portland"/>
    <x v="1"/>
    <n v="50"/>
    <x v="48"/>
    <x v="149"/>
    <x v="214"/>
    <n v="0.35"/>
    <x v="1"/>
  </r>
  <r>
    <s v="Amazon"/>
    <n v="1185732"/>
    <d v="2021-11-19T00:00:00"/>
    <x v="0"/>
    <x v="14"/>
    <s v="Portland"/>
    <x v="2"/>
    <n v="45"/>
    <x v="37"/>
    <x v="179"/>
    <x v="646"/>
    <n v="0.39999999999999997"/>
    <x v="1"/>
  </r>
  <r>
    <s v="Amazon"/>
    <n v="1185732"/>
    <d v="2021-11-20T00:00:00"/>
    <x v="0"/>
    <x v="14"/>
    <s v="Portland"/>
    <x v="3"/>
    <n v="45"/>
    <x v="36"/>
    <x v="122"/>
    <x v="596"/>
    <n v="0.3"/>
    <x v="1"/>
  </r>
  <r>
    <s v="Amazon"/>
    <n v="1185732"/>
    <d v="2021-11-21T00:00:00"/>
    <x v="0"/>
    <x v="14"/>
    <s v="Portland"/>
    <x v="4"/>
    <n v="54.999999999999993"/>
    <x v="40"/>
    <x v="391"/>
    <x v="623"/>
    <n v="0.25"/>
    <x v="1"/>
  </r>
  <r>
    <s v="Amazon"/>
    <n v="1185732"/>
    <d v="2021-12-20T00:00:00"/>
    <x v="0"/>
    <x v="14"/>
    <s v="Portland"/>
    <x v="5"/>
    <n v="60"/>
    <x v="47"/>
    <x v="38"/>
    <x v="191"/>
    <n v="0.4"/>
    <x v="1"/>
  </r>
  <r>
    <s v="Amazon"/>
    <n v="1185732"/>
    <d v="2021-12-21T00:00:00"/>
    <x v="0"/>
    <x v="14"/>
    <s v="Portland"/>
    <x v="0"/>
    <n v="54.999999999999993"/>
    <x v="27"/>
    <x v="389"/>
    <x v="661"/>
    <n v="0.35"/>
    <x v="1"/>
  </r>
  <r>
    <s v="Amazon"/>
    <n v="1185732"/>
    <d v="2021-12-22T00:00:00"/>
    <x v="0"/>
    <x v="14"/>
    <s v="Portland"/>
    <x v="1"/>
    <n v="50"/>
    <x v="48"/>
    <x v="149"/>
    <x v="214"/>
    <n v="0.35"/>
    <x v="1"/>
  </r>
  <r>
    <s v="Amazon"/>
    <n v="1185732"/>
    <d v="2021-12-23T00:00:00"/>
    <x v="0"/>
    <x v="14"/>
    <s v="Portland"/>
    <x v="2"/>
    <n v="45"/>
    <x v="37"/>
    <x v="179"/>
    <x v="646"/>
    <n v="0.39999999999999997"/>
    <x v="1"/>
  </r>
  <r>
    <s v="Amazon"/>
    <n v="1185732"/>
    <d v="2021-12-24T00:00:00"/>
    <x v="0"/>
    <x v="14"/>
    <s v="Portland"/>
    <x v="3"/>
    <n v="45"/>
    <x v="36"/>
    <x v="122"/>
    <x v="596"/>
    <n v="0.3"/>
    <x v="1"/>
  </r>
  <r>
    <s v="Amazon"/>
    <n v="1185732"/>
    <d v="2021-12-25T00:00:00"/>
    <x v="0"/>
    <x v="14"/>
    <s v="Portland"/>
    <x v="4"/>
    <n v="54.999999999999993"/>
    <x v="42"/>
    <x v="360"/>
    <x v="284"/>
    <n v="0.25"/>
    <x v="1"/>
  </r>
  <r>
    <s v="Amazon"/>
    <n v="1185732"/>
    <d v="2021-12-26T00:00:00"/>
    <x v="0"/>
    <x v="14"/>
    <s v="Portland"/>
    <x v="5"/>
    <n v="60"/>
    <x v="45"/>
    <x v="214"/>
    <x v="157"/>
    <n v="0.4"/>
    <x v="1"/>
  </r>
  <r>
    <s v="Amazon"/>
    <n v="1185732"/>
    <d v="2021-12-27T00:00:00"/>
    <x v="0"/>
    <x v="14"/>
    <s v="Portland"/>
    <x v="0"/>
    <n v="54.999999999999993"/>
    <x v="31"/>
    <x v="348"/>
    <x v="665"/>
    <n v="0.35"/>
    <x v="1"/>
  </r>
  <r>
    <s v="Amazon"/>
    <n v="1185732"/>
    <d v="2021-12-28T00:00:00"/>
    <x v="0"/>
    <x v="14"/>
    <s v="Portland"/>
    <x v="1"/>
    <n v="50"/>
    <x v="43"/>
    <x v="145"/>
    <x v="208"/>
    <n v="0.35"/>
    <x v="1"/>
  </r>
  <r>
    <s v="Amazon"/>
    <n v="1185732"/>
    <d v="2021-12-29T00:00:00"/>
    <x v="0"/>
    <x v="14"/>
    <s v="Portland"/>
    <x v="2"/>
    <n v="45"/>
    <x v="42"/>
    <x v="314"/>
    <x v="666"/>
    <n v="0.39999999999999997"/>
    <x v="1"/>
  </r>
  <r>
    <s v="Amazon"/>
    <n v="1185732"/>
    <d v="2021-12-30T00:00:00"/>
    <x v="0"/>
    <x v="14"/>
    <s v="Portland"/>
    <x v="3"/>
    <n v="45"/>
    <x v="35"/>
    <x v="182"/>
    <x v="660"/>
    <n v="0.3"/>
    <x v="1"/>
  </r>
  <r>
    <s v="Amazon"/>
    <n v="1185732"/>
    <d v="2021-12-31T00:00:00"/>
    <x v="0"/>
    <x v="14"/>
    <s v="Portland"/>
    <x v="4"/>
    <n v="54.999999999999993"/>
    <x v="35"/>
    <x v="181"/>
    <x v="667"/>
    <n v="0.25"/>
    <x v="1"/>
  </r>
  <r>
    <s v="Amazon"/>
    <n v="1185732"/>
    <d v="2021-09-17T00:00:00"/>
    <x v="0"/>
    <x v="14"/>
    <s v="Portland"/>
    <x v="5"/>
    <n v="60"/>
    <x v="37"/>
    <x v="200"/>
    <x v="386"/>
    <n v="0.4"/>
    <x v="1"/>
  </r>
  <r>
    <s v="Amazon"/>
    <n v="1185732"/>
    <d v="2021-10-19T00:00:00"/>
    <x v="0"/>
    <x v="14"/>
    <s v="Portland"/>
    <x v="0"/>
    <n v="60"/>
    <x v="46"/>
    <x v="49"/>
    <x v="97"/>
    <n v="0.35"/>
    <x v="1"/>
  </r>
  <r>
    <s v="Amazon"/>
    <n v="1185732"/>
    <d v="2021-10-19T00:00:00"/>
    <x v="0"/>
    <x v="14"/>
    <s v="Portland"/>
    <x v="1"/>
    <n v="55.000000000000007"/>
    <x v="37"/>
    <x v="196"/>
    <x v="179"/>
    <n v="0.35"/>
    <x v="1"/>
  </r>
  <r>
    <s v="Amazon"/>
    <n v="1185732"/>
    <d v="2021-10-19T00:00:00"/>
    <x v="0"/>
    <x v="14"/>
    <s v="Portland"/>
    <x v="2"/>
    <n v="55.000000000000007"/>
    <x v="35"/>
    <x v="392"/>
    <x v="668"/>
    <n v="0.39999999999999997"/>
    <x v="1"/>
  </r>
  <r>
    <s v="Amazon"/>
    <n v="1185732"/>
    <d v="2021-10-19T00:00:00"/>
    <x v="0"/>
    <x v="14"/>
    <s v="Portland"/>
    <x v="3"/>
    <n v="55.000000000000007"/>
    <x v="38"/>
    <x v="191"/>
    <x v="669"/>
    <n v="0.3"/>
    <x v="1"/>
  </r>
  <r>
    <s v="Amazon"/>
    <n v="1185732"/>
    <d v="2021-10-19T00:00:00"/>
    <x v="0"/>
    <x v="14"/>
    <s v="Portland"/>
    <x v="4"/>
    <n v="65"/>
    <x v="38"/>
    <x v="393"/>
    <x v="670"/>
    <n v="0.25"/>
    <x v="1"/>
  </r>
  <r>
    <s v="Amazon"/>
    <n v="1185732"/>
    <d v="2021-10-19T00:00:00"/>
    <x v="0"/>
    <x v="14"/>
    <s v="Portland"/>
    <x v="5"/>
    <n v="70"/>
    <x v="37"/>
    <x v="154"/>
    <x v="147"/>
    <n v="0.4"/>
    <x v="1"/>
  </r>
  <r>
    <s v="Amazon"/>
    <n v="1185732"/>
    <d v="2021-11-18T00:00:00"/>
    <x v="0"/>
    <x v="14"/>
    <s v="Portland"/>
    <x v="0"/>
    <n v="65"/>
    <x v="47"/>
    <x v="241"/>
    <x v="353"/>
    <n v="0.35"/>
    <x v="1"/>
  </r>
  <r>
    <s v="Amazon"/>
    <n v="1185732"/>
    <d v="2021-11-18T00:00:00"/>
    <x v="0"/>
    <x v="14"/>
    <s v="Portland"/>
    <x v="1"/>
    <n v="55.000000000000007"/>
    <x v="40"/>
    <x v="131"/>
    <x v="194"/>
    <n v="0.35"/>
    <x v="1"/>
  </r>
  <r>
    <s v="Amazon"/>
    <n v="1185732"/>
    <d v="2021-11-18T00:00:00"/>
    <x v="0"/>
    <x v="14"/>
    <s v="Portland"/>
    <x v="2"/>
    <n v="55.000000000000007"/>
    <x v="49"/>
    <x v="394"/>
    <x v="671"/>
    <n v="0.39999999999999997"/>
    <x v="1"/>
  </r>
  <r>
    <s v="Amazon"/>
    <n v="1185732"/>
    <d v="2021-11-18T00:00:00"/>
    <x v="0"/>
    <x v="14"/>
    <s v="Portland"/>
    <x v="3"/>
    <n v="55.000000000000007"/>
    <x v="36"/>
    <x v="194"/>
    <x v="274"/>
    <n v="0.3"/>
    <x v="1"/>
  </r>
  <r>
    <s v="Amazon"/>
    <n v="1185732"/>
    <d v="2021-11-18T00:00:00"/>
    <x v="0"/>
    <x v="14"/>
    <s v="Portland"/>
    <x v="4"/>
    <n v="65"/>
    <x v="42"/>
    <x v="148"/>
    <x v="276"/>
    <n v="0.25"/>
    <x v="1"/>
  </r>
  <r>
    <s v="Amazon"/>
    <n v="1185732"/>
    <d v="2021-11-18T00:00:00"/>
    <x v="0"/>
    <x v="14"/>
    <s v="Portland"/>
    <x v="5"/>
    <n v="70"/>
    <x v="43"/>
    <x v="160"/>
    <x v="429"/>
    <n v="0.4"/>
    <x v="1"/>
  </r>
  <r>
    <s v="Amazon"/>
    <n v="1185732"/>
    <d v="2021-12-17T00:00:00"/>
    <x v="0"/>
    <x v="14"/>
    <s v="Portland"/>
    <x v="0"/>
    <n v="65"/>
    <x v="33"/>
    <x v="198"/>
    <x v="318"/>
    <n v="0.35"/>
    <x v="1"/>
  </r>
  <r>
    <s v="Amazon"/>
    <n v="1185732"/>
    <d v="2021-12-17T00:00:00"/>
    <x v="0"/>
    <x v="14"/>
    <s v="Portland"/>
    <x v="1"/>
    <n v="55.000000000000007"/>
    <x v="34"/>
    <x v="395"/>
    <x v="672"/>
    <n v="0.35"/>
    <x v="1"/>
  </r>
  <r>
    <s v="Amazon"/>
    <n v="1185732"/>
    <d v="2021-12-17T00:00:00"/>
    <x v="0"/>
    <x v="14"/>
    <s v="Portland"/>
    <x v="2"/>
    <n v="55.000000000000007"/>
    <x v="43"/>
    <x v="143"/>
    <x v="299"/>
    <n v="0.39999999999999997"/>
    <x v="1"/>
  </r>
  <r>
    <s v="Amazon"/>
    <n v="1185732"/>
    <d v="2021-12-17T00:00:00"/>
    <x v="0"/>
    <x v="14"/>
    <s v="Portland"/>
    <x v="3"/>
    <n v="55.000000000000007"/>
    <x v="40"/>
    <x v="131"/>
    <x v="277"/>
    <n v="0.3"/>
    <x v="1"/>
  </r>
  <r>
    <s v="Amazon"/>
    <n v="1185732"/>
    <d v="2021-12-17T00:00:00"/>
    <x v="0"/>
    <x v="14"/>
    <s v="Portland"/>
    <x v="4"/>
    <n v="65"/>
    <x v="40"/>
    <x v="197"/>
    <x v="398"/>
    <n v="0.25"/>
    <x v="1"/>
  </r>
  <r>
    <s v="Amazon"/>
    <n v="1185732"/>
    <d v="2021-12-17T00:00:00"/>
    <x v="0"/>
    <x v="14"/>
    <s v="Portland"/>
    <x v="5"/>
    <n v="70"/>
    <x v="48"/>
    <x v="195"/>
    <x v="97"/>
    <n v="0.4"/>
    <x v="1"/>
  </r>
  <r>
    <s v="West Gear"/>
    <n v="1128299"/>
    <d v="2021-01-10T00:00:00"/>
    <x v="0"/>
    <x v="14"/>
    <s v="Portland"/>
    <x v="0"/>
    <n v="35"/>
    <x v="47"/>
    <x v="333"/>
    <x v="673"/>
    <n v="0.25"/>
    <x v="1"/>
  </r>
  <r>
    <s v="West Gear"/>
    <n v="1128299"/>
    <d v="2021-01-10T00:00:00"/>
    <x v="0"/>
    <x v="14"/>
    <s v="Portland"/>
    <x v="1"/>
    <n v="45"/>
    <x v="47"/>
    <x v="156"/>
    <x v="285"/>
    <n v="0.2"/>
    <x v="1"/>
  </r>
  <r>
    <s v="West Gear"/>
    <n v="1128299"/>
    <d v="2021-01-10T00:00:00"/>
    <x v="0"/>
    <x v="14"/>
    <s v="Portland"/>
    <x v="2"/>
    <n v="45"/>
    <x v="47"/>
    <x v="156"/>
    <x v="674"/>
    <n v="0.25"/>
    <x v="1"/>
  </r>
  <r>
    <s v="West Gear"/>
    <n v="1128299"/>
    <d v="2021-01-10T00:00:00"/>
    <x v="0"/>
    <x v="14"/>
    <s v="Portland"/>
    <x v="3"/>
    <n v="45"/>
    <x v="37"/>
    <x v="179"/>
    <x v="675"/>
    <n v="0.25"/>
    <x v="1"/>
  </r>
  <r>
    <s v="Amazon"/>
    <n v="1185732"/>
    <d v="2021-01-24T00:00:00"/>
    <x v="2"/>
    <x v="15"/>
    <s v="Anchorage"/>
    <x v="5"/>
    <n v="55.000000000000007"/>
    <x v="48"/>
    <x v="207"/>
    <x v="676"/>
    <n v="0.3"/>
    <x v="1"/>
  </r>
  <r>
    <s v="Amazon"/>
    <n v="1185732"/>
    <d v="2021-02-22T00:00:00"/>
    <x v="2"/>
    <x v="15"/>
    <s v="Anchorage"/>
    <x v="0"/>
    <n v="55.000000000000007"/>
    <x v="30"/>
    <x v="76"/>
    <x v="677"/>
    <n v="0.35000000000000003"/>
    <x v="1"/>
  </r>
  <r>
    <s v="Amazon"/>
    <n v="1185732"/>
    <d v="2021-02-22T00:00:00"/>
    <x v="2"/>
    <x v="15"/>
    <s v="Anchorage"/>
    <x v="1"/>
    <n v="55.000000000000007"/>
    <x v="37"/>
    <x v="196"/>
    <x v="678"/>
    <n v="0.35000000000000003"/>
    <x v="1"/>
  </r>
  <r>
    <s v="Amazon"/>
    <n v="1185732"/>
    <d v="2021-02-22T00:00:00"/>
    <x v="2"/>
    <x v="15"/>
    <s v="Anchorage"/>
    <x v="2"/>
    <n v="45"/>
    <x v="34"/>
    <x v="118"/>
    <x v="679"/>
    <n v="0.25"/>
    <x v="1"/>
  </r>
  <r>
    <s v="Amazon"/>
    <n v="1185732"/>
    <d v="2021-02-22T00:00:00"/>
    <x v="2"/>
    <x v="15"/>
    <s v="Anchorage"/>
    <x v="3"/>
    <n v="49.999999999999993"/>
    <x v="36"/>
    <x v="396"/>
    <x v="680"/>
    <n v="0.25"/>
    <x v="1"/>
  </r>
  <r>
    <s v="Amazon"/>
    <n v="1185732"/>
    <d v="2021-02-22T00:00:00"/>
    <x v="2"/>
    <x v="15"/>
    <s v="Anchorage"/>
    <x v="4"/>
    <n v="65.000000000000014"/>
    <x v="43"/>
    <x v="397"/>
    <x v="681"/>
    <n v="0.25"/>
    <x v="1"/>
  </r>
  <r>
    <s v="Amazon"/>
    <n v="1185732"/>
    <d v="2021-02-22T00:00:00"/>
    <x v="2"/>
    <x v="15"/>
    <s v="Anchorage"/>
    <x v="5"/>
    <n v="55.000000000000007"/>
    <x v="44"/>
    <x v="137"/>
    <x v="292"/>
    <n v="0.3"/>
    <x v="1"/>
  </r>
  <r>
    <s v="Amazon"/>
    <n v="1185732"/>
    <d v="2021-03-20T00:00:00"/>
    <x v="2"/>
    <x v="15"/>
    <s v="Anchorage"/>
    <x v="0"/>
    <n v="55.000000000000007"/>
    <x v="61"/>
    <x v="398"/>
    <x v="682"/>
    <n v="0.35000000000000003"/>
    <x v="1"/>
  </r>
  <r>
    <s v="Amazon"/>
    <n v="1185732"/>
    <d v="2021-03-20T00:00:00"/>
    <x v="2"/>
    <x v="15"/>
    <s v="Anchorage"/>
    <x v="1"/>
    <n v="55.000000000000007"/>
    <x v="43"/>
    <x v="143"/>
    <x v="683"/>
    <n v="0.35000000000000003"/>
    <x v="1"/>
  </r>
  <r>
    <s v="Amazon"/>
    <n v="1185732"/>
    <d v="2021-03-20T00:00:00"/>
    <x v="2"/>
    <x v="15"/>
    <s v="Anchorage"/>
    <x v="2"/>
    <n v="45"/>
    <x v="34"/>
    <x v="118"/>
    <x v="679"/>
    <n v="0.25"/>
    <x v="1"/>
  </r>
  <r>
    <s v="Amazon"/>
    <n v="1185732"/>
    <d v="2021-03-20T00:00:00"/>
    <x v="2"/>
    <x v="15"/>
    <s v="Anchorage"/>
    <x v="3"/>
    <n v="49.999999999999993"/>
    <x v="35"/>
    <x v="399"/>
    <x v="684"/>
    <n v="0.25"/>
    <x v="1"/>
  </r>
  <r>
    <s v="Amazon"/>
    <n v="1185732"/>
    <d v="2021-03-20T00:00:00"/>
    <x v="2"/>
    <x v="15"/>
    <s v="Anchorage"/>
    <x v="4"/>
    <n v="65.000000000000014"/>
    <x v="36"/>
    <x v="400"/>
    <x v="685"/>
    <n v="0.25"/>
    <x v="1"/>
  </r>
  <r>
    <s v="Amazon"/>
    <n v="1185732"/>
    <d v="2021-03-20T00:00:00"/>
    <x v="2"/>
    <x v="15"/>
    <s v="Anchorage"/>
    <x v="5"/>
    <n v="55.000000000000007"/>
    <x v="34"/>
    <x v="395"/>
    <x v="686"/>
    <n v="0.3"/>
    <x v="1"/>
  </r>
  <r>
    <s v="Amazon"/>
    <n v="1185732"/>
    <d v="2021-04-21T00:00:00"/>
    <x v="2"/>
    <x v="15"/>
    <s v="Anchorage"/>
    <x v="0"/>
    <n v="55.000000000000007"/>
    <x v="27"/>
    <x v="171"/>
    <x v="687"/>
    <n v="0.35000000000000003"/>
    <x v="1"/>
  </r>
  <r>
    <s v="Amazon"/>
    <n v="1185732"/>
    <d v="2021-04-21T00:00:00"/>
    <x v="2"/>
    <x v="15"/>
    <s v="Anchorage"/>
    <x v="1"/>
    <n v="55.000000000000007"/>
    <x v="37"/>
    <x v="196"/>
    <x v="678"/>
    <n v="0.35000000000000003"/>
    <x v="1"/>
  </r>
  <r>
    <s v="Amazon"/>
    <n v="1185732"/>
    <d v="2021-04-21T00:00:00"/>
    <x v="2"/>
    <x v="15"/>
    <s v="Anchorage"/>
    <x v="2"/>
    <n v="45"/>
    <x v="37"/>
    <x v="179"/>
    <x v="675"/>
    <n v="0.25"/>
    <x v="1"/>
  </r>
  <r>
    <s v="Amazon"/>
    <n v="1185732"/>
    <d v="2021-04-21T00:00:00"/>
    <x v="2"/>
    <x v="15"/>
    <s v="Anchorage"/>
    <x v="3"/>
    <n v="49.999999999999993"/>
    <x v="42"/>
    <x v="370"/>
    <x v="688"/>
    <n v="0.25"/>
    <x v="1"/>
  </r>
  <r>
    <s v="Amazon"/>
    <n v="1185732"/>
    <d v="2021-04-21T00:00:00"/>
    <x v="2"/>
    <x v="15"/>
    <s v="Anchorage"/>
    <x v="4"/>
    <n v="60.000000000000007"/>
    <x v="42"/>
    <x v="381"/>
    <x v="689"/>
    <n v="0.25"/>
    <x v="1"/>
  </r>
  <r>
    <s v="Amazon"/>
    <n v="1185732"/>
    <d v="2021-04-21T00:00:00"/>
    <x v="2"/>
    <x v="15"/>
    <s v="Anchorage"/>
    <x v="5"/>
    <n v="50"/>
    <x v="48"/>
    <x v="149"/>
    <x v="343"/>
    <n v="0.3"/>
    <x v="1"/>
  </r>
  <r>
    <s v="Amazon"/>
    <n v="1185732"/>
    <d v="2021-05-20T00:00:00"/>
    <x v="2"/>
    <x v="15"/>
    <s v="Anchorage"/>
    <x v="0"/>
    <n v="65"/>
    <x v="62"/>
    <x v="401"/>
    <x v="690"/>
    <n v="0.35000000000000003"/>
    <x v="1"/>
  </r>
  <r>
    <s v="Amazon"/>
    <n v="1185732"/>
    <d v="2021-05-20T00:00:00"/>
    <x v="2"/>
    <x v="15"/>
    <s v="Anchorage"/>
    <x v="1"/>
    <n v="60.000000000000007"/>
    <x v="34"/>
    <x v="207"/>
    <x v="691"/>
    <n v="0.35000000000000003"/>
    <x v="1"/>
  </r>
  <r>
    <s v="Amazon"/>
    <n v="1185732"/>
    <d v="2021-05-20T00:00:00"/>
    <x v="2"/>
    <x v="15"/>
    <s v="Anchorage"/>
    <x v="2"/>
    <n v="55.000000000000007"/>
    <x v="48"/>
    <x v="207"/>
    <x v="692"/>
    <n v="0.25"/>
    <x v="1"/>
  </r>
  <r>
    <s v="Amazon"/>
    <n v="1185732"/>
    <d v="2021-05-20T00:00:00"/>
    <x v="2"/>
    <x v="15"/>
    <s v="Anchorage"/>
    <x v="3"/>
    <n v="55.000000000000007"/>
    <x v="43"/>
    <x v="143"/>
    <x v="387"/>
    <n v="0.25"/>
    <x v="1"/>
  </r>
  <r>
    <s v="Amazon"/>
    <n v="1185732"/>
    <d v="2021-05-20T00:00:00"/>
    <x v="2"/>
    <x v="15"/>
    <s v="Anchorage"/>
    <x v="4"/>
    <n v="65"/>
    <x v="34"/>
    <x v="402"/>
    <x v="693"/>
    <n v="0.25"/>
    <x v="1"/>
  </r>
  <r>
    <s v="Amazon"/>
    <n v="1185732"/>
    <d v="2021-05-20T00:00:00"/>
    <x v="2"/>
    <x v="15"/>
    <s v="Anchorage"/>
    <x v="5"/>
    <n v="70"/>
    <x v="46"/>
    <x v="58"/>
    <x v="97"/>
    <n v="0.3"/>
    <x v="1"/>
  </r>
  <r>
    <s v="Amazon"/>
    <n v="1185732"/>
    <d v="2021-06-22T00:00:00"/>
    <x v="2"/>
    <x v="15"/>
    <s v="Anchorage"/>
    <x v="0"/>
    <n v="65"/>
    <x v="25"/>
    <x v="108"/>
    <x v="694"/>
    <n v="0.35000000000000003"/>
    <x v="1"/>
  </r>
  <r>
    <s v="Amazon"/>
    <n v="1185732"/>
    <d v="2021-06-22T00:00:00"/>
    <x v="2"/>
    <x v="15"/>
    <s v="Anchorage"/>
    <x v="1"/>
    <n v="60.000000000000007"/>
    <x v="46"/>
    <x v="220"/>
    <x v="102"/>
    <n v="0.35000000000000003"/>
    <x v="1"/>
  </r>
  <r>
    <s v="Amazon"/>
    <n v="1185732"/>
    <d v="2021-06-22T00:00:00"/>
    <x v="2"/>
    <x v="15"/>
    <s v="Anchorage"/>
    <x v="2"/>
    <n v="55.000000000000007"/>
    <x v="45"/>
    <x v="256"/>
    <x v="695"/>
    <n v="0.25"/>
    <x v="1"/>
  </r>
  <r>
    <s v="Amazon"/>
    <n v="1185732"/>
    <d v="2021-06-22T00:00:00"/>
    <x v="2"/>
    <x v="15"/>
    <s v="Anchorage"/>
    <x v="3"/>
    <n v="55.000000000000007"/>
    <x v="48"/>
    <x v="207"/>
    <x v="692"/>
    <n v="0.25"/>
    <x v="1"/>
  </r>
  <r>
    <s v="Amazon"/>
    <n v="1185732"/>
    <d v="2021-06-22T00:00:00"/>
    <x v="2"/>
    <x v="15"/>
    <s v="Anchorage"/>
    <x v="4"/>
    <n v="65"/>
    <x v="48"/>
    <x v="214"/>
    <x v="696"/>
    <n v="0.25"/>
    <x v="1"/>
  </r>
  <r>
    <s v="Amazon"/>
    <n v="1185732"/>
    <d v="2021-06-22T00:00:00"/>
    <x v="2"/>
    <x v="15"/>
    <s v="Anchorage"/>
    <x v="5"/>
    <n v="70"/>
    <x v="31"/>
    <x v="39"/>
    <x v="55"/>
    <n v="0.3"/>
    <x v="1"/>
  </r>
  <r>
    <s v="Amazon"/>
    <n v="1185732"/>
    <d v="2021-07-20T00:00:00"/>
    <x v="2"/>
    <x v="15"/>
    <s v="Anchorage"/>
    <x v="0"/>
    <n v="65"/>
    <x v="21"/>
    <x v="83"/>
    <x v="697"/>
    <n v="0.35000000000000003"/>
    <x v="1"/>
  </r>
  <r>
    <s v="Amazon"/>
    <n v="1185732"/>
    <d v="2021-07-20T00:00:00"/>
    <x v="2"/>
    <x v="15"/>
    <s v="Anchorage"/>
    <x v="1"/>
    <n v="60.000000000000007"/>
    <x v="32"/>
    <x v="228"/>
    <x v="330"/>
    <n v="0.35000000000000003"/>
    <x v="1"/>
  </r>
  <r>
    <s v="Amazon"/>
    <n v="1185732"/>
    <d v="2021-07-20T00:00:00"/>
    <x v="2"/>
    <x v="15"/>
    <s v="Anchorage"/>
    <x v="2"/>
    <n v="55.000000000000007"/>
    <x v="44"/>
    <x v="137"/>
    <x v="698"/>
    <n v="0.25"/>
    <x v="1"/>
  </r>
  <r>
    <s v="Amazon"/>
    <n v="1185732"/>
    <d v="2021-07-20T00:00:00"/>
    <x v="2"/>
    <x v="15"/>
    <s v="Anchorage"/>
    <x v="3"/>
    <n v="55.000000000000007"/>
    <x v="48"/>
    <x v="207"/>
    <x v="692"/>
    <n v="0.25"/>
    <x v="1"/>
  </r>
  <r>
    <s v="Amazon"/>
    <n v="1185732"/>
    <d v="2021-07-20T00:00:00"/>
    <x v="2"/>
    <x v="15"/>
    <s v="Anchorage"/>
    <x v="4"/>
    <n v="65"/>
    <x v="45"/>
    <x v="240"/>
    <x v="699"/>
    <n v="0.25"/>
    <x v="1"/>
  </r>
  <r>
    <s v="Amazon"/>
    <n v="1185732"/>
    <d v="2021-07-20T00:00:00"/>
    <x v="2"/>
    <x v="15"/>
    <s v="Anchorage"/>
    <x v="5"/>
    <n v="70"/>
    <x v="23"/>
    <x v="48"/>
    <x v="148"/>
    <n v="0.3"/>
    <x v="1"/>
  </r>
  <r>
    <s v="Amazon"/>
    <n v="1185732"/>
    <d v="2021-08-21T00:00:00"/>
    <x v="2"/>
    <x v="15"/>
    <s v="Anchorage"/>
    <x v="0"/>
    <n v="65"/>
    <x v="25"/>
    <x v="108"/>
    <x v="694"/>
    <n v="0.35000000000000003"/>
    <x v="1"/>
  </r>
  <r>
    <s v="Amazon"/>
    <n v="1185732"/>
    <d v="2021-08-21T00:00:00"/>
    <x v="2"/>
    <x v="15"/>
    <s v="Anchorage"/>
    <x v="1"/>
    <n v="60.000000000000007"/>
    <x v="32"/>
    <x v="228"/>
    <x v="330"/>
    <n v="0.35000000000000003"/>
    <x v="1"/>
  </r>
  <r>
    <s v="Amazon"/>
    <n v="1185732"/>
    <d v="2021-08-21T00:00:00"/>
    <x v="2"/>
    <x v="15"/>
    <s v="Anchorage"/>
    <x v="2"/>
    <n v="55.000000000000007"/>
    <x v="44"/>
    <x v="137"/>
    <x v="698"/>
    <n v="0.25"/>
    <x v="1"/>
  </r>
  <r>
    <s v="Amazon"/>
    <n v="1185732"/>
    <d v="2021-08-21T00:00:00"/>
    <x v="2"/>
    <x v="15"/>
    <s v="Anchorage"/>
    <x v="3"/>
    <n v="55.000000000000007"/>
    <x v="43"/>
    <x v="143"/>
    <x v="387"/>
    <n v="0.25"/>
    <x v="1"/>
  </r>
  <r>
    <s v="Amazon"/>
    <n v="1185732"/>
    <d v="2021-08-21T00:00:00"/>
    <x v="2"/>
    <x v="15"/>
    <s v="Anchorage"/>
    <x v="4"/>
    <n v="65"/>
    <x v="37"/>
    <x v="326"/>
    <x v="700"/>
    <n v="0.25"/>
    <x v="1"/>
  </r>
  <r>
    <s v="Amazon"/>
    <n v="1185732"/>
    <d v="2021-08-21T00:00:00"/>
    <x v="2"/>
    <x v="15"/>
    <s v="Anchorage"/>
    <x v="5"/>
    <n v="70"/>
    <x v="46"/>
    <x v="58"/>
    <x v="97"/>
    <n v="0.3"/>
    <x v="1"/>
  </r>
  <r>
    <s v="Amazon"/>
    <n v="1185732"/>
    <d v="2021-09-20T00:00:00"/>
    <x v="2"/>
    <x v="15"/>
    <s v="Anchorage"/>
    <x v="0"/>
    <n v="65"/>
    <x v="27"/>
    <x v="85"/>
    <x v="701"/>
    <n v="0.35000000000000003"/>
    <x v="1"/>
  </r>
  <r>
    <s v="Amazon"/>
    <n v="1185732"/>
    <d v="2021-09-20T00:00:00"/>
    <x v="2"/>
    <x v="15"/>
    <s v="Anchorage"/>
    <x v="1"/>
    <n v="60.000000000000007"/>
    <x v="45"/>
    <x v="403"/>
    <x v="645"/>
    <n v="0.35000000000000003"/>
    <x v="1"/>
  </r>
  <r>
    <s v="Amazon"/>
    <n v="1185732"/>
    <d v="2021-09-20T00:00:00"/>
    <x v="2"/>
    <x v="15"/>
    <s v="Anchorage"/>
    <x v="2"/>
    <n v="55.000000000000007"/>
    <x v="37"/>
    <x v="196"/>
    <x v="389"/>
    <n v="0.25"/>
    <x v="1"/>
  </r>
  <r>
    <s v="Amazon"/>
    <n v="1185732"/>
    <d v="2021-09-20T00:00:00"/>
    <x v="2"/>
    <x v="15"/>
    <s v="Anchorage"/>
    <x v="3"/>
    <n v="55.000000000000007"/>
    <x v="40"/>
    <x v="131"/>
    <x v="668"/>
    <n v="0.25"/>
    <x v="1"/>
  </r>
  <r>
    <s v="Amazon"/>
    <n v="1185732"/>
    <d v="2021-09-20T00:00:00"/>
    <x v="2"/>
    <x v="15"/>
    <s v="Anchorage"/>
    <x v="4"/>
    <n v="65"/>
    <x v="40"/>
    <x v="197"/>
    <x v="398"/>
    <n v="0.25"/>
    <x v="1"/>
  </r>
  <r>
    <s v="Amazon"/>
    <n v="1185732"/>
    <d v="2021-09-20T00:00:00"/>
    <x v="2"/>
    <x v="15"/>
    <s v="Anchorage"/>
    <x v="5"/>
    <n v="70"/>
    <x v="48"/>
    <x v="195"/>
    <x v="147"/>
    <n v="0.3"/>
    <x v="1"/>
  </r>
  <r>
    <s v="Amazon"/>
    <n v="1185732"/>
    <d v="2021-10-22T00:00:00"/>
    <x v="2"/>
    <x v="15"/>
    <s v="Anchorage"/>
    <x v="0"/>
    <n v="70"/>
    <x v="31"/>
    <x v="39"/>
    <x v="349"/>
    <n v="0.35000000000000003"/>
    <x v="1"/>
  </r>
  <r>
    <s v="Amazon"/>
    <n v="1185732"/>
    <d v="2021-10-22T00:00:00"/>
    <x v="2"/>
    <x v="15"/>
    <s v="Anchorage"/>
    <x v="1"/>
    <n v="65.000000000000014"/>
    <x v="34"/>
    <x v="256"/>
    <x v="702"/>
    <n v="0.35000000000000003"/>
    <x v="1"/>
  </r>
  <r>
    <s v="Amazon"/>
    <n v="1185732"/>
    <d v="2021-10-22T00:00:00"/>
    <x v="2"/>
    <x v="15"/>
    <s v="Anchorage"/>
    <x v="2"/>
    <n v="65.000000000000014"/>
    <x v="36"/>
    <x v="400"/>
    <x v="685"/>
    <n v="0.25"/>
    <x v="1"/>
  </r>
  <r>
    <s v="Amazon"/>
    <n v="1185732"/>
    <d v="2021-10-22T00:00:00"/>
    <x v="2"/>
    <x v="15"/>
    <s v="Anchorage"/>
    <x v="3"/>
    <n v="65.000000000000014"/>
    <x v="42"/>
    <x v="404"/>
    <x v="703"/>
    <n v="0.25"/>
    <x v="1"/>
  </r>
  <r>
    <s v="Amazon"/>
    <n v="1185732"/>
    <d v="2021-10-22T00:00:00"/>
    <x v="2"/>
    <x v="15"/>
    <s v="Anchorage"/>
    <x v="4"/>
    <n v="75.000000000000014"/>
    <x v="42"/>
    <x v="134"/>
    <x v="704"/>
    <n v="0.25"/>
    <x v="1"/>
  </r>
  <r>
    <s v="Amazon"/>
    <n v="1185732"/>
    <d v="2021-10-22T00:00:00"/>
    <x v="2"/>
    <x v="15"/>
    <s v="Anchorage"/>
    <x v="5"/>
    <n v="80"/>
    <x v="34"/>
    <x v="41"/>
    <x v="43"/>
    <n v="0.3"/>
    <x v="1"/>
  </r>
  <r>
    <s v="Amazon"/>
    <n v="1185732"/>
    <d v="2021-11-21T00:00:00"/>
    <x v="2"/>
    <x v="15"/>
    <s v="Anchorage"/>
    <x v="0"/>
    <n v="75.000000000000014"/>
    <x v="32"/>
    <x v="262"/>
    <x v="705"/>
    <n v="0.35000000000000003"/>
    <x v="1"/>
  </r>
  <r>
    <s v="Amazon"/>
    <n v="1185732"/>
    <d v="2021-11-21T00:00:00"/>
    <x v="2"/>
    <x v="15"/>
    <s v="Anchorage"/>
    <x v="1"/>
    <n v="65.000000000000014"/>
    <x v="48"/>
    <x v="403"/>
    <x v="645"/>
    <n v="0.35000000000000003"/>
    <x v="1"/>
  </r>
  <r>
    <s v="Amazon"/>
    <n v="1185732"/>
    <d v="2021-11-21T00:00:00"/>
    <x v="2"/>
    <x v="15"/>
    <s v="Anchorage"/>
    <x v="2"/>
    <n v="65.000000000000014"/>
    <x v="63"/>
    <x v="405"/>
    <x v="706"/>
    <n v="0.25"/>
    <x v="1"/>
  </r>
  <r>
    <s v="Amazon"/>
    <n v="1185732"/>
    <d v="2021-11-21T00:00:00"/>
    <x v="2"/>
    <x v="15"/>
    <s v="Anchorage"/>
    <x v="3"/>
    <n v="65.000000000000014"/>
    <x v="48"/>
    <x v="403"/>
    <x v="707"/>
    <n v="0.25"/>
    <x v="1"/>
  </r>
  <r>
    <s v="Amazon"/>
    <n v="1185732"/>
    <d v="2021-11-21T00:00:00"/>
    <x v="2"/>
    <x v="15"/>
    <s v="Anchorage"/>
    <x v="4"/>
    <n v="75.000000000000014"/>
    <x v="34"/>
    <x v="141"/>
    <x v="708"/>
    <n v="0.25"/>
    <x v="1"/>
  </r>
  <r>
    <s v="Amazon"/>
    <n v="1185732"/>
    <d v="2021-11-21T00:00:00"/>
    <x v="2"/>
    <x v="15"/>
    <s v="Anchorage"/>
    <x v="5"/>
    <n v="80"/>
    <x v="47"/>
    <x v="60"/>
    <x v="191"/>
    <n v="0.3"/>
    <x v="1"/>
  </r>
  <r>
    <s v="Amazon"/>
    <n v="1185732"/>
    <d v="2021-12-20T00:00:00"/>
    <x v="2"/>
    <x v="15"/>
    <s v="Anchorage"/>
    <x v="0"/>
    <n v="75.000000000000014"/>
    <x v="24"/>
    <x v="406"/>
    <x v="709"/>
    <n v="0.35000000000000003"/>
    <x v="1"/>
  </r>
  <r>
    <s v="Amazon"/>
    <n v="1185732"/>
    <d v="2021-12-20T00:00:00"/>
    <x v="2"/>
    <x v="15"/>
    <s v="Anchorage"/>
    <x v="1"/>
    <n v="65.000000000000014"/>
    <x v="46"/>
    <x v="253"/>
    <x v="710"/>
    <n v="0.35000000000000003"/>
    <x v="1"/>
  </r>
  <r>
    <s v="Foot Locker"/>
    <n v="1128299"/>
    <d v="2021-01-10T00:00:00"/>
    <x v="2"/>
    <x v="15"/>
    <s v="Anchorage"/>
    <x v="0"/>
    <n v="35"/>
    <x v="47"/>
    <x v="333"/>
    <x v="673"/>
    <n v="0.25"/>
    <x v="1"/>
  </r>
  <r>
    <s v="Foot Locker"/>
    <n v="1128299"/>
    <d v="2021-01-10T00:00:00"/>
    <x v="2"/>
    <x v="15"/>
    <s v="Anchorage"/>
    <x v="1"/>
    <n v="45"/>
    <x v="47"/>
    <x v="156"/>
    <x v="285"/>
    <n v="0.2"/>
    <x v="1"/>
  </r>
  <r>
    <s v="Foot Locker"/>
    <n v="1128299"/>
    <d v="2021-01-10T00:00:00"/>
    <x v="2"/>
    <x v="15"/>
    <s v="Anchorage"/>
    <x v="2"/>
    <n v="45"/>
    <x v="47"/>
    <x v="156"/>
    <x v="674"/>
    <n v="0.25"/>
    <x v="1"/>
  </r>
  <r>
    <s v="Foot Locker"/>
    <n v="1128299"/>
    <d v="2021-01-10T00:00:00"/>
    <x v="2"/>
    <x v="15"/>
    <s v="Anchorage"/>
    <x v="3"/>
    <n v="45"/>
    <x v="37"/>
    <x v="179"/>
    <x v="675"/>
    <n v="0.25"/>
    <x v="1"/>
  </r>
  <r>
    <s v="Foot Locker"/>
    <n v="1128299"/>
    <d v="2021-01-10T00:00:00"/>
    <x v="2"/>
    <x v="15"/>
    <s v="Anchorage"/>
    <x v="4"/>
    <n v="50"/>
    <x v="36"/>
    <x v="132"/>
    <x v="500"/>
    <n v="0.15"/>
    <x v="1"/>
  </r>
  <r>
    <s v="Foot Locker"/>
    <n v="1128299"/>
    <d v="2021-01-10T00:00:00"/>
    <x v="2"/>
    <x v="15"/>
    <s v="Anchorage"/>
    <x v="5"/>
    <n v="45"/>
    <x v="32"/>
    <x v="174"/>
    <x v="298"/>
    <n v="0.4"/>
    <x v="1"/>
  </r>
  <r>
    <s v="Foot Locker"/>
    <n v="1128299"/>
    <d v="2021-02-10T00:00:00"/>
    <x v="2"/>
    <x v="15"/>
    <s v="Anchorage"/>
    <x v="0"/>
    <n v="35"/>
    <x v="33"/>
    <x v="158"/>
    <x v="711"/>
    <n v="0.25"/>
    <x v="1"/>
  </r>
  <r>
    <s v="Foot Locker"/>
    <n v="1128299"/>
    <d v="2021-02-10T00:00:00"/>
    <x v="2"/>
    <x v="15"/>
    <s v="Anchorage"/>
    <x v="1"/>
    <n v="45"/>
    <x v="47"/>
    <x v="156"/>
    <x v="285"/>
    <n v="0.2"/>
    <x v="1"/>
  </r>
  <r>
    <s v="Foot Locker"/>
    <n v="1128299"/>
    <d v="2021-02-10T00:00:00"/>
    <x v="2"/>
    <x v="15"/>
    <s v="Anchorage"/>
    <x v="2"/>
    <n v="45"/>
    <x v="47"/>
    <x v="156"/>
    <x v="674"/>
    <n v="0.25"/>
    <x v="1"/>
  </r>
  <r>
    <s v="Foot Locker"/>
    <n v="1128299"/>
    <d v="2021-02-10T00:00:00"/>
    <x v="2"/>
    <x v="16"/>
    <s v="Honolulu"/>
    <x v="3"/>
    <n v="45"/>
    <x v="37"/>
    <x v="179"/>
    <x v="675"/>
    <n v="0.25"/>
    <x v="1"/>
  </r>
  <r>
    <s v="Foot Locker"/>
    <n v="1128299"/>
    <d v="2021-02-10T00:00:00"/>
    <x v="2"/>
    <x v="16"/>
    <s v="Honolulu"/>
    <x v="4"/>
    <n v="50"/>
    <x v="42"/>
    <x v="127"/>
    <x v="477"/>
    <n v="0.15"/>
    <x v="1"/>
  </r>
  <r>
    <s v="Foot Locker"/>
    <n v="1128299"/>
    <d v="2021-02-10T00:00:00"/>
    <x v="2"/>
    <x v="16"/>
    <s v="Honolulu"/>
    <x v="5"/>
    <n v="45"/>
    <x v="44"/>
    <x v="154"/>
    <x v="147"/>
    <n v="0.4"/>
    <x v="1"/>
  </r>
  <r>
    <s v="Foot Locker"/>
    <n v="1128299"/>
    <d v="2021-03-09T00:00:00"/>
    <x v="2"/>
    <x v="16"/>
    <s v="Honolulu"/>
    <x v="0"/>
    <n v="45"/>
    <x v="23"/>
    <x v="38"/>
    <x v="154"/>
    <n v="0.25"/>
    <x v="1"/>
  </r>
  <r>
    <s v="Foot Locker"/>
    <n v="1128299"/>
    <d v="2021-03-09T00:00:00"/>
    <x v="2"/>
    <x v="16"/>
    <s v="Honolulu"/>
    <x v="1"/>
    <n v="54.999999999999993"/>
    <x v="44"/>
    <x v="239"/>
    <x v="712"/>
    <n v="0.2"/>
    <x v="1"/>
  </r>
  <r>
    <s v="Foot Locker"/>
    <n v="1128299"/>
    <d v="2021-03-09T00:00:00"/>
    <x v="2"/>
    <x v="16"/>
    <s v="Honolulu"/>
    <x v="2"/>
    <n v="59.999999999999986"/>
    <x v="47"/>
    <x v="407"/>
    <x v="713"/>
    <n v="0.25"/>
    <x v="1"/>
  </r>
  <r>
    <s v="Foot Locker"/>
    <n v="1128299"/>
    <d v="2021-03-09T00:00:00"/>
    <x v="2"/>
    <x v="16"/>
    <s v="Honolulu"/>
    <x v="3"/>
    <n v="54.999999999999993"/>
    <x v="34"/>
    <x v="408"/>
    <x v="714"/>
    <n v="0.25"/>
    <x v="1"/>
  </r>
  <r>
    <s v="Foot Locker"/>
    <n v="1128299"/>
    <d v="2021-03-09T00:00:00"/>
    <x v="2"/>
    <x v="16"/>
    <s v="Honolulu"/>
    <x v="4"/>
    <n v="60"/>
    <x v="35"/>
    <x v="127"/>
    <x v="477"/>
    <n v="0.15"/>
    <x v="1"/>
  </r>
  <r>
    <s v="Foot Locker"/>
    <n v="1128299"/>
    <d v="2021-03-09T00:00:00"/>
    <x v="2"/>
    <x v="16"/>
    <s v="Honolulu"/>
    <x v="5"/>
    <n v="54.999999999999993"/>
    <x v="45"/>
    <x v="409"/>
    <x v="715"/>
    <n v="0.4"/>
    <x v="1"/>
  </r>
  <r>
    <s v="Foot Locker"/>
    <n v="1128299"/>
    <d v="2021-04-10T00:00:00"/>
    <x v="2"/>
    <x v="16"/>
    <s v="Honolulu"/>
    <x v="0"/>
    <n v="60"/>
    <x v="23"/>
    <x v="60"/>
    <x v="156"/>
    <n v="0.25"/>
    <x v="1"/>
  </r>
  <r>
    <s v="Foot Locker"/>
    <n v="1128299"/>
    <d v="2021-04-10T00:00:00"/>
    <x v="2"/>
    <x v="16"/>
    <s v="Honolulu"/>
    <x v="1"/>
    <n v="65"/>
    <x v="48"/>
    <x v="214"/>
    <x v="716"/>
    <n v="0.2"/>
    <x v="1"/>
  </r>
  <r>
    <s v="Foot Locker"/>
    <n v="1128299"/>
    <d v="2021-04-10T00:00:00"/>
    <x v="2"/>
    <x v="16"/>
    <s v="Honolulu"/>
    <x v="2"/>
    <n v="65"/>
    <x v="44"/>
    <x v="157"/>
    <x v="304"/>
    <n v="0.25"/>
    <x v="1"/>
  </r>
  <r>
    <s v="Foot Locker"/>
    <n v="1128299"/>
    <d v="2021-04-10T00:00:00"/>
    <x v="2"/>
    <x v="16"/>
    <s v="Honolulu"/>
    <x v="3"/>
    <n v="50"/>
    <x v="43"/>
    <x v="145"/>
    <x v="717"/>
    <n v="0.25"/>
    <x v="1"/>
  </r>
  <r>
    <s v="Foot Locker"/>
    <n v="1128299"/>
    <d v="2021-04-10T00:00:00"/>
    <x v="2"/>
    <x v="16"/>
    <s v="Honolulu"/>
    <x v="4"/>
    <n v="55.000000000000007"/>
    <x v="42"/>
    <x v="190"/>
    <x v="718"/>
    <n v="0.15"/>
    <x v="1"/>
  </r>
  <r>
    <s v="Foot Locker"/>
    <n v="1128299"/>
    <d v="2021-04-10T00:00:00"/>
    <x v="2"/>
    <x v="16"/>
    <s v="Honolulu"/>
    <x v="5"/>
    <n v="70"/>
    <x v="45"/>
    <x v="157"/>
    <x v="164"/>
    <n v="0.4"/>
    <x v="1"/>
  </r>
  <r>
    <s v="Foot Locker"/>
    <n v="1128299"/>
    <d v="2021-05-11T00:00:00"/>
    <x v="2"/>
    <x v="16"/>
    <s v="Honolulu"/>
    <x v="0"/>
    <n v="54.999999999999993"/>
    <x v="27"/>
    <x v="389"/>
    <x v="719"/>
    <n v="0.25"/>
    <x v="1"/>
  </r>
  <r>
    <s v="Foot Locker"/>
    <n v="1128299"/>
    <d v="2021-05-11T00:00:00"/>
    <x v="2"/>
    <x v="16"/>
    <s v="Honolulu"/>
    <x v="1"/>
    <n v="60"/>
    <x v="47"/>
    <x v="38"/>
    <x v="343"/>
    <n v="0.2"/>
    <x v="1"/>
  </r>
  <r>
    <s v="Foot Locker"/>
    <n v="1128299"/>
    <d v="2021-05-11T00:00:00"/>
    <x v="2"/>
    <x v="16"/>
    <s v="Honolulu"/>
    <x v="2"/>
    <n v="60"/>
    <x v="47"/>
    <x v="38"/>
    <x v="154"/>
    <n v="0.25"/>
    <x v="1"/>
  </r>
  <r>
    <s v="Foot Locker"/>
    <n v="1128299"/>
    <d v="2021-05-11T00:00:00"/>
    <x v="2"/>
    <x v="16"/>
    <s v="Honolulu"/>
    <x v="3"/>
    <n v="54.999999999999993"/>
    <x v="34"/>
    <x v="408"/>
    <x v="714"/>
    <n v="0.25"/>
    <x v="1"/>
  </r>
  <r>
    <s v="Foot Locker"/>
    <n v="1128299"/>
    <d v="2021-05-11T00:00:00"/>
    <x v="2"/>
    <x v="16"/>
    <s v="Honolulu"/>
    <x v="4"/>
    <n v="60"/>
    <x v="36"/>
    <x v="204"/>
    <x v="471"/>
    <n v="0.15"/>
    <x v="1"/>
  </r>
  <r>
    <s v="Foot Locker"/>
    <n v="1128299"/>
    <d v="2021-05-11T00:00:00"/>
    <x v="2"/>
    <x v="16"/>
    <s v="Honolulu"/>
    <x v="5"/>
    <n v="75"/>
    <x v="33"/>
    <x v="216"/>
    <x v="720"/>
    <n v="0.4"/>
    <x v="1"/>
  </r>
  <r>
    <s v="Foot Locker"/>
    <n v="1128299"/>
    <d v="2021-06-10T00:00:00"/>
    <x v="2"/>
    <x v="16"/>
    <s v="Honolulu"/>
    <x v="0"/>
    <n v="70"/>
    <x v="26"/>
    <x v="248"/>
    <x v="721"/>
    <n v="0.25"/>
    <x v="1"/>
  </r>
  <r>
    <s v="Foot Locker"/>
    <n v="1128299"/>
    <d v="2021-06-10T00:00:00"/>
    <x v="2"/>
    <x v="16"/>
    <s v="Honolulu"/>
    <x v="1"/>
    <n v="75"/>
    <x v="24"/>
    <x v="6"/>
    <x v="191"/>
    <n v="0.2"/>
    <x v="1"/>
  </r>
  <r>
    <s v="Foot Locker"/>
    <n v="1128299"/>
    <d v="2021-06-10T00:00:00"/>
    <x v="2"/>
    <x v="16"/>
    <s v="Honolulu"/>
    <x v="2"/>
    <n v="75"/>
    <x v="24"/>
    <x v="6"/>
    <x v="57"/>
    <n v="0.25"/>
    <x v="1"/>
  </r>
  <r>
    <s v="Foot Locker"/>
    <n v="1128299"/>
    <d v="2021-06-10T00:00:00"/>
    <x v="2"/>
    <x v="16"/>
    <s v="Honolulu"/>
    <x v="3"/>
    <n v="75"/>
    <x v="33"/>
    <x v="216"/>
    <x v="722"/>
    <n v="0.25"/>
    <x v="1"/>
  </r>
  <r>
    <s v="Foot Locker"/>
    <n v="1128299"/>
    <d v="2021-06-10T00:00:00"/>
    <x v="2"/>
    <x v="16"/>
    <s v="Honolulu"/>
    <x v="4"/>
    <n v="85.000000000000014"/>
    <x v="44"/>
    <x v="410"/>
    <x v="338"/>
    <n v="0.15"/>
    <x v="1"/>
  </r>
  <r>
    <s v="Foot Locker"/>
    <n v="1128299"/>
    <d v="2021-06-10T00:00:00"/>
    <x v="2"/>
    <x v="16"/>
    <s v="Honolulu"/>
    <x v="5"/>
    <n v="100"/>
    <x v="25"/>
    <x v="19"/>
    <x v="723"/>
    <n v="0.4"/>
    <x v="1"/>
  </r>
  <r>
    <s v="Foot Locker"/>
    <n v="1128299"/>
    <d v="2021-07-09T00:00:00"/>
    <x v="2"/>
    <x v="16"/>
    <s v="Honolulu"/>
    <x v="0"/>
    <n v="80"/>
    <x v="9"/>
    <x v="411"/>
    <x v="59"/>
    <n v="0.25"/>
    <x v="1"/>
  </r>
  <r>
    <s v="Foot Locker"/>
    <n v="1128299"/>
    <d v="2021-07-09T00:00:00"/>
    <x v="2"/>
    <x v="16"/>
    <s v="Honolulu"/>
    <x v="1"/>
    <n v="85.000000000000014"/>
    <x v="25"/>
    <x v="412"/>
    <x v="724"/>
    <n v="0.2"/>
    <x v="1"/>
  </r>
  <r>
    <s v="Foot Locker"/>
    <n v="1128299"/>
    <d v="2021-07-09T00:00:00"/>
    <x v="2"/>
    <x v="16"/>
    <s v="Honolulu"/>
    <x v="2"/>
    <n v="85.000000000000014"/>
    <x v="24"/>
    <x v="413"/>
    <x v="639"/>
    <n v="0.25"/>
    <x v="1"/>
  </r>
  <r>
    <s v="Foot Locker"/>
    <n v="1128299"/>
    <d v="2021-07-09T00:00:00"/>
    <x v="2"/>
    <x v="16"/>
    <s v="Honolulu"/>
    <x v="3"/>
    <n v="80"/>
    <x v="23"/>
    <x v="2"/>
    <x v="161"/>
    <n v="0.25"/>
    <x v="1"/>
  </r>
  <r>
    <s v="Foot Locker"/>
    <n v="1128299"/>
    <d v="2021-07-09T00:00:00"/>
    <x v="2"/>
    <x v="16"/>
    <s v="Honolulu"/>
    <x v="4"/>
    <n v="85.000000000000014"/>
    <x v="20"/>
    <x v="67"/>
    <x v="725"/>
    <n v="0.15"/>
    <x v="1"/>
  </r>
  <r>
    <s v="Foot Locker"/>
    <n v="1128299"/>
    <d v="2021-07-09T00:00:00"/>
    <x v="2"/>
    <x v="16"/>
    <s v="Honolulu"/>
    <x v="5"/>
    <n v="100"/>
    <x v="20"/>
    <x v="414"/>
    <x v="726"/>
    <n v="0.4"/>
    <x v="1"/>
  </r>
  <r>
    <s v="Foot Locker"/>
    <n v="1128299"/>
    <d v="2021-08-10T00:00:00"/>
    <x v="2"/>
    <x v="16"/>
    <s v="Honolulu"/>
    <x v="0"/>
    <n v="85.000000000000014"/>
    <x v="29"/>
    <x v="281"/>
    <x v="361"/>
    <n v="0.25"/>
    <x v="1"/>
  </r>
  <r>
    <s v="Foot Locker"/>
    <n v="1128299"/>
    <d v="2021-08-10T00:00:00"/>
    <x v="2"/>
    <x v="16"/>
    <s v="Honolulu"/>
    <x v="1"/>
    <n v="75.000000000000014"/>
    <x v="26"/>
    <x v="415"/>
    <x v="727"/>
    <n v="0.2"/>
    <x v="1"/>
  </r>
  <r>
    <s v="Foot Locker"/>
    <n v="1128299"/>
    <d v="2021-08-10T00:00:00"/>
    <x v="2"/>
    <x v="16"/>
    <s v="Honolulu"/>
    <x v="2"/>
    <n v="70"/>
    <x v="24"/>
    <x v="81"/>
    <x v="148"/>
    <n v="0.25"/>
    <x v="1"/>
  </r>
  <r>
    <s v="Foot Locker"/>
    <n v="1128299"/>
    <d v="2021-08-10T00:00:00"/>
    <x v="2"/>
    <x v="16"/>
    <s v="Honolulu"/>
    <x v="3"/>
    <n v="70"/>
    <x v="27"/>
    <x v="246"/>
    <x v="50"/>
    <n v="0.25"/>
    <x v="1"/>
  </r>
  <r>
    <s v="Walmart"/>
    <n v="1128299"/>
    <d v="2021-08-10T00:00:00"/>
    <x v="2"/>
    <x v="16"/>
    <s v="Honolulu"/>
    <x v="4"/>
    <n v="70"/>
    <x v="27"/>
    <x v="246"/>
    <x v="543"/>
    <n v="0.15"/>
    <x v="1"/>
  </r>
  <r>
    <s v="Walmart"/>
    <n v="1128299"/>
    <d v="2021-08-10T00:00:00"/>
    <x v="2"/>
    <x v="16"/>
    <s v="Honolulu"/>
    <x v="5"/>
    <n v="75"/>
    <x v="44"/>
    <x v="47"/>
    <x v="148"/>
    <n v="0.4"/>
    <x v="1"/>
  </r>
  <r>
    <s v="Walmart"/>
    <n v="1128299"/>
    <d v="2021-09-11T00:00:00"/>
    <x v="2"/>
    <x v="16"/>
    <s v="Honolulu"/>
    <x v="0"/>
    <n v="65.000000000000014"/>
    <x v="20"/>
    <x v="223"/>
    <x v="415"/>
    <n v="0.25"/>
    <x v="1"/>
  </r>
  <r>
    <s v="Walmart"/>
    <n v="1128299"/>
    <d v="2021-09-11T00:00:00"/>
    <x v="2"/>
    <x v="16"/>
    <s v="Honolulu"/>
    <x v="1"/>
    <n v="70.000000000000014"/>
    <x v="20"/>
    <x v="106"/>
    <x v="345"/>
    <n v="0.2"/>
    <x v="1"/>
  </r>
  <r>
    <s v="Walmart"/>
    <n v="1128299"/>
    <d v="2021-09-11T00:00:00"/>
    <x v="2"/>
    <x v="16"/>
    <s v="Honolulu"/>
    <x v="2"/>
    <n v="65.000000000000014"/>
    <x v="47"/>
    <x v="416"/>
    <x v="728"/>
    <n v="0.25"/>
    <x v="1"/>
  </r>
  <r>
    <s v="Walmart"/>
    <n v="1128299"/>
    <d v="2021-09-11T00:00:00"/>
    <x v="2"/>
    <x v="16"/>
    <s v="Honolulu"/>
    <x v="3"/>
    <n v="65.000000000000014"/>
    <x v="45"/>
    <x v="417"/>
    <x v="729"/>
    <n v="0.25"/>
    <x v="1"/>
  </r>
  <r>
    <s v="Walmart"/>
    <n v="1128299"/>
    <d v="2021-09-11T00:00:00"/>
    <x v="2"/>
    <x v="16"/>
    <s v="Honolulu"/>
    <x v="4"/>
    <n v="75.000000000000014"/>
    <x v="44"/>
    <x v="418"/>
    <x v="730"/>
    <n v="0.15"/>
    <x v="1"/>
  </r>
  <r>
    <s v="Walmart"/>
    <n v="1128299"/>
    <d v="2021-09-11T00:00:00"/>
    <x v="2"/>
    <x v="16"/>
    <s v="Honolulu"/>
    <x v="5"/>
    <n v="60"/>
    <x v="47"/>
    <x v="38"/>
    <x v="191"/>
    <n v="0.4"/>
    <x v="1"/>
  </r>
  <r>
    <s v="Walmart"/>
    <n v="1128299"/>
    <d v="2021-10-10T00:00:00"/>
    <x v="2"/>
    <x v="16"/>
    <s v="Honolulu"/>
    <x v="0"/>
    <n v="55.000000000000007"/>
    <x v="33"/>
    <x v="347"/>
    <x v="731"/>
    <n v="0.25"/>
    <x v="1"/>
  </r>
  <r>
    <s v="Walmart"/>
    <n v="1128299"/>
    <d v="2021-10-10T00:00:00"/>
    <x v="2"/>
    <x v="16"/>
    <s v="Honolulu"/>
    <x v="1"/>
    <n v="65.000000000000014"/>
    <x v="33"/>
    <x v="419"/>
    <x v="732"/>
    <n v="0.2"/>
    <x v="1"/>
  </r>
  <r>
    <s v="Walmart"/>
    <n v="1128299"/>
    <d v="2021-10-10T00:00:00"/>
    <x v="2"/>
    <x v="16"/>
    <s v="Honolulu"/>
    <x v="2"/>
    <n v="60.000000000000007"/>
    <x v="48"/>
    <x v="167"/>
    <x v="733"/>
    <n v="0.25"/>
    <x v="1"/>
  </r>
  <r>
    <s v="Walmart"/>
    <n v="1128299"/>
    <d v="2021-10-10T00:00:00"/>
    <x v="2"/>
    <x v="16"/>
    <s v="Honolulu"/>
    <x v="3"/>
    <n v="55.000000000000007"/>
    <x v="34"/>
    <x v="395"/>
    <x v="734"/>
    <n v="0.25"/>
    <x v="1"/>
  </r>
  <r>
    <s v="Walmart"/>
    <n v="1128299"/>
    <d v="2021-10-10T00:00:00"/>
    <x v="2"/>
    <x v="16"/>
    <s v="Honolulu"/>
    <x v="4"/>
    <n v="65"/>
    <x v="43"/>
    <x v="133"/>
    <x v="276"/>
    <n v="0.15"/>
    <x v="1"/>
  </r>
  <r>
    <s v="Walmart"/>
    <n v="1128299"/>
    <d v="2021-10-10T00:00:00"/>
    <x v="2"/>
    <x v="16"/>
    <s v="Honolulu"/>
    <x v="5"/>
    <n v="70"/>
    <x v="48"/>
    <x v="195"/>
    <x v="97"/>
    <n v="0.4"/>
    <x v="1"/>
  </r>
  <r>
    <s v="Walmart"/>
    <n v="1128299"/>
    <d v="2021-11-10T00:00:00"/>
    <x v="2"/>
    <x v="16"/>
    <s v="Honolulu"/>
    <x v="0"/>
    <n v="55.000000000000007"/>
    <x v="27"/>
    <x v="171"/>
    <x v="735"/>
    <n v="0.25"/>
    <x v="1"/>
  </r>
  <r>
    <s v="Walmart"/>
    <n v="1128299"/>
    <d v="2021-11-10T00:00:00"/>
    <x v="2"/>
    <x v="16"/>
    <s v="Honolulu"/>
    <x v="1"/>
    <n v="60.000000000000007"/>
    <x v="24"/>
    <x v="217"/>
    <x v="736"/>
    <n v="0.2"/>
    <x v="1"/>
  </r>
  <r>
    <s v="Walmart"/>
    <n v="1128299"/>
    <d v="2021-11-10T00:00:00"/>
    <x v="2"/>
    <x v="16"/>
    <s v="Honolulu"/>
    <x v="2"/>
    <n v="55.000000000000007"/>
    <x v="32"/>
    <x v="257"/>
    <x v="737"/>
    <n v="0.25"/>
    <x v="1"/>
  </r>
  <r>
    <s v="Walmart"/>
    <n v="1128299"/>
    <d v="2021-11-10T00:00:00"/>
    <x v="2"/>
    <x v="16"/>
    <s v="Honolulu"/>
    <x v="3"/>
    <n v="65.000000000000014"/>
    <x v="46"/>
    <x v="253"/>
    <x v="738"/>
    <n v="0.25"/>
    <x v="1"/>
  </r>
  <r>
    <s v="Walmart"/>
    <n v="1128299"/>
    <d v="2021-11-10T00:00:00"/>
    <x v="2"/>
    <x v="16"/>
    <s v="Honolulu"/>
    <x v="4"/>
    <n v="85.000000000000014"/>
    <x v="47"/>
    <x v="262"/>
    <x v="739"/>
    <n v="0.15"/>
    <x v="1"/>
  </r>
  <r>
    <s v="Walmart"/>
    <n v="1128299"/>
    <d v="2021-11-10T00:00:00"/>
    <x v="2"/>
    <x v="16"/>
    <s v="Honolulu"/>
    <x v="5"/>
    <n v="90.000000000000014"/>
    <x v="23"/>
    <x v="406"/>
    <x v="423"/>
    <n v="0.4"/>
    <x v="1"/>
  </r>
  <r>
    <s v="Walmart"/>
    <n v="1128299"/>
    <d v="2021-12-09T00:00:00"/>
    <x v="2"/>
    <x v="16"/>
    <s v="Honolulu"/>
    <x v="0"/>
    <n v="75.000000000000014"/>
    <x v="19"/>
    <x v="105"/>
    <x v="740"/>
    <n v="0.25"/>
    <x v="1"/>
  </r>
  <r>
    <s v="Walmart"/>
    <n v="1128299"/>
    <d v="2021-12-09T00:00:00"/>
    <x v="2"/>
    <x v="16"/>
    <s v="Honolulu"/>
    <x v="1"/>
    <n v="85.000000000000014"/>
    <x v="19"/>
    <x v="420"/>
    <x v="741"/>
    <n v="0.2"/>
    <x v="1"/>
  </r>
  <r>
    <s v="Sports Direct"/>
    <n v="1128299"/>
    <d v="2021-12-09T00:00:00"/>
    <x v="2"/>
    <x v="16"/>
    <s v="Honolulu"/>
    <x v="2"/>
    <n v="80.000000000000014"/>
    <x v="23"/>
    <x v="258"/>
    <x v="742"/>
    <n v="0.25"/>
    <x v="1"/>
  </r>
  <r>
    <s v="Sports Direct"/>
    <n v="1128299"/>
    <d v="2021-12-09T00:00:00"/>
    <x v="2"/>
    <x v="16"/>
    <s v="Honolulu"/>
    <x v="3"/>
    <n v="80.000000000000014"/>
    <x v="23"/>
    <x v="258"/>
    <x v="742"/>
    <n v="0.25"/>
    <x v="1"/>
  </r>
  <r>
    <s v="Sports Direct"/>
    <n v="1128299"/>
    <d v="2021-12-09T00:00:00"/>
    <x v="2"/>
    <x v="16"/>
    <s v="Honolulu"/>
    <x v="4"/>
    <n v="90.000000000000014"/>
    <x v="32"/>
    <x v="280"/>
    <x v="229"/>
    <n v="0.15"/>
    <x v="1"/>
  </r>
  <r>
    <s v="Sports Direct"/>
    <n v="1128299"/>
    <d v="2021-12-09T00:00:00"/>
    <x v="2"/>
    <x v="16"/>
    <s v="Honolulu"/>
    <x v="5"/>
    <n v="95.000000000000014"/>
    <x v="27"/>
    <x v="421"/>
    <x v="743"/>
    <n v="0.4"/>
    <x v="1"/>
  </r>
  <r>
    <s v="Sports Direct"/>
    <n v="1128299"/>
    <d v="2021-01-17T00:00:00"/>
    <x v="2"/>
    <x v="16"/>
    <s v="Honolulu"/>
    <x v="0"/>
    <n v="40"/>
    <x v="32"/>
    <x v="235"/>
    <x v="744"/>
    <n v="0.3"/>
    <x v="1"/>
  </r>
  <r>
    <s v="Sports Direct"/>
    <n v="1128299"/>
    <d v="2021-01-17T00:00:00"/>
    <x v="2"/>
    <x v="16"/>
    <s v="Honolulu"/>
    <x v="1"/>
    <n v="50"/>
    <x v="32"/>
    <x v="42"/>
    <x v="745"/>
    <n v="0.25"/>
    <x v="1"/>
  </r>
  <r>
    <s v="Sports Direct"/>
    <n v="1128299"/>
    <d v="2021-01-17T00:00:00"/>
    <x v="2"/>
    <x v="16"/>
    <s v="Honolulu"/>
    <x v="2"/>
    <n v="50"/>
    <x v="32"/>
    <x v="42"/>
    <x v="391"/>
    <n v="0.3"/>
    <x v="1"/>
  </r>
  <r>
    <s v="Sports Direct"/>
    <n v="1128299"/>
    <d v="2021-01-17T00:00:00"/>
    <x v="2"/>
    <x v="16"/>
    <s v="Honolulu"/>
    <x v="3"/>
    <n v="50"/>
    <x v="34"/>
    <x v="199"/>
    <x v="283"/>
    <n v="0.3"/>
    <x v="1"/>
  </r>
  <r>
    <s v="Sports Direct"/>
    <n v="1128299"/>
    <d v="2021-01-17T00:00:00"/>
    <x v="2"/>
    <x v="16"/>
    <s v="Honolulu"/>
    <x v="4"/>
    <n v="55.000000000000007"/>
    <x v="37"/>
    <x v="196"/>
    <x v="746"/>
    <n v="0.2"/>
    <x v="1"/>
  </r>
  <r>
    <s v="Sports Direct"/>
    <n v="1128299"/>
    <d v="2021-01-17T00:00:00"/>
    <x v="2"/>
    <x v="16"/>
    <s v="Honolulu"/>
    <x v="5"/>
    <n v="50"/>
    <x v="33"/>
    <x v="343"/>
    <x v="747"/>
    <n v="0.45"/>
    <x v="1"/>
  </r>
  <r>
    <s v="Sports Direct"/>
    <n v="1128299"/>
    <d v="2021-02-17T00:00:00"/>
    <x v="2"/>
    <x v="16"/>
    <s v="Honolulu"/>
    <x v="0"/>
    <n v="40"/>
    <x v="27"/>
    <x v="195"/>
    <x v="147"/>
    <n v="0.3"/>
    <x v="1"/>
  </r>
  <r>
    <s v="Sports Direct"/>
    <n v="1128299"/>
    <d v="2021-02-17T00:00:00"/>
    <x v="2"/>
    <x v="16"/>
    <s v="Honolulu"/>
    <x v="1"/>
    <n v="50"/>
    <x v="32"/>
    <x v="42"/>
    <x v="745"/>
    <n v="0.25"/>
    <x v="1"/>
  </r>
  <r>
    <s v="Sports Direct"/>
    <n v="1128299"/>
    <d v="2021-02-17T00:00:00"/>
    <x v="2"/>
    <x v="16"/>
    <s v="Honolulu"/>
    <x v="2"/>
    <n v="50"/>
    <x v="32"/>
    <x v="42"/>
    <x v="391"/>
    <n v="0.3"/>
    <x v="1"/>
  </r>
  <r>
    <s v="Sports Direct"/>
    <n v="1128299"/>
    <d v="2021-02-17T00:00:00"/>
    <x v="4"/>
    <x v="8"/>
    <s v="Orlando"/>
    <x v="3"/>
    <n v="50"/>
    <x v="34"/>
    <x v="199"/>
    <x v="283"/>
    <n v="0.3"/>
    <x v="1"/>
  </r>
  <r>
    <s v="Sports Direct"/>
    <n v="1128299"/>
    <d v="2021-02-17T00:00:00"/>
    <x v="4"/>
    <x v="8"/>
    <s v="Orlando"/>
    <x v="4"/>
    <n v="55.000000000000007"/>
    <x v="40"/>
    <x v="131"/>
    <x v="748"/>
    <n v="0.2"/>
    <x v="1"/>
  </r>
  <r>
    <s v="Sports Direct"/>
    <n v="1128299"/>
    <d v="2021-02-17T00:00:00"/>
    <x v="4"/>
    <x v="8"/>
    <s v="Orlando"/>
    <x v="5"/>
    <n v="50"/>
    <x v="46"/>
    <x v="46"/>
    <x v="191"/>
    <n v="0.45"/>
    <x v="1"/>
  </r>
  <r>
    <s v="Sports Direct"/>
    <n v="1128299"/>
    <d v="2021-03-16T00:00:00"/>
    <x v="4"/>
    <x v="8"/>
    <s v="Orlando"/>
    <x v="0"/>
    <n v="50"/>
    <x v="20"/>
    <x v="140"/>
    <x v="538"/>
    <n v="0.3"/>
    <x v="1"/>
  </r>
  <r>
    <s v="Sports Direct"/>
    <n v="1128299"/>
    <d v="2021-03-16T00:00:00"/>
    <x v="4"/>
    <x v="8"/>
    <s v="Orlando"/>
    <x v="1"/>
    <n v="60"/>
    <x v="46"/>
    <x v="49"/>
    <x v="49"/>
    <n v="0.25"/>
    <x v="1"/>
  </r>
  <r>
    <s v="Sports Direct"/>
    <n v="1128299"/>
    <d v="2021-03-16T00:00:00"/>
    <x v="4"/>
    <x v="8"/>
    <s v="Orlando"/>
    <x v="2"/>
    <n v="64.999999999999986"/>
    <x v="32"/>
    <x v="263"/>
    <x v="749"/>
    <n v="0.3"/>
    <x v="1"/>
  </r>
  <r>
    <s v="Sports Direct"/>
    <n v="1128299"/>
    <d v="2021-03-16T00:00:00"/>
    <x v="4"/>
    <x v="8"/>
    <s v="Orlando"/>
    <x v="3"/>
    <n v="60"/>
    <x v="45"/>
    <x v="214"/>
    <x v="152"/>
    <n v="0.3"/>
    <x v="1"/>
  </r>
  <r>
    <s v="Sports Direct"/>
    <n v="1128299"/>
    <d v="2021-03-16T00:00:00"/>
    <x v="4"/>
    <x v="8"/>
    <s v="Orlando"/>
    <x v="4"/>
    <n v="65"/>
    <x v="36"/>
    <x v="166"/>
    <x v="750"/>
    <n v="0.2"/>
    <x v="1"/>
  </r>
  <r>
    <s v="Sports Direct"/>
    <n v="1128299"/>
    <d v="2021-03-16T00:00:00"/>
    <x v="4"/>
    <x v="8"/>
    <s v="Orlando"/>
    <x v="5"/>
    <n v="60"/>
    <x v="47"/>
    <x v="38"/>
    <x v="540"/>
    <n v="0.45"/>
    <x v="1"/>
  </r>
  <r>
    <s v="Walmart"/>
    <n v="1128299"/>
    <d v="2021-04-17T00:00:00"/>
    <x v="4"/>
    <x v="8"/>
    <s v="Orlando"/>
    <x v="0"/>
    <n v="65"/>
    <x v="20"/>
    <x v="88"/>
    <x v="310"/>
    <n v="0.3"/>
    <x v="1"/>
  </r>
  <r>
    <s v="Walmart"/>
    <n v="1128299"/>
    <d v="2021-04-17T00:00:00"/>
    <x v="4"/>
    <x v="8"/>
    <s v="Orlando"/>
    <x v="1"/>
    <n v="70"/>
    <x v="44"/>
    <x v="40"/>
    <x v="751"/>
    <n v="0.25"/>
    <x v="1"/>
  </r>
  <r>
    <s v="Walmart"/>
    <n v="1128299"/>
    <d v="2021-04-17T00:00:00"/>
    <x v="4"/>
    <x v="8"/>
    <s v="Orlando"/>
    <x v="2"/>
    <n v="70"/>
    <x v="46"/>
    <x v="58"/>
    <x v="97"/>
    <n v="0.3"/>
    <x v="1"/>
  </r>
  <r>
    <s v="Walmart"/>
    <n v="1128299"/>
    <d v="2021-04-17T00:00:00"/>
    <x v="4"/>
    <x v="8"/>
    <s v="Orlando"/>
    <x v="3"/>
    <n v="55.000000000000007"/>
    <x v="48"/>
    <x v="207"/>
    <x v="676"/>
    <n v="0.3"/>
    <x v="1"/>
  </r>
  <r>
    <s v="Walmart"/>
    <n v="1128299"/>
    <d v="2021-04-17T00:00:00"/>
    <x v="4"/>
    <x v="8"/>
    <s v="Orlando"/>
    <x v="4"/>
    <n v="60.000000000000007"/>
    <x v="40"/>
    <x v="202"/>
    <x v="344"/>
    <n v="0.2"/>
    <x v="1"/>
  </r>
  <r>
    <s v="Walmart"/>
    <n v="1128299"/>
    <d v="2021-04-17T00:00:00"/>
    <x v="4"/>
    <x v="8"/>
    <s v="Orlando"/>
    <x v="5"/>
    <n v="75.000000000000014"/>
    <x v="47"/>
    <x v="225"/>
    <x v="752"/>
    <n v="0.45"/>
    <x v="1"/>
  </r>
  <r>
    <s v="Walmart"/>
    <n v="1128299"/>
    <d v="2021-05-18T00:00:00"/>
    <x v="4"/>
    <x v="8"/>
    <s v="Orlando"/>
    <x v="0"/>
    <n v="60"/>
    <x v="30"/>
    <x v="422"/>
    <x v="528"/>
    <n v="0.3"/>
    <x v="1"/>
  </r>
  <r>
    <s v="Walmart"/>
    <n v="1128299"/>
    <d v="2021-05-18T00:00:00"/>
    <x v="4"/>
    <x v="8"/>
    <s v="Orlando"/>
    <x v="1"/>
    <n v="65"/>
    <x v="32"/>
    <x v="423"/>
    <x v="753"/>
    <n v="0.25"/>
    <x v="1"/>
  </r>
  <r>
    <s v="Walmart"/>
    <n v="1128299"/>
    <d v="2021-05-18T00:00:00"/>
    <x v="4"/>
    <x v="8"/>
    <s v="Orlando"/>
    <x v="2"/>
    <n v="65"/>
    <x v="32"/>
    <x v="423"/>
    <x v="754"/>
    <n v="0.3"/>
    <x v="1"/>
  </r>
  <r>
    <s v="Walmart"/>
    <n v="1128299"/>
    <d v="2021-05-18T00:00:00"/>
    <x v="4"/>
    <x v="8"/>
    <s v="Orlando"/>
    <x v="3"/>
    <n v="60"/>
    <x v="45"/>
    <x v="214"/>
    <x v="152"/>
    <n v="0.3"/>
    <x v="1"/>
  </r>
  <r>
    <s v="Walmart"/>
    <n v="1128299"/>
    <d v="2021-05-18T00:00:00"/>
    <x v="4"/>
    <x v="8"/>
    <s v="Orlando"/>
    <x v="4"/>
    <n v="54.999999999999993"/>
    <x v="37"/>
    <x v="424"/>
    <x v="755"/>
    <n v="0.2"/>
    <x v="1"/>
  </r>
  <r>
    <s v="Walmart"/>
    <n v="1128299"/>
    <d v="2021-05-18T00:00:00"/>
    <x v="4"/>
    <x v="8"/>
    <s v="Orlando"/>
    <x v="5"/>
    <n v="70"/>
    <x v="30"/>
    <x v="245"/>
    <x v="363"/>
    <n v="0.45"/>
    <x v="1"/>
  </r>
  <r>
    <s v="Walmart"/>
    <n v="1128299"/>
    <d v="2021-06-17T00:00:00"/>
    <x v="4"/>
    <x v="8"/>
    <s v="Orlando"/>
    <x v="0"/>
    <n v="64.999999999999986"/>
    <x v="6"/>
    <x v="425"/>
    <x v="756"/>
    <n v="0.3"/>
    <x v="1"/>
  </r>
  <r>
    <s v="Walmart"/>
    <n v="1128299"/>
    <d v="2021-06-17T00:00:00"/>
    <x v="4"/>
    <x v="8"/>
    <s v="Orlando"/>
    <x v="1"/>
    <n v="70"/>
    <x v="19"/>
    <x v="109"/>
    <x v="44"/>
    <n v="0.25"/>
    <x v="0"/>
  </r>
  <r>
    <s v="Walmart"/>
    <n v="1128299"/>
    <d v="2021-06-17T00:00:00"/>
    <x v="4"/>
    <x v="8"/>
    <s v="Orlando"/>
    <x v="2"/>
    <n v="85"/>
    <x v="19"/>
    <x v="300"/>
    <x v="757"/>
    <n v="0.3"/>
    <x v="0"/>
  </r>
  <r>
    <s v="Walmart"/>
    <n v="1128299"/>
    <d v="2021-06-17T00:00:00"/>
    <x v="4"/>
    <x v="8"/>
    <s v="Orlando"/>
    <x v="3"/>
    <n v="85"/>
    <x v="30"/>
    <x v="426"/>
    <x v="758"/>
    <n v="0.3"/>
    <x v="0"/>
  </r>
  <r>
    <s v="Walmart"/>
    <n v="1128299"/>
    <d v="2021-06-17T00:00:00"/>
    <x v="4"/>
    <x v="8"/>
    <s v="Orlando"/>
    <x v="4"/>
    <n v="95"/>
    <x v="31"/>
    <x v="59"/>
    <x v="178"/>
    <n v="0.2"/>
    <x v="0"/>
  </r>
  <r>
    <s v="Walmart"/>
    <n v="1128299"/>
    <d v="2021-06-17T00:00:00"/>
    <x v="4"/>
    <x v="8"/>
    <s v="Orlando"/>
    <x v="5"/>
    <n v="110.00000000000001"/>
    <x v="29"/>
    <x v="427"/>
    <x v="759"/>
    <n v="0.45"/>
    <x v="0"/>
  </r>
  <r>
    <s v="Walmart"/>
    <n v="1128299"/>
    <d v="2021-07-16T00:00:00"/>
    <x v="4"/>
    <x v="8"/>
    <s v="Orlando"/>
    <x v="0"/>
    <n v="90"/>
    <x v="3"/>
    <x v="428"/>
    <x v="760"/>
    <n v="0.3"/>
    <x v="0"/>
  </r>
  <r>
    <s v="Walmart"/>
    <n v="1128299"/>
    <d v="2021-07-16T00:00:00"/>
    <x v="4"/>
    <x v="8"/>
    <s v="Orlando"/>
    <x v="1"/>
    <n v="95"/>
    <x v="29"/>
    <x v="429"/>
    <x v="761"/>
    <n v="0.25"/>
    <x v="0"/>
  </r>
  <r>
    <s v="Walmart"/>
    <n v="1128299"/>
    <d v="2021-07-16T00:00:00"/>
    <x v="4"/>
    <x v="8"/>
    <s v="Orlando"/>
    <x v="2"/>
    <n v="95"/>
    <x v="19"/>
    <x v="430"/>
    <x v="762"/>
    <n v="0.3"/>
    <x v="0"/>
  </r>
  <r>
    <s v="Walmart"/>
    <n v="1128299"/>
    <d v="2021-07-16T00:00:00"/>
    <x v="4"/>
    <x v="8"/>
    <s v="Orlando"/>
    <x v="3"/>
    <n v="90"/>
    <x v="24"/>
    <x v="4"/>
    <x v="4"/>
    <n v="0.3"/>
    <x v="0"/>
  </r>
  <r>
    <s v="Walmart"/>
    <n v="1128299"/>
    <d v="2021-07-16T00:00:00"/>
    <x v="4"/>
    <x v="8"/>
    <s v="Orlando"/>
    <x v="4"/>
    <n v="95"/>
    <x v="25"/>
    <x v="431"/>
    <x v="763"/>
    <n v="0.2"/>
    <x v="0"/>
  </r>
  <r>
    <s v="Walmart"/>
    <n v="1128299"/>
    <d v="2021-07-16T00:00:00"/>
    <x v="4"/>
    <x v="8"/>
    <s v="Orlando"/>
    <x v="5"/>
    <n v="110.00000000000001"/>
    <x v="25"/>
    <x v="432"/>
    <x v="764"/>
    <n v="0.45"/>
    <x v="0"/>
  </r>
  <r>
    <s v="Walmart"/>
    <n v="1128299"/>
    <d v="2021-08-17T00:00:00"/>
    <x v="4"/>
    <x v="8"/>
    <s v="Orlando"/>
    <x v="0"/>
    <n v="95"/>
    <x v="2"/>
    <x v="433"/>
    <x v="765"/>
    <n v="0.3"/>
    <x v="0"/>
  </r>
  <r>
    <s v="Walmart"/>
    <n v="1128299"/>
    <d v="2021-08-17T00:00:00"/>
    <x v="4"/>
    <x v="8"/>
    <s v="Orlando"/>
    <x v="1"/>
    <n v="85.000000000000014"/>
    <x v="6"/>
    <x v="434"/>
    <x v="766"/>
    <n v="0.25"/>
    <x v="0"/>
  </r>
  <r>
    <s v="Walmart"/>
    <n v="1128299"/>
    <d v="2021-08-17T00:00:00"/>
    <x v="4"/>
    <x v="8"/>
    <s v="Orlando"/>
    <x v="2"/>
    <n v="80"/>
    <x v="19"/>
    <x v="86"/>
    <x v="767"/>
    <n v="0.3"/>
    <x v="0"/>
  </r>
  <r>
    <s v="Walmart"/>
    <n v="1128299"/>
    <d v="2021-08-17T00:00:00"/>
    <x v="4"/>
    <x v="8"/>
    <s v="Orlando"/>
    <x v="3"/>
    <n v="80"/>
    <x v="33"/>
    <x v="7"/>
    <x v="356"/>
    <n v="0.3"/>
    <x v="0"/>
  </r>
  <r>
    <s v="Walmart"/>
    <n v="1128299"/>
    <d v="2021-08-17T00:00:00"/>
    <x v="4"/>
    <x v="8"/>
    <s v="Orlando"/>
    <x v="4"/>
    <n v="80"/>
    <x v="33"/>
    <x v="7"/>
    <x v="768"/>
    <n v="0.2"/>
    <x v="0"/>
  </r>
  <r>
    <s v="Walmart"/>
    <n v="1128299"/>
    <d v="2021-08-17T00:00:00"/>
    <x v="4"/>
    <x v="8"/>
    <s v="Orlando"/>
    <x v="5"/>
    <n v="85"/>
    <x v="48"/>
    <x v="144"/>
    <x v="769"/>
    <n v="0.45"/>
    <x v="0"/>
  </r>
  <r>
    <s v="Walmart"/>
    <n v="1128299"/>
    <d v="2021-09-18T00:00:00"/>
    <x v="4"/>
    <x v="8"/>
    <s v="Orlando"/>
    <x v="0"/>
    <n v="60.000000000000007"/>
    <x v="23"/>
    <x v="254"/>
    <x v="230"/>
    <n v="0.3"/>
    <x v="0"/>
  </r>
  <r>
    <s v="Walmart"/>
    <n v="1128299"/>
    <d v="2021-09-18T00:00:00"/>
    <x v="4"/>
    <x v="8"/>
    <s v="Orlando"/>
    <x v="1"/>
    <n v="65.000000000000014"/>
    <x v="23"/>
    <x v="261"/>
    <x v="770"/>
    <n v="0.25"/>
    <x v="0"/>
  </r>
  <r>
    <s v="Walmart"/>
    <n v="1128299"/>
    <d v="2021-09-18T00:00:00"/>
    <x v="4"/>
    <x v="8"/>
    <s v="Orlando"/>
    <x v="2"/>
    <n v="60.000000000000007"/>
    <x v="48"/>
    <x v="167"/>
    <x v="293"/>
    <n v="0.3"/>
    <x v="0"/>
  </r>
  <r>
    <s v="Walmart"/>
    <n v="1128299"/>
    <d v="2021-09-18T00:00:00"/>
    <x v="4"/>
    <x v="8"/>
    <s v="Orlando"/>
    <x v="3"/>
    <n v="60.000000000000007"/>
    <x v="43"/>
    <x v="193"/>
    <x v="733"/>
    <n v="0.3"/>
    <x v="0"/>
  </r>
  <r>
    <s v="Walmart"/>
    <n v="1128299"/>
    <d v="2021-09-18T00:00:00"/>
    <x v="4"/>
    <x v="8"/>
    <s v="Orlando"/>
    <x v="4"/>
    <n v="70"/>
    <x v="34"/>
    <x v="170"/>
    <x v="194"/>
    <n v="0.2"/>
    <x v="0"/>
  </r>
  <r>
    <s v="Walmart"/>
    <n v="1128299"/>
    <d v="2021-09-18T00:00:00"/>
    <x v="4"/>
    <x v="8"/>
    <s v="Orlando"/>
    <x v="5"/>
    <n v="54.999999999999993"/>
    <x v="48"/>
    <x v="212"/>
    <x v="354"/>
    <n v="0.45"/>
    <x v="0"/>
  </r>
  <r>
    <s v="Walmart"/>
    <n v="1128299"/>
    <d v="2021-10-17T00:00:00"/>
    <x v="4"/>
    <x v="8"/>
    <s v="Orlando"/>
    <x v="0"/>
    <n v="50"/>
    <x v="46"/>
    <x v="46"/>
    <x v="49"/>
    <n v="0.3"/>
    <x v="0"/>
  </r>
  <r>
    <s v="Walmart"/>
    <n v="1128299"/>
    <d v="2021-10-17T00:00:00"/>
    <x v="4"/>
    <x v="8"/>
    <s v="Orlando"/>
    <x v="1"/>
    <n v="65.000000000000014"/>
    <x v="30"/>
    <x v="227"/>
    <x v="771"/>
    <n v="0.25"/>
    <x v="0"/>
  </r>
  <r>
    <s v="Walmart"/>
    <n v="1128299"/>
    <d v="2021-10-17T00:00:00"/>
    <x v="4"/>
    <x v="8"/>
    <s v="Orlando"/>
    <x v="2"/>
    <n v="60.000000000000007"/>
    <x v="46"/>
    <x v="220"/>
    <x v="307"/>
    <n v="0.3"/>
    <x v="0"/>
  </r>
  <r>
    <s v="Walmart"/>
    <n v="1128299"/>
    <d v="2021-10-17T00:00:00"/>
    <x v="4"/>
    <x v="8"/>
    <s v="Orlando"/>
    <x v="3"/>
    <n v="55.000000000000007"/>
    <x v="47"/>
    <x v="141"/>
    <x v="772"/>
    <n v="0.3"/>
    <x v="0"/>
  </r>
  <r>
    <s v="Walmart"/>
    <n v="1128299"/>
    <d v="2021-10-17T00:00:00"/>
    <x v="4"/>
    <x v="8"/>
    <s v="Orlando"/>
    <x v="4"/>
    <n v="65"/>
    <x v="44"/>
    <x v="157"/>
    <x v="279"/>
    <n v="0.2"/>
    <x v="0"/>
  </r>
  <r>
    <s v="Walmart"/>
    <n v="1128299"/>
    <d v="2021-10-17T00:00:00"/>
    <x v="4"/>
    <x v="8"/>
    <s v="Orlando"/>
    <x v="5"/>
    <n v="70"/>
    <x v="46"/>
    <x v="58"/>
    <x v="63"/>
    <n v="0.45"/>
    <x v="0"/>
  </r>
  <r>
    <s v="Walmart"/>
    <n v="1128299"/>
    <d v="2021-11-17T00:00:00"/>
    <x v="4"/>
    <x v="8"/>
    <s v="Orlando"/>
    <x v="0"/>
    <n v="55.000000000000007"/>
    <x v="22"/>
    <x v="329"/>
    <x v="204"/>
    <n v="0.3"/>
    <x v="0"/>
  </r>
  <r>
    <s v="Walmart"/>
    <n v="1128299"/>
    <d v="2021-11-17T00:00:00"/>
    <x v="4"/>
    <x v="8"/>
    <s v="Orlando"/>
    <x v="1"/>
    <n v="60.000000000000007"/>
    <x v="19"/>
    <x v="251"/>
    <x v="371"/>
    <n v="0.25"/>
    <x v="0"/>
  </r>
  <r>
    <s v="Walmart"/>
    <n v="1128299"/>
    <d v="2021-11-17T00:00:00"/>
    <x v="4"/>
    <x v="8"/>
    <s v="Orlando"/>
    <x v="2"/>
    <n v="55.000000000000007"/>
    <x v="27"/>
    <x v="171"/>
    <x v="773"/>
    <n v="0.3"/>
    <x v="0"/>
  </r>
  <r>
    <s v="Walmart"/>
    <n v="1128299"/>
    <d v="2021-11-17T00:00:00"/>
    <x v="4"/>
    <x v="8"/>
    <s v="Orlando"/>
    <x v="3"/>
    <n v="65.000000000000014"/>
    <x v="23"/>
    <x v="261"/>
    <x v="774"/>
    <n v="0.3"/>
    <x v="0"/>
  </r>
  <r>
    <s v="Walmart"/>
    <n v="1128299"/>
    <d v="2021-11-17T00:00:00"/>
    <x v="4"/>
    <x v="8"/>
    <s v="Orlando"/>
    <x v="4"/>
    <n v="85.000000000000014"/>
    <x v="33"/>
    <x v="435"/>
    <x v="775"/>
    <n v="0.2"/>
    <x v="0"/>
  </r>
  <r>
    <s v="Walmart"/>
    <n v="1128299"/>
    <d v="2021-11-17T00:00:00"/>
    <x v="4"/>
    <x v="8"/>
    <s v="Orlando"/>
    <x v="5"/>
    <n v="90.000000000000014"/>
    <x v="24"/>
    <x v="290"/>
    <x v="776"/>
    <n v="0.45"/>
    <x v="0"/>
  </r>
  <r>
    <s v="Walmart"/>
    <n v="1128299"/>
    <d v="2021-12-16T00:00:00"/>
    <x v="4"/>
    <x v="8"/>
    <s v="Orlando"/>
    <x v="0"/>
    <n v="75.000000000000014"/>
    <x v="9"/>
    <x v="272"/>
    <x v="423"/>
    <n v="0.3"/>
    <x v="0"/>
  </r>
  <r>
    <s v="Walmart"/>
    <n v="1128299"/>
    <d v="2021-12-16T00:00:00"/>
    <x v="4"/>
    <x v="8"/>
    <s v="Orlando"/>
    <x v="1"/>
    <n v="85.000000000000014"/>
    <x v="9"/>
    <x v="436"/>
    <x v="777"/>
    <n v="0.25"/>
    <x v="0"/>
  </r>
  <r>
    <s v="West Gear"/>
    <n v="1128299"/>
    <d v="2021-12-16T00:00:00"/>
    <x v="4"/>
    <x v="8"/>
    <s v="Orlando"/>
    <x v="2"/>
    <n v="80.000000000000014"/>
    <x v="24"/>
    <x v="437"/>
    <x v="155"/>
    <n v="0.3"/>
    <x v="0"/>
  </r>
  <r>
    <s v="West Gear"/>
    <n v="1128299"/>
    <d v="2021-12-16T00:00:00"/>
    <x v="4"/>
    <x v="8"/>
    <s v="Orlando"/>
    <x v="3"/>
    <n v="80.000000000000014"/>
    <x v="24"/>
    <x v="437"/>
    <x v="155"/>
    <n v="0.3"/>
    <x v="0"/>
  </r>
  <r>
    <s v="West Gear"/>
    <n v="1128299"/>
    <d v="2021-12-16T00:00:00"/>
    <x v="4"/>
    <x v="8"/>
    <s v="Orlando"/>
    <x v="4"/>
    <n v="90.000000000000014"/>
    <x v="27"/>
    <x v="438"/>
    <x v="420"/>
    <n v="0.2"/>
    <x v="0"/>
  </r>
  <r>
    <s v="West Gear"/>
    <n v="1128299"/>
    <d v="2021-12-16T00:00:00"/>
    <x v="4"/>
    <x v="8"/>
    <s v="Orlando"/>
    <x v="5"/>
    <n v="95.000000000000014"/>
    <x v="22"/>
    <x v="439"/>
    <x v="778"/>
    <n v="0.45"/>
    <x v="0"/>
  </r>
  <r>
    <s v="West Gear"/>
    <n v="1185732"/>
    <d v="2021-01-12T00:00:00"/>
    <x v="4"/>
    <x v="8"/>
    <s v="Orlando"/>
    <x v="0"/>
    <n v="45"/>
    <x v="2"/>
    <x v="3"/>
    <x v="779"/>
    <n v="0.45"/>
    <x v="0"/>
  </r>
  <r>
    <s v="West Gear"/>
    <n v="1185732"/>
    <d v="2021-01-12T00:00:00"/>
    <x v="4"/>
    <x v="8"/>
    <s v="Orlando"/>
    <x v="1"/>
    <n v="45"/>
    <x v="25"/>
    <x v="61"/>
    <x v="162"/>
    <n v="0.35"/>
    <x v="0"/>
  </r>
  <r>
    <s v="West Gear"/>
    <n v="1185732"/>
    <d v="2021-01-12T00:00:00"/>
    <x v="4"/>
    <x v="8"/>
    <s v="Orlando"/>
    <x v="2"/>
    <n v="35"/>
    <x v="25"/>
    <x v="157"/>
    <x v="304"/>
    <n v="0.25"/>
    <x v="0"/>
  </r>
  <r>
    <s v="West Gear"/>
    <n v="1185732"/>
    <d v="2021-01-12T00:00:00"/>
    <x v="4"/>
    <x v="8"/>
    <s v="Orlando"/>
    <x v="3"/>
    <n v="40"/>
    <x v="23"/>
    <x v="46"/>
    <x v="49"/>
    <n v="0.3"/>
    <x v="0"/>
  </r>
  <r>
    <s v="West Gear"/>
    <n v="1185732"/>
    <d v="2021-01-12T00:00:00"/>
    <x v="4"/>
    <x v="8"/>
    <s v="Orlando"/>
    <x v="4"/>
    <n v="55.000000000000007"/>
    <x v="20"/>
    <x v="440"/>
    <x v="780"/>
    <n v="0.35"/>
    <x v="0"/>
  </r>
  <r>
    <s v="West Gear"/>
    <n v="1185732"/>
    <d v="2021-01-12T00:00:00"/>
    <x v="4"/>
    <x v="8"/>
    <s v="Orlando"/>
    <x v="5"/>
    <n v="45"/>
    <x v="25"/>
    <x v="61"/>
    <x v="122"/>
    <n v="0.5"/>
    <x v="0"/>
  </r>
  <r>
    <s v="West Gear"/>
    <n v="1185732"/>
    <d v="2021-02-10T00:00:00"/>
    <x v="4"/>
    <x v="8"/>
    <s v="Orlando"/>
    <x v="0"/>
    <n v="45"/>
    <x v="3"/>
    <x v="71"/>
    <x v="781"/>
    <n v="0.45"/>
    <x v="0"/>
  </r>
  <r>
    <s v="West Gear"/>
    <n v="1185732"/>
    <d v="2021-02-10T00:00:00"/>
    <x v="4"/>
    <x v="8"/>
    <s v="Orlando"/>
    <x v="1"/>
    <n v="45"/>
    <x v="20"/>
    <x v="112"/>
    <x v="145"/>
    <n v="0.35"/>
    <x v="0"/>
  </r>
  <r>
    <s v="West Gear"/>
    <n v="1185732"/>
    <d v="2021-02-10T00:00:00"/>
    <x v="4"/>
    <x v="8"/>
    <s v="Orlando"/>
    <x v="2"/>
    <n v="35"/>
    <x v="24"/>
    <x v="195"/>
    <x v="214"/>
    <n v="0.25"/>
    <x v="0"/>
  </r>
  <r>
    <s v="West Gear"/>
    <n v="1185732"/>
    <d v="2021-02-10T00:00:00"/>
    <x v="0"/>
    <x v="0"/>
    <s v="Albany"/>
    <x v="3"/>
    <n v="40"/>
    <x v="33"/>
    <x v="237"/>
    <x v="782"/>
    <n v="0.3"/>
    <x v="0"/>
  </r>
  <r>
    <s v="West Gear"/>
    <n v="1185732"/>
    <d v="2021-02-10T00:00:00"/>
    <x v="0"/>
    <x v="0"/>
    <s v="Albany"/>
    <x v="4"/>
    <n v="55.000000000000007"/>
    <x v="20"/>
    <x v="440"/>
    <x v="780"/>
    <n v="0.35"/>
    <x v="0"/>
  </r>
  <r>
    <s v="West Gear"/>
    <n v="1185732"/>
    <d v="2021-02-10T00:00:00"/>
    <x v="0"/>
    <x v="0"/>
    <s v="Albany"/>
    <x v="5"/>
    <n v="45"/>
    <x v="25"/>
    <x v="61"/>
    <x v="122"/>
    <n v="0.5"/>
    <x v="0"/>
  </r>
  <r>
    <s v="West Gear"/>
    <n v="1185732"/>
    <d v="2021-03-08T00:00:00"/>
    <x v="0"/>
    <x v="0"/>
    <s v="Albany"/>
    <x v="0"/>
    <n v="45"/>
    <x v="64"/>
    <x v="441"/>
    <x v="783"/>
    <n v="0.45"/>
    <x v="0"/>
  </r>
  <r>
    <s v="West Gear"/>
    <n v="1185732"/>
    <d v="2021-03-08T00:00:00"/>
    <x v="0"/>
    <x v="0"/>
    <s v="Albany"/>
    <x v="1"/>
    <n v="45"/>
    <x v="20"/>
    <x v="112"/>
    <x v="145"/>
    <n v="0.35"/>
    <x v="0"/>
  </r>
  <r>
    <s v="West Gear"/>
    <n v="1185732"/>
    <d v="2021-03-08T00:00:00"/>
    <x v="0"/>
    <x v="0"/>
    <s v="Albany"/>
    <x v="2"/>
    <n v="35"/>
    <x v="30"/>
    <x v="327"/>
    <x v="784"/>
    <n v="0.25"/>
    <x v="0"/>
  </r>
  <r>
    <s v="West Gear"/>
    <n v="1185732"/>
    <d v="2021-03-08T00:00:00"/>
    <x v="0"/>
    <x v="0"/>
    <s v="Albany"/>
    <x v="3"/>
    <n v="40"/>
    <x v="32"/>
    <x v="235"/>
    <x v="744"/>
    <n v="0.3"/>
    <x v="0"/>
  </r>
  <r>
    <s v="West Gear"/>
    <n v="1185732"/>
    <d v="2021-03-08T00:00:00"/>
    <x v="0"/>
    <x v="0"/>
    <s v="Albany"/>
    <x v="4"/>
    <n v="55.000000000000007"/>
    <x v="33"/>
    <x v="347"/>
    <x v="509"/>
    <n v="0.35"/>
    <x v="0"/>
  </r>
  <r>
    <s v="West Gear"/>
    <n v="1185732"/>
    <d v="2021-03-08T00:00:00"/>
    <x v="0"/>
    <x v="0"/>
    <s v="Albany"/>
    <x v="5"/>
    <n v="45"/>
    <x v="30"/>
    <x v="69"/>
    <x v="235"/>
    <n v="0.5"/>
    <x v="0"/>
  </r>
  <r>
    <s v="West Gear"/>
    <n v="1185732"/>
    <d v="2021-04-09T00:00:00"/>
    <x v="0"/>
    <x v="0"/>
    <s v="Albany"/>
    <x v="0"/>
    <n v="45"/>
    <x v="6"/>
    <x v="8"/>
    <x v="785"/>
    <n v="0.45"/>
    <x v="0"/>
  </r>
  <r>
    <s v="West Gear"/>
    <n v="1185732"/>
    <d v="2021-04-09T00:00:00"/>
    <x v="0"/>
    <x v="0"/>
    <s v="Albany"/>
    <x v="1"/>
    <n v="45"/>
    <x v="27"/>
    <x v="44"/>
    <x v="47"/>
    <n v="0.35"/>
    <x v="0"/>
  </r>
  <r>
    <s v="West Gear"/>
    <n v="1185732"/>
    <d v="2021-04-09T00:00:00"/>
    <x v="0"/>
    <x v="0"/>
    <s v="Albany"/>
    <x v="2"/>
    <n v="35"/>
    <x v="27"/>
    <x v="155"/>
    <x v="786"/>
    <n v="0.25"/>
    <x v="0"/>
  </r>
  <r>
    <s v="West Gear"/>
    <n v="1185732"/>
    <d v="2021-04-09T00:00:00"/>
    <x v="0"/>
    <x v="0"/>
    <s v="Albany"/>
    <x v="3"/>
    <n v="40"/>
    <x v="31"/>
    <x v="210"/>
    <x v="386"/>
    <n v="0.3"/>
    <x v="0"/>
  </r>
  <r>
    <s v="West Gear"/>
    <n v="1185732"/>
    <d v="2021-04-09T00:00:00"/>
    <x v="0"/>
    <x v="0"/>
    <s v="Albany"/>
    <x v="4"/>
    <n v="55.000000000000007"/>
    <x v="33"/>
    <x v="347"/>
    <x v="509"/>
    <n v="0.35"/>
    <x v="0"/>
  </r>
  <r>
    <s v="West Gear"/>
    <n v="1185732"/>
    <d v="2021-04-09T00:00:00"/>
    <x v="0"/>
    <x v="0"/>
    <s v="Albany"/>
    <x v="5"/>
    <n v="45"/>
    <x v="24"/>
    <x v="51"/>
    <x v="7"/>
    <n v="0.5"/>
    <x v="0"/>
  </r>
  <r>
    <s v="West Gear"/>
    <n v="1185732"/>
    <d v="2021-05-08T00:00:00"/>
    <x v="0"/>
    <x v="0"/>
    <s v="Albany"/>
    <x v="0"/>
    <n v="55.000000000000007"/>
    <x v="64"/>
    <x v="442"/>
    <x v="787"/>
    <n v="0.45"/>
    <x v="0"/>
  </r>
  <r>
    <s v="West Gear"/>
    <n v="1185732"/>
    <d v="2021-05-08T00:00:00"/>
    <x v="0"/>
    <x v="0"/>
    <s v="Albany"/>
    <x v="1"/>
    <n v="55.000000000000007"/>
    <x v="30"/>
    <x v="76"/>
    <x v="788"/>
    <n v="0.35"/>
    <x v="0"/>
  </r>
  <r>
    <s v="West Gear"/>
    <n v="1185732"/>
    <d v="2021-05-08T00:00:00"/>
    <x v="0"/>
    <x v="0"/>
    <s v="Albany"/>
    <x v="2"/>
    <n v="50"/>
    <x v="20"/>
    <x v="140"/>
    <x v="295"/>
    <n v="0.25"/>
    <x v="0"/>
  </r>
  <r>
    <s v="West Gear"/>
    <n v="1185732"/>
    <d v="2021-05-08T00:00:00"/>
    <x v="0"/>
    <x v="0"/>
    <s v="Albany"/>
    <x v="3"/>
    <n v="50"/>
    <x v="23"/>
    <x v="53"/>
    <x v="156"/>
    <n v="0.3"/>
    <x v="0"/>
  </r>
  <r>
    <s v="West Gear"/>
    <n v="1185732"/>
    <d v="2021-05-08T00:00:00"/>
    <x v="0"/>
    <x v="0"/>
    <s v="Albany"/>
    <x v="4"/>
    <n v="60"/>
    <x v="27"/>
    <x v="39"/>
    <x v="41"/>
    <n v="0.35"/>
    <x v="0"/>
  </r>
  <r>
    <s v="West Gear"/>
    <n v="1185732"/>
    <d v="2021-05-08T00:00:00"/>
    <x v="0"/>
    <x v="0"/>
    <s v="Albany"/>
    <x v="5"/>
    <n v="65"/>
    <x v="22"/>
    <x v="114"/>
    <x v="789"/>
    <n v="0.5"/>
    <x v="0"/>
  </r>
  <r>
    <s v="West Gear"/>
    <n v="1185732"/>
    <d v="2021-06-10T00:00:00"/>
    <x v="0"/>
    <x v="0"/>
    <s v="Albany"/>
    <x v="0"/>
    <n v="60"/>
    <x v="10"/>
    <x v="18"/>
    <x v="790"/>
    <n v="0.45"/>
    <x v="0"/>
  </r>
  <r>
    <s v="West Gear"/>
    <n v="1185732"/>
    <d v="2021-06-10T00:00:00"/>
    <x v="0"/>
    <x v="0"/>
    <s v="Albany"/>
    <x v="1"/>
    <n v="55.000000000000007"/>
    <x v="22"/>
    <x v="329"/>
    <x v="791"/>
    <n v="0.35"/>
    <x v="0"/>
  </r>
  <r>
    <s v="West Gear"/>
    <n v="1185732"/>
    <d v="2021-06-10T00:00:00"/>
    <x v="0"/>
    <x v="0"/>
    <s v="Albany"/>
    <x v="2"/>
    <n v="50"/>
    <x v="24"/>
    <x v="60"/>
    <x v="156"/>
    <n v="0.25"/>
    <x v="0"/>
  </r>
  <r>
    <s v="West Gear"/>
    <n v="1185732"/>
    <d v="2021-06-10T00:00:00"/>
    <x v="0"/>
    <x v="0"/>
    <s v="Albany"/>
    <x v="3"/>
    <n v="50"/>
    <x v="30"/>
    <x v="79"/>
    <x v="94"/>
    <n v="0.3"/>
    <x v="0"/>
  </r>
  <r>
    <s v="West Gear"/>
    <n v="1185732"/>
    <d v="2021-06-10T00:00:00"/>
    <x v="0"/>
    <x v="0"/>
    <s v="Albany"/>
    <x v="4"/>
    <n v="65"/>
    <x v="30"/>
    <x v="91"/>
    <x v="358"/>
    <n v="0.35"/>
    <x v="0"/>
  </r>
  <r>
    <s v="West Gear"/>
    <n v="1185732"/>
    <d v="2021-06-10T00:00:00"/>
    <x v="0"/>
    <x v="0"/>
    <s v="Albany"/>
    <x v="5"/>
    <n v="70"/>
    <x v="26"/>
    <x v="248"/>
    <x v="792"/>
    <n v="0.5"/>
    <x v="0"/>
  </r>
  <r>
    <s v="West Gear"/>
    <n v="1185732"/>
    <d v="2021-07-08T00:00:00"/>
    <x v="0"/>
    <x v="0"/>
    <s v="Albany"/>
    <x v="0"/>
    <n v="65"/>
    <x v="5"/>
    <x v="431"/>
    <x v="793"/>
    <n v="0.45"/>
    <x v="0"/>
  </r>
  <r>
    <s v="West Gear"/>
    <n v="1185732"/>
    <d v="2021-07-08T00:00:00"/>
    <x v="0"/>
    <x v="0"/>
    <s v="Albany"/>
    <x v="1"/>
    <n v="60.000000000000007"/>
    <x v="19"/>
    <x v="251"/>
    <x v="98"/>
    <n v="0.35"/>
    <x v="0"/>
  </r>
  <r>
    <s v="West Gear"/>
    <n v="1185732"/>
    <d v="2021-07-08T00:00:00"/>
    <x v="0"/>
    <x v="0"/>
    <s v="Albany"/>
    <x v="2"/>
    <n v="55.000000000000007"/>
    <x v="22"/>
    <x v="329"/>
    <x v="794"/>
    <n v="0.25"/>
    <x v="0"/>
  </r>
  <r>
    <s v="West Gear"/>
    <n v="1185732"/>
    <d v="2021-07-08T00:00:00"/>
    <x v="0"/>
    <x v="0"/>
    <s v="Albany"/>
    <x v="3"/>
    <n v="55.000000000000007"/>
    <x v="30"/>
    <x v="76"/>
    <x v="795"/>
    <n v="0.3"/>
    <x v="0"/>
  </r>
  <r>
    <s v="West Gear"/>
    <n v="1185732"/>
    <d v="2021-07-08T00:00:00"/>
    <x v="0"/>
    <x v="0"/>
    <s v="Albany"/>
    <x v="4"/>
    <n v="65"/>
    <x v="24"/>
    <x v="87"/>
    <x v="106"/>
    <n v="0.35"/>
    <x v="0"/>
  </r>
  <r>
    <s v="West Gear"/>
    <n v="1185732"/>
    <d v="2021-07-08T00:00:00"/>
    <x v="0"/>
    <x v="0"/>
    <s v="Albany"/>
    <x v="5"/>
    <n v="70"/>
    <x v="28"/>
    <x v="103"/>
    <x v="796"/>
    <n v="0.5"/>
    <x v="0"/>
  </r>
  <r>
    <s v="West Gear"/>
    <n v="1185732"/>
    <d v="2021-08-09T00:00:00"/>
    <x v="0"/>
    <x v="0"/>
    <s v="Albany"/>
    <x v="0"/>
    <n v="65"/>
    <x v="8"/>
    <x v="443"/>
    <x v="797"/>
    <n v="0.45"/>
    <x v="0"/>
  </r>
  <r>
    <s v="West Gear"/>
    <n v="1185732"/>
    <d v="2021-08-09T00:00:00"/>
    <x v="0"/>
    <x v="0"/>
    <s v="Albany"/>
    <x v="1"/>
    <n v="60.000000000000007"/>
    <x v="19"/>
    <x v="251"/>
    <x v="98"/>
    <n v="0.35"/>
    <x v="0"/>
  </r>
  <r>
    <s v="West Gear"/>
    <n v="1185732"/>
    <d v="2021-08-09T00:00:00"/>
    <x v="0"/>
    <x v="0"/>
    <s v="Albany"/>
    <x v="2"/>
    <n v="55.000000000000007"/>
    <x v="22"/>
    <x v="329"/>
    <x v="794"/>
    <n v="0.25"/>
    <x v="0"/>
  </r>
  <r>
    <s v="West Gear"/>
    <n v="1185732"/>
    <d v="2021-08-09T00:00:00"/>
    <x v="0"/>
    <x v="0"/>
    <s v="Albany"/>
    <x v="3"/>
    <n v="45"/>
    <x v="30"/>
    <x v="69"/>
    <x v="79"/>
    <n v="0.3"/>
    <x v="0"/>
  </r>
  <r>
    <s v="West Gear"/>
    <n v="1185732"/>
    <d v="2021-08-09T00:00:00"/>
    <x v="0"/>
    <x v="0"/>
    <s v="Albany"/>
    <x v="4"/>
    <n v="55.000000000000007"/>
    <x v="20"/>
    <x v="440"/>
    <x v="780"/>
    <n v="0.35"/>
    <x v="0"/>
  </r>
  <r>
    <s v="West Gear"/>
    <n v="1185732"/>
    <d v="2021-08-09T00:00:00"/>
    <x v="0"/>
    <x v="0"/>
    <s v="Albany"/>
    <x v="5"/>
    <n v="60.000000000000007"/>
    <x v="26"/>
    <x v="444"/>
    <x v="798"/>
    <n v="0.5"/>
    <x v="0"/>
  </r>
  <r>
    <s v="West Gear"/>
    <n v="1185732"/>
    <d v="2021-09-08T00:00:00"/>
    <x v="0"/>
    <x v="0"/>
    <s v="Albany"/>
    <x v="0"/>
    <n v="55.000000000000007"/>
    <x v="2"/>
    <x v="67"/>
    <x v="799"/>
    <n v="0.45"/>
    <x v="0"/>
  </r>
  <r>
    <s v="West Gear"/>
    <n v="1185732"/>
    <d v="2021-09-08T00:00:00"/>
    <x v="0"/>
    <x v="0"/>
    <s v="Albany"/>
    <x v="1"/>
    <n v="50.000000000000014"/>
    <x v="25"/>
    <x v="445"/>
    <x v="326"/>
    <n v="0.35"/>
    <x v="0"/>
  </r>
  <r>
    <s v="West Gear"/>
    <n v="1185732"/>
    <d v="2021-09-08T00:00:00"/>
    <x v="0"/>
    <x v="0"/>
    <s v="Albany"/>
    <x v="2"/>
    <n v="45"/>
    <x v="20"/>
    <x v="112"/>
    <x v="183"/>
    <n v="0.25"/>
    <x v="0"/>
  </r>
  <r>
    <s v="West Gear"/>
    <n v="1185732"/>
    <d v="2021-09-08T00:00:00"/>
    <x v="0"/>
    <x v="0"/>
    <s v="Albany"/>
    <x v="3"/>
    <n v="45"/>
    <x v="27"/>
    <x v="44"/>
    <x v="58"/>
    <n v="0.3"/>
    <x v="0"/>
  </r>
  <r>
    <s v="West Gear"/>
    <n v="1185732"/>
    <d v="2021-09-08T00:00:00"/>
    <x v="0"/>
    <x v="0"/>
    <s v="Albany"/>
    <x v="4"/>
    <n v="55.000000000000007"/>
    <x v="27"/>
    <x v="171"/>
    <x v="240"/>
    <n v="0.35"/>
    <x v="0"/>
  </r>
  <r>
    <s v="West Gear"/>
    <n v="1185732"/>
    <d v="2021-09-08T00:00:00"/>
    <x v="0"/>
    <x v="0"/>
    <s v="Albany"/>
    <x v="5"/>
    <n v="60.000000000000007"/>
    <x v="22"/>
    <x v="233"/>
    <x v="800"/>
    <n v="0.5"/>
    <x v="0"/>
  </r>
  <r>
    <s v="West Gear"/>
    <n v="1185732"/>
    <d v="2021-10-10T00:00:00"/>
    <x v="0"/>
    <x v="0"/>
    <s v="Albany"/>
    <x v="0"/>
    <n v="60.000000000000007"/>
    <x v="9"/>
    <x v="437"/>
    <x v="801"/>
    <n v="0.45"/>
    <x v="0"/>
  </r>
  <r>
    <s v="West Gear"/>
    <n v="1185732"/>
    <d v="2021-10-10T00:00:00"/>
    <x v="0"/>
    <x v="0"/>
    <s v="Albany"/>
    <x v="1"/>
    <n v="50.000000000000014"/>
    <x v="22"/>
    <x v="446"/>
    <x v="802"/>
    <n v="0.35"/>
    <x v="0"/>
  </r>
  <r>
    <s v="West Gear"/>
    <n v="1185732"/>
    <d v="2021-10-10T00:00:00"/>
    <x v="0"/>
    <x v="0"/>
    <s v="Albany"/>
    <x v="2"/>
    <n v="50.000000000000014"/>
    <x v="27"/>
    <x v="418"/>
    <x v="803"/>
    <n v="0.25"/>
    <x v="0"/>
  </r>
  <r>
    <s v="West Gear"/>
    <n v="1185732"/>
    <d v="2021-10-10T00:00:00"/>
    <x v="0"/>
    <x v="0"/>
    <s v="Albany"/>
    <x v="3"/>
    <n v="50.000000000000014"/>
    <x v="23"/>
    <x v="447"/>
    <x v="552"/>
    <n v="0.3"/>
    <x v="0"/>
  </r>
  <r>
    <s v="West Gear"/>
    <n v="1185732"/>
    <d v="2021-10-10T00:00:00"/>
    <x v="0"/>
    <x v="0"/>
    <s v="Albany"/>
    <x v="4"/>
    <n v="60.000000000000007"/>
    <x v="23"/>
    <x v="254"/>
    <x v="371"/>
    <n v="0.35"/>
    <x v="0"/>
  </r>
  <r>
    <s v="West Gear"/>
    <n v="1185732"/>
    <d v="2021-10-10T00:00:00"/>
    <x v="0"/>
    <x v="0"/>
    <s v="Albany"/>
    <x v="5"/>
    <n v="65"/>
    <x v="22"/>
    <x v="114"/>
    <x v="789"/>
    <n v="0.5"/>
    <x v="0"/>
  </r>
  <r>
    <s v="West Gear"/>
    <n v="1185732"/>
    <d v="2021-11-09T00:00:00"/>
    <x v="0"/>
    <x v="0"/>
    <s v="Albany"/>
    <x v="0"/>
    <n v="60.000000000000007"/>
    <x v="28"/>
    <x v="448"/>
    <x v="804"/>
    <n v="0.45"/>
    <x v="0"/>
  </r>
  <r>
    <s v="West Gear"/>
    <n v="1185732"/>
    <d v="2021-11-09T00:00:00"/>
    <x v="0"/>
    <x v="0"/>
    <s v="Albany"/>
    <x v="1"/>
    <n v="50.000000000000014"/>
    <x v="24"/>
    <x v="254"/>
    <x v="371"/>
    <n v="0.35"/>
    <x v="0"/>
  </r>
  <r>
    <s v="West Gear"/>
    <n v="1185732"/>
    <d v="2021-11-09T00:00:00"/>
    <x v="0"/>
    <x v="0"/>
    <s v="Albany"/>
    <x v="2"/>
    <n v="50.000000000000014"/>
    <x v="61"/>
    <x v="449"/>
    <x v="805"/>
    <n v="0.25"/>
    <x v="0"/>
  </r>
  <r>
    <s v="West Gear"/>
    <n v="1185732"/>
    <d v="2021-11-09T00:00:00"/>
    <x v="0"/>
    <x v="0"/>
    <s v="Albany"/>
    <x v="3"/>
    <n v="50.000000000000014"/>
    <x v="30"/>
    <x v="450"/>
    <x v="378"/>
    <n v="0.3"/>
    <x v="0"/>
  </r>
  <r>
    <s v="West Gear"/>
    <n v="1185732"/>
    <d v="2021-11-09T00:00:00"/>
    <x v="0"/>
    <x v="0"/>
    <s v="Albany"/>
    <x v="4"/>
    <n v="65"/>
    <x v="20"/>
    <x v="88"/>
    <x v="806"/>
    <n v="0.35"/>
    <x v="0"/>
  </r>
  <r>
    <s v="West Gear"/>
    <n v="1185732"/>
    <d v="2021-11-09T00:00:00"/>
    <x v="0"/>
    <x v="0"/>
    <s v="Albany"/>
    <x v="5"/>
    <n v="70"/>
    <x v="25"/>
    <x v="111"/>
    <x v="807"/>
    <n v="0.5"/>
    <x v="0"/>
  </r>
  <r>
    <s v="West Gear"/>
    <n v="1185732"/>
    <d v="2021-12-08T00:00:00"/>
    <x v="0"/>
    <x v="0"/>
    <s v="Albany"/>
    <x v="0"/>
    <n v="65"/>
    <x v="10"/>
    <x v="29"/>
    <x v="808"/>
    <n v="0.45"/>
    <x v="0"/>
  </r>
  <r>
    <s v="West Gear"/>
    <n v="1185732"/>
    <d v="2021-12-08T00:00:00"/>
    <x v="0"/>
    <x v="0"/>
    <s v="Albany"/>
    <x v="1"/>
    <n v="55.000000000000007"/>
    <x v="21"/>
    <x v="107"/>
    <x v="432"/>
    <n v="0.35"/>
    <x v="0"/>
  </r>
  <r>
    <s v="Kohl's"/>
    <n v="1185732"/>
    <d v="2021-12-08T00:00:00"/>
    <x v="0"/>
    <x v="0"/>
    <s v="Albany"/>
    <x v="2"/>
    <n v="55.000000000000007"/>
    <x v="22"/>
    <x v="329"/>
    <x v="794"/>
    <n v="0.25"/>
    <x v="0"/>
  </r>
  <r>
    <s v="Kohl's"/>
    <n v="1185732"/>
    <d v="2021-12-08T00:00:00"/>
    <x v="0"/>
    <x v="0"/>
    <s v="Albany"/>
    <x v="3"/>
    <n v="55.000000000000007"/>
    <x v="30"/>
    <x v="76"/>
    <x v="795"/>
    <n v="0.3"/>
    <x v="0"/>
  </r>
  <r>
    <s v="Kohl's"/>
    <n v="1185732"/>
    <d v="2021-12-08T00:00:00"/>
    <x v="0"/>
    <x v="0"/>
    <s v="Albany"/>
    <x v="4"/>
    <n v="65"/>
    <x v="30"/>
    <x v="91"/>
    <x v="358"/>
    <n v="0.35"/>
    <x v="0"/>
  </r>
  <r>
    <s v="Kohl's"/>
    <n v="1185732"/>
    <d v="2021-12-08T00:00:00"/>
    <x v="0"/>
    <x v="0"/>
    <s v="Albany"/>
    <x v="5"/>
    <n v="70"/>
    <x v="21"/>
    <x v="178"/>
    <x v="790"/>
    <n v="0.5"/>
    <x v="0"/>
  </r>
  <r>
    <s v="Kohl's"/>
    <n v="1185732"/>
    <d v="2021-01-14T00:00:00"/>
    <x v="0"/>
    <x v="0"/>
    <s v="Albany"/>
    <x v="0"/>
    <n v="40"/>
    <x v="9"/>
    <x v="54"/>
    <x v="59"/>
    <n v="0.5"/>
    <x v="0"/>
  </r>
  <r>
    <s v="Kohl's"/>
    <n v="1185732"/>
    <d v="2021-01-14T00:00:00"/>
    <x v="0"/>
    <x v="0"/>
    <s v="Albany"/>
    <x v="1"/>
    <n v="40"/>
    <x v="24"/>
    <x v="49"/>
    <x v="307"/>
    <n v="0.3"/>
    <x v="0"/>
  </r>
  <r>
    <s v="Kohl's"/>
    <n v="1185732"/>
    <d v="2021-01-14T00:00:00"/>
    <x v="0"/>
    <x v="0"/>
    <s v="Albany"/>
    <x v="2"/>
    <n v="30.000000000000004"/>
    <x v="24"/>
    <x v="167"/>
    <x v="99"/>
    <n v="0.35"/>
    <x v="0"/>
  </r>
  <r>
    <s v="Kohl's"/>
    <n v="1185732"/>
    <d v="2021-01-14T00:00:00"/>
    <x v="0"/>
    <x v="0"/>
    <s v="Albany"/>
    <x v="3"/>
    <n v="35"/>
    <x v="31"/>
    <x v="154"/>
    <x v="543"/>
    <n v="0.35"/>
    <x v="0"/>
  </r>
  <r>
    <s v="Kohl's"/>
    <n v="1185732"/>
    <d v="2021-01-14T00:00:00"/>
    <x v="0"/>
    <x v="0"/>
    <s v="Albany"/>
    <x v="4"/>
    <n v="50"/>
    <x v="23"/>
    <x v="53"/>
    <x v="156"/>
    <n v="0.3"/>
    <x v="0"/>
  </r>
  <r>
    <s v="Kohl's"/>
    <n v="1185732"/>
    <d v="2021-01-14T00:00:00"/>
    <x v="0"/>
    <x v="0"/>
    <s v="Albany"/>
    <x v="5"/>
    <n v="40"/>
    <x v="24"/>
    <x v="49"/>
    <x v="49"/>
    <n v="0.25"/>
    <x v="0"/>
  </r>
  <r>
    <s v="Kohl's"/>
    <n v="1185732"/>
    <d v="2021-02-12T00:00:00"/>
    <x v="0"/>
    <x v="0"/>
    <s v="Albany"/>
    <x v="0"/>
    <n v="40"/>
    <x v="2"/>
    <x v="451"/>
    <x v="170"/>
    <n v="0.5"/>
    <x v="0"/>
  </r>
  <r>
    <s v="Kohl's"/>
    <n v="1185732"/>
    <d v="2021-02-12T00:00:00"/>
    <x v="0"/>
    <x v="0"/>
    <s v="Albany"/>
    <x v="1"/>
    <n v="40"/>
    <x v="23"/>
    <x v="46"/>
    <x v="49"/>
    <n v="0.3"/>
    <x v="0"/>
  </r>
  <r>
    <s v="Kohl's"/>
    <n v="1185732"/>
    <d v="2021-02-12T00:00:00"/>
    <x v="0"/>
    <x v="0"/>
    <s v="Albany"/>
    <x v="2"/>
    <n v="30.000000000000004"/>
    <x v="20"/>
    <x v="207"/>
    <x v="292"/>
    <n v="0.35"/>
    <x v="0"/>
  </r>
  <r>
    <s v="Kohl's"/>
    <n v="1185732"/>
    <d v="2021-02-12T00:00:00"/>
    <x v="2"/>
    <x v="17"/>
    <s v="Cheyenne"/>
    <x v="3"/>
    <n v="35"/>
    <x v="32"/>
    <x v="159"/>
    <x v="809"/>
    <n v="0.35"/>
    <x v="0"/>
  </r>
  <r>
    <s v="Kohl's"/>
    <n v="1185732"/>
    <d v="2021-02-12T00:00:00"/>
    <x v="2"/>
    <x v="17"/>
    <s v="Cheyenne"/>
    <x v="4"/>
    <n v="50"/>
    <x v="23"/>
    <x v="53"/>
    <x v="156"/>
    <n v="0.3"/>
    <x v="0"/>
  </r>
  <r>
    <s v="Kohl's"/>
    <n v="1185732"/>
    <d v="2021-02-12T00:00:00"/>
    <x v="2"/>
    <x v="17"/>
    <s v="Cheyenne"/>
    <x v="5"/>
    <n v="40"/>
    <x v="24"/>
    <x v="49"/>
    <x v="49"/>
    <n v="0.25"/>
    <x v="0"/>
  </r>
  <r>
    <s v="Kohl's"/>
    <n v="1185732"/>
    <d v="2021-03-10T00:00:00"/>
    <x v="2"/>
    <x v="17"/>
    <s v="Cheyenne"/>
    <x v="0"/>
    <n v="40"/>
    <x v="65"/>
    <x v="452"/>
    <x v="810"/>
    <n v="0.5"/>
    <x v="0"/>
  </r>
  <r>
    <s v="Kohl's"/>
    <n v="1185732"/>
    <d v="2021-03-10T00:00:00"/>
    <x v="2"/>
    <x v="17"/>
    <s v="Cheyenne"/>
    <x v="1"/>
    <n v="40"/>
    <x v="27"/>
    <x v="195"/>
    <x v="147"/>
    <n v="0.3"/>
    <x v="0"/>
  </r>
  <r>
    <s v="Kohl's"/>
    <n v="1185732"/>
    <d v="2021-03-10T00:00:00"/>
    <x v="2"/>
    <x v="17"/>
    <s v="Cheyenne"/>
    <x v="2"/>
    <n v="30.000000000000004"/>
    <x v="20"/>
    <x v="207"/>
    <x v="292"/>
    <n v="0.35"/>
    <x v="0"/>
  </r>
  <r>
    <s v="Kohl's"/>
    <n v="1185732"/>
    <d v="2021-03-10T00:00:00"/>
    <x v="2"/>
    <x v="17"/>
    <s v="Cheyenne"/>
    <x v="3"/>
    <n v="35"/>
    <x v="46"/>
    <x v="162"/>
    <x v="136"/>
    <n v="0.35"/>
    <x v="0"/>
  </r>
  <r>
    <s v="Kohl's"/>
    <n v="1185732"/>
    <d v="2021-03-10T00:00:00"/>
    <x v="2"/>
    <x v="17"/>
    <s v="Cheyenne"/>
    <x v="4"/>
    <n v="50"/>
    <x v="31"/>
    <x v="38"/>
    <x v="53"/>
    <n v="0.3"/>
    <x v="0"/>
  </r>
  <r>
    <s v="Kohl's"/>
    <n v="1185732"/>
    <d v="2021-03-10T00:00:00"/>
    <x v="2"/>
    <x v="17"/>
    <s v="Cheyenne"/>
    <x v="5"/>
    <n v="40"/>
    <x v="20"/>
    <x v="41"/>
    <x v="811"/>
    <n v="0.25"/>
    <x v="0"/>
  </r>
  <r>
    <s v="Kohl's"/>
    <n v="1185732"/>
    <d v="2021-04-11T00:00:00"/>
    <x v="2"/>
    <x v="17"/>
    <s v="Cheyenne"/>
    <x v="0"/>
    <n v="40"/>
    <x v="9"/>
    <x v="54"/>
    <x v="59"/>
    <n v="0.5"/>
    <x v="0"/>
  </r>
  <r>
    <s v="Kohl's"/>
    <n v="1185732"/>
    <d v="2021-04-11T00:00:00"/>
    <x v="2"/>
    <x v="17"/>
    <s v="Cheyenne"/>
    <x v="1"/>
    <n v="40"/>
    <x v="23"/>
    <x v="46"/>
    <x v="49"/>
    <n v="0.3"/>
    <x v="0"/>
  </r>
  <r>
    <s v="Kohl's"/>
    <n v="1185732"/>
    <d v="2021-04-11T00:00:00"/>
    <x v="2"/>
    <x v="17"/>
    <s v="Cheyenne"/>
    <x v="2"/>
    <n v="30.000000000000004"/>
    <x v="23"/>
    <x v="193"/>
    <x v="96"/>
    <n v="0.35"/>
    <x v="0"/>
  </r>
  <r>
    <s v="Kohl's"/>
    <n v="1185732"/>
    <d v="2021-04-11T00:00:00"/>
    <x v="2"/>
    <x v="17"/>
    <s v="Cheyenne"/>
    <x v="3"/>
    <n v="35"/>
    <x v="32"/>
    <x v="159"/>
    <x v="809"/>
    <n v="0.35"/>
    <x v="0"/>
  </r>
  <r>
    <s v="Kohl's"/>
    <n v="1185732"/>
    <d v="2021-04-11T00:00:00"/>
    <x v="2"/>
    <x v="17"/>
    <s v="Cheyenne"/>
    <x v="4"/>
    <n v="50"/>
    <x v="32"/>
    <x v="42"/>
    <x v="391"/>
    <n v="0.3"/>
    <x v="0"/>
  </r>
  <r>
    <s v="Kohl's"/>
    <n v="1185732"/>
    <d v="2021-04-11T00:00:00"/>
    <x v="2"/>
    <x v="17"/>
    <s v="Cheyenne"/>
    <x v="5"/>
    <n v="40"/>
    <x v="20"/>
    <x v="41"/>
    <x v="811"/>
    <n v="0.25"/>
    <x v="0"/>
  </r>
  <r>
    <s v="Kohl's"/>
    <n v="1185732"/>
    <d v="2021-05-10T00:00:00"/>
    <x v="2"/>
    <x v="17"/>
    <s v="Cheyenne"/>
    <x v="0"/>
    <n v="50"/>
    <x v="65"/>
    <x v="453"/>
    <x v="812"/>
    <n v="0.5"/>
    <x v="0"/>
  </r>
  <r>
    <s v="Kohl's"/>
    <n v="1185732"/>
    <d v="2021-05-10T00:00:00"/>
    <x v="2"/>
    <x v="17"/>
    <s v="Cheyenne"/>
    <x v="1"/>
    <n v="45.000000000000007"/>
    <x v="27"/>
    <x v="454"/>
    <x v="58"/>
    <n v="0.3"/>
    <x v="0"/>
  </r>
  <r>
    <s v="Kohl's"/>
    <n v="1185732"/>
    <d v="2021-05-10T00:00:00"/>
    <x v="2"/>
    <x v="17"/>
    <s v="Cheyenne"/>
    <x v="2"/>
    <n v="40"/>
    <x v="23"/>
    <x v="46"/>
    <x v="429"/>
    <n v="0.35"/>
    <x v="0"/>
  </r>
  <r>
    <s v="Kohl's"/>
    <n v="1185732"/>
    <d v="2021-05-10T00:00:00"/>
    <x v="2"/>
    <x v="17"/>
    <s v="Cheyenne"/>
    <x v="3"/>
    <n v="40"/>
    <x v="31"/>
    <x v="210"/>
    <x v="305"/>
    <n v="0.35"/>
    <x v="0"/>
  </r>
  <r>
    <s v="Kohl's"/>
    <n v="1185732"/>
    <d v="2021-05-10T00:00:00"/>
    <x v="2"/>
    <x v="17"/>
    <s v="Cheyenne"/>
    <x v="4"/>
    <n v="50"/>
    <x v="33"/>
    <x v="343"/>
    <x v="535"/>
    <n v="0.3"/>
    <x v="0"/>
  </r>
  <r>
    <s v="Kohl's"/>
    <n v="1185732"/>
    <d v="2021-05-10T00:00:00"/>
    <x v="2"/>
    <x v="17"/>
    <s v="Cheyenne"/>
    <x v="5"/>
    <n v="55.000000000000007"/>
    <x v="24"/>
    <x v="222"/>
    <x v="517"/>
    <n v="0.25"/>
    <x v="0"/>
  </r>
  <r>
    <s v="Kohl's"/>
    <n v="1185732"/>
    <d v="2021-06-12T00:00:00"/>
    <x v="2"/>
    <x v="17"/>
    <s v="Cheyenne"/>
    <x v="0"/>
    <n v="50"/>
    <x v="2"/>
    <x v="17"/>
    <x v="813"/>
    <n v="0.5"/>
    <x v="0"/>
  </r>
  <r>
    <s v="Kohl's"/>
    <n v="1185732"/>
    <d v="2021-06-12T00:00:00"/>
    <x v="2"/>
    <x v="17"/>
    <s v="Cheyenne"/>
    <x v="1"/>
    <n v="45.000000000000007"/>
    <x v="24"/>
    <x v="219"/>
    <x v="533"/>
    <n v="0.3"/>
    <x v="0"/>
  </r>
  <r>
    <s v="Kohl's"/>
    <n v="1185732"/>
    <d v="2021-06-12T00:00:00"/>
    <x v="2"/>
    <x v="17"/>
    <s v="Cheyenne"/>
    <x v="2"/>
    <n v="40"/>
    <x v="27"/>
    <x v="195"/>
    <x v="221"/>
    <n v="0.35"/>
    <x v="0"/>
  </r>
  <r>
    <s v="Kohl's"/>
    <n v="1185732"/>
    <d v="2021-06-12T00:00:00"/>
    <x v="2"/>
    <x v="17"/>
    <s v="Cheyenne"/>
    <x v="3"/>
    <n v="40"/>
    <x v="23"/>
    <x v="46"/>
    <x v="429"/>
    <n v="0.35"/>
    <x v="0"/>
  </r>
  <r>
    <s v="Kohl's"/>
    <n v="1185732"/>
    <d v="2021-06-12T00:00:00"/>
    <x v="2"/>
    <x v="17"/>
    <s v="Cheyenne"/>
    <x v="4"/>
    <n v="50"/>
    <x v="23"/>
    <x v="53"/>
    <x v="156"/>
    <n v="0.3"/>
    <x v="0"/>
  </r>
  <r>
    <s v="Kohl's"/>
    <n v="1185732"/>
    <d v="2021-06-12T00:00:00"/>
    <x v="2"/>
    <x v="17"/>
    <s v="Cheyenne"/>
    <x v="5"/>
    <n v="55.000000000000007"/>
    <x v="25"/>
    <x v="223"/>
    <x v="415"/>
    <n v="0.25"/>
    <x v="0"/>
  </r>
  <r>
    <s v="Kohl's"/>
    <n v="1185732"/>
    <d v="2021-07-10T00:00:00"/>
    <x v="2"/>
    <x v="17"/>
    <s v="Cheyenne"/>
    <x v="0"/>
    <n v="50"/>
    <x v="10"/>
    <x v="244"/>
    <x v="814"/>
    <n v="0.5"/>
    <x v="0"/>
  </r>
  <r>
    <s v="Kohl's"/>
    <n v="1185732"/>
    <d v="2021-07-10T00:00:00"/>
    <x v="2"/>
    <x v="17"/>
    <s v="Cheyenne"/>
    <x v="1"/>
    <n v="45.000000000000007"/>
    <x v="22"/>
    <x v="225"/>
    <x v="815"/>
    <n v="0.3"/>
    <x v="0"/>
  </r>
  <r>
    <s v="Kohl's"/>
    <n v="1185732"/>
    <d v="2021-07-10T00:00:00"/>
    <x v="2"/>
    <x v="17"/>
    <s v="Cheyenne"/>
    <x v="2"/>
    <n v="40"/>
    <x v="20"/>
    <x v="41"/>
    <x v="346"/>
    <n v="0.35"/>
    <x v="0"/>
  </r>
  <r>
    <s v="Kohl's"/>
    <n v="1185732"/>
    <d v="2021-07-10T00:00:00"/>
    <x v="2"/>
    <x v="17"/>
    <s v="Cheyenne"/>
    <x v="3"/>
    <n v="40"/>
    <x v="23"/>
    <x v="46"/>
    <x v="429"/>
    <n v="0.35"/>
    <x v="0"/>
  </r>
  <r>
    <s v="Kohl's"/>
    <n v="1185732"/>
    <d v="2021-07-10T00:00:00"/>
    <x v="2"/>
    <x v="17"/>
    <s v="Cheyenne"/>
    <x v="4"/>
    <n v="50"/>
    <x v="27"/>
    <x v="47"/>
    <x v="40"/>
    <n v="0.3"/>
    <x v="0"/>
  </r>
  <r>
    <s v="Kohl's"/>
    <n v="1185732"/>
    <d v="2021-07-10T00:00:00"/>
    <x v="2"/>
    <x v="17"/>
    <s v="Cheyenne"/>
    <x v="5"/>
    <n v="55.000000000000007"/>
    <x v="19"/>
    <x v="106"/>
    <x v="198"/>
    <n v="0.25"/>
    <x v="0"/>
  </r>
  <r>
    <s v="Kohl's"/>
    <n v="1185732"/>
    <d v="2021-08-11T00:00:00"/>
    <x v="2"/>
    <x v="17"/>
    <s v="Cheyenne"/>
    <x v="0"/>
    <n v="50"/>
    <x v="2"/>
    <x v="17"/>
    <x v="813"/>
    <n v="0.5"/>
    <x v="0"/>
  </r>
  <r>
    <s v="Kohl's"/>
    <n v="1185732"/>
    <d v="2021-08-11T00:00:00"/>
    <x v="2"/>
    <x v="17"/>
    <s v="Cheyenne"/>
    <x v="1"/>
    <n v="45.000000000000007"/>
    <x v="22"/>
    <x v="225"/>
    <x v="815"/>
    <n v="0.3"/>
    <x v="0"/>
  </r>
  <r>
    <s v="Kohl's"/>
    <n v="1185732"/>
    <d v="2021-08-11T00:00:00"/>
    <x v="2"/>
    <x v="17"/>
    <s v="Cheyenne"/>
    <x v="2"/>
    <n v="40"/>
    <x v="20"/>
    <x v="41"/>
    <x v="346"/>
    <n v="0.35"/>
    <x v="0"/>
  </r>
  <r>
    <s v="Kohl's"/>
    <n v="1185732"/>
    <d v="2021-08-11T00:00:00"/>
    <x v="2"/>
    <x v="17"/>
    <s v="Cheyenne"/>
    <x v="3"/>
    <n v="40"/>
    <x v="27"/>
    <x v="195"/>
    <x v="221"/>
    <n v="0.35"/>
    <x v="0"/>
  </r>
  <r>
    <s v="Kohl's"/>
    <n v="1185732"/>
    <d v="2021-08-11T00:00:00"/>
    <x v="2"/>
    <x v="17"/>
    <s v="Cheyenne"/>
    <x v="4"/>
    <n v="50"/>
    <x v="23"/>
    <x v="53"/>
    <x v="156"/>
    <n v="0.3"/>
    <x v="0"/>
  </r>
  <r>
    <s v="Kohl's"/>
    <n v="1185732"/>
    <d v="2021-08-11T00:00:00"/>
    <x v="2"/>
    <x v="17"/>
    <s v="Cheyenne"/>
    <x v="5"/>
    <n v="55.000000000000007"/>
    <x v="21"/>
    <x v="107"/>
    <x v="494"/>
    <n v="0.25"/>
    <x v="0"/>
  </r>
  <r>
    <s v="Kohl's"/>
    <n v="1185732"/>
    <d v="2021-09-10T00:00:00"/>
    <x v="2"/>
    <x v="17"/>
    <s v="Cheyenne"/>
    <x v="0"/>
    <n v="50"/>
    <x v="9"/>
    <x v="2"/>
    <x v="816"/>
    <n v="0.5"/>
    <x v="0"/>
  </r>
  <r>
    <s v="Kohl's"/>
    <n v="1185732"/>
    <d v="2021-09-10T00:00:00"/>
    <x v="2"/>
    <x v="17"/>
    <s v="Cheyenne"/>
    <x v="1"/>
    <n v="45.000000000000007"/>
    <x v="24"/>
    <x v="219"/>
    <x v="533"/>
    <n v="0.3"/>
    <x v="0"/>
  </r>
  <r>
    <s v="Kohl's"/>
    <n v="1185732"/>
    <d v="2021-09-10T00:00:00"/>
    <x v="2"/>
    <x v="17"/>
    <s v="Cheyenne"/>
    <x v="2"/>
    <n v="40"/>
    <x v="27"/>
    <x v="195"/>
    <x v="221"/>
    <n v="0.35"/>
    <x v="0"/>
  </r>
  <r>
    <s v="Kohl's"/>
    <n v="1185732"/>
    <d v="2021-09-10T00:00:00"/>
    <x v="2"/>
    <x v="17"/>
    <s v="Cheyenne"/>
    <x v="3"/>
    <n v="40"/>
    <x v="23"/>
    <x v="46"/>
    <x v="429"/>
    <n v="0.35"/>
    <x v="0"/>
  </r>
  <r>
    <s v="Kohl's"/>
    <n v="1185732"/>
    <d v="2021-09-10T00:00:00"/>
    <x v="2"/>
    <x v="17"/>
    <s v="Cheyenne"/>
    <x v="4"/>
    <n v="50"/>
    <x v="23"/>
    <x v="53"/>
    <x v="156"/>
    <n v="0.3"/>
    <x v="0"/>
  </r>
  <r>
    <s v="Kohl's"/>
    <n v="1185732"/>
    <d v="2021-09-10T00:00:00"/>
    <x v="2"/>
    <x v="17"/>
    <s v="Cheyenne"/>
    <x v="5"/>
    <n v="55.000000000000007"/>
    <x v="24"/>
    <x v="222"/>
    <x v="517"/>
    <n v="0.25"/>
    <x v="0"/>
  </r>
  <r>
    <s v="Kohl's"/>
    <n v="1185732"/>
    <d v="2021-10-12T00:00:00"/>
    <x v="2"/>
    <x v="17"/>
    <s v="Cheyenne"/>
    <x v="0"/>
    <n v="55.000000000000007"/>
    <x v="28"/>
    <x v="101"/>
    <x v="817"/>
    <n v="0.5"/>
    <x v="0"/>
  </r>
  <r>
    <s v="Kohl's"/>
    <n v="1185732"/>
    <d v="2021-10-12T00:00:00"/>
    <x v="2"/>
    <x v="17"/>
    <s v="Cheyenne"/>
    <x v="1"/>
    <n v="45.000000000000007"/>
    <x v="24"/>
    <x v="219"/>
    <x v="533"/>
    <n v="0.3"/>
    <x v="0"/>
  </r>
  <r>
    <s v="Kohl's"/>
    <n v="1185732"/>
    <d v="2021-10-12T00:00:00"/>
    <x v="2"/>
    <x v="17"/>
    <s v="Cheyenne"/>
    <x v="2"/>
    <n v="45.000000000000007"/>
    <x v="23"/>
    <x v="224"/>
    <x v="40"/>
    <n v="0.35"/>
    <x v="0"/>
  </r>
  <r>
    <s v="Kohl's"/>
    <n v="1185732"/>
    <d v="2021-10-12T00:00:00"/>
    <x v="2"/>
    <x v="17"/>
    <s v="Cheyenne"/>
    <x v="3"/>
    <n v="45.000000000000007"/>
    <x v="33"/>
    <x v="455"/>
    <x v="513"/>
    <n v="0.35"/>
    <x v="0"/>
  </r>
  <r>
    <s v="Kohl's"/>
    <n v="1185732"/>
    <d v="2021-10-12T00:00:00"/>
    <x v="2"/>
    <x v="17"/>
    <s v="Cheyenne"/>
    <x v="4"/>
    <n v="55.000000000000007"/>
    <x v="33"/>
    <x v="347"/>
    <x v="818"/>
    <n v="0.3"/>
    <x v="0"/>
  </r>
  <r>
    <s v="Kohl's"/>
    <n v="1185732"/>
    <d v="2021-10-12T00:00:00"/>
    <x v="2"/>
    <x v="17"/>
    <s v="Cheyenne"/>
    <x v="5"/>
    <n v="60"/>
    <x v="24"/>
    <x v="11"/>
    <x v="191"/>
    <n v="0.25"/>
    <x v="0"/>
  </r>
  <r>
    <s v="Kohl's"/>
    <n v="1185732"/>
    <d v="2021-11-11T00:00:00"/>
    <x v="2"/>
    <x v="17"/>
    <s v="Cheyenne"/>
    <x v="0"/>
    <n v="55.000000000000007"/>
    <x v="29"/>
    <x v="70"/>
    <x v="80"/>
    <n v="0.5"/>
    <x v="0"/>
  </r>
  <r>
    <s v="Kohl's"/>
    <n v="1185732"/>
    <d v="2021-11-11T00:00:00"/>
    <x v="2"/>
    <x v="17"/>
    <s v="Cheyenne"/>
    <x v="1"/>
    <n v="45.000000000000007"/>
    <x v="30"/>
    <x v="331"/>
    <x v="79"/>
    <n v="0.3"/>
    <x v="0"/>
  </r>
  <r>
    <s v="Kohl's"/>
    <n v="1185732"/>
    <d v="2021-11-11T00:00:00"/>
    <x v="2"/>
    <x v="17"/>
    <s v="Cheyenne"/>
    <x v="2"/>
    <n v="45.000000000000007"/>
    <x v="66"/>
    <x v="456"/>
    <x v="819"/>
    <n v="0.35"/>
    <x v="0"/>
  </r>
  <r>
    <s v="Kohl's"/>
    <n v="1185732"/>
    <d v="2021-11-11T00:00:00"/>
    <x v="2"/>
    <x v="17"/>
    <s v="Cheyenne"/>
    <x v="3"/>
    <n v="45.000000000000007"/>
    <x v="23"/>
    <x v="224"/>
    <x v="40"/>
    <n v="0.35"/>
    <x v="0"/>
  </r>
  <r>
    <s v="Kohl's"/>
    <n v="1185732"/>
    <d v="2021-11-11T00:00:00"/>
    <x v="2"/>
    <x v="17"/>
    <s v="Cheyenne"/>
    <x v="4"/>
    <n v="55.000000000000007"/>
    <x v="33"/>
    <x v="347"/>
    <x v="818"/>
    <n v="0.3"/>
    <x v="0"/>
  </r>
  <r>
    <s v="Kohl's"/>
    <n v="1185732"/>
    <d v="2021-11-11T00:00:00"/>
    <x v="2"/>
    <x v="17"/>
    <s v="Cheyenne"/>
    <x v="5"/>
    <n v="60"/>
    <x v="30"/>
    <x v="422"/>
    <x v="94"/>
    <n v="0.25"/>
    <x v="0"/>
  </r>
  <r>
    <s v="Kohl's"/>
    <n v="1185732"/>
    <d v="2021-12-10T00:00:00"/>
    <x v="2"/>
    <x v="17"/>
    <s v="Cheyenne"/>
    <x v="0"/>
    <n v="55.000000000000007"/>
    <x v="9"/>
    <x v="115"/>
    <x v="820"/>
    <n v="0.5"/>
    <x v="0"/>
  </r>
  <r>
    <s v="Kohl's"/>
    <n v="1185732"/>
    <d v="2021-12-10T00:00:00"/>
    <x v="2"/>
    <x v="17"/>
    <s v="Cheyenne"/>
    <x v="1"/>
    <n v="45.000000000000007"/>
    <x v="24"/>
    <x v="219"/>
    <x v="533"/>
    <n v="0.3"/>
    <x v="0"/>
  </r>
  <r>
    <s v="Foot Locker"/>
    <n v="1185732"/>
    <d v="2021-12-10T00:00:00"/>
    <x v="2"/>
    <x v="17"/>
    <s v="Cheyenne"/>
    <x v="2"/>
    <n v="45.000000000000007"/>
    <x v="20"/>
    <x v="173"/>
    <x v="145"/>
    <n v="0.35"/>
    <x v="0"/>
  </r>
  <r>
    <s v="Foot Locker"/>
    <n v="1185732"/>
    <d v="2021-12-10T00:00:00"/>
    <x v="2"/>
    <x v="17"/>
    <s v="Cheyenne"/>
    <x v="3"/>
    <n v="45.000000000000007"/>
    <x v="23"/>
    <x v="224"/>
    <x v="40"/>
    <n v="0.35"/>
    <x v="0"/>
  </r>
  <r>
    <s v="Foot Locker"/>
    <n v="1185732"/>
    <d v="2021-12-10T00:00:00"/>
    <x v="2"/>
    <x v="17"/>
    <s v="Cheyenne"/>
    <x v="4"/>
    <n v="55.000000000000007"/>
    <x v="23"/>
    <x v="80"/>
    <x v="517"/>
    <n v="0.3"/>
    <x v="0"/>
  </r>
  <r>
    <s v="Foot Locker"/>
    <n v="1185732"/>
    <d v="2021-12-10T00:00:00"/>
    <x v="2"/>
    <x v="17"/>
    <s v="Cheyenne"/>
    <x v="5"/>
    <n v="60"/>
    <x v="24"/>
    <x v="11"/>
    <x v="191"/>
    <n v="0.25"/>
    <x v="0"/>
  </r>
  <r>
    <s v="Foot Locker"/>
    <n v="1128299"/>
    <d v="2021-01-24T00:00:00"/>
    <x v="2"/>
    <x v="17"/>
    <s v="Cheyenne"/>
    <x v="0"/>
    <n v="30.000000000000004"/>
    <x v="44"/>
    <x v="189"/>
    <x v="290"/>
    <n v="0.35"/>
    <x v="0"/>
  </r>
  <r>
    <s v="Foot Locker"/>
    <n v="1128299"/>
    <d v="2021-01-24T00:00:00"/>
    <x v="2"/>
    <x v="17"/>
    <s v="Cheyenne"/>
    <x v="1"/>
    <n v="40"/>
    <x v="44"/>
    <x v="162"/>
    <x v="136"/>
    <n v="0.35"/>
    <x v="0"/>
  </r>
  <r>
    <s v="Foot Locker"/>
    <n v="1128299"/>
    <d v="2021-01-24T00:00:00"/>
    <x v="2"/>
    <x v="17"/>
    <s v="Cheyenne"/>
    <x v="2"/>
    <n v="40"/>
    <x v="44"/>
    <x v="162"/>
    <x v="136"/>
    <n v="0.35"/>
    <x v="0"/>
  </r>
  <r>
    <s v="Foot Locker"/>
    <n v="1128299"/>
    <d v="2021-01-24T00:00:00"/>
    <x v="2"/>
    <x v="17"/>
    <s v="Cheyenne"/>
    <x v="3"/>
    <n v="40"/>
    <x v="40"/>
    <x v="135"/>
    <x v="197"/>
    <n v="0.35"/>
    <x v="0"/>
  </r>
  <r>
    <s v="Foot Locker"/>
    <n v="1128299"/>
    <d v="2021-01-24T00:00:00"/>
    <x v="2"/>
    <x v="17"/>
    <s v="Cheyenne"/>
    <x v="4"/>
    <n v="45.000000000000007"/>
    <x v="42"/>
    <x v="311"/>
    <x v="821"/>
    <n v="0.4"/>
    <x v="0"/>
  </r>
  <r>
    <s v="Foot Locker"/>
    <n v="1128299"/>
    <d v="2021-01-24T00:00:00"/>
    <x v="2"/>
    <x v="17"/>
    <s v="Cheyenne"/>
    <x v="5"/>
    <n v="40"/>
    <x v="46"/>
    <x v="175"/>
    <x v="607"/>
    <n v="0.3"/>
    <x v="0"/>
  </r>
  <r>
    <s v="Foot Locker"/>
    <n v="1128299"/>
    <d v="2021-02-24T00:00:00"/>
    <x v="2"/>
    <x v="17"/>
    <s v="Cheyenne"/>
    <x v="0"/>
    <n v="30.000000000000004"/>
    <x v="31"/>
    <x v="142"/>
    <x v="205"/>
    <n v="0.35"/>
    <x v="0"/>
  </r>
  <r>
    <s v="Foot Locker"/>
    <n v="1128299"/>
    <d v="2021-02-24T00:00:00"/>
    <x v="2"/>
    <x v="17"/>
    <s v="Cheyenne"/>
    <x v="1"/>
    <n v="40"/>
    <x v="44"/>
    <x v="162"/>
    <x v="136"/>
    <n v="0.35"/>
    <x v="0"/>
  </r>
  <r>
    <s v="Foot Locker"/>
    <n v="1128299"/>
    <d v="2021-02-24T00:00:00"/>
    <x v="2"/>
    <x v="17"/>
    <s v="Cheyenne"/>
    <x v="2"/>
    <n v="40"/>
    <x v="44"/>
    <x v="162"/>
    <x v="136"/>
    <n v="0.35"/>
    <x v="0"/>
  </r>
  <r>
    <s v="Foot Locker"/>
    <n v="1128299"/>
    <d v="2021-02-24T00:00:00"/>
    <x v="4"/>
    <x v="18"/>
    <s v="Richmond"/>
    <x v="3"/>
    <n v="40"/>
    <x v="40"/>
    <x v="135"/>
    <x v="197"/>
    <n v="0.35"/>
    <x v="0"/>
  </r>
  <r>
    <s v="Foot Locker"/>
    <n v="1128299"/>
    <d v="2021-02-24T00:00:00"/>
    <x v="4"/>
    <x v="18"/>
    <s v="Richmond"/>
    <x v="4"/>
    <n v="45.000000000000007"/>
    <x v="35"/>
    <x v="457"/>
    <x v="689"/>
    <n v="0.4"/>
    <x v="0"/>
  </r>
  <r>
    <s v="Foot Locker"/>
    <n v="1128299"/>
    <d v="2021-02-24T00:00:00"/>
    <x v="4"/>
    <x v="18"/>
    <s v="Richmond"/>
    <x v="5"/>
    <n v="40"/>
    <x v="45"/>
    <x v="197"/>
    <x v="716"/>
    <n v="0.3"/>
    <x v="0"/>
  </r>
  <r>
    <s v="Foot Locker"/>
    <n v="1128299"/>
    <d v="2021-03-23T00:00:00"/>
    <x v="4"/>
    <x v="18"/>
    <s v="Richmond"/>
    <x v="0"/>
    <n v="40"/>
    <x v="33"/>
    <x v="237"/>
    <x v="581"/>
    <n v="0.35"/>
    <x v="0"/>
  </r>
  <r>
    <s v="Foot Locker"/>
    <n v="1128299"/>
    <d v="2021-03-23T00:00:00"/>
    <x v="4"/>
    <x v="18"/>
    <s v="Richmond"/>
    <x v="1"/>
    <n v="50"/>
    <x v="45"/>
    <x v="133"/>
    <x v="304"/>
    <n v="0.35"/>
    <x v="0"/>
  </r>
  <r>
    <s v="Foot Locker"/>
    <n v="1128299"/>
    <d v="2021-03-23T00:00:00"/>
    <x v="4"/>
    <x v="18"/>
    <s v="Richmond"/>
    <x v="2"/>
    <n v="54.999999999999993"/>
    <x v="44"/>
    <x v="239"/>
    <x v="822"/>
    <n v="0.35"/>
    <x v="0"/>
  </r>
  <r>
    <s v="Foot Locker"/>
    <n v="1128299"/>
    <d v="2021-03-23T00:00:00"/>
    <x v="4"/>
    <x v="18"/>
    <s v="Richmond"/>
    <x v="3"/>
    <n v="50"/>
    <x v="43"/>
    <x v="145"/>
    <x v="208"/>
    <n v="0.35"/>
    <x v="0"/>
  </r>
  <r>
    <s v="Foot Locker"/>
    <n v="1128299"/>
    <d v="2021-03-23T00:00:00"/>
    <x v="4"/>
    <x v="18"/>
    <s v="Richmond"/>
    <x v="4"/>
    <n v="55.000000000000007"/>
    <x v="38"/>
    <x v="191"/>
    <x v="748"/>
    <n v="0.4"/>
    <x v="0"/>
  </r>
  <r>
    <s v="Foot Locker"/>
    <n v="1128299"/>
    <d v="2021-03-23T00:00:00"/>
    <x v="4"/>
    <x v="18"/>
    <s v="Richmond"/>
    <x v="5"/>
    <n v="50"/>
    <x v="48"/>
    <x v="149"/>
    <x v="343"/>
    <n v="0.3"/>
    <x v="0"/>
  </r>
  <r>
    <s v="Foot Locker"/>
    <n v="1128299"/>
    <d v="2021-04-24T00:00:00"/>
    <x v="4"/>
    <x v="18"/>
    <s v="Richmond"/>
    <x v="0"/>
    <n v="55.000000000000007"/>
    <x v="33"/>
    <x v="347"/>
    <x v="509"/>
    <n v="0.35"/>
    <x v="0"/>
  </r>
  <r>
    <s v="Foot Locker"/>
    <n v="1128299"/>
    <d v="2021-04-24T00:00:00"/>
    <x v="4"/>
    <x v="18"/>
    <s v="Richmond"/>
    <x v="1"/>
    <n v="60.000000000000007"/>
    <x v="34"/>
    <x v="207"/>
    <x v="292"/>
    <n v="0.35"/>
    <x v="0"/>
  </r>
  <r>
    <s v="Foot Locker"/>
    <n v="1128299"/>
    <d v="2021-04-24T00:00:00"/>
    <x v="4"/>
    <x v="18"/>
    <s v="Richmond"/>
    <x v="2"/>
    <n v="60.000000000000007"/>
    <x v="45"/>
    <x v="403"/>
    <x v="224"/>
    <n v="0.35"/>
    <x v="0"/>
  </r>
  <r>
    <s v="Foot Locker"/>
    <n v="1128299"/>
    <d v="2021-04-24T00:00:00"/>
    <x v="4"/>
    <x v="18"/>
    <s v="Richmond"/>
    <x v="3"/>
    <n v="45.000000000000007"/>
    <x v="37"/>
    <x v="458"/>
    <x v="258"/>
    <n v="0.35"/>
    <x v="0"/>
  </r>
  <r>
    <s v="Foot Locker"/>
    <n v="1128299"/>
    <d v="2021-04-24T00:00:00"/>
    <x v="4"/>
    <x v="18"/>
    <s v="Richmond"/>
    <x v="4"/>
    <n v="50.000000000000014"/>
    <x v="35"/>
    <x v="459"/>
    <x v="823"/>
    <n v="0.4"/>
    <x v="0"/>
  </r>
  <r>
    <s v="Foot Locker"/>
    <n v="1128299"/>
    <d v="2021-04-24T00:00:00"/>
    <x v="4"/>
    <x v="18"/>
    <s v="Richmond"/>
    <x v="5"/>
    <n v="65.000000000000014"/>
    <x v="48"/>
    <x v="403"/>
    <x v="824"/>
    <n v="0.3"/>
    <x v="0"/>
  </r>
  <r>
    <s v="Foot Locker"/>
    <n v="1128299"/>
    <d v="2021-05-25T00:00:00"/>
    <x v="4"/>
    <x v="18"/>
    <s v="Richmond"/>
    <x v="0"/>
    <n v="50"/>
    <x v="23"/>
    <x v="53"/>
    <x v="541"/>
    <n v="0.35"/>
    <x v="0"/>
  </r>
  <r>
    <s v="Foot Locker"/>
    <n v="1128299"/>
    <d v="2021-05-25T00:00:00"/>
    <x v="4"/>
    <x v="18"/>
    <s v="Richmond"/>
    <x v="1"/>
    <n v="55.000000000000007"/>
    <x v="44"/>
    <x v="137"/>
    <x v="619"/>
    <n v="0.35"/>
    <x v="0"/>
  </r>
  <r>
    <s v="Foot Locker"/>
    <n v="1128299"/>
    <d v="2021-05-25T00:00:00"/>
    <x v="4"/>
    <x v="18"/>
    <s v="Richmond"/>
    <x v="2"/>
    <n v="55.000000000000007"/>
    <x v="44"/>
    <x v="137"/>
    <x v="619"/>
    <n v="0.35"/>
    <x v="0"/>
  </r>
  <r>
    <s v="Foot Locker"/>
    <n v="1128299"/>
    <d v="2021-05-25T00:00:00"/>
    <x v="4"/>
    <x v="18"/>
    <s v="Richmond"/>
    <x v="3"/>
    <n v="50"/>
    <x v="34"/>
    <x v="199"/>
    <x v="662"/>
    <n v="0.35"/>
    <x v="0"/>
  </r>
  <r>
    <s v="Foot Locker"/>
    <n v="1128299"/>
    <d v="2021-05-25T00:00:00"/>
    <x v="4"/>
    <x v="18"/>
    <s v="Richmond"/>
    <x v="4"/>
    <n v="44.999999999999993"/>
    <x v="36"/>
    <x v="460"/>
    <x v="188"/>
    <n v="0.4"/>
    <x v="0"/>
  </r>
  <r>
    <s v="Foot Locker"/>
    <n v="1128299"/>
    <d v="2021-05-25T00:00:00"/>
    <x v="4"/>
    <x v="18"/>
    <s v="Richmond"/>
    <x v="5"/>
    <n v="60"/>
    <x v="27"/>
    <x v="39"/>
    <x v="55"/>
    <n v="0.3"/>
    <x v="0"/>
  </r>
  <r>
    <s v="Foot Locker"/>
    <n v="1128299"/>
    <d v="2021-06-24T00:00:00"/>
    <x v="4"/>
    <x v="18"/>
    <s v="Richmond"/>
    <x v="0"/>
    <n v="54.999999999999993"/>
    <x v="28"/>
    <x v="461"/>
    <x v="825"/>
    <n v="0.35"/>
    <x v="0"/>
  </r>
  <r>
    <s v="Foot Locker"/>
    <n v="1128299"/>
    <d v="2021-06-24T00:00:00"/>
    <x v="4"/>
    <x v="18"/>
    <s v="Richmond"/>
    <x v="1"/>
    <n v="64.999999999999986"/>
    <x v="25"/>
    <x v="462"/>
    <x v="826"/>
    <n v="0.35"/>
    <x v="0"/>
  </r>
  <r>
    <s v="Foot Locker"/>
    <n v="1128299"/>
    <d v="2021-06-24T00:00:00"/>
    <x v="4"/>
    <x v="18"/>
    <s v="Richmond"/>
    <x v="2"/>
    <n v="80"/>
    <x v="25"/>
    <x v="98"/>
    <x v="317"/>
    <n v="0.35"/>
    <x v="0"/>
  </r>
  <r>
    <s v="Foot Locker"/>
    <n v="1128299"/>
    <d v="2021-06-24T00:00:00"/>
    <x v="4"/>
    <x v="18"/>
    <s v="Richmond"/>
    <x v="3"/>
    <n v="80"/>
    <x v="27"/>
    <x v="81"/>
    <x v="98"/>
    <n v="0.35"/>
    <x v="0"/>
  </r>
  <r>
    <s v="Foot Locker"/>
    <n v="1128299"/>
    <d v="2021-06-24T00:00:00"/>
    <x v="4"/>
    <x v="18"/>
    <s v="Richmond"/>
    <x v="4"/>
    <n v="90"/>
    <x v="46"/>
    <x v="11"/>
    <x v="155"/>
    <n v="0.4"/>
    <x v="0"/>
  </r>
  <r>
    <s v="Foot Locker"/>
    <n v="1128299"/>
    <d v="2021-06-24T00:00:00"/>
    <x v="4"/>
    <x v="18"/>
    <s v="Richmond"/>
    <x v="5"/>
    <n v="105"/>
    <x v="19"/>
    <x v="463"/>
    <x v="827"/>
    <n v="0.3"/>
    <x v="0"/>
  </r>
  <r>
    <s v="Foot Locker"/>
    <n v="1128299"/>
    <d v="2021-07-23T00:00:00"/>
    <x v="4"/>
    <x v="18"/>
    <s v="Richmond"/>
    <x v="0"/>
    <n v="85"/>
    <x v="2"/>
    <x v="464"/>
    <x v="828"/>
    <n v="0.35"/>
    <x v="0"/>
  </r>
  <r>
    <s v="Foot Locker"/>
    <n v="1128299"/>
    <d v="2021-07-23T00:00:00"/>
    <x v="4"/>
    <x v="18"/>
    <s v="Richmond"/>
    <x v="1"/>
    <n v="90"/>
    <x v="19"/>
    <x v="465"/>
    <x v="827"/>
    <n v="0.35"/>
    <x v="0"/>
  </r>
  <r>
    <s v="Foot Locker"/>
    <n v="1128299"/>
    <d v="2021-07-23T00:00:00"/>
    <x v="4"/>
    <x v="18"/>
    <s v="Richmond"/>
    <x v="2"/>
    <n v="90"/>
    <x v="25"/>
    <x v="37"/>
    <x v="829"/>
    <n v="0.35"/>
    <x v="0"/>
  </r>
  <r>
    <s v="Foot Locker"/>
    <n v="1128299"/>
    <d v="2021-07-23T00:00:00"/>
    <x v="4"/>
    <x v="18"/>
    <s v="Richmond"/>
    <x v="3"/>
    <n v="85"/>
    <x v="20"/>
    <x v="466"/>
    <x v="830"/>
    <n v="0.35"/>
    <x v="0"/>
  </r>
  <r>
    <s v="Foot Locker"/>
    <n v="1128299"/>
    <d v="2021-07-23T00:00:00"/>
    <x v="4"/>
    <x v="18"/>
    <s v="Richmond"/>
    <x v="4"/>
    <n v="90"/>
    <x v="24"/>
    <x v="4"/>
    <x v="103"/>
    <n v="0.4"/>
    <x v="0"/>
  </r>
  <r>
    <s v="Foot Locker"/>
    <n v="1128299"/>
    <d v="2021-07-23T00:00:00"/>
    <x v="4"/>
    <x v="18"/>
    <s v="Richmond"/>
    <x v="5"/>
    <n v="105"/>
    <x v="24"/>
    <x v="465"/>
    <x v="309"/>
    <n v="0.3"/>
    <x v="0"/>
  </r>
  <r>
    <s v="Foot Locker"/>
    <n v="1128299"/>
    <d v="2021-08-24T00:00:00"/>
    <x v="4"/>
    <x v="18"/>
    <s v="Richmond"/>
    <x v="0"/>
    <n v="90"/>
    <x v="9"/>
    <x v="28"/>
    <x v="831"/>
    <n v="0.35"/>
    <x v="0"/>
  </r>
  <r>
    <s v="Foot Locker"/>
    <n v="1128299"/>
    <d v="2021-08-24T00:00:00"/>
    <x v="4"/>
    <x v="18"/>
    <s v="Richmond"/>
    <x v="1"/>
    <n v="80"/>
    <x v="28"/>
    <x v="95"/>
    <x v="832"/>
    <n v="0.35"/>
    <x v="0"/>
  </r>
  <r>
    <s v="Foot Locker"/>
    <n v="1128299"/>
    <d v="2021-08-24T00:00:00"/>
    <x v="4"/>
    <x v="18"/>
    <s v="Richmond"/>
    <x v="2"/>
    <n v="70"/>
    <x v="25"/>
    <x v="111"/>
    <x v="833"/>
    <n v="0.35"/>
    <x v="0"/>
  </r>
  <r>
    <s v="Foot Locker"/>
    <n v="1128299"/>
    <d v="2021-08-24T00:00:00"/>
    <x v="4"/>
    <x v="18"/>
    <s v="Richmond"/>
    <x v="3"/>
    <n v="70"/>
    <x v="32"/>
    <x v="43"/>
    <x v="46"/>
    <n v="0.35"/>
    <x v="0"/>
  </r>
  <r>
    <s v="Foot Locker"/>
    <n v="1128299"/>
    <d v="2021-08-24T00:00:00"/>
    <x v="4"/>
    <x v="18"/>
    <s v="Richmond"/>
    <x v="4"/>
    <n v="70"/>
    <x v="32"/>
    <x v="43"/>
    <x v="834"/>
    <n v="0.4"/>
    <x v="0"/>
  </r>
  <r>
    <s v="Foot Locker"/>
    <n v="1128299"/>
    <d v="2021-08-24T00:00:00"/>
    <x v="4"/>
    <x v="18"/>
    <s v="Richmond"/>
    <x v="5"/>
    <n v="75"/>
    <x v="43"/>
    <x v="205"/>
    <x v="154"/>
    <n v="0.3"/>
    <x v="0"/>
  </r>
  <r>
    <s v="Foot Locker"/>
    <n v="1128299"/>
    <d v="2021-09-25T00:00:00"/>
    <x v="4"/>
    <x v="18"/>
    <s v="Richmond"/>
    <x v="0"/>
    <n v="50.000000000000014"/>
    <x v="31"/>
    <x v="467"/>
    <x v="132"/>
    <n v="0.35"/>
    <x v="0"/>
  </r>
  <r>
    <s v="Foot Locker"/>
    <n v="1128299"/>
    <d v="2021-09-25T00:00:00"/>
    <x v="4"/>
    <x v="18"/>
    <s v="Richmond"/>
    <x v="1"/>
    <n v="55.000000000000014"/>
    <x v="31"/>
    <x v="468"/>
    <x v="773"/>
    <n v="0.35"/>
    <x v="0"/>
  </r>
  <r>
    <s v="Foot Locker"/>
    <n v="1128299"/>
    <d v="2021-09-25T00:00:00"/>
    <x v="4"/>
    <x v="18"/>
    <s v="Richmond"/>
    <x v="2"/>
    <n v="50.000000000000014"/>
    <x v="43"/>
    <x v="382"/>
    <x v="835"/>
    <n v="0.35"/>
    <x v="0"/>
  </r>
  <r>
    <s v="Foot Locker"/>
    <n v="1128299"/>
    <d v="2021-09-25T00:00:00"/>
    <x v="4"/>
    <x v="18"/>
    <s v="Richmond"/>
    <x v="3"/>
    <n v="50.000000000000014"/>
    <x v="40"/>
    <x v="336"/>
    <x v="836"/>
    <n v="0.35"/>
    <x v="0"/>
  </r>
  <r>
    <s v="Foot Locker"/>
    <n v="1128299"/>
    <d v="2021-09-25T00:00:00"/>
    <x v="4"/>
    <x v="18"/>
    <s v="Richmond"/>
    <x v="4"/>
    <n v="60.000000000000007"/>
    <x v="37"/>
    <x v="142"/>
    <x v="837"/>
    <n v="0.4"/>
    <x v="0"/>
  </r>
  <r>
    <s v="Foot Locker"/>
    <n v="1128299"/>
    <d v="2021-09-25T00:00:00"/>
    <x v="4"/>
    <x v="18"/>
    <s v="Richmond"/>
    <x v="5"/>
    <n v="44.999999999999993"/>
    <x v="43"/>
    <x v="469"/>
    <x v="606"/>
    <n v="0.3"/>
    <x v="0"/>
  </r>
  <r>
    <s v="Foot Locker"/>
    <n v="1128299"/>
    <d v="2021-10-24T00:00:00"/>
    <x v="4"/>
    <x v="18"/>
    <s v="Richmond"/>
    <x v="0"/>
    <n v="40"/>
    <x v="44"/>
    <x v="162"/>
    <x v="136"/>
    <n v="0.35"/>
    <x v="0"/>
  </r>
  <r>
    <s v="Foot Locker"/>
    <n v="1128299"/>
    <d v="2021-10-24T00:00:00"/>
    <x v="4"/>
    <x v="18"/>
    <s v="Richmond"/>
    <x v="1"/>
    <n v="55.000000000000014"/>
    <x v="27"/>
    <x v="171"/>
    <x v="240"/>
    <n v="0.35"/>
    <x v="0"/>
  </r>
  <r>
    <s v="Foot Locker"/>
    <n v="1128299"/>
    <d v="2021-10-24T00:00:00"/>
    <x v="4"/>
    <x v="18"/>
    <s v="Richmond"/>
    <x v="2"/>
    <n v="50.000000000000014"/>
    <x v="44"/>
    <x v="470"/>
    <x v="838"/>
    <n v="0.35"/>
    <x v="0"/>
  </r>
  <r>
    <s v="Foot Locker"/>
    <n v="1128299"/>
    <d v="2021-10-24T00:00:00"/>
    <x v="4"/>
    <x v="18"/>
    <s v="Richmond"/>
    <x v="3"/>
    <n v="45.000000000000007"/>
    <x v="45"/>
    <x v="138"/>
    <x v="200"/>
    <n v="0.35"/>
    <x v="0"/>
  </r>
  <r>
    <s v="Foot Locker"/>
    <n v="1128299"/>
    <d v="2021-10-24T00:00:00"/>
    <x v="4"/>
    <x v="18"/>
    <s v="Richmond"/>
    <x v="4"/>
    <n v="55.000000000000007"/>
    <x v="48"/>
    <x v="207"/>
    <x v="839"/>
    <n v="0.4"/>
    <x v="0"/>
  </r>
  <r>
    <s v="Foot Locker"/>
    <n v="1128299"/>
    <d v="2021-10-24T00:00:00"/>
    <x v="4"/>
    <x v="18"/>
    <s v="Richmond"/>
    <x v="5"/>
    <n v="60.000000000000007"/>
    <x v="44"/>
    <x v="163"/>
    <x v="99"/>
    <n v="0.3"/>
    <x v="0"/>
  </r>
  <r>
    <s v="Foot Locker"/>
    <n v="1128299"/>
    <d v="2021-11-24T00:00:00"/>
    <x v="4"/>
    <x v="18"/>
    <s v="Richmond"/>
    <x v="0"/>
    <n v="45.000000000000007"/>
    <x v="30"/>
    <x v="331"/>
    <x v="523"/>
    <n v="0.35"/>
    <x v="0"/>
  </r>
  <r>
    <s v="Foot Locker"/>
    <n v="1128299"/>
    <d v="2021-11-24T00:00:00"/>
    <x v="4"/>
    <x v="18"/>
    <s v="Richmond"/>
    <x v="1"/>
    <n v="50.000000000000014"/>
    <x v="25"/>
    <x v="445"/>
    <x v="326"/>
    <n v="0.35"/>
    <x v="0"/>
  </r>
  <r>
    <s v="Foot Locker"/>
    <n v="1128299"/>
    <d v="2021-11-24T00:00:00"/>
    <x v="4"/>
    <x v="18"/>
    <s v="Richmond"/>
    <x v="2"/>
    <n v="45.000000000000007"/>
    <x v="33"/>
    <x v="455"/>
    <x v="513"/>
    <n v="0.35"/>
    <x v="0"/>
  </r>
  <r>
    <s v="Foot Locker"/>
    <n v="1128299"/>
    <d v="2021-11-24T00:00:00"/>
    <x v="4"/>
    <x v="18"/>
    <s v="Richmond"/>
    <x v="3"/>
    <n v="55.000000000000014"/>
    <x v="31"/>
    <x v="468"/>
    <x v="773"/>
    <n v="0.35"/>
    <x v="0"/>
  </r>
  <r>
    <s v="Foot Locker"/>
    <n v="1128299"/>
    <d v="2021-11-24T00:00:00"/>
    <x v="4"/>
    <x v="18"/>
    <s v="Richmond"/>
    <x v="4"/>
    <n v="75.000000000000014"/>
    <x v="32"/>
    <x v="262"/>
    <x v="840"/>
    <n v="0.4"/>
    <x v="0"/>
  </r>
  <r>
    <s v="Foot Locker"/>
    <n v="1128299"/>
    <d v="2021-11-24T00:00:00"/>
    <x v="4"/>
    <x v="18"/>
    <s v="Richmond"/>
    <x v="5"/>
    <n v="80.000000000000014"/>
    <x v="20"/>
    <x v="115"/>
    <x v="303"/>
    <n v="0.3"/>
    <x v="0"/>
  </r>
  <r>
    <s v="Foot Locker"/>
    <n v="1128299"/>
    <d v="2021-12-23T00:00:00"/>
    <x v="4"/>
    <x v="18"/>
    <s v="Richmond"/>
    <x v="0"/>
    <n v="65.000000000000014"/>
    <x v="29"/>
    <x v="471"/>
    <x v="841"/>
    <n v="0.35"/>
    <x v="0"/>
  </r>
  <r>
    <s v="Foot Locker"/>
    <n v="1128299"/>
    <d v="2021-12-23T00:00:00"/>
    <x v="4"/>
    <x v="18"/>
    <s v="Richmond"/>
    <x v="1"/>
    <n v="75.000000000000028"/>
    <x v="29"/>
    <x v="472"/>
    <x v="842"/>
    <n v="0.35"/>
    <x v="0"/>
  </r>
  <r>
    <s v="Sports Direct"/>
    <n v="1128299"/>
    <d v="2021-12-23T00:00:00"/>
    <x v="4"/>
    <x v="18"/>
    <s v="Richmond"/>
    <x v="2"/>
    <n v="70.000000000000014"/>
    <x v="20"/>
    <x v="106"/>
    <x v="843"/>
    <n v="0.35"/>
    <x v="0"/>
  </r>
  <r>
    <s v="Sports Direct"/>
    <n v="1128299"/>
    <d v="2021-12-23T00:00:00"/>
    <x v="4"/>
    <x v="18"/>
    <s v="Richmond"/>
    <x v="3"/>
    <n v="70.000000000000014"/>
    <x v="20"/>
    <x v="106"/>
    <x v="843"/>
    <n v="0.35"/>
    <x v="0"/>
  </r>
  <r>
    <s v="Sports Direct"/>
    <n v="1128299"/>
    <d v="2021-12-23T00:00:00"/>
    <x v="4"/>
    <x v="18"/>
    <s v="Richmond"/>
    <x v="4"/>
    <n v="80.000000000000014"/>
    <x v="33"/>
    <x v="473"/>
    <x v="844"/>
    <n v="0.4"/>
    <x v="0"/>
  </r>
  <r>
    <s v="Sports Direct"/>
    <n v="1128299"/>
    <d v="2021-12-23T00:00:00"/>
    <x v="4"/>
    <x v="18"/>
    <s v="Richmond"/>
    <x v="5"/>
    <n v="85.000000000000014"/>
    <x v="30"/>
    <x v="269"/>
    <x v="758"/>
    <n v="0.3"/>
    <x v="0"/>
  </r>
  <r>
    <s v="Sports Direct"/>
    <n v="1185732"/>
    <d v="2021-01-19T00:00:00"/>
    <x v="4"/>
    <x v="18"/>
    <s v="Richmond"/>
    <x v="0"/>
    <n v="35"/>
    <x v="29"/>
    <x v="47"/>
    <x v="78"/>
    <n v="0.5"/>
    <x v="0"/>
  </r>
  <r>
    <s v="Sports Direct"/>
    <n v="1185732"/>
    <d v="2021-01-19T00:00:00"/>
    <x v="4"/>
    <x v="18"/>
    <s v="Richmond"/>
    <x v="1"/>
    <n v="35"/>
    <x v="20"/>
    <x v="170"/>
    <x v="346"/>
    <n v="0.39999999999999997"/>
    <x v="0"/>
  </r>
  <r>
    <s v="Sports Direct"/>
    <n v="1185732"/>
    <d v="2021-01-19T00:00:00"/>
    <x v="4"/>
    <x v="18"/>
    <s v="Richmond"/>
    <x v="2"/>
    <n v="25"/>
    <x v="20"/>
    <x v="199"/>
    <x v="283"/>
    <n v="0.3"/>
    <x v="0"/>
  </r>
  <r>
    <s v="Sports Direct"/>
    <n v="1185732"/>
    <d v="2021-01-19T00:00:00"/>
    <x v="4"/>
    <x v="18"/>
    <s v="Richmond"/>
    <x v="3"/>
    <n v="29.999999999999993"/>
    <x v="46"/>
    <x v="474"/>
    <x v="845"/>
    <n v="0.35"/>
    <x v="0"/>
  </r>
  <r>
    <s v="Sports Direct"/>
    <n v="1185732"/>
    <d v="2021-01-19T00:00:00"/>
    <x v="4"/>
    <x v="18"/>
    <s v="Richmond"/>
    <x v="4"/>
    <n v="45.000000000000007"/>
    <x v="31"/>
    <x v="346"/>
    <x v="64"/>
    <n v="0.39999999999999997"/>
    <x v="0"/>
  </r>
  <r>
    <s v="Sports Direct"/>
    <n v="1185732"/>
    <d v="2021-01-19T00:00:00"/>
    <x v="4"/>
    <x v="18"/>
    <s v="Richmond"/>
    <x v="5"/>
    <n v="35"/>
    <x v="20"/>
    <x v="170"/>
    <x v="780"/>
    <n v="0.55000000000000004"/>
    <x v="0"/>
  </r>
  <r>
    <s v="Sports Direct"/>
    <n v="1185732"/>
    <d v="2021-02-17T00:00:00"/>
    <x v="4"/>
    <x v="18"/>
    <s v="Richmond"/>
    <x v="0"/>
    <n v="35"/>
    <x v="9"/>
    <x v="58"/>
    <x v="2"/>
    <n v="0.5"/>
    <x v="0"/>
  </r>
  <r>
    <s v="Sports Direct"/>
    <n v="1185732"/>
    <d v="2021-02-17T00:00:00"/>
    <x v="4"/>
    <x v="18"/>
    <s v="Richmond"/>
    <x v="1"/>
    <n v="35"/>
    <x v="31"/>
    <x v="154"/>
    <x v="305"/>
    <n v="0.39999999999999997"/>
    <x v="0"/>
  </r>
  <r>
    <s v="Sports Direct"/>
    <n v="1185732"/>
    <d v="2021-02-17T00:00:00"/>
    <x v="4"/>
    <x v="18"/>
    <s v="Richmond"/>
    <x v="2"/>
    <n v="25"/>
    <x v="23"/>
    <x v="145"/>
    <x v="222"/>
    <n v="0.3"/>
    <x v="0"/>
  </r>
  <r>
    <s v="Sports Direct"/>
    <n v="1185732"/>
    <d v="2021-02-17T00:00:00"/>
    <x v="3"/>
    <x v="19"/>
    <s v="Detroit"/>
    <x v="3"/>
    <n v="29.999999999999993"/>
    <x v="47"/>
    <x v="475"/>
    <x v="846"/>
    <n v="0.35"/>
    <x v="0"/>
  </r>
  <r>
    <s v="Sports Direct"/>
    <n v="1185732"/>
    <d v="2021-02-17T00:00:00"/>
    <x v="3"/>
    <x v="19"/>
    <s v="Detroit"/>
    <x v="4"/>
    <n v="45.000000000000007"/>
    <x v="31"/>
    <x v="346"/>
    <x v="64"/>
    <n v="0.39999999999999997"/>
    <x v="0"/>
  </r>
  <r>
    <s v="Sports Direct"/>
    <n v="1185732"/>
    <d v="2021-02-17T00:00:00"/>
    <x v="3"/>
    <x v="19"/>
    <s v="Detroit"/>
    <x v="5"/>
    <n v="35"/>
    <x v="20"/>
    <x v="170"/>
    <x v="780"/>
    <n v="0.55000000000000004"/>
    <x v="0"/>
  </r>
  <r>
    <s v="Sports Direct"/>
    <n v="1185732"/>
    <d v="2021-03-15T00:00:00"/>
    <x v="3"/>
    <x v="19"/>
    <s v="Detroit"/>
    <x v="0"/>
    <n v="35"/>
    <x v="67"/>
    <x v="476"/>
    <x v="843"/>
    <n v="0.5"/>
    <x v="0"/>
  </r>
  <r>
    <s v="Sports Direct"/>
    <n v="1185732"/>
    <d v="2021-03-15T00:00:00"/>
    <x v="3"/>
    <x v="19"/>
    <s v="Detroit"/>
    <x v="1"/>
    <n v="35"/>
    <x v="31"/>
    <x v="154"/>
    <x v="305"/>
    <n v="0.39999999999999997"/>
    <x v="0"/>
  </r>
  <r>
    <s v="Sports Direct"/>
    <n v="1185732"/>
    <d v="2021-03-15T00:00:00"/>
    <x v="3"/>
    <x v="19"/>
    <s v="Detroit"/>
    <x v="2"/>
    <n v="25"/>
    <x v="33"/>
    <x v="477"/>
    <x v="847"/>
    <n v="0.3"/>
    <x v="0"/>
  </r>
  <r>
    <s v="Sports Direct"/>
    <n v="1185732"/>
    <d v="2021-03-15T00:00:00"/>
    <x v="3"/>
    <x v="19"/>
    <s v="Detroit"/>
    <x v="3"/>
    <n v="29.999999999999993"/>
    <x v="45"/>
    <x v="478"/>
    <x v="848"/>
    <n v="0.35"/>
    <x v="0"/>
  </r>
  <r>
    <s v="Sports Direct"/>
    <n v="1185732"/>
    <d v="2021-03-15T00:00:00"/>
    <x v="3"/>
    <x v="19"/>
    <s v="Detroit"/>
    <x v="4"/>
    <n v="45.000000000000007"/>
    <x v="47"/>
    <x v="479"/>
    <x v="53"/>
    <n v="0.39999999999999997"/>
    <x v="0"/>
  </r>
  <r>
    <s v="Sports Direct"/>
    <n v="1185732"/>
    <d v="2021-03-15T00:00:00"/>
    <x v="3"/>
    <x v="19"/>
    <s v="Detroit"/>
    <x v="5"/>
    <n v="35"/>
    <x v="33"/>
    <x v="158"/>
    <x v="613"/>
    <n v="0.55000000000000004"/>
    <x v="0"/>
  </r>
  <r>
    <s v="Sports Direct"/>
    <n v="1185732"/>
    <d v="2021-04-16T00:00:00"/>
    <x v="3"/>
    <x v="19"/>
    <s v="Detroit"/>
    <x v="0"/>
    <n v="35"/>
    <x v="26"/>
    <x v="52"/>
    <x v="721"/>
    <n v="0.5"/>
    <x v="0"/>
  </r>
  <r>
    <s v="Sports Direct"/>
    <n v="1185732"/>
    <d v="2021-04-16T00:00:00"/>
    <x v="3"/>
    <x v="19"/>
    <s v="Detroit"/>
    <x v="1"/>
    <n v="40"/>
    <x v="32"/>
    <x v="235"/>
    <x v="532"/>
    <n v="0.39999999999999997"/>
    <x v="0"/>
  </r>
  <r>
    <s v="Sports Direct"/>
    <n v="1185732"/>
    <d v="2021-04-16T00:00:00"/>
    <x v="3"/>
    <x v="19"/>
    <s v="Detroit"/>
    <x v="2"/>
    <n v="30.000000000000004"/>
    <x v="31"/>
    <x v="142"/>
    <x v="491"/>
    <n v="0.3"/>
    <x v="0"/>
  </r>
  <r>
    <s v="Sports Direct"/>
    <n v="1185732"/>
    <d v="2021-04-16T00:00:00"/>
    <x v="3"/>
    <x v="19"/>
    <s v="Detroit"/>
    <x v="3"/>
    <n v="35"/>
    <x v="47"/>
    <x v="333"/>
    <x v="786"/>
    <n v="0.35"/>
    <x v="0"/>
  </r>
  <r>
    <s v="Sports Direct"/>
    <n v="1185732"/>
    <d v="2021-04-16T00:00:00"/>
    <x v="3"/>
    <x v="19"/>
    <s v="Detroit"/>
    <x v="4"/>
    <n v="50"/>
    <x v="46"/>
    <x v="46"/>
    <x v="316"/>
    <n v="0.39999999999999997"/>
    <x v="0"/>
  </r>
  <r>
    <s v="Sports Direct"/>
    <n v="1185732"/>
    <d v="2021-04-16T00:00:00"/>
    <x v="3"/>
    <x v="19"/>
    <s v="Detroit"/>
    <x v="5"/>
    <n v="40"/>
    <x v="27"/>
    <x v="195"/>
    <x v="91"/>
    <n v="0.55000000000000004"/>
    <x v="0"/>
  </r>
  <r>
    <s v="Sports Direct"/>
    <n v="1185732"/>
    <d v="2021-05-15T00:00:00"/>
    <x v="3"/>
    <x v="19"/>
    <s v="Detroit"/>
    <x v="0"/>
    <n v="50"/>
    <x v="68"/>
    <x v="480"/>
    <x v="849"/>
    <n v="0.5"/>
    <x v="0"/>
  </r>
  <r>
    <s v="Sports Direct"/>
    <n v="1185732"/>
    <d v="2021-05-15T00:00:00"/>
    <x v="3"/>
    <x v="19"/>
    <s v="Detroit"/>
    <x v="1"/>
    <n v="50"/>
    <x v="23"/>
    <x v="53"/>
    <x v="245"/>
    <n v="0.39999999999999997"/>
    <x v="0"/>
  </r>
  <r>
    <s v="Sports Direct"/>
    <n v="1185732"/>
    <d v="2021-05-15T00:00:00"/>
    <x v="3"/>
    <x v="19"/>
    <s v="Detroit"/>
    <x v="2"/>
    <n v="45"/>
    <x v="33"/>
    <x v="117"/>
    <x v="514"/>
    <n v="0.3"/>
    <x v="0"/>
  </r>
  <r>
    <s v="Sports Direct"/>
    <n v="1185732"/>
    <d v="2021-05-15T00:00:00"/>
    <x v="3"/>
    <x v="19"/>
    <s v="Detroit"/>
    <x v="3"/>
    <n v="45"/>
    <x v="31"/>
    <x v="161"/>
    <x v="58"/>
    <n v="0.35"/>
    <x v="0"/>
  </r>
  <r>
    <s v="Sports Direct"/>
    <n v="1185732"/>
    <d v="2021-05-15T00:00:00"/>
    <x v="3"/>
    <x v="19"/>
    <s v="Detroit"/>
    <x v="4"/>
    <n v="54.999999999999993"/>
    <x v="33"/>
    <x v="325"/>
    <x v="850"/>
    <n v="0.39999999999999997"/>
    <x v="0"/>
  </r>
  <r>
    <s v="Sports Direct"/>
    <n v="1185732"/>
    <d v="2021-05-15T00:00:00"/>
    <x v="3"/>
    <x v="19"/>
    <s v="Detroit"/>
    <x v="5"/>
    <n v="60"/>
    <x v="30"/>
    <x v="422"/>
    <x v="851"/>
    <n v="0.55000000000000004"/>
    <x v="0"/>
  </r>
  <r>
    <s v="Sports Direct"/>
    <n v="1185732"/>
    <d v="2021-06-17T00:00:00"/>
    <x v="3"/>
    <x v="19"/>
    <s v="Detroit"/>
    <x v="0"/>
    <n v="54.999999999999993"/>
    <x v="6"/>
    <x v="342"/>
    <x v="852"/>
    <n v="0.5"/>
    <x v="0"/>
  </r>
  <r>
    <s v="Sports Direct"/>
    <n v="1185732"/>
    <d v="2021-06-17T00:00:00"/>
    <x v="3"/>
    <x v="19"/>
    <s v="Detroit"/>
    <x v="1"/>
    <n v="50"/>
    <x v="30"/>
    <x v="79"/>
    <x v="853"/>
    <n v="0.39999999999999997"/>
    <x v="0"/>
  </r>
  <r>
    <s v="Sports Direct"/>
    <n v="1185732"/>
    <d v="2021-06-17T00:00:00"/>
    <x v="3"/>
    <x v="19"/>
    <s v="Detroit"/>
    <x v="2"/>
    <n v="45"/>
    <x v="20"/>
    <x v="112"/>
    <x v="854"/>
    <n v="0.3"/>
    <x v="0"/>
  </r>
  <r>
    <s v="Sports Direct"/>
    <n v="1185732"/>
    <d v="2021-06-17T00:00:00"/>
    <x v="3"/>
    <x v="19"/>
    <s v="Detroit"/>
    <x v="3"/>
    <n v="45"/>
    <x v="27"/>
    <x v="44"/>
    <x v="47"/>
    <n v="0.35"/>
    <x v="0"/>
  </r>
  <r>
    <s v="Sports Direct"/>
    <n v="1185732"/>
    <d v="2021-06-17T00:00:00"/>
    <x v="3"/>
    <x v="19"/>
    <s v="Detroit"/>
    <x v="4"/>
    <n v="60"/>
    <x v="27"/>
    <x v="39"/>
    <x v="12"/>
    <n v="0.39999999999999997"/>
    <x v="0"/>
  </r>
  <r>
    <s v="Sports Direct"/>
    <n v="1185732"/>
    <d v="2021-06-17T00:00:00"/>
    <x v="3"/>
    <x v="19"/>
    <s v="Detroit"/>
    <x v="5"/>
    <n v="65"/>
    <x v="21"/>
    <x v="83"/>
    <x v="855"/>
    <n v="0.55000000000000004"/>
    <x v="0"/>
  </r>
  <r>
    <s v="Sports Direct"/>
    <n v="1185732"/>
    <d v="2021-07-15T00:00:00"/>
    <x v="3"/>
    <x v="19"/>
    <s v="Detroit"/>
    <x v="0"/>
    <n v="60"/>
    <x v="3"/>
    <x v="4"/>
    <x v="856"/>
    <n v="0.5"/>
    <x v="0"/>
  </r>
  <r>
    <s v="Sports Direct"/>
    <n v="1185732"/>
    <d v="2021-07-15T00:00:00"/>
    <x v="3"/>
    <x v="19"/>
    <s v="Detroit"/>
    <x v="1"/>
    <n v="55.000000000000007"/>
    <x v="25"/>
    <x v="223"/>
    <x v="315"/>
    <n v="0.39999999999999997"/>
    <x v="0"/>
  </r>
  <r>
    <s v="Sports Direct"/>
    <n v="1185732"/>
    <d v="2021-07-15T00:00:00"/>
    <x v="3"/>
    <x v="19"/>
    <s v="Detroit"/>
    <x v="2"/>
    <n v="50"/>
    <x v="30"/>
    <x v="79"/>
    <x v="94"/>
    <n v="0.3"/>
    <x v="0"/>
  </r>
  <r>
    <s v="Sports Direct"/>
    <n v="1185732"/>
    <d v="2021-07-15T00:00:00"/>
    <x v="3"/>
    <x v="19"/>
    <s v="Detroit"/>
    <x v="3"/>
    <n v="50"/>
    <x v="27"/>
    <x v="47"/>
    <x v="50"/>
    <n v="0.35"/>
    <x v="0"/>
  </r>
  <r>
    <s v="Sports Direct"/>
    <n v="1185732"/>
    <d v="2021-07-15T00:00:00"/>
    <x v="3"/>
    <x v="19"/>
    <s v="Detroit"/>
    <x v="4"/>
    <n v="60"/>
    <x v="20"/>
    <x v="77"/>
    <x v="303"/>
    <n v="0.39999999999999997"/>
    <x v="0"/>
  </r>
  <r>
    <s v="Sports Direct"/>
    <n v="1185732"/>
    <d v="2021-07-15T00:00:00"/>
    <x v="3"/>
    <x v="19"/>
    <s v="Detroit"/>
    <x v="5"/>
    <n v="65"/>
    <x v="26"/>
    <x v="84"/>
    <x v="857"/>
    <n v="0.55000000000000004"/>
    <x v="0"/>
  </r>
  <r>
    <s v="Sports Direct"/>
    <n v="1185732"/>
    <d v="2021-08-16T00:00:00"/>
    <x v="3"/>
    <x v="19"/>
    <s v="Detroit"/>
    <x v="0"/>
    <n v="60"/>
    <x v="10"/>
    <x v="18"/>
    <x v="858"/>
    <n v="0.5"/>
    <x v="0"/>
  </r>
  <r>
    <s v="Sports Direct"/>
    <n v="1185732"/>
    <d v="2021-08-16T00:00:00"/>
    <x v="3"/>
    <x v="19"/>
    <s v="Detroit"/>
    <x v="1"/>
    <n v="55.000000000000007"/>
    <x v="25"/>
    <x v="223"/>
    <x v="315"/>
    <n v="0.39999999999999997"/>
    <x v="0"/>
  </r>
  <r>
    <s v="Sports Direct"/>
    <n v="1185732"/>
    <d v="2021-08-16T00:00:00"/>
    <x v="3"/>
    <x v="19"/>
    <s v="Detroit"/>
    <x v="2"/>
    <n v="45.000000000000007"/>
    <x v="30"/>
    <x v="331"/>
    <x v="79"/>
    <n v="0.3"/>
    <x v="0"/>
  </r>
  <r>
    <s v="Sports Direct"/>
    <n v="1185732"/>
    <d v="2021-08-16T00:00:00"/>
    <x v="3"/>
    <x v="19"/>
    <s v="Detroit"/>
    <x v="3"/>
    <n v="35"/>
    <x v="27"/>
    <x v="155"/>
    <x v="859"/>
    <n v="0.35"/>
    <x v="0"/>
  </r>
  <r>
    <s v="Sports Direct"/>
    <n v="1185732"/>
    <d v="2021-08-16T00:00:00"/>
    <x v="3"/>
    <x v="19"/>
    <s v="Detroit"/>
    <x v="4"/>
    <n v="45.000000000000007"/>
    <x v="23"/>
    <x v="224"/>
    <x v="191"/>
    <n v="0.39999999999999997"/>
    <x v="0"/>
  </r>
  <r>
    <s v="Sports Direct"/>
    <n v="1185732"/>
    <d v="2021-08-16T00:00:00"/>
    <x v="3"/>
    <x v="19"/>
    <s v="Detroit"/>
    <x v="5"/>
    <n v="50.000000000000014"/>
    <x v="21"/>
    <x v="481"/>
    <x v="860"/>
    <n v="0.55000000000000004"/>
    <x v="0"/>
  </r>
  <r>
    <s v="Sports Direct"/>
    <n v="1185732"/>
    <d v="2021-09-15T00:00:00"/>
    <x v="3"/>
    <x v="19"/>
    <s v="Detroit"/>
    <x v="0"/>
    <n v="45.000000000000007"/>
    <x v="9"/>
    <x v="217"/>
    <x v="423"/>
    <n v="0.5"/>
    <x v="0"/>
  </r>
  <r>
    <s v="Sports Direct"/>
    <n v="1185732"/>
    <d v="2021-09-15T00:00:00"/>
    <x v="3"/>
    <x v="19"/>
    <s v="Detroit"/>
    <x v="1"/>
    <n v="40.000000000000014"/>
    <x v="24"/>
    <x v="482"/>
    <x v="861"/>
    <n v="0.39999999999999997"/>
    <x v="0"/>
  </r>
  <r>
    <s v="Sports Direct"/>
    <n v="1185732"/>
    <d v="2021-09-15T00:00:00"/>
    <x v="3"/>
    <x v="19"/>
    <s v="Detroit"/>
    <x v="2"/>
    <n v="35"/>
    <x v="23"/>
    <x v="160"/>
    <x v="214"/>
    <n v="0.3"/>
    <x v="0"/>
  </r>
  <r>
    <s v="Sports Direct"/>
    <n v="1185732"/>
    <d v="2021-09-15T00:00:00"/>
    <x v="3"/>
    <x v="19"/>
    <s v="Detroit"/>
    <x v="3"/>
    <n v="35"/>
    <x v="33"/>
    <x v="158"/>
    <x v="862"/>
    <n v="0.35"/>
    <x v="0"/>
  </r>
  <r>
    <s v="Sports Direct"/>
    <n v="1185732"/>
    <d v="2021-09-15T00:00:00"/>
    <x v="3"/>
    <x v="19"/>
    <s v="Detroit"/>
    <x v="4"/>
    <n v="45.000000000000007"/>
    <x v="33"/>
    <x v="455"/>
    <x v="178"/>
    <n v="0.39999999999999997"/>
    <x v="0"/>
  </r>
  <r>
    <s v="Sports Direct"/>
    <n v="1185732"/>
    <d v="2021-09-15T00:00:00"/>
    <x v="3"/>
    <x v="19"/>
    <s v="Detroit"/>
    <x v="5"/>
    <n v="50.000000000000014"/>
    <x v="30"/>
    <x v="450"/>
    <x v="863"/>
    <n v="0.55000000000000004"/>
    <x v="0"/>
  </r>
  <r>
    <s v="Sports Direct"/>
    <n v="1185732"/>
    <d v="2021-10-17T00:00:00"/>
    <x v="3"/>
    <x v="19"/>
    <s v="Detroit"/>
    <x v="0"/>
    <n v="50.000000000000014"/>
    <x v="29"/>
    <x v="483"/>
    <x v="864"/>
    <n v="0.5"/>
    <x v="0"/>
  </r>
  <r>
    <s v="Sports Direct"/>
    <n v="1185732"/>
    <d v="2021-10-17T00:00:00"/>
    <x v="3"/>
    <x v="19"/>
    <s v="Detroit"/>
    <x v="1"/>
    <n v="40.000000000000014"/>
    <x v="30"/>
    <x v="484"/>
    <x v="865"/>
    <n v="0.39999999999999997"/>
    <x v="0"/>
  </r>
  <r>
    <s v="Sports Direct"/>
    <n v="1185732"/>
    <d v="2021-10-17T00:00:00"/>
    <x v="3"/>
    <x v="19"/>
    <s v="Detroit"/>
    <x v="2"/>
    <n v="40.000000000000014"/>
    <x v="32"/>
    <x v="485"/>
    <x v="866"/>
    <n v="0.3"/>
    <x v="0"/>
  </r>
  <r>
    <s v="Sports Direct"/>
    <n v="1185732"/>
    <d v="2021-10-17T00:00:00"/>
    <x v="3"/>
    <x v="19"/>
    <s v="Detroit"/>
    <x v="3"/>
    <n v="40.000000000000014"/>
    <x v="46"/>
    <x v="486"/>
    <x v="867"/>
    <n v="0.35"/>
    <x v="0"/>
  </r>
  <r>
    <s v="Sports Direct"/>
    <n v="1185732"/>
    <d v="2021-10-17T00:00:00"/>
    <x v="3"/>
    <x v="19"/>
    <s v="Detroit"/>
    <x v="4"/>
    <n v="50.000000000000014"/>
    <x v="46"/>
    <x v="487"/>
    <x v="381"/>
    <n v="0.39999999999999997"/>
    <x v="0"/>
  </r>
  <r>
    <s v="Sports Direct"/>
    <n v="1185732"/>
    <d v="2021-10-17T00:00:00"/>
    <x v="3"/>
    <x v="19"/>
    <s v="Detroit"/>
    <x v="5"/>
    <n v="55.000000000000007"/>
    <x v="27"/>
    <x v="171"/>
    <x v="868"/>
    <n v="0.55000000000000004"/>
    <x v="0"/>
  </r>
  <r>
    <s v="Sports Direct"/>
    <n v="1185732"/>
    <d v="2021-11-16T00:00:00"/>
    <x v="3"/>
    <x v="19"/>
    <s v="Detroit"/>
    <x v="0"/>
    <n v="50.000000000000014"/>
    <x v="21"/>
    <x v="481"/>
    <x v="869"/>
    <n v="0.5"/>
    <x v="0"/>
  </r>
  <r>
    <s v="Sports Direct"/>
    <n v="1185732"/>
    <d v="2021-11-16T00:00:00"/>
    <x v="3"/>
    <x v="19"/>
    <s v="Detroit"/>
    <x v="1"/>
    <n v="45.000000000000014"/>
    <x v="23"/>
    <x v="467"/>
    <x v="230"/>
    <n v="0.39999999999999997"/>
    <x v="0"/>
  </r>
  <r>
    <s v="Sports Direct"/>
    <n v="1185732"/>
    <d v="2021-11-16T00:00:00"/>
    <x v="3"/>
    <x v="19"/>
    <s v="Detroit"/>
    <x v="2"/>
    <n v="45.000000000000014"/>
    <x v="51"/>
    <x v="488"/>
    <x v="870"/>
    <n v="0.3"/>
    <x v="0"/>
  </r>
  <r>
    <s v="Sports Direct"/>
    <n v="1185732"/>
    <d v="2021-11-16T00:00:00"/>
    <x v="3"/>
    <x v="19"/>
    <s v="Detroit"/>
    <x v="3"/>
    <n v="45.000000000000014"/>
    <x v="33"/>
    <x v="489"/>
    <x v="871"/>
    <n v="0.35"/>
    <x v="0"/>
  </r>
  <r>
    <s v="Sports Direct"/>
    <n v="1185732"/>
    <d v="2021-11-16T00:00:00"/>
    <x v="3"/>
    <x v="19"/>
    <s v="Detroit"/>
    <x v="4"/>
    <n v="60"/>
    <x v="31"/>
    <x v="51"/>
    <x v="872"/>
    <n v="0.39999999999999997"/>
    <x v="0"/>
  </r>
  <r>
    <s v="Sports Direct"/>
    <n v="1185732"/>
    <d v="2021-11-16T00:00:00"/>
    <x v="3"/>
    <x v="19"/>
    <s v="Detroit"/>
    <x v="5"/>
    <n v="64.999999999999986"/>
    <x v="22"/>
    <x v="490"/>
    <x v="873"/>
    <n v="0.55000000000000004"/>
    <x v="0"/>
  </r>
  <r>
    <s v="Sports Direct"/>
    <n v="1185732"/>
    <d v="2021-12-15T00:00:00"/>
    <x v="3"/>
    <x v="19"/>
    <s v="Detroit"/>
    <x v="0"/>
    <n v="60"/>
    <x v="2"/>
    <x v="12"/>
    <x v="874"/>
    <n v="0.5"/>
    <x v="0"/>
  </r>
  <r>
    <s v="Sports Direct"/>
    <n v="1185732"/>
    <d v="2021-12-15T00:00:00"/>
    <x v="3"/>
    <x v="19"/>
    <s v="Detroit"/>
    <x v="1"/>
    <n v="50"/>
    <x v="25"/>
    <x v="82"/>
    <x v="875"/>
    <n v="0.39999999999999997"/>
    <x v="0"/>
  </r>
  <r>
    <s v="Foot Locker"/>
    <n v="1185732"/>
    <d v="2021-12-15T00:00:00"/>
    <x v="3"/>
    <x v="19"/>
    <s v="Detroit"/>
    <x v="2"/>
    <n v="50"/>
    <x v="24"/>
    <x v="60"/>
    <x v="191"/>
    <n v="0.3"/>
    <x v="0"/>
  </r>
  <r>
    <s v="Foot Locker"/>
    <n v="1185732"/>
    <d v="2021-12-15T00:00:00"/>
    <x v="3"/>
    <x v="19"/>
    <s v="Detroit"/>
    <x v="3"/>
    <n v="50"/>
    <x v="20"/>
    <x v="140"/>
    <x v="138"/>
    <n v="0.35"/>
    <x v="0"/>
  </r>
  <r>
    <s v="Foot Locker"/>
    <n v="1185732"/>
    <d v="2021-12-15T00:00:00"/>
    <x v="3"/>
    <x v="19"/>
    <s v="Detroit"/>
    <x v="4"/>
    <n v="60"/>
    <x v="20"/>
    <x v="77"/>
    <x v="303"/>
    <n v="0.39999999999999997"/>
    <x v="0"/>
  </r>
  <r>
    <s v="Foot Locker"/>
    <n v="1185732"/>
    <d v="2021-12-15T00:00:00"/>
    <x v="3"/>
    <x v="19"/>
    <s v="Detroit"/>
    <x v="5"/>
    <n v="64.999999999999986"/>
    <x v="25"/>
    <x v="462"/>
    <x v="876"/>
    <n v="0.55000000000000004"/>
    <x v="0"/>
  </r>
  <r>
    <s v="Foot Locker"/>
    <n v="1185732"/>
    <d v="2021-01-18T00:00:00"/>
    <x v="3"/>
    <x v="19"/>
    <s v="Detroit"/>
    <x v="0"/>
    <n v="30"/>
    <x v="22"/>
    <x v="205"/>
    <x v="156"/>
    <n v="0.4"/>
    <x v="0"/>
  </r>
  <r>
    <s v="Foot Locker"/>
    <n v="1185732"/>
    <d v="2021-01-18T00:00:00"/>
    <x v="3"/>
    <x v="19"/>
    <s v="Detroit"/>
    <x v="1"/>
    <n v="30"/>
    <x v="32"/>
    <x v="234"/>
    <x v="877"/>
    <n v="0.35"/>
    <x v="0"/>
  </r>
  <r>
    <s v="Foot Locker"/>
    <n v="1185732"/>
    <d v="2021-01-18T00:00:00"/>
    <x v="3"/>
    <x v="19"/>
    <s v="Detroit"/>
    <x v="2"/>
    <n v="20"/>
    <x v="32"/>
    <x v="491"/>
    <x v="878"/>
    <n v="0.35"/>
    <x v="0"/>
  </r>
  <r>
    <s v="Foot Locker"/>
    <n v="1185732"/>
    <d v="2021-01-18T00:00:00"/>
    <x v="3"/>
    <x v="19"/>
    <s v="Detroit"/>
    <x v="3"/>
    <n v="25.000000000000007"/>
    <x v="34"/>
    <x v="392"/>
    <x v="879"/>
    <n v="0.4"/>
    <x v="0"/>
  </r>
  <r>
    <s v="Foot Locker"/>
    <n v="1185732"/>
    <d v="2021-01-18T00:00:00"/>
    <x v="3"/>
    <x v="19"/>
    <s v="Detroit"/>
    <x v="4"/>
    <n v="40"/>
    <x v="45"/>
    <x v="197"/>
    <x v="279"/>
    <n v="0.35"/>
    <x v="0"/>
  </r>
  <r>
    <s v="Foot Locker"/>
    <n v="1185732"/>
    <d v="2021-01-18T00:00:00"/>
    <x v="3"/>
    <x v="19"/>
    <s v="Detroit"/>
    <x v="5"/>
    <n v="30"/>
    <x v="32"/>
    <x v="234"/>
    <x v="391"/>
    <n v="0.5"/>
    <x v="0"/>
  </r>
  <r>
    <s v="Foot Locker"/>
    <n v="1185732"/>
    <d v="2021-02-18T00:00:00"/>
    <x v="3"/>
    <x v="19"/>
    <s v="Detroit"/>
    <x v="0"/>
    <n v="30"/>
    <x v="21"/>
    <x v="161"/>
    <x v="64"/>
    <n v="0.4"/>
    <x v="0"/>
  </r>
  <r>
    <s v="Foot Locker"/>
    <n v="1185732"/>
    <d v="2021-02-18T00:00:00"/>
    <x v="3"/>
    <x v="19"/>
    <s v="Detroit"/>
    <x v="1"/>
    <n v="30"/>
    <x v="45"/>
    <x v="148"/>
    <x v="212"/>
    <n v="0.35"/>
    <x v="0"/>
  </r>
  <r>
    <s v="Foot Locker"/>
    <n v="1185732"/>
    <d v="2021-02-18T00:00:00"/>
    <x v="3"/>
    <x v="19"/>
    <s v="Detroit"/>
    <x v="2"/>
    <n v="20"/>
    <x v="47"/>
    <x v="127"/>
    <x v="190"/>
    <n v="0.35"/>
    <x v="0"/>
  </r>
  <r>
    <s v="Foot Locker"/>
    <n v="1185732"/>
    <d v="2021-02-18T00:00:00"/>
    <x v="3"/>
    <x v="20"/>
    <s v="St. Louis"/>
    <x v="3"/>
    <n v="25.000000000000007"/>
    <x v="43"/>
    <x v="459"/>
    <x v="823"/>
    <n v="0.4"/>
    <x v="0"/>
  </r>
  <r>
    <s v="Foot Locker"/>
    <n v="1185732"/>
    <d v="2021-02-18T00:00:00"/>
    <x v="3"/>
    <x v="20"/>
    <s v="St. Louis"/>
    <x v="4"/>
    <n v="40"/>
    <x v="45"/>
    <x v="197"/>
    <x v="279"/>
    <n v="0.35"/>
    <x v="0"/>
  </r>
  <r>
    <s v="Foot Locker"/>
    <n v="1185732"/>
    <d v="2021-02-18T00:00:00"/>
    <x v="3"/>
    <x v="20"/>
    <s v="St. Louis"/>
    <x v="5"/>
    <n v="30"/>
    <x v="46"/>
    <x v="150"/>
    <x v="49"/>
    <n v="0.5"/>
    <x v="0"/>
  </r>
  <r>
    <s v="Foot Locker"/>
    <n v="1185732"/>
    <d v="2021-03-17T00:00:00"/>
    <x v="3"/>
    <x v="20"/>
    <s v="St. Louis"/>
    <x v="0"/>
    <n v="35"/>
    <x v="69"/>
    <x v="492"/>
    <x v="880"/>
    <n v="0.4"/>
    <x v="0"/>
  </r>
  <r>
    <s v="Foot Locker"/>
    <n v="1185732"/>
    <d v="2021-03-17T00:00:00"/>
    <x v="3"/>
    <x v="20"/>
    <s v="St. Louis"/>
    <x v="1"/>
    <n v="35"/>
    <x v="48"/>
    <x v="204"/>
    <x v="290"/>
    <n v="0.35"/>
    <x v="0"/>
  </r>
  <r>
    <s v="Foot Locker"/>
    <n v="1185732"/>
    <d v="2021-03-17T00:00:00"/>
    <x v="3"/>
    <x v="20"/>
    <s v="St. Louis"/>
    <x v="2"/>
    <n v="25.000000000000007"/>
    <x v="44"/>
    <x v="493"/>
    <x v="881"/>
    <n v="0.35"/>
    <x v="0"/>
  </r>
  <r>
    <s v="Foot Locker"/>
    <n v="1185732"/>
    <d v="2021-03-17T00:00:00"/>
    <x v="3"/>
    <x v="20"/>
    <s v="St. Louis"/>
    <x v="3"/>
    <n v="30"/>
    <x v="40"/>
    <x v="129"/>
    <x v="506"/>
    <n v="0.4"/>
    <x v="0"/>
  </r>
  <r>
    <s v="Foot Locker"/>
    <n v="1185732"/>
    <d v="2021-03-17T00:00:00"/>
    <x v="3"/>
    <x v="20"/>
    <s v="St. Louis"/>
    <x v="4"/>
    <n v="45"/>
    <x v="43"/>
    <x v="128"/>
    <x v="196"/>
    <n v="0.35"/>
    <x v="0"/>
  </r>
  <r>
    <s v="Foot Locker"/>
    <n v="1185732"/>
    <d v="2021-03-17T00:00:00"/>
    <x v="3"/>
    <x v="20"/>
    <s v="St. Louis"/>
    <x v="5"/>
    <n v="35"/>
    <x v="44"/>
    <x v="208"/>
    <x v="751"/>
    <n v="0.5"/>
    <x v="0"/>
  </r>
  <r>
    <s v="Foot Locker"/>
    <n v="1185732"/>
    <d v="2021-04-18T00:00:00"/>
    <x v="3"/>
    <x v="20"/>
    <s v="St. Louis"/>
    <x v="0"/>
    <n v="35"/>
    <x v="30"/>
    <x v="327"/>
    <x v="882"/>
    <n v="0.4"/>
    <x v="0"/>
  </r>
  <r>
    <s v="Foot Locker"/>
    <n v="1185732"/>
    <d v="2021-04-18T00:00:00"/>
    <x v="3"/>
    <x v="20"/>
    <s v="St. Louis"/>
    <x v="1"/>
    <n v="30.000000000000004"/>
    <x v="34"/>
    <x v="190"/>
    <x v="274"/>
    <n v="0.35"/>
    <x v="0"/>
  </r>
  <r>
    <s v="Foot Locker"/>
    <n v="1185732"/>
    <d v="2021-04-18T00:00:00"/>
    <x v="3"/>
    <x v="20"/>
    <s v="St. Louis"/>
    <x v="2"/>
    <n v="20.000000000000007"/>
    <x v="34"/>
    <x v="494"/>
    <x v="883"/>
    <n v="0.35"/>
    <x v="0"/>
  </r>
  <r>
    <s v="Foot Locker"/>
    <n v="1185732"/>
    <d v="2021-04-18T00:00:00"/>
    <x v="3"/>
    <x v="20"/>
    <s v="St. Louis"/>
    <x v="3"/>
    <n v="25"/>
    <x v="40"/>
    <x v="120"/>
    <x v="181"/>
    <n v="0.4"/>
    <x v="0"/>
  </r>
  <r>
    <s v="Foot Locker"/>
    <n v="1185732"/>
    <d v="2021-04-18T00:00:00"/>
    <x v="3"/>
    <x v="20"/>
    <s v="St. Louis"/>
    <x v="4"/>
    <n v="40"/>
    <x v="37"/>
    <x v="125"/>
    <x v="188"/>
    <n v="0.35"/>
    <x v="0"/>
  </r>
  <r>
    <s v="Foot Locker"/>
    <n v="1185732"/>
    <d v="2021-04-18T00:00:00"/>
    <x v="3"/>
    <x v="20"/>
    <s v="St. Louis"/>
    <x v="5"/>
    <n v="30.000000000000004"/>
    <x v="44"/>
    <x v="189"/>
    <x v="96"/>
    <n v="0.5"/>
    <x v="0"/>
  </r>
  <r>
    <s v="Foot Locker"/>
    <n v="1185732"/>
    <d v="2021-05-19T00:00:00"/>
    <x v="3"/>
    <x v="20"/>
    <s v="St. Louis"/>
    <x v="0"/>
    <n v="40"/>
    <x v="69"/>
    <x v="495"/>
    <x v="884"/>
    <n v="0.4"/>
    <x v="0"/>
  </r>
  <r>
    <s v="Foot Locker"/>
    <n v="1185732"/>
    <d v="2021-05-19T00:00:00"/>
    <x v="3"/>
    <x v="20"/>
    <s v="St. Louis"/>
    <x v="1"/>
    <n v="35.000000000000007"/>
    <x v="45"/>
    <x v="400"/>
    <x v="885"/>
    <n v="0.35"/>
    <x v="0"/>
  </r>
  <r>
    <s v="Foot Locker"/>
    <n v="1185732"/>
    <d v="2021-05-19T00:00:00"/>
    <x v="3"/>
    <x v="20"/>
    <s v="St. Louis"/>
    <x v="2"/>
    <n v="30.000000000000004"/>
    <x v="48"/>
    <x v="381"/>
    <x v="273"/>
    <n v="0.35"/>
    <x v="0"/>
  </r>
  <r>
    <s v="Foot Locker"/>
    <n v="1185732"/>
    <d v="2021-05-19T00:00:00"/>
    <x v="3"/>
    <x v="20"/>
    <s v="St. Louis"/>
    <x v="3"/>
    <n v="30.000000000000004"/>
    <x v="37"/>
    <x v="311"/>
    <x v="821"/>
    <n v="0.4"/>
    <x v="0"/>
  </r>
  <r>
    <s v="Foot Locker"/>
    <n v="1185732"/>
    <d v="2021-05-19T00:00:00"/>
    <x v="3"/>
    <x v="20"/>
    <s v="St. Louis"/>
    <x v="4"/>
    <n v="44.999999999999993"/>
    <x v="43"/>
    <x v="469"/>
    <x v="886"/>
    <n v="0.35"/>
    <x v="0"/>
  </r>
  <r>
    <s v="Foot Locker"/>
    <n v="1185732"/>
    <d v="2021-05-19T00:00:00"/>
    <x v="3"/>
    <x v="20"/>
    <s v="St. Louis"/>
    <x v="5"/>
    <n v="49.999999999999993"/>
    <x v="44"/>
    <x v="496"/>
    <x v="887"/>
    <n v="0.5"/>
    <x v="0"/>
  </r>
  <r>
    <s v="Foot Locker"/>
    <n v="1185732"/>
    <d v="2021-06-18T00:00:00"/>
    <x v="3"/>
    <x v="20"/>
    <s v="St. Louis"/>
    <x v="0"/>
    <n v="35"/>
    <x v="24"/>
    <x v="195"/>
    <x v="97"/>
    <n v="0.4"/>
    <x v="0"/>
  </r>
  <r>
    <s v="Foot Locker"/>
    <n v="1185732"/>
    <d v="2021-06-18T00:00:00"/>
    <x v="3"/>
    <x v="20"/>
    <s v="St. Louis"/>
    <x v="1"/>
    <n v="30.000000000000011"/>
    <x v="44"/>
    <x v="497"/>
    <x v="888"/>
    <n v="0.35"/>
    <x v="0"/>
  </r>
  <r>
    <s v="Foot Locker"/>
    <n v="1185732"/>
    <d v="2021-06-18T00:00:00"/>
    <x v="3"/>
    <x v="20"/>
    <s v="St. Louis"/>
    <x v="2"/>
    <n v="25.000000000000007"/>
    <x v="47"/>
    <x v="498"/>
    <x v="889"/>
    <n v="0.35"/>
    <x v="0"/>
  </r>
  <r>
    <s v="Foot Locker"/>
    <n v="1185732"/>
    <d v="2021-06-18T00:00:00"/>
    <x v="3"/>
    <x v="20"/>
    <s v="St. Louis"/>
    <x v="3"/>
    <n v="25.000000000000007"/>
    <x v="44"/>
    <x v="493"/>
    <x v="890"/>
    <n v="0.4"/>
    <x v="0"/>
  </r>
  <r>
    <s v="Foot Locker"/>
    <n v="1185732"/>
    <d v="2021-06-18T00:00:00"/>
    <x v="3"/>
    <x v="20"/>
    <s v="St. Louis"/>
    <x v="4"/>
    <n v="40"/>
    <x v="44"/>
    <x v="162"/>
    <x v="136"/>
    <n v="0.35"/>
    <x v="0"/>
  </r>
  <r>
    <s v="Foot Locker"/>
    <n v="1185732"/>
    <d v="2021-06-18T00:00:00"/>
    <x v="3"/>
    <x v="20"/>
    <s v="St. Louis"/>
    <x v="5"/>
    <n v="45"/>
    <x v="27"/>
    <x v="44"/>
    <x v="891"/>
    <n v="0.5"/>
    <x v="0"/>
  </r>
  <r>
    <s v="Foot Locker"/>
    <n v="1185732"/>
    <d v="2021-07-17T00:00:00"/>
    <x v="3"/>
    <x v="20"/>
    <s v="St. Louis"/>
    <x v="0"/>
    <n v="40"/>
    <x v="29"/>
    <x v="60"/>
    <x v="213"/>
    <n v="0.4"/>
    <x v="0"/>
  </r>
  <r>
    <s v="Foot Locker"/>
    <n v="1185732"/>
    <d v="2021-07-17T00:00:00"/>
    <x v="3"/>
    <x v="20"/>
    <s v="St. Louis"/>
    <x v="1"/>
    <n v="35.000000000000007"/>
    <x v="23"/>
    <x v="499"/>
    <x v="470"/>
    <n v="0.35"/>
    <x v="0"/>
  </r>
  <r>
    <s v="Foot Locker"/>
    <n v="1185732"/>
    <d v="2021-07-17T00:00:00"/>
    <x v="3"/>
    <x v="20"/>
    <s v="St. Louis"/>
    <x v="2"/>
    <n v="30.000000000000004"/>
    <x v="32"/>
    <x v="165"/>
    <x v="877"/>
    <n v="0.35"/>
    <x v="0"/>
  </r>
  <r>
    <s v="Foot Locker"/>
    <n v="1185732"/>
    <d v="2021-07-17T00:00:00"/>
    <x v="3"/>
    <x v="20"/>
    <s v="St. Louis"/>
    <x v="3"/>
    <n v="30.000000000000004"/>
    <x v="47"/>
    <x v="134"/>
    <x v="733"/>
    <n v="0.4"/>
    <x v="0"/>
  </r>
  <r>
    <s v="Foot Locker"/>
    <n v="1185732"/>
    <d v="2021-07-17T00:00:00"/>
    <x v="3"/>
    <x v="20"/>
    <s v="St. Louis"/>
    <x v="4"/>
    <n v="40"/>
    <x v="47"/>
    <x v="149"/>
    <x v="214"/>
    <n v="0.35"/>
    <x v="0"/>
  </r>
  <r>
    <s v="Foot Locker"/>
    <n v="1185732"/>
    <d v="2021-07-17T00:00:00"/>
    <x v="3"/>
    <x v="20"/>
    <s v="St. Louis"/>
    <x v="5"/>
    <n v="45"/>
    <x v="20"/>
    <x v="112"/>
    <x v="539"/>
    <n v="0.5"/>
    <x v="0"/>
  </r>
  <r>
    <s v="Foot Locker"/>
    <n v="1185732"/>
    <d v="2021-08-18T00:00:00"/>
    <x v="3"/>
    <x v="20"/>
    <s v="St. Louis"/>
    <x v="0"/>
    <n v="40"/>
    <x v="19"/>
    <x v="58"/>
    <x v="67"/>
    <n v="0.4"/>
    <x v="0"/>
  </r>
  <r>
    <s v="Foot Locker"/>
    <n v="1185732"/>
    <d v="2021-08-18T00:00:00"/>
    <x v="3"/>
    <x v="20"/>
    <s v="St. Louis"/>
    <x v="1"/>
    <n v="40.000000000000007"/>
    <x v="33"/>
    <x v="500"/>
    <x v="581"/>
    <n v="0.35"/>
    <x v="0"/>
  </r>
  <r>
    <s v="Foot Locker"/>
    <n v="1185732"/>
    <d v="2021-08-18T00:00:00"/>
    <x v="3"/>
    <x v="20"/>
    <s v="St. Louis"/>
    <x v="2"/>
    <n v="35"/>
    <x v="46"/>
    <x v="162"/>
    <x v="136"/>
    <n v="0.35"/>
    <x v="0"/>
  </r>
  <r>
    <s v="Foot Locker"/>
    <n v="1185732"/>
    <d v="2021-08-18T00:00:00"/>
    <x v="3"/>
    <x v="20"/>
    <s v="St. Louis"/>
    <x v="3"/>
    <n v="25.000000000000007"/>
    <x v="45"/>
    <x v="501"/>
    <x v="892"/>
    <n v="0.4"/>
    <x v="0"/>
  </r>
  <r>
    <s v="Foot Locker"/>
    <n v="1185732"/>
    <d v="2021-08-18T00:00:00"/>
    <x v="3"/>
    <x v="20"/>
    <s v="St. Louis"/>
    <x v="4"/>
    <n v="35"/>
    <x v="48"/>
    <x v="204"/>
    <x v="290"/>
    <n v="0.35"/>
    <x v="0"/>
  </r>
  <r>
    <s v="Foot Locker"/>
    <n v="1185732"/>
    <d v="2021-08-18T00:00:00"/>
    <x v="3"/>
    <x v="20"/>
    <s v="St. Louis"/>
    <x v="5"/>
    <n v="40"/>
    <x v="33"/>
    <x v="237"/>
    <x v="893"/>
    <n v="0.5"/>
    <x v="0"/>
  </r>
  <r>
    <s v="Foot Locker"/>
    <n v="1185732"/>
    <d v="2021-09-19T00:00:00"/>
    <x v="3"/>
    <x v="20"/>
    <s v="St. Louis"/>
    <x v="0"/>
    <n v="35"/>
    <x v="24"/>
    <x v="195"/>
    <x v="97"/>
    <n v="0.4"/>
    <x v="0"/>
  </r>
  <r>
    <s v="Foot Locker"/>
    <n v="1185732"/>
    <d v="2021-09-19T00:00:00"/>
    <x v="3"/>
    <x v="20"/>
    <s v="St. Louis"/>
    <x v="1"/>
    <n v="30.000000000000011"/>
    <x v="46"/>
    <x v="502"/>
    <x v="894"/>
    <n v="0.35"/>
    <x v="0"/>
  </r>
  <r>
    <s v="Foot Locker"/>
    <n v="1185732"/>
    <d v="2021-09-19T00:00:00"/>
    <x v="3"/>
    <x v="20"/>
    <s v="St. Louis"/>
    <x v="2"/>
    <n v="15.000000000000002"/>
    <x v="48"/>
    <x v="354"/>
    <x v="475"/>
    <n v="0.35"/>
    <x v="0"/>
  </r>
  <r>
    <s v="Foot Locker"/>
    <n v="1185732"/>
    <d v="2021-09-19T00:00:00"/>
    <x v="3"/>
    <x v="20"/>
    <s v="St. Louis"/>
    <x v="3"/>
    <n v="15.000000000000002"/>
    <x v="34"/>
    <x v="503"/>
    <x v="895"/>
    <n v="0.4"/>
    <x v="0"/>
  </r>
  <r>
    <s v="Foot Locker"/>
    <n v="1185732"/>
    <d v="2021-09-19T00:00:00"/>
    <x v="3"/>
    <x v="20"/>
    <s v="St. Louis"/>
    <x v="4"/>
    <n v="25"/>
    <x v="34"/>
    <x v="376"/>
    <x v="896"/>
    <n v="0.35"/>
    <x v="0"/>
  </r>
  <r>
    <s v="Foot Locker"/>
    <n v="1185732"/>
    <d v="2021-09-19T00:00:00"/>
    <x v="3"/>
    <x v="20"/>
    <s v="St. Louis"/>
    <x v="5"/>
    <n v="30.000000000000004"/>
    <x v="44"/>
    <x v="189"/>
    <x v="96"/>
    <n v="0.5"/>
    <x v="0"/>
  </r>
  <r>
    <s v="Foot Locker"/>
    <n v="1185732"/>
    <d v="2021-10-18T00:00:00"/>
    <x v="3"/>
    <x v="20"/>
    <s v="St. Louis"/>
    <x v="0"/>
    <n v="35"/>
    <x v="27"/>
    <x v="155"/>
    <x v="221"/>
    <n v="0.4"/>
    <x v="0"/>
  </r>
  <r>
    <s v="Foot Locker"/>
    <n v="1185732"/>
    <d v="2021-10-18T00:00:00"/>
    <x v="3"/>
    <x v="20"/>
    <s v="St. Louis"/>
    <x v="1"/>
    <n v="25"/>
    <x v="44"/>
    <x v="132"/>
    <x v="195"/>
    <n v="0.35"/>
    <x v="0"/>
  </r>
  <r>
    <s v="Foot Locker"/>
    <n v="1185732"/>
    <d v="2021-10-18T00:00:00"/>
    <x v="3"/>
    <x v="20"/>
    <s v="St. Louis"/>
    <x v="2"/>
    <n v="25"/>
    <x v="43"/>
    <x v="146"/>
    <x v="269"/>
    <n v="0.35"/>
    <x v="0"/>
  </r>
  <r>
    <s v="Foot Locker"/>
    <n v="1185732"/>
    <d v="2021-10-18T00:00:00"/>
    <x v="3"/>
    <x v="20"/>
    <s v="St. Louis"/>
    <x v="3"/>
    <n v="25"/>
    <x v="37"/>
    <x v="182"/>
    <x v="270"/>
    <n v="0.4"/>
    <x v="0"/>
  </r>
  <r>
    <s v="Foot Locker"/>
    <n v="1185732"/>
    <d v="2021-10-18T00:00:00"/>
    <x v="3"/>
    <x v="20"/>
    <s v="St. Louis"/>
    <x v="4"/>
    <n v="35"/>
    <x v="37"/>
    <x v="122"/>
    <x v="184"/>
    <n v="0.35"/>
    <x v="0"/>
  </r>
  <r>
    <s v="Foot Locker"/>
    <n v="1185732"/>
    <d v="2021-10-18T00:00:00"/>
    <x v="3"/>
    <x v="20"/>
    <s v="St. Louis"/>
    <x v="5"/>
    <n v="39.999999999999993"/>
    <x v="44"/>
    <x v="504"/>
    <x v="897"/>
    <n v="0.5"/>
    <x v="0"/>
  </r>
  <r>
    <s v="Foot Locker"/>
    <n v="1185732"/>
    <d v="2021-11-18T00:00:00"/>
    <x v="3"/>
    <x v="20"/>
    <s v="St. Louis"/>
    <x v="0"/>
    <n v="35"/>
    <x v="23"/>
    <x v="160"/>
    <x v="429"/>
    <n v="0.4"/>
    <x v="0"/>
  </r>
  <r>
    <s v="Foot Locker"/>
    <n v="1185732"/>
    <d v="2021-11-18T00:00:00"/>
    <x v="3"/>
    <x v="20"/>
    <s v="St. Louis"/>
    <x v="1"/>
    <n v="25.000000000000007"/>
    <x v="44"/>
    <x v="493"/>
    <x v="881"/>
    <n v="0.35"/>
    <x v="0"/>
  </r>
  <r>
    <s v="Foot Locker"/>
    <n v="1185732"/>
    <d v="2021-11-18T00:00:00"/>
    <x v="3"/>
    <x v="20"/>
    <s v="St. Louis"/>
    <x v="2"/>
    <n v="25.000000000000007"/>
    <x v="70"/>
    <x v="505"/>
    <x v="898"/>
    <n v="0.35"/>
    <x v="0"/>
  </r>
  <r>
    <s v="Foot Locker"/>
    <n v="1185732"/>
    <d v="2021-11-18T00:00:00"/>
    <x v="3"/>
    <x v="20"/>
    <s v="St. Louis"/>
    <x v="3"/>
    <n v="25.000000000000007"/>
    <x v="45"/>
    <x v="501"/>
    <x v="892"/>
    <n v="0.4"/>
    <x v="0"/>
  </r>
  <r>
    <s v="Foot Locker"/>
    <n v="1185732"/>
    <d v="2021-11-18T00:00:00"/>
    <x v="3"/>
    <x v="20"/>
    <s v="St. Louis"/>
    <x v="4"/>
    <n v="44.999999999999993"/>
    <x v="48"/>
    <x v="324"/>
    <x v="899"/>
    <n v="0.35"/>
    <x v="0"/>
  </r>
  <r>
    <s v="Foot Locker"/>
    <n v="1185732"/>
    <d v="2021-11-18T00:00:00"/>
    <x v="3"/>
    <x v="20"/>
    <s v="St. Louis"/>
    <x v="5"/>
    <n v="49.999999999999986"/>
    <x v="46"/>
    <x v="506"/>
    <x v="900"/>
    <n v="0.5"/>
    <x v="0"/>
  </r>
  <r>
    <s v="Foot Locker"/>
    <n v="1185732"/>
    <d v="2021-12-17T00:00:00"/>
    <x v="3"/>
    <x v="20"/>
    <s v="St. Louis"/>
    <x v="0"/>
    <n v="44.999999999999993"/>
    <x v="25"/>
    <x v="507"/>
    <x v="901"/>
    <n v="0.4"/>
    <x v="0"/>
  </r>
  <r>
    <s v="Foot Locker"/>
    <n v="1185732"/>
    <d v="2021-12-17T00:00:00"/>
    <x v="3"/>
    <x v="20"/>
    <s v="St. Louis"/>
    <x v="1"/>
    <n v="35"/>
    <x v="31"/>
    <x v="154"/>
    <x v="543"/>
    <n v="0.35"/>
    <x v="0"/>
  </r>
  <r>
    <s v="West Gear"/>
    <n v="1185732"/>
    <d v="2021-12-17T00:00:00"/>
    <x v="3"/>
    <x v="20"/>
    <s v="St. Louis"/>
    <x v="2"/>
    <n v="35"/>
    <x v="46"/>
    <x v="162"/>
    <x v="136"/>
    <n v="0.35"/>
    <x v="0"/>
  </r>
  <r>
    <s v="West Gear"/>
    <n v="1185732"/>
    <d v="2021-12-17T00:00:00"/>
    <x v="3"/>
    <x v="20"/>
    <s v="St. Louis"/>
    <x v="3"/>
    <n v="35"/>
    <x v="44"/>
    <x v="208"/>
    <x v="136"/>
    <n v="0.4"/>
    <x v="0"/>
  </r>
  <r>
    <s v="West Gear"/>
    <n v="1185732"/>
    <d v="2021-12-17T00:00:00"/>
    <x v="3"/>
    <x v="20"/>
    <s v="St. Louis"/>
    <x v="4"/>
    <n v="44.999999999999993"/>
    <x v="44"/>
    <x v="508"/>
    <x v="902"/>
    <n v="0.35"/>
    <x v="0"/>
  </r>
  <r>
    <s v="West Gear"/>
    <n v="1185732"/>
    <d v="2021-12-17T00:00:00"/>
    <x v="3"/>
    <x v="20"/>
    <s v="St. Louis"/>
    <x v="5"/>
    <n v="49.999999999999986"/>
    <x v="31"/>
    <x v="407"/>
    <x v="903"/>
    <n v="0.5"/>
    <x v="0"/>
  </r>
  <r>
    <s v="West Gear"/>
    <n v="1185732"/>
    <d v="2021-01-11T00:00:00"/>
    <x v="3"/>
    <x v="20"/>
    <s v="St. Louis"/>
    <x v="0"/>
    <n v="25"/>
    <x v="21"/>
    <x v="156"/>
    <x v="53"/>
    <n v="0.4"/>
    <x v="0"/>
  </r>
  <r>
    <s v="West Gear"/>
    <n v="1185732"/>
    <d v="2021-01-11T00:00:00"/>
    <x v="3"/>
    <x v="20"/>
    <s v="St. Louis"/>
    <x v="1"/>
    <n v="25"/>
    <x v="33"/>
    <x v="477"/>
    <x v="711"/>
    <n v="0.35"/>
    <x v="0"/>
  </r>
  <r>
    <s v="West Gear"/>
    <n v="1185732"/>
    <d v="2021-01-11T00:00:00"/>
    <x v="3"/>
    <x v="20"/>
    <s v="St. Louis"/>
    <x v="2"/>
    <n v="15.000000000000002"/>
    <x v="33"/>
    <x v="509"/>
    <x v="904"/>
    <n v="0.35"/>
    <x v="0"/>
  </r>
  <r>
    <s v="West Gear"/>
    <n v="1185732"/>
    <d v="2021-01-11T00:00:00"/>
    <x v="3"/>
    <x v="20"/>
    <s v="St. Louis"/>
    <x v="3"/>
    <n v="20.000000000000007"/>
    <x v="45"/>
    <x v="510"/>
    <x v="905"/>
    <n v="0.4"/>
    <x v="0"/>
  </r>
  <r>
    <s v="West Gear"/>
    <n v="1185732"/>
    <d v="2021-01-11T00:00:00"/>
    <x v="3"/>
    <x v="20"/>
    <s v="St. Louis"/>
    <x v="4"/>
    <n v="35"/>
    <x v="47"/>
    <x v="333"/>
    <x v="786"/>
    <n v="0.35"/>
    <x v="0"/>
  </r>
  <r>
    <s v="West Gear"/>
    <n v="1185732"/>
    <d v="2021-01-11T00:00:00"/>
    <x v="3"/>
    <x v="20"/>
    <s v="St. Louis"/>
    <x v="5"/>
    <n v="25"/>
    <x v="33"/>
    <x v="477"/>
    <x v="906"/>
    <n v="0.5"/>
    <x v="0"/>
  </r>
  <r>
    <s v="West Gear"/>
    <n v="1185732"/>
    <d v="2021-02-11T00:00:00"/>
    <x v="3"/>
    <x v="20"/>
    <s v="St. Louis"/>
    <x v="0"/>
    <n v="25"/>
    <x v="26"/>
    <x v="511"/>
    <x v="92"/>
    <n v="0.4"/>
    <x v="0"/>
  </r>
  <r>
    <s v="West Gear"/>
    <n v="1185732"/>
    <d v="2021-02-11T00:00:00"/>
    <x v="3"/>
    <x v="20"/>
    <s v="St. Louis"/>
    <x v="1"/>
    <n v="25"/>
    <x v="47"/>
    <x v="512"/>
    <x v="673"/>
    <n v="0.35"/>
    <x v="0"/>
  </r>
  <r>
    <s v="West Gear"/>
    <n v="1185732"/>
    <d v="2021-02-11T00:00:00"/>
    <x v="3"/>
    <x v="20"/>
    <s v="St. Louis"/>
    <x v="2"/>
    <n v="15.000000000000002"/>
    <x v="32"/>
    <x v="513"/>
    <x v="907"/>
    <n v="0.35"/>
    <x v="0"/>
  </r>
  <r>
    <s v="West Gear"/>
    <n v="1185732"/>
    <d v="2021-02-11T00:00:00"/>
    <x v="2"/>
    <x v="21"/>
    <s v="Salt Lake City"/>
    <x v="3"/>
    <n v="20.000000000000007"/>
    <x v="48"/>
    <x v="514"/>
    <x v="908"/>
    <n v="0.4"/>
    <x v="0"/>
  </r>
  <r>
    <s v="West Gear"/>
    <n v="1185732"/>
    <d v="2021-02-11T00:00:00"/>
    <x v="2"/>
    <x v="21"/>
    <s v="Salt Lake City"/>
    <x v="4"/>
    <n v="35"/>
    <x v="47"/>
    <x v="333"/>
    <x v="786"/>
    <n v="0.35"/>
    <x v="0"/>
  </r>
  <r>
    <s v="West Gear"/>
    <n v="1185732"/>
    <d v="2021-02-11T00:00:00"/>
    <x v="2"/>
    <x v="21"/>
    <s v="Salt Lake City"/>
    <x v="5"/>
    <n v="25"/>
    <x v="31"/>
    <x v="128"/>
    <x v="154"/>
    <n v="0.5"/>
    <x v="0"/>
  </r>
  <r>
    <s v="West Gear"/>
    <n v="1185732"/>
    <d v="2021-03-10T00:00:00"/>
    <x v="2"/>
    <x v="21"/>
    <s v="Salt Lake City"/>
    <x v="0"/>
    <n v="30.000000000000004"/>
    <x v="71"/>
    <x v="515"/>
    <x v="909"/>
    <n v="0.4"/>
    <x v="0"/>
  </r>
  <r>
    <s v="West Gear"/>
    <n v="1185732"/>
    <d v="2021-03-10T00:00:00"/>
    <x v="2"/>
    <x v="21"/>
    <s v="Salt Lake City"/>
    <x v="1"/>
    <n v="30.000000000000004"/>
    <x v="44"/>
    <x v="189"/>
    <x v="290"/>
    <n v="0.35"/>
    <x v="0"/>
  </r>
  <r>
    <s v="West Gear"/>
    <n v="1185732"/>
    <d v="2021-03-10T00:00:00"/>
    <x v="2"/>
    <x v="21"/>
    <s v="Salt Lake City"/>
    <x v="2"/>
    <n v="20.000000000000007"/>
    <x v="46"/>
    <x v="516"/>
    <x v="910"/>
    <n v="0.35"/>
    <x v="0"/>
  </r>
  <r>
    <s v="West Gear"/>
    <n v="1185732"/>
    <d v="2021-03-10T00:00:00"/>
    <x v="2"/>
    <x v="21"/>
    <s v="Salt Lake City"/>
    <x v="3"/>
    <n v="25"/>
    <x v="43"/>
    <x v="146"/>
    <x v="209"/>
    <n v="0.4"/>
    <x v="0"/>
  </r>
  <r>
    <s v="West Gear"/>
    <n v="1185732"/>
    <d v="2021-03-10T00:00:00"/>
    <x v="2"/>
    <x v="21"/>
    <s v="Salt Lake City"/>
    <x v="4"/>
    <n v="40"/>
    <x v="48"/>
    <x v="150"/>
    <x v="216"/>
    <n v="0.35"/>
    <x v="0"/>
  </r>
  <r>
    <s v="West Gear"/>
    <n v="1185732"/>
    <d v="2021-03-10T00:00:00"/>
    <x v="2"/>
    <x v="21"/>
    <s v="Salt Lake City"/>
    <x v="5"/>
    <n v="30.000000000000004"/>
    <x v="46"/>
    <x v="202"/>
    <x v="525"/>
    <n v="0.5"/>
    <x v="0"/>
  </r>
  <r>
    <s v="West Gear"/>
    <n v="1185732"/>
    <d v="2021-04-11T00:00:00"/>
    <x v="2"/>
    <x v="21"/>
    <s v="Salt Lake City"/>
    <x v="0"/>
    <n v="30.000000000000004"/>
    <x v="22"/>
    <x v="517"/>
    <x v="552"/>
    <n v="0.4"/>
    <x v="0"/>
  </r>
  <r>
    <s v="West Gear"/>
    <n v="1185732"/>
    <d v="2021-04-11T00:00:00"/>
    <x v="2"/>
    <x v="21"/>
    <s v="Salt Lake City"/>
    <x v="1"/>
    <n v="25.000000000000007"/>
    <x v="45"/>
    <x v="501"/>
    <x v="685"/>
    <n v="0.35"/>
    <x v="0"/>
  </r>
  <r>
    <s v="West Gear"/>
    <n v="1185732"/>
    <d v="2021-04-11T00:00:00"/>
    <x v="2"/>
    <x v="21"/>
    <s v="Salt Lake City"/>
    <x v="2"/>
    <n v="15.000000000000007"/>
    <x v="45"/>
    <x v="518"/>
    <x v="911"/>
    <n v="0.35"/>
    <x v="0"/>
  </r>
  <r>
    <s v="West Gear"/>
    <n v="1185732"/>
    <d v="2021-04-11T00:00:00"/>
    <x v="2"/>
    <x v="21"/>
    <s v="Salt Lake City"/>
    <x v="3"/>
    <n v="20"/>
    <x v="43"/>
    <x v="120"/>
    <x v="181"/>
    <n v="0.4"/>
    <x v="0"/>
  </r>
  <r>
    <s v="West Gear"/>
    <n v="1185732"/>
    <d v="2021-04-11T00:00:00"/>
    <x v="2"/>
    <x v="21"/>
    <s v="Salt Lake City"/>
    <x v="4"/>
    <n v="35"/>
    <x v="34"/>
    <x v="119"/>
    <x v="180"/>
    <n v="0.35"/>
    <x v="0"/>
  </r>
  <r>
    <s v="West Gear"/>
    <n v="1185732"/>
    <d v="2021-04-11T00:00:00"/>
    <x v="2"/>
    <x v="21"/>
    <s v="Salt Lake City"/>
    <x v="5"/>
    <n v="25.000000000000007"/>
    <x v="46"/>
    <x v="336"/>
    <x v="549"/>
    <n v="0.5"/>
    <x v="0"/>
  </r>
  <r>
    <s v="West Gear"/>
    <n v="1185732"/>
    <d v="2021-05-12T00:00:00"/>
    <x v="2"/>
    <x v="21"/>
    <s v="Salt Lake City"/>
    <x v="0"/>
    <n v="35"/>
    <x v="71"/>
    <x v="519"/>
    <x v="912"/>
    <n v="0.4"/>
    <x v="0"/>
  </r>
  <r>
    <s v="West Gear"/>
    <n v="1185732"/>
    <d v="2021-05-12T00:00:00"/>
    <x v="2"/>
    <x v="21"/>
    <s v="Salt Lake City"/>
    <x v="1"/>
    <n v="30.000000000000011"/>
    <x v="47"/>
    <x v="520"/>
    <x v="913"/>
    <n v="0.35"/>
    <x v="0"/>
  </r>
  <r>
    <s v="West Gear"/>
    <n v="1185732"/>
    <d v="2021-05-12T00:00:00"/>
    <x v="2"/>
    <x v="21"/>
    <s v="Salt Lake City"/>
    <x v="2"/>
    <n v="25.000000000000007"/>
    <x v="44"/>
    <x v="493"/>
    <x v="881"/>
    <n v="0.35"/>
    <x v="0"/>
  </r>
  <r>
    <s v="West Gear"/>
    <n v="1185732"/>
    <d v="2021-05-12T00:00:00"/>
    <x v="2"/>
    <x v="21"/>
    <s v="Salt Lake City"/>
    <x v="3"/>
    <n v="25.000000000000007"/>
    <x v="34"/>
    <x v="392"/>
    <x v="879"/>
    <n v="0.4"/>
    <x v="0"/>
  </r>
  <r>
    <s v="West Gear"/>
    <n v="1185732"/>
    <d v="2021-05-12T00:00:00"/>
    <x v="2"/>
    <x v="21"/>
    <s v="Salt Lake City"/>
    <x v="4"/>
    <n v="40"/>
    <x v="48"/>
    <x v="150"/>
    <x v="216"/>
    <n v="0.35"/>
    <x v="0"/>
  </r>
  <r>
    <s v="West Gear"/>
    <n v="1185732"/>
    <d v="2021-05-12T00:00:00"/>
    <x v="2"/>
    <x v="21"/>
    <s v="Salt Lake City"/>
    <x v="5"/>
    <n v="44.999999999999993"/>
    <x v="46"/>
    <x v="521"/>
    <x v="914"/>
    <n v="0.5"/>
    <x v="0"/>
  </r>
  <r>
    <s v="West Gear"/>
    <n v="1185732"/>
    <d v="2021-06-11T00:00:00"/>
    <x v="2"/>
    <x v="21"/>
    <s v="Salt Lake City"/>
    <x v="0"/>
    <n v="30.000000000000004"/>
    <x v="25"/>
    <x v="403"/>
    <x v="308"/>
    <n v="0.4"/>
    <x v="0"/>
  </r>
  <r>
    <s v="West Gear"/>
    <n v="1185732"/>
    <d v="2021-06-11T00:00:00"/>
    <x v="2"/>
    <x v="21"/>
    <s v="Salt Lake City"/>
    <x v="1"/>
    <n v="25.000000000000011"/>
    <x v="46"/>
    <x v="522"/>
    <x v="890"/>
    <n v="0.35"/>
    <x v="0"/>
  </r>
  <r>
    <s v="West Gear"/>
    <n v="1185732"/>
    <d v="2021-06-11T00:00:00"/>
    <x v="2"/>
    <x v="21"/>
    <s v="Salt Lake City"/>
    <x v="2"/>
    <n v="20.000000000000007"/>
    <x v="32"/>
    <x v="523"/>
    <x v="915"/>
    <n v="0.35"/>
    <x v="0"/>
  </r>
  <r>
    <s v="West Gear"/>
    <n v="1185732"/>
    <d v="2021-06-11T00:00:00"/>
    <x v="2"/>
    <x v="21"/>
    <s v="Salt Lake City"/>
    <x v="3"/>
    <n v="20.000000000000007"/>
    <x v="46"/>
    <x v="516"/>
    <x v="916"/>
    <n v="0.4"/>
    <x v="0"/>
  </r>
  <r>
    <s v="West Gear"/>
    <n v="1185732"/>
    <d v="2021-06-11T00:00:00"/>
    <x v="2"/>
    <x v="21"/>
    <s v="Salt Lake City"/>
    <x v="4"/>
    <n v="35"/>
    <x v="46"/>
    <x v="162"/>
    <x v="136"/>
    <n v="0.35"/>
    <x v="0"/>
  </r>
  <r>
    <s v="West Gear"/>
    <n v="1185732"/>
    <d v="2021-06-11T00:00:00"/>
    <x v="2"/>
    <x v="21"/>
    <s v="Salt Lake City"/>
    <x v="5"/>
    <n v="40"/>
    <x v="30"/>
    <x v="328"/>
    <x v="199"/>
    <n v="0.5"/>
    <x v="0"/>
  </r>
  <r>
    <s v="West Gear"/>
    <n v="1185732"/>
    <d v="2021-07-10T00:00:00"/>
    <x v="2"/>
    <x v="21"/>
    <s v="Salt Lake City"/>
    <x v="0"/>
    <n v="35"/>
    <x v="9"/>
    <x v="58"/>
    <x v="67"/>
    <n v="0.4"/>
    <x v="0"/>
  </r>
  <r>
    <s v="West Gear"/>
    <n v="1185732"/>
    <d v="2021-07-10T00:00:00"/>
    <x v="2"/>
    <x v="21"/>
    <s v="Salt Lake City"/>
    <x v="1"/>
    <n v="30.000000000000011"/>
    <x v="20"/>
    <x v="524"/>
    <x v="691"/>
    <n v="0.35"/>
    <x v="0"/>
  </r>
  <r>
    <s v="West Gear"/>
    <n v="1185732"/>
    <d v="2021-07-10T00:00:00"/>
    <x v="2"/>
    <x v="21"/>
    <s v="Salt Lake City"/>
    <x v="2"/>
    <n v="25.000000000000007"/>
    <x v="33"/>
    <x v="525"/>
    <x v="917"/>
    <n v="0.35"/>
    <x v="0"/>
  </r>
  <r>
    <s v="West Gear"/>
    <n v="1185732"/>
    <d v="2021-07-10T00:00:00"/>
    <x v="2"/>
    <x v="21"/>
    <s v="Salt Lake City"/>
    <x v="3"/>
    <n v="25.000000000000007"/>
    <x v="32"/>
    <x v="526"/>
    <x v="918"/>
    <n v="0.4"/>
    <x v="0"/>
  </r>
  <r>
    <s v="West Gear"/>
    <n v="1185732"/>
    <d v="2021-07-10T00:00:00"/>
    <x v="2"/>
    <x v="21"/>
    <s v="Salt Lake City"/>
    <x v="4"/>
    <n v="35"/>
    <x v="32"/>
    <x v="159"/>
    <x v="809"/>
    <n v="0.35"/>
    <x v="0"/>
  </r>
  <r>
    <s v="West Gear"/>
    <n v="1185732"/>
    <d v="2021-07-10T00:00:00"/>
    <x v="2"/>
    <x v="21"/>
    <s v="Salt Lake City"/>
    <x v="5"/>
    <n v="40"/>
    <x v="24"/>
    <x v="49"/>
    <x v="213"/>
    <n v="0.5"/>
    <x v="0"/>
  </r>
  <r>
    <s v="West Gear"/>
    <n v="1185732"/>
    <d v="2021-08-11T00:00:00"/>
    <x v="2"/>
    <x v="21"/>
    <s v="Salt Lake City"/>
    <x v="0"/>
    <n v="35"/>
    <x v="29"/>
    <x v="47"/>
    <x v="148"/>
    <n v="0.4"/>
    <x v="0"/>
  </r>
  <r>
    <s v="West Gear"/>
    <n v="1185732"/>
    <d v="2021-08-11T00:00:00"/>
    <x v="2"/>
    <x v="21"/>
    <s v="Salt Lake City"/>
    <x v="1"/>
    <n v="35.000000000000007"/>
    <x v="27"/>
    <x v="527"/>
    <x v="919"/>
    <n v="0.35"/>
    <x v="0"/>
  </r>
  <r>
    <s v="West Gear"/>
    <n v="1185732"/>
    <d v="2021-08-11T00:00:00"/>
    <x v="2"/>
    <x v="21"/>
    <s v="Salt Lake City"/>
    <x v="2"/>
    <n v="30.000000000000004"/>
    <x v="31"/>
    <x v="142"/>
    <x v="205"/>
    <n v="0.35"/>
    <x v="0"/>
  </r>
  <r>
    <s v="West Gear"/>
    <n v="1185732"/>
    <d v="2021-08-11T00:00:00"/>
    <x v="2"/>
    <x v="21"/>
    <s v="Salt Lake City"/>
    <x v="3"/>
    <n v="20.000000000000007"/>
    <x v="47"/>
    <x v="375"/>
    <x v="920"/>
    <n v="0.4"/>
    <x v="0"/>
  </r>
  <r>
    <s v="West Gear"/>
    <n v="1185732"/>
    <d v="2021-08-11T00:00:00"/>
    <x v="2"/>
    <x v="21"/>
    <s v="Salt Lake City"/>
    <x v="4"/>
    <n v="30.000000000000004"/>
    <x v="44"/>
    <x v="189"/>
    <x v="290"/>
    <n v="0.35"/>
    <x v="0"/>
  </r>
  <r>
    <s v="West Gear"/>
    <n v="1185732"/>
    <d v="2021-08-11T00:00:00"/>
    <x v="2"/>
    <x v="21"/>
    <s v="Salt Lake City"/>
    <x v="5"/>
    <n v="35"/>
    <x v="27"/>
    <x v="155"/>
    <x v="50"/>
    <n v="0.5"/>
    <x v="0"/>
  </r>
  <r>
    <s v="West Gear"/>
    <n v="1185732"/>
    <d v="2021-09-12T00:00:00"/>
    <x v="2"/>
    <x v="21"/>
    <s v="Salt Lake City"/>
    <x v="0"/>
    <n v="30.000000000000004"/>
    <x v="25"/>
    <x v="403"/>
    <x v="308"/>
    <n v="0.4"/>
    <x v="0"/>
  </r>
  <r>
    <s v="West Gear"/>
    <n v="1185732"/>
    <d v="2021-09-12T00:00:00"/>
    <x v="2"/>
    <x v="21"/>
    <s v="Salt Lake City"/>
    <x v="1"/>
    <n v="25.000000000000011"/>
    <x v="31"/>
    <x v="520"/>
    <x v="913"/>
    <n v="0.35"/>
    <x v="0"/>
  </r>
  <r>
    <s v="West Gear"/>
    <n v="1185732"/>
    <d v="2021-09-12T00:00:00"/>
    <x v="2"/>
    <x v="21"/>
    <s v="Salt Lake City"/>
    <x v="2"/>
    <n v="10.000000000000002"/>
    <x v="44"/>
    <x v="528"/>
    <x v="921"/>
    <n v="0.35"/>
    <x v="0"/>
  </r>
  <r>
    <s v="West Gear"/>
    <n v="1185732"/>
    <d v="2021-09-12T00:00:00"/>
    <x v="2"/>
    <x v="21"/>
    <s v="Salt Lake City"/>
    <x v="3"/>
    <n v="10.000000000000002"/>
    <x v="45"/>
    <x v="529"/>
    <x v="922"/>
    <n v="0.4"/>
    <x v="0"/>
  </r>
  <r>
    <s v="West Gear"/>
    <n v="1185732"/>
    <d v="2021-09-12T00:00:00"/>
    <x v="2"/>
    <x v="21"/>
    <s v="Salt Lake City"/>
    <x v="4"/>
    <n v="20"/>
    <x v="45"/>
    <x v="393"/>
    <x v="750"/>
    <n v="0.35"/>
    <x v="0"/>
  </r>
  <r>
    <s v="West Gear"/>
    <n v="1185732"/>
    <d v="2021-09-12T00:00:00"/>
    <x v="2"/>
    <x v="21"/>
    <s v="Salt Lake City"/>
    <x v="5"/>
    <n v="25.000000000000007"/>
    <x v="46"/>
    <x v="336"/>
    <x v="549"/>
    <n v="0.5"/>
    <x v="0"/>
  </r>
  <r>
    <s v="West Gear"/>
    <n v="1185732"/>
    <d v="2021-10-11T00:00:00"/>
    <x v="2"/>
    <x v="21"/>
    <s v="Salt Lake City"/>
    <x v="0"/>
    <n v="30"/>
    <x v="30"/>
    <x v="530"/>
    <x v="923"/>
    <n v="0.4"/>
    <x v="0"/>
  </r>
  <r>
    <s v="West Gear"/>
    <n v="1185732"/>
    <d v="2021-10-11T00:00:00"/>
    <x v="2"/>
    <x v="21"/>
    <s v="Salt Lake City"/>
    <x v="1"/>
    <n v="20"/>
    <x v="46"/>
    <x v="135"/>
    <x v="197"/>
    <n v="0.35"/>
    <x v="0"/>
  </r>
  <r>
    <s v="West Gear"/>
    <n v="1185732"/>
    <d v="2021-10-11T00:00:00"/>
    <x v="2"/>
    <x v="21"/>
    <s v="Salt Lake City"/>
    <x v="2"/>
    <n v="20"/>
    <x v="48"/>
    <x v="129"/>
    <x v="192"/>
    <n v="0.35"/>
    <x v="0"/>
  </r>
  <r>
    <s v="West Gear"/>
    <n v="1185732"/>
    <d v="2021-10-11T00:00:00"/>
    <x v="2"/>
    <x v="21"/>
    <s v="Salt Lake City"/>
    <x v="3"/>
    <n v="20"/>
    <x v="34"/>
    <x v="531"/>
    <x v="924"/>
    <n v="0.4"/>
    <x v="0"/>
  </r>
  <r>
    <s v="West Gear"/>
    <n v="1185732"/>
    <d v="2021-10-11T00:00:00"/>
    <x v="2"/>
    <x v="21"/>
    <s v="Salt Lake City"/>
    <x v="4"/>
    <n v="30"/>
    <x v="34"/>
    <x v="532"/>
    <x v="512"/>
    <n v="0.35"/>
    <x v="0"/>
  </r>
  <r>
    <s v="West Gear"/>
    <n v="1185732"/>
    <d v="2021-10-11T00:00:00"/>
    <x v="2"/>
    <x v="21"/>
    <s v="Salt Lake City"/>
    <x v="5"/>
    <n v="34.999999999999993"/>
    <x v="46"/>
    <x v="504"/>
    <x v="897"/>
    <n v="0.5"/>
    <x v="0"/>
  </r>
  <r>
    <s v="West Gear"/>
    <n v="1185732"/>
    <d v="2021-11-11T00:00:00"/>
    <x v="2"/>
    <x v="21"/>
    <s v="Salt Lake City"/>
    <x v="0"/>
    <n v="30.000000000000004"/>
    <x v="20"/>
    <x v="207"/>
    <x v="839"/>
    <n v="0.4"/>
    <x v="0"/>
  </r>
  <r>
    <s v="West Gear"/>
    <n v="1185732"/>
    <d v="2021-11-11T00:00:00"/>
    <x v="2"/>
    <x v="21"/>
    <s v="Salt Lake City"/>
    <x v="1"/>
    <n v="20.000000000000007"/>
    <x v="46"/>
    <x v="516"/>
    <x v="910"/>
    <n v="0.35"/>
    <x v="0"/>
  </r>
  <r>
    <s v="West Gear"/>
    <n v="1185732"/>
    <d v="2021-11-11T00:00:00"/>
    <x v="2"/>
    <x v="21"/>
    <s v="Salt Lake City"/>
    <x v="2"/>
    <n v="20.000000000000007"/>
    <x v="72"/>
    <x v="533"/>
    <x v="925"/>
    <n v="0.35"/>
    <x v="0"/>
  </r>
  <r>
    <s v="West Gear"/>
    <n v="1185732"/>
    <d v="2021-11-11T00:00:00"/>
    <x v="2"/>
    <x v="21"/>
    <s v="Salt Lake City"/>
    <x v="3"/>
    <n v="20.000000000000007"/>
    <x v="47"/>
    <x v="375"/>
    <x v="920"/>
    <n v="0.4"/>
    <x v="0"/>
  </r>
  <r>
    <s v="West Gear"/>
    <n v="1185732"/>
    <d v="2021-11-11T00:00:00"/>
    <x v="2"/>
    <x v="21"/>
    <s v="Salt Lake City"/>
    <x v="4"/>
    <n v="40"/>
    <x v="44"/>
    <x v="162"/>
    <x v="136"/>
    <n v="0.35"/>
    <x v="0"/>
  </r>
  <r>
    <s v="West Gear"/>
    <n v="1185732"/>
    <d v="2021-11-11T00:00:00"/>
    <x v="2"/>
    <x v="21"/>
    <s v="Salt Lake City"/>
    <x v="5"/>
    <n v="44.999999999999986"/>
    <x v="31"/>
    <x v="534"/>
    <x v="926"/>
    <n v="0.5"/>
    <x v="0"/>
  </r>
  <r>
    <s v="West Gear"/>
    <n v="1185732"/>
    <d v="2021-12-10T00:00:00"/>
    <x v="2"/>
    <x v="21"/>
    <s v="Salt Lake City"/>
    <x v="0"/>
    <n v="40"/>
    <x v="19"/>
    <x v="58"/>
    <x v="67"/>
    <n v="0.4"/>
    <x v="0"/>
  </r>
  <r>
    <s v="West Gear"/>
    <n v="1185732"/>
    <d v="2021-12-10T00:00:00"/>
    <x v="2"/>
    <x v="21"/>
    <s v="Salt Lake City"/>
    <x v="1"/>
    <n v="30.000000000000004"/>
    <x v="23"/>
    <x v="193"/>
    <x v="96"/>
    <n v="0.35"/>
    <x v="0"/>
  </r>
  <r>
    <s v="West Gear"/>
    <n v="1185732"/>
    <d v="2021-12-10T00:00:00"/>
    <x v="2"/>
    <x v="21"/>
    <s v="Salt Lake City"/>
    <x v="2"/>
    <n v="30.000000000000004"/>
    <x v="31"/>
    <x v="142"/>
    <x v="205"/>
    <n v="0.35"/>
    <x v="0"/>
  </r>
  <r>
    <s v="West Gear"/>
    <n v="1185732"/>
    <d v="2021-12-10T00:00:00"/>
    <x v="2"/>
    <x v="21"/>
    <s v="Salt Lake City"/>
    <x v="3"/>
    <n v="30.000000000000004"/>
    <x v="46"/>
    <x v="202"/>
    <x v="927"/>
    <n v="0.4"/>
    <x v="0"/>
  </r>
  <r>
    <s v="West Gear"/>
    <n v="1185732"/>
    <d v="2021-12-10T00:00:00"/>
    <x v="2"/>
    <x v="21"/>
    <s v="Salt Lake City"/>
    <x v="4"/>
    <n v="40"/>
    <x v="46"/>
    <x v="175"/>
    <x v="143"/>
    <n v="0.35"/>
    <x v="0"/>
  </r>
  <r>
    <s v="West Gear"/>
    <n v="1185732"/>
    <d v="2021-12-10T00:00:00"/>
    <x v="2"/>
    <x v="21"/>
    <s v="Salt Lake City"/>
    <x v="5"/>
    <n v="44.999999999999986"/>
    <x v="23"/>
    <x v="407"/>
    <x v="903"/>
    <n v="0.5"/>
    <x v="0"/>
  </r>
  <r>
    <s v="West Gear"/>
    <n v="1128299"/>
    <d v="2021-01-24T00:00:00"/>
    <x v="2"/>
    <x v="21"/>
    <s v="Salt Lake City"/>
    <x v="0"/>
    <n v="30.000000000000004"/>
    <x v="44"/>
    <x v="189"/>
    <x v="290"/>
    <n v="0.35"/>
    <x v="0"/>
  </r>
  <r>
    <s v="West Gear"/>
    <n v="1128299"/>
    <d v="2021-01-24T00:00:00"/>
    <x v="2"/>
    <x v="21"/>
    <s v="Salt Lake City"/>
    <x v="1"/>
    <n v="40"/>
    <x v="44"/>
    <x v="162"/>
    <x v="136"/>
    <n v="0.35"/>
    <x v="0"/>
  </r>
  <r>
    <s v="West Gear"/>
    <n v="1128299"/>
    <d v="2021-01-24T00:00:00"/>
    <x v="2"/>
    <x v="21"/>
    <s v="Salt Lake City"/>
    <x v="2"/>
    <n v="40"/>
    <x v="44"/>
    <x v="162"/>
    <x v="136"/>
    <n v="0.35"/>
    <x v="0"/>
  </r>
  <r>
    <s v="West Gear"/>
    <n v="1128299"/>
    <d v="2021-01-24T00:00:00"/>
    <x v="2"/>
    <x v="21"/>
    <s v="Salt Lake City"/>
    <x v="3"/>
    <n v="40"/>
    <x v="40"/>
    <x v="135"/>
    <x v="197"/>
    <n v="0.35"/>
    <x v="0"/>
  </r>
  <r>
    <s v="West Gear"/>
    <n v="1128299"/>
    <d v="2021-01-24T00:00:00"/>
    <x v="2"/>
    <x v="21"/>
    <s v="Salt Lake City"/>
    <x v="4"/>
    <n v="45.000000000000007"/>
    <x v="42"/>
    <x v="311"/>
    <x v="821"/>
    <n v="0.4"/>
    <x v="0"/>
  </r>
  <r>
    <s v="West Gear"/>
    <n v="1128299"/>
    <d v="2021-01-24T00:00:00"/>
    <x v="2"/>
    <x v="21"/>
    <s v="Salt Lake City"/>
    <x v="5"/>
    <n v="40"/>
    <x v="46"/>
    <x v="175"/>
    <x v="607"/>
    <n v="0.3"/>
    <x v="0"/>
  </r>
  <r>
    <s v="West Gear"/>
    <n v="1128299"/>
    <d v="2021-02-24T00:00:00"/>
    <x v="2"/>
    <x v="21"/>
    <s v="Salt Lake City"/>
    <x v="0"/>
    <n v="30.000000000000004"/>
    <x v="31"/>
    <x v="142"/>
    <x v="205"/>
    <n v="0.35"/>
    <x v="0"/>
  </r>
  <r>
    <s v="West Gear"/>
    <n v="1128299"/>
    <d v="2021-02-24T00:00:00"/>
    <x v="2"/>
    <x v="21"/>
    <s v="Salt Lake City"/>
    <x v="1"/>
    <n v="40"/>
    <x v="44"/>
    <x v="162"/>
    <x v="136"/>
    <n v="0.35"/>
    <x v="0"/>
  </r>
  <r>
    <s v="West Gear"/>
    <n v="1128299"/>
    <d v="2021-02-24T00:00:00"/>
    <x v="2"/>
    <x v="21"/>
    <s v="Salt Lake City"/>
    <x v="2"/>
    <n v="40"/>
    <x v="44"/>
    <x v="162"/>
    <x v="136"/>
    <n v="0.35"/>
    <x v="0"/>
  </r>
  <r>
    <s v="West Gear"/>
    <n v="1128299"/>
    <d v="2021-02-24T00:00:00"/>
    <x v="2"/>
    <x v="22"/>
    <s v="Portland"/>
    <x v="3"/>
    <n v="40"/>
    <x v="40"/>
    <x v="135"/>
    <x v="197"/>
    <n v="0.35"/>
    <x v="0"/>
  </r>
  <r>
    <s v="West Gear"/>
    <n v="1128299"/>
    <d v="2021-02-24T00:00:00"/>
    <x v="2"/>
    <x v="22"/>
    <s v="Portland"/>
    <x v="4"/>
    <n v="45.000000000000007"/>
    <x v="35"/>
    <x v="457"/>
    <x v="689"/>
    <n v="0.4"/>
    <x v="0"/>
  </r>
  <r>
    <s v="West Gear"/>
    <n v="1128299"/>
    <d v="2021-02-24T00:00:00"/>
    <x v="2"/>
    <x v="22"/>
    <s v="Portland"/>
    <x v="5"/>
    <n v="40"/>
    <x v="45"/>
    <x v="197"/>
    <x v="716"/>
    <n v="0.3"/>
    <x v="0"/>
  </r>
  <r>
    <s v="West Gear"/>
    <n v="1128299"/>
    <d v="2021-03-23T00:00:00"/>
    <x v="2"/>
    <x v="22"/>
    <s v="Portland"/>
    <x v="0"/>
    <n v="40"/>
    <x v="33"/>
    <x v="237"/>
    <x v="581"/>
    <n v="0.35"/>
    <x v="0"/>
  </r>
  <r>
    <s v="West Gear"/>
    <n v="1128299"/>
    <d v="2021-03-23T00:00:00"/>
    <x v="2"/>
    <x v="22"/>
    <s v="Portland"/>
    <x v="1"/>
    <n v="50"/>
    <x v="45"/>
    <x v="133"/>
    <x v="304"/>
    <n v="0.35"/>
    <x v="0"/>
  </r>
  <r>
    <s v="West Gear"/>
    <n v="1128299"/>
    <d v="2021-03-23T00:00:00"/>
    <x v="2"/>
    <x v="22"/>
    <s v="Portland"/>
    <x v="2"/>
    <n v="54.999999999999993"/>
    <x v="44"/>
    <x v="239"/>
    <x v="822"/>
    <n v="0.35"/>
    <x v="0"/>
  </r>
  <r>
    <s v="West Gear"/>
    <n v="1128299"/>
    <d v="2021-03-23T00:00:00"/>
    <x v="2"/>
    <x v="22"/>
    <s v="Portland"/>
    <x v="3"/>
    <n v="50"/>
    <x v="43"/>
    <x v="145"/>
    <x v="208"/>
    <n v="0.35"/>
    <x v="0"/>
  </r>
  <r>
    <s v="West Gear"/>
    <n v="1128299"/>
    <d v="2021-03-23T00:00:00"/>
    <x v="2"/>
    <x v="22"/>
    <s v="Portland"/>
    <x v="4"/>
    <n v="55.000000000000007"/>
    <x v="38"/>
    <x v="191"/>
    <x v="748"/>
    <n v="0.4"/>
    <x v="0"/>
  </r>
  <r>
    <s v="West Gear"/>
    <n v="1128299"/>
    <d v="2021-03-23T00:00:00"/>
    <x v="2"/>
    <x v="22"/>
    <s v="Portland"/>
    <x v="5"/>
    <n v="50"/>
    <x v="48"/>
    <x v="149"/>
    <x v="343"/>
    <n v="0.3"/>
    <x v="0"/>
  </r>
  <r>
    <s v="West Gear"/>
    <n v="1128299"/>
    <d v="2021-04-24T00:00:00"/>
    <x v="2"/>
    <x v="22"/>
    <s v="Portland"/>
    <x v="0"/>
    <n v="55.000000000000007"/>
    <x v="33"/>
    <x v="347"/>
    <x v="509"/>
    <n v="0.35"/>
    <x v="0"/>
  </r>
  <r>
    <s v="West Gear"/>
    <n v="1128299"/>
    <d v="2021-04-24T00:00:00"/>
    <x v="2"/>
    <x v="22"/>
    <s v="Portland"/>
    <x v="1"/>
    <n v="60.000000000000007"/>
    <x v="34"/>
    <x v="207"/>
    <x v="292"/>
    <n v="0.35"/>
    <x v="0"/>
  </r>
  <r>
    <s v="West Gear"/>
    <n v="1128299"/>
    <d v="2021-04-24T00:00:00"/>
    <x v="2"/>
    <x v="22"/>
    <s v="Portland"/>
    <x v="2"/>
    <n v="60.000000000000007"/>
    <x v="45"/>
    <x v="403"/>
    <x v="224"/>
    <n v="0.35"/>
    <x v="0"/>
  </r>
  <r>
    <s v="West Gear"/>
    <n v="1128299"/>
    <d v="2021-04-24T00:00:00"/>
    <x v="2"/>
    <x v="22"/>
    <s v="Portland"/>
    <x v="3"/>
    <n v="45.000000000000007"/>
    <x v="37"/>
    <x v="458"/>
    <x v="258"/>
    <n v="0.35"/>
    <x v="0"/>
  </r>
  <r>
    <s v="West Gear"/>
    <n v="1128299"/>
    <d v="2021-04-24T00:00:00"/>
    <x v="2"/>
    <x v="22"/>
    <s v="Portland"/>
    <x v="4"/>
    <n v="50.000000000000014"/>
    <x v="35"/>
    <x v="459"/>
    <x v="823"/>
    <n v="0.4"/>
    <x v="0"/>
  </r>
  <r>
    <s v="West Gear"/>
    <n v="1128299"/>
    <d v="2021-04-24T00:00:00"/>
    <x v="2"/>
    <x v="22"/>
    <s v="Portland"/>
    <x v="5"/>
    <n v="65.000000000000014"/>
    <x v="48"/>
    <x v="403"/>
    <x v="824"/>
    <n v="0.3"/>
    <x v="0"/>
  </r>
  <r>
    <s v="West Gear"/>
    <n v="1128299"/>
    <d v="2021-05-25T00:00:00"/>
    <x v="2"/>
    <x v="22"/>
    <s v="Portland"/>
    <x v="0"/>
    <n v="50"/>
    <x v="23"/>
    <x v="53"/>
    <x v="541"/>
    <n v="0.35"/>
    <x v="0"/>
  </r>
  <r>
    <s v="West Gear"/>
    <n v="1128299"/>
    <d v="2021-05-25T00:00:00"/>
    <x v="2"/>
    <x v="22"/>
    <s v="Portland"/>
    <x v="1"/>
    <n v="55.000000000000007"/>
    <x v="44"/>
    <x v="137"/>
    <x v="619"/>
    <n v="0.35"/>
    <x v="0"/>
  </r>
  <r>
    <s v="West Gear"/>
    <n v="1128299"/>
    <d v="2021-05-25T00:00:00"/>
    <x v="2"/>
    <x v="22"/>
    <s v="Portland"/>
    <x v="2"/>
    <n v="55.000000000000007"/>
    <x v="44"/>
    <x v="137"/>
    <x v="619"/>
    <n v="0.35"/>
    <x v="0"/>
  </r>
  <r>
    <s v="West Gear"/>
    <n v="1128299"/>
    <d v="2021-05-25T00:00:00"/>
    <x v="2"/>
    <x v="22"/>
    <s v="Portland"/>
    <x v="3"/>
    <n v="50"/>
    <x v="34"/>
    <x v="199"/>
    <x v="662"/>
    <n v="0.35"/>
    <x v="0"/>
  </r>
  <r>
    <s v="West Gear"/>
    <n v="1128299"/>
    <d v="2021-05-25T00:00:00"/>
    <x v="2"/>
    <x v="22"/>
    <s v="Portland"/>
    <x v="4"/>
    <n v="44.999999999999993"/>
    <x v="36"/>
    <x v="460"/>
    <x v="188"/>
    <n v="0.4"/>
    <x v="0"/>
  </r>
  <r>
    <s v="West Gear"/>
    <n v="1128299"/>
    <d v="2021-05-25T00:00:00"/>
    <x v="2"/>
    <x v="22"/>
    <s v="Portland"/>
    <x v="5"/>
    <n v="60"/>
    <x v="27"/>
    <x v="39"/>
    <x v="55"/>
    <n v="0.3"/>
    <x v="0"/>
  </r>
  <r>
    <s v="West Gear"/>
    <n v="1128299"/>
    <d v="2021-06-24T00:00:00"/>
    <x v="2"/>
    <x v="22"/>
    <s v="Portland"/>
    <x v="0"/>
    <n v="54.999999999999993"/>
    <x v="28"/>
    <x v="461"/>
    <x v="825"/>
    <n v="0.35"/>
    <x v="0"/>
  </r>
  <r>
    <s v="West Gear"/>
    <n v="1128299"/>
    <d v="2021-06-24T00:00:00"/>
    <x v="2"/>
    <x v="22"/>
    <s v="Portland"/>
    <x v="1"/>
    <n v="64.999999999999986"/>
    <x v="25"/>
    <x v="462"/>
    <x v="826"/>
    <n v="0.35"/>
    <x v="0"/>
  </r>
  <r>
    <s v="West Gear"/>
    <n v="1128299"/>
    <d v="2021-06-24T00:00:00"/>
    <x v="2"/>
    <x v="22"/>
    <s v="Portland"/>
    <x v="2"/>
    <n v="80"/>
    <x v="25"/>
    <x v="98"/>
    <x v="317"/>
    <n v="0.35"/>
    <x v="0"/>
  </r>
  <r>
    <s v="West Gear"/>
    <n v="1128299"/>
    <d v="2021-06-24T00:00:00"/>
    <x v="2"/>
    <x v="22"/>
    <s v="Portland"/>
    <x v="3"/>
    <n v="80"/>
    <x v="27"/>
    <x v="81"/>
    <x v="98"/>
    <n v="0.35"/>
    <x v="0"/>
  </r>
  <r>
    <s v="West Gear"/>
    <n v="1128299"/>
    <d v="2021-06-24T00:00:00"/>
    <x v="2"/>
    <x v="22"/>
    <s v="Portland"/>
    <x v="4"/>
    <n v="90"/>
    <x v="46"/>
    <x v="11"/>
    <x v="155"/>
    <n v="0.4"/>
    <x v="0"/>
  </r>
  <r>
    <s v="West Gear"/>
    <n v="1128299"/>
    <d v="2021-06-24T00:00:00"/>
    <x v="2"/>
    <x v="22"/>
    <s v="Portland"/>
    <x v="5"/>
    <n v="105"/>
    <x v="19"/>
    <x v="463"/>
    <x v="827"/>
    <n v="0.3"/>
    <x v="0"/>
  </r>
  <r>
    <s v="West Gear"/>
    <n v="1128299"/>
    <d v="2021-07-23T00:00:00"/>
    <x v="2"/>
    <x v="22"/>
    <s v="Portland"/>
    <x v="0"/>
    <n v="85"/>
    <x v="2"/>
    <x v="464"/>
    <x v="828"/>
    <n v="0.35"/>
    <x v="0"/>
  </r>
  <r>
    <s v="West Gear"/>
    <n v="1128299"/>
    <d v="2021-07-23T00:00:00"/>
    <x v="2"/>
    <x v="22"/>
    <s v="Portland"/>
    <x v="1"/>
    <n v="90"/>
    <x v="19"/>
    <x v="465"/>
    <x v="827"/>
    <n v="0.35"/>
    <x v="0"/>
  </r>
  <r>
    <s v="West Gear"/>
    <n v="1128299"/>
    <d v="2021-07-23T00:00:00"/>
    <x v="2"/>
    <x v="22"/>
    <s v="Portland"/>
    <x v="2"/>
    <n v="90"/>
    <x v="25"/>
    <x v="37"/>
    <x v="829"/>
    <n v="0.35"/>
    <x v="0"/>
  </r>
  <r>
    <s v="West Gear"/>
    <n v="1128299"/>
    <d v="2021-07-23T00:00:00"/>
    <x v="2"/>
    <x v="22"/>
    <s v="Portland"/>
    <x v="3"/>
    <n v="85"/>
    <x v="20"/>
    <x v="466"/>
    <x v="830"/>
    <n v="0.35"/>
    <x v="0"/>
  </r>
  <r>
    <s v="West Gear"/>
    <n v="1128299"/>
    <d v="2021-07-23T00:00:00"/>
    <x v="2"/>
    <x v="22"/>
    <s v="Portland"/>
    <x v="4"/>
    <n v="90"/>
    <x v="24"/>
    <x v="4"/>
    <x v="103"/>
    <n v="0.4"/>
    <x v="0"/>
  </r>
  <r>
    <s v="West Gear"/>
    <n v="1128299"/>
    <d v="2021-07-23T00:00:00"/>
    <x v="2"/>
    <x v="22"/>
    <s v="Portland"/>
    <x v="5"/>
    <n v="105"/>
    <x v="24"/>
    <x v="465"/>
    <x v="309"/>
    <n v="0.3"/>
    <x v="0"/>
  </r>
  <r>
    <s v="West Gear"/>
    <n v="1128299"/>
    <d v="2021-08-24T00:00:00"/>
    <x v="2"/>
    <x v="22"/>
    <s v="Portland"/>
    <x v="0"/>
    <n v="90"/>
    <x v="9"/>
    <x v="28"/>
    <x v="831"/>
    <n v="0.35"/>
    <x v="0"/>
  </r>
  <r>
    <s v="West Gear"/>
    <n v="1128299"/>
    <d v="2021-08-24T00:00:00"/>
    <x v="2"/>
    <x v="22"/>
    <s v="Portland"/>
    <x v="1"/>
    <n v="80"/>
    <x v="28"/>
    <x v="95"/>
    <x v="832"/>
    <n v="0.35"/>
    <x v="0"/>
  </r>
  <r>
    <s v="West Gear"/>
    <n v="1128299"/>
    <d v="2021-08-24T00:00:00"/>
    <x v="2"/>
    <x v="22"/>
    <s v="Portland"/>
    <x v="2"/>
    <n v="70"/>
    <x v="25"/>
    <x v="111"/>
    <x v="833"/>
    <n v="0.35"/>
    <x v="0"/>
  </r>
  <r>
    <s v="West Gear"/>
    <n v="1128299"/>
    <d v="2021-08-24T00:00:00"/>
    <x v="2"/>
    <x v="22"/>
    <s v="Portland"/>
    <x v="3"/>
    <n v="70"/>
    <x v="32"/>
    <x v="43"/>
    <x v="46"/>
    <n v="0.35"/>
    <x v="0"/>
  </r>
  <r>
    <s v="West Gear"/>
    <n v="1128299"/>
    <d v="2021-08-24T00:00:00"/>
    <x v="2"/>
    <x v="22"/>
    <s v="Portland"/>
    <x v="4"/>
    <n v="70"/>
    <x v="32"/>
    <x v="43"/>
    <x v="834"/>
    <n v="0.4"/>
    <x v="0"/>
  </r>
  <r>
    <s v="West Gear"/>
    <n v="1128299"/>
    <d v="2021-08-24T00:00:00"/>
    <x v="2"/>
    <x v="22"/>
    <s v="Portland"/>
    <x v="5"/>
    <n v="75"/>
    <x v="43"/>
    <x v="205"/>
    <x v="154"/>
    <n v="0.3"/>
    <x v="0"/>
  </r>
  <r>
    <s v="West Gear"/>
    <n v="1128299"/>
    <d v="2021-09-25T00:00:00"/>
    <x v="2"/>
    <x v="22"/>
    <s v="Portland"/>
    <x v="0"/>
    <n v="50.000000000000014"/>
    <x v="31"/>
    <x v="467"/>
    <x v="132"/>
    <n v="0.35"/>
    <x v="0"/>
  </r>
  <r>
    <s v="West Gear"/>
    <n v="1128299"/>
    <d v="2021-09-25T00:00:00"/>
    <x v="2"/>
    <x v="22"/>
    <s v="Portland"/>
    <x v="1"/>
    <n v="55.000000000000014"/>
    <x v="31"/>
    <x v="468"/>
    <x v="773"/>
    <n v="0.35"/>
    <x v="0"/>
  </r>
  <r>
    <s v="West Gear"/>
    <n v="1128299"/>
    <d v="2021-09-25T00:00:00"/>
    <x v="2"/>
    <x v="22"/>
    <s v="Portland"/>
    <x v="2"/>
    <n v="50.000000000000014"/>
    <x v="43"/>
    <x v="382"/>
    <x v="835"/>
    <n v="0.35"/>
    <x v="0"/>
  </r>
  <r>
    <s v="West Gear"/>
    <n v="1128299"/>
    <d v="2021-09-25T00:00:00"/>
    <x v="2"/>
    <x v="22"/>
    <s v="Portland"/>
    <x v="3"/>
    <n v="50.000000000000014"/>
    <x v="40"/>
    <x v="336"/>
    <x v="836"/>
    <n v="0.35"/>
    <x v="0"/>
  </r>
  <r>
    <s v="West Gear"/>
    <n v="1128299"/>
    <d v="2021-09-25T00:00:00"/>
    <x v="2"/>
    <x v="22"/>
    <s v="Portland"/>
    <x v="4"/>
    <n v="60.000000000000007"/>
    <x v="37"/>
    <x v="142"/>
    <x v="837"/>
    <n v="0.4"/>
    <x v="0"/>
  </r>
  <r>
    <s v="West Gear"/>
    <n v="1128299"/>
    <d v="2021-09-25T00:00:00"/>
    <x v="2"/>
    <x v="22"/>
    <s v="Portland"/>
    <x v="5"/>
    <n v="44.999999999999993"/>
    <x v="43"/>
    <x v="469"/>
    <x v="606"/>
    <n v="0.3"/>
    <x v="0"/>
  </r>
  <r>
    <s v="West Gear"/>
    <n v="1128299"/>
    <d v="2021-10-24T00:00:00"/>
    <x v="2"/>
    <x v="22"/>
    <s v="Portland"/>
    <x v="0"/>
    <n v="40"/>
    <x v="44"/>
    <x v="162"/>
    <x v="136"/>
    <n v="0.35"/>
    <x v="0"/>
  </r>
  <r>
    <s v="West Gear"/>
    <n v="1128299"/>
    <d v="2021-10-24T00:00:00"/>
    <x v="2"/>
    <x v="22"/>
    <s v="Portland"/>
    <x v="1"/>
    <n v="55.000000000000014"/>
    <x v="27"/>
    <x v="171"/>
    <x v="240"/>
    <n v="0.35"/>
    <x v="0"/>
  </r>
  <r>
    <s v="West Gear"/>
    <n v="1128299"/>
    <d v="2021-10-24T00:00:00"/>
    <x v="2"/>
    <x v="22"/>
    <s v="Portland"/>
    <x v="2"/>
    <n v="50.000000000000014"/>
    <x v="44"/>
    <x v="470"/>
    <x v="838"/>
    <n v="0.35"/>
    <x v="0"/>
  </r>
  <r>
    <s v="West Gear"/>
    <n v="1128299"/>
    <d v="2021-10-24T00:00:00"/>
    <x v="2"/>
    <x v="22"/>
    <s v="Portland"/>
    <x v="3"/>
    <n v="45.000000000000007"/>
    <x v="45"/>
    <x v="138"/>
    <x v="200"/>
    <n v="0.35"/>
    <x v="0"/>
  </r>
  <r>
    <s v="West Gear"/>
    <n v="1128299"/>
    <d v="2021-10-24T00:00:00"/>
    <x v="2"/>
    <x v="22"/>
    <s v="Portland"/>
    <x v="4"/>
    <n v="55.000000000000007"/>
    <x v="48"/>
    <x v="207"/>
    <x v="839"/>
    <n v="0.4"/>
    <x v="0"/>
  </r>
  <r>
    <s v="West Gear"/>
    <n v="1128299"/>
    <d v="2021-10-24T00:00:00"/>
    <x v="2"/>
    <x v="22"/>
    <s v="Portland"/>
    <x v="5"/>
    <n v="60.000000000000007"/>
    <x v="44"/>
    <x v="163"/>
    <x v="99"/>
    <n v="0.3"/>
    <x v="0"/>
  </r>
  <r>
    <s v="West Gear"/>
    <n v="1128299"/>
    <d v="2021-11-24T00:00:00"/>
    <x v="2"/>
    <x v="22"/>
    <s v="Portland"/>
    <x v="0"/>
    <n v="45.000000000000007"/>
    <x v="30"/>
    <x v="331"/>
    <x v="523"/>
    <n v="0.35"/>
    <x v="0"/>
  </r>
  <r>
    <s v="West Gear"/>
    <n v="1128299"/>
    <d v="2021-11-24T00:00:00"/>
    <x v="2"/>
    <x v="22"/>
    <s v="Portland"/>
    <x v="1"/>
    <n v="50.000000000000014"/>
    <x v="25"/>
    <x v="445"/>
    <x v="326"/>
    <n v="0.35"/>
    <x v="0"/>
  </r>
  <r>
    <s v="West Gear"/>
    <n v="1128299"/>
    <d v="2021-11-24T00:00:00"/>
    <x v="2"/>
    <x v="22"/>
    <s v="Portland"/>
    <x v="2"/>
    <n v="45.000000000000007"/>
    <x v="33"/>
    <x v="455"/>
    <x v="513"/>
    <n v="0.35"/>
    <x v="0"/>
  </r>
  <r>
    <s v="West Gear"/>
    <n v="1128299"/>
    <d v="2021-11-24T00:00:00"/>
    <x v="2"/>
    <x v="22"/>
    <s v="Portland"/>
    <x v="3"/>
    <n v="55.000000000000014"/>
    <x v="31"/>
    <x v="468"/>
    <x v="773"/>
    <n v="0.35"/>
    <x v="0"/>
  </r>
  <r>
    <s v="West Gear"/>
    <n v="1128299"/>
    <d v="2021-11-24T00:00:00"/>
    <x v="2"/>
    <x v="22"/>
    <s v="Portland"/>
    <x v="4"/>
    <n v="75.000000000000014"/>
    <x v="32"/>
    <x v="262"/>
    <x v="840"/>
    <n v="0.4"/>
    <x v="0"/>
  </r>
  <r>
    <s v="West Gear"/>
    <n v="1128299"/>
    <d v="2021-11-24T00:00:00"/>
    <x v="2"/>
    <x v="22"/>
    <s v="Portland"/>
    <x v="5"/>
    <n v="80.000000000000014"/>
    <x v="20"/>
    <x v="115"/>
    <x v="303"/>
    <n v="0.3"/>
    <x v="0"/>
  </r>
  <r>
    <s v="West Gear"/>
    <n v="1128299"/>
    <d v="2021-12-23T00:00:00"/>
    <x v="2"/>
    <x v="22"/>
    <s v="Portland"/>
    <x v="0"/>
    <n v="65.000000000000014"/>
    <x v="29"/>
    <x v="471"/>
    <x v="841"/>
    <n v="0.35"/>
    <x v="0"/>
  </r>
  <r>
    <s v="West Gear"/>
    <n v="1128299"/>
    <d v="2021-12-23T00:00:00"/>
    <x v="2"/>
    <x v="22"/>
    <s v="Portland"/>
    <x v="1"/>
    <n v="75.000000000000028"/>
    <x v="29"/>
    <x v="472"/>
    <x v="842"/>
    <n v="0.35"/>
    <x v="0"/>
  </r>
  <r>
    <s v="West Gear"/>
    <n v="1128299"/>
    <d v="2021-12-23T00:00:00"/>
    <x v="2"/>
    <x v="22"/>
    <s v="Portland"/>
    <x v="2"/>
    <n v="70.000000000000014"/>
    <x v="20"/>
    <x v="106"/>
    <x v="843"/>
    <n v="0.35"/>
    <x v="0"/>
  </r>
  <r>
    <s v="West Gear"/>
    <n v="1128299"/>
    <d v="2021-12-23T00:00:00"/>
    <x v="2"/>
    <x v="22"/>
    <s v="Portland"/>
    <x v="3"/>
    <n v="70.000000000000014"/>
    <x v="20"/>
    <x v="106"/>
    <x v="843"/>
    <n v="0.35"/>
    <x v="0"/>
  </r>
  <r>
    <s v="West Gear"/>
    <n v="1128299"/>
    <d v="2021-12-23T00:00:00"/>
    <x v="2"/>
    <x v="22"/>
    <s v="Portland"/>
    <x v="4"/>
    <n v="80.000000000000014"/>
    <x v="33"/>
    <x v="473"/>
    <x v="844"/>
    <n v="0.4"/>
    <x v="0"/>
  </r>
  <r>
    <s v="West Gear"/>
    <n v="1128299"/>
    <d v="2021-12-23T00:00:00"/>
    <x v="2"/>
    <x v="22"/>
    <s v="Portland"/>
    <x v="5"/>
    <n v="85.000000000000014"/>
    <x v="30"/>
    <x v="269"/>
    <x v="758"/>
    <n v="0.3"/>
    <x v="0"/>
  </r>
  <r>
    <s v="West Gear"/>
    <n v="1128299"/>
    <d v="2021-01-17T00:00:00"/>
    <x v="2"/>
    <x v="22"/>
    <s v="Portland"/>
    <x v="0"/>
    <n v="35"/>
    <x v="46"/>
    <x v="162"/>
    <x v="928"/>
    <n v="0.39999999999999997"/>
    <x v="0"/>
  </r>
  <r>
    <s v="West Gear"/>
    <n v="1128299"/>
    <d v="2021-01-17T00:00:00"/>
    <x v="2"/>
    <x v="22"/>
    <s v="Portland"/>
    <x v="1"/>
    <n v="45"/>
    <x v="46"/>
    <x v="210"/>
    <x v="307"/>
    <n v="0.39999999999999997"/>
    <x v="0"/>
  </r>
  <r>
    <s v="West Gear"/>
    <n v="1128299"/>
    <d v="2021-01-17T00:00:00"/>
    <x v="2"/>
    <x v="22"/>
    <s v="Portland"/>
    <x v="2"/>
    <n v="45"/>
    <x v="46"/>
    <x v="210"/>
    <x v="307"/>
    <n v="0.39999999999999997"/>
    <x v="0"/>
  </r>
  <r>
    <s v="West Gear"/>
    <n v="1128299"/>
    <d v="2021-01-17T00:00:00"/>
    <x v="2"/>
    <x v="22"/>
    <s v="Portland"/>
    <x v="3"/>
    <n v="45"/>
    <x v="43"/>
    <x v="128"/>
    <x v="929"/>
    <n v="0.39999999999999997"/>
    <x v="0"/>
  </r>
  <r>
    <s v="West Gear"/>
    <n v="1128299"/>
    <d v="2021-01-17T00:00:00"/>
    <x v="2"/>
    <x v="22"/>
    <s v="Portland"/>
    <x v="4"/>
    <n v="50.000000000000014"/>
    <x v="40"/>
    <x v="336"/>
    <x v="930"/>
    <n v="0.45"/>
    <x v="0"/>
  </r>
  <r>
    <s v="West Gear"/>
    <n v="1128299"/>
    <d v="2021-01-17T00:00:00"/>
    <x v="2"/>
    <x v="22"/>
    <s v="Portland"/>
    <x v="5"/>
    <n v="45"/>
    <x v="31"/>
    <x v="161"/>
    <x v="58"/>
    <n v="0.35"/>
    <x v="0"/>
  </r>
  <r>
    <s v="West Gear"/>
    <n v="1128299"/>
    <d v="2021-02-17T00:00:00"/>
    <x v="2"/>
    <x v="22"/>
    <s v="Portland"/>
    <x v="0"/>
    <n v="35"/>
    <x v="23"/>
    <x v="160"/>
    <x v="429"/>
    <n v="0.39999999999999997"/>
    <x v="0"/>
  </r>
  <r>
    <s v="West Gear"/>
    <n v="1128299"/>
    <d v="2021-02-17T00:00:00"/>
    <x v="2"/>
    <x v="22"/>
    <s v="Portland"/>
    <x v="1"/>
    <n v="45"/>
    <x v="46"/>
    <x v="210"/>
    <x v="307"/>
    <n v="0.39999999999999997"/>
    <x v="0"/>
  </r>
  <r>
    <s v="West Gear"/>
    <n v="1128299"/>
    <d v="2021-02-17T00:00:00"/>
    <x v="2"/>
    <x v="22"/>
    <s v="Portland"/>
    <x v="2"/>
    <n v="45"/>
    <x v="46"/>
    <x v="210"/>
    <x v="307"/>
    <n v="0.39999999999999997"/>
    <x v="0"/>
  </r>
  <r>
    <s v="West Gear"/>
    <n v="1128299"/>
    <d v="2021-02-17T00:00:00"/>
    <x v="1"/>
    <x v="23"/>
    <s v="New Orleans"/>
    <x v="3"/>
    <n v="45"/>
    <x v="43"/>
    <x v="128"/>
    <x v="929"/>
    <n v="0.39999999999999997"/>
    <x v="0"/>
  </r>
  <r>
    <s v="West Gear"/>
    <n v="1128299"/>
    <d v="2021-02-17T00:00:00"/>
    <x v="1"/>
    <x v="23"/>
    <s v="New Orleans"/>
    <x v="4"/>
    <n v="50.000000000000014"/>
    <x v="36"/>
    <x v="493"/>
    <x v="913"/>
    <n v="0.45"/>
    <x v="0"/>
  </r>
  <r>
    <s v="West Gear"/>
    <n v="1128299"/>
    <d v="2021-02-17T00:00:00"/>
    <x v="1"/>
    <x v="23"/>
    <s v="New Orleans"/>
    <x v="5"/>
    <n v="45"/>
    <x v="47"/>
    <x v="156"/>
    <x v="501"/>
    <n v="0.35"/>
    <x v="0"/>
  </r>
  <r>
    <s v="West Gear"/>
    <n v="1128299"/>
    <d v="2021-03-16T00:00:00"/>
    <x v="1"/>
    <x v="23"/>
    <s v="New Orleans"/>
    <x v="0"/>
    <n v="45"/>
    <x v="27"/>
    <x v="44"/>
    <x v="570"/>
    <n v="0.39999999999999997"/>
    <x v="0"/>
  </r>
  <r>
    <s v="West Gear"/>
    <n v="1128299"/>
    <d v="2021-03-16T00:00:00"/>
    <x v="1"/>
    <x v="23"/>
    <s v="New Orleans"/>
    <x v="1"/>
    <n v="55.000000000000007"/>
    <x v="47"/>
    <x v="141"/>
    <x v="538"/>
    <n v="0.39999999999999997"/>
    <x v="0"/>
  </r>
  <r>
    <s v="West Gear"/>
    <n v="1128299"/>
    <d v="2021-03-16T00:00:00"/>
    <x v="1"/>
    <x v="23"/>
    <s v="New Orleans"/>
    <x v="2"/>
    <n v="60"/>
    <x v="46"/>
    <x v="49"/>
    <x v="931"/>
    <n v="0.39999999999999997"/>
    <x v="0"/>
  </r>
  <r>
    <s v="West Gear"/>
    <n v="1128299"/>
    <d v="2021-03-16T00:00:00"/>
    <x v="1"/>
    <x v="23"/>
    <s v="New Orleans"/>
    <x v="3"/>
    <n v="55.000000000000007"/>
    <x v="48"/>
    <x v="207"/>
    <x v="43"/>
    <n v="0.39999999999999997"/>
    <x v="0"/>
  </r>
  <r>
    <s v="West Gear"/>
    <n v="1128299"/>
    <d v="2021-03-16T00:00:00"/>
    <x v="1"/>
    <x v="23"/>
    <s v="New Orleans"/>
    <x v="4"/>
    <n v="60.000000000000007"/>
    <x v="42"/>
    <x v="381"/>
    <x v="491"/>
    <n v="0.45"/>
    <x v="0"/>
  </r>
  <r>
    <s v="West Gear"/>
    <n v="1128299"/>
    <d v="2021-03-16T00:00:00"/>
    <x v="1"/>
    <x v="23"/>
    <s v="New Orleans"/>
    <x v="5"/>
    <n v="45"/>
    <x v="44"/>
    <x v="154"/>
    <x v="543"/>
    <n v="0.35"/>
    <x v="0"/>
  </r>
  <r>
    <s v="West Gear"/>
    <n v="1128299"/>
    <d v="2021-04-17T00:00:00"/>
    <x v="1"/>
    <x v="23"/>
    <s v="New Orleans"/>
    <x v="0"/>
    <n v="50"/>
    <x v="27"/>
    <x v="47"/>
    <x v="932"/>
    <n v="0.39999999999999997"/>
    <x v="0"/>
  </r>
  <r>
    <s v="West Gear"/>
    <n v="1128299"/>
    <d v="2021-04-17T00:00:00"/>
    <x v="1"/>
    <x v="23"/>
    <s v="New Orleans"/>
    <x v="1"/>
    <n v="55.000000000000007"/>
    <x v="45"/>
    <x v="256"/>
    <x v="306"/>
    <n v="0.39999999999999997"/>
    <x v="0"/>
  </r>
  <r>
    <s v="West Gear"/>
    <n v="1128299"/>
    <d v="2021-04-17T00:00:00"/>
    <x v="1"/>
    <x v="23"/>
    <s v="New Orleans"/>
    <x v="2"/>
    <n v="55.000000000000007"/>
    <x v="47"/>
    <x v="141"/>
    <x v="538"/>
    <n v="0.39999999999999997"/>
    <x v="0"/>
  </r>
  <r>
    <s v="West Gear"/>
    <n v="1128299"/>
    <d v="2021-04-17T00:00:00"/>
    <x v="1"/>
    <x v="23"/>
    <s v="New Orleans"/>
    <x v="3"/>
    <n v="40.000000000000007"/>
    <x v="34"/>
    <x v="131"/>
    <x v="280"/>
    <n v="0.39999999999999997"/>
    <x v="0"/>
  </r>
  <r>
    <s v="West Gear"/>
    <n v="1128299"/>
    <d v="2021-04-17T00:00:00"/>
    <x v="1"/>
    <x v="23"/>
    <s v="New Orleans"/>
    <x v="4"/>
    <n v="45.000000000000014"/>
    <x v="36"/>
    <x v="535"/>
    <x v="933"/>
    <n v="0.45"/>
    <x v="0"/>
  </r>
  <r>
    <s v="West Gear"/>
    <n v="1128299"/>
    <d v="2021-04-17T00:00:00"/>
    <x v="1"/>
    <x v="23"/>
    <s v="New Orleans"/>
    <x v="5"/>
    <n v="60.000000000000007"/>
    <x v="44"/>
    <x v="163"/>
    <x v="221"/>
    <n v="0.35"/>
    <x v="0"/>
  </r>
  <r>
    <s v="West Gear"/>
    <n v="1128299"/>
    <d v="2021-05-18T00:00:00"/>
    <x v="1"/>
    <x v="23"/>
    <s v="New Orleans"/>
    <x v="0"/>
    <n v="45"/>
    <x v="20"/>
    <x v="112"/>
    <x v="559"/>
    <n v="0.39999999999999997"/>
    <x v="0"/>
  </r>
  <r>
    <s v="West Gear"/>
    <n v="1128299"/>
    <d v="2021-05-18T00:00:00"/>
    <x v="1"/>
    <x v="23"/>
    <s v="New Orleans"/>
    <x v="1"/>
    <n v="50"/>
    <x v="46"/>
    <x v="46"/>
    <x v="316"/>
    <n v="0.39999999999999997"/>
    <x v="0"/>
  </r>
  <r>
    <s v="West Gear"/>
    <n v="1128299"/>
    <d v="2021-05-18T00:00:00"/>
    <x v="1"/>
    <x v="23"/>
    <s v="New Orleans"/>
    <x v="2"/>
    <n v="50"/>
    <x v="46"/>
    <x v="46"/>
    <x v="316"/>
    <n v="0.39999999999999997"/>
    <x v="0"/>
  </r>
  <r>
    <s v="West Gear"/>
    <n v="1128299"/>
    <d v="2021-05-18T00:00:00"/>
    <x v="1"/>
    <x v="23"/>
    <s v="New Orleans"/>
    <x v="3"/>
    <n v="45"/>
    <x v="45"/>
    <x v="326"/>
    <x v="516"/>
    <n v="0.39999999999999997"/>
    <x v="0"/>
  </r>
  <r>
    <s v="West Gear"/>
    <n v="1128299"/>
    <d v="2021-05-18T00:00:00"/>
    <x v="1"/>
    <x v="23"/>
    <s v="New Orleans"/>
    <x v="4"/>
    <n v="40"/>
    <x v="37"/>
    <x v="125"/>
    <x v="646"/>
    <n v="0.45"/>
    <x v="0"/>
  </r>
  <r>
    <s v="West Gear"/>
    <n v="1128299"/>
    <d v="2021-05-18T00:00:00"/>
    <x v="1"/>
    <x v="23"/>
    <s v="New Orleans"/>
    <x v="5"/>
    <n v="65"/>
    <x v="30"/>
    <x v="91"/>
    <x v="358"/>
    <n v="0.35"/>
    <x v="2"/>
  </r>
  <r>
    <s v="West Gear"/>
    <n v="1128299"/>
    <d v="2021-06-17T00:00:00"/>
    <x v="1"/>
    <x v="23"/>
    <s v="New Orleans"/>
    <x v="0"/>
    <n v="60"/>
    <x v="6"/>
    <x v="14"/>
    <x v="253"/>
    <n v="0.39999999999999997"/>
    <x v="2"/>
  </r>
  <r>
    <s v="West Gear"/>
    <n v="1128299"/>
    <d v="2021-06-17T00:00:00"/>
    <x v="1"/>
    <x v="23"/>
    <s v="New Orleans"/>
    <x v="1"/>
    <n v="70"/>
    <x v="19"/>
    <x v="109"/>
    <x v="934"/>
    <n v="0.39999999999999997"/>
    <x v="2"/>
  </r>
  <r>
    <s v="West Gear"/>
    <n v="1128299"/>
    <d v="2021-06-17T00:00:00"/>
    <x v="1"/>
    <x v="23"/>
    <s v="New Orleans"/>
    <x v="2"/>
    <n v="85"/>
    <x v="19"/>
    <x v="300"/>
    <x v="935"/>
    <n v="0.39999999999999997"/>
    <x v="2"/>
  </r>
  <r>
    <s v="West Gear"/>
    <n v="1128299"/>
    <d v="2021-06-17T00:00:00"/>
    <x v="1"/>
    <x v="23"/>
    <s v="New Orleans"/>
    <x v="3"/>
    <n v="85"/>
    <x v="30"/>
    <x v="426"/>
    <x v="936"/>
    <n v="0.39999999999999997"/>
    <x v="2"/>
  </r>
  <r>
    <s v="West Gear"/>
    <n v="1128299"/>
    <d v="2021-06-17T00:00:00"/>
    <x v="1"/>
    <x v="23"/>
    <s v="New Orleans"/>
    <x v="4"/>
    <n v="95"/>
    <x v="31"/>
    <x v="59"/>
    <x v="937"/>
    <n v="0.45"/>
    <x v="2"/>
  </r>
  <r>
    <s v="West Gear"/>
    <n v="1128299"/>
    <d v="2021-06-17T00:00:00"/>
    <x v="1"/>
    <x v="23"/>
    <s v="New Orleans"/>
    <x v="5"/>
    <n v="110.00000000000001"/>
    <x v="29"/>
    <x v="427"/>
    <x v="938"/>
    <n v="0.35"/>
    <x v="2"/>
  </r>
  <r>
    <s v="West Gear"/>
    <n v="1128299"/>
    <d v="2021-07-16T00:00:00"/>
    <x v="1"/>
    <x v="23"/>
    <s v="New Orleans"/>
    <x v="0"/>
    <n v="90"/>
    <x v="3"/>
    <x v="428"/>
    <x v="939"/>
    <n v="0.39999999999999997"/>
    <x v="2"/>
  </r>
  <r>
    <s v="West Gear"/>
    <n v="1128299"/>
    <d v="2021-07-16T00:00:00"/>
    <x v="1"/>
    <x v="23"/>
    <s v="New Orleans"/>
    <x v="1"/>
    <n v="95"/>
    <x v="29"/>
    <x v="429"/>
    <x v="940"/>
    <n v="0.39999999999999997"/>
    <x v="2"/>
  </r>
  <r>
    <s v="West Gear"/>
    <n v="1128299"/>
    <d v="2021-07-16T00:00:00"/>
    <x v="1"/>
    <x v="23"/>
    <s v="New Orleans"/>
    <x v="2"/>
    <n v="95"/>
    <x v="19"/>
    <x v="430"/>
    <x v="941"/>
    <n v="0.39999999999999997"/>
    <x v="2"/>
  </r>
  <r>
    <s v="West Gear"/>
    <n v="1128299"/>
    <d v="2021-07-16T00:00:00"/>
    <x v="1"/>
    <x v="23"/>
    <s v="New Orleans"/>
    <x v="3"/>
    <n v="90"/>
    <x v="24"/>
    <x v="4"/>
    <x v="942"/>
    <n v="0.39999999999999997"/>
    <x v="2"/>
  </r>
  <r>
    <s v="West Gear"/>
    <n v="1128299"/>
    <d v="2021-07-16T00:00:00"/>
    <x v="1"/>
    <x v="23"/>
    <s v="New Orleans"/>
    <x v="4"/>
    <n v="95"/>
    <x v="25"/>
    <x v="431"/>
    <x v="793"/>
    <n v="0.45"/>
    <x v="2"/>
  </r>
  <r>
    <s v="West Gear"/>
    <n v="1128299"/>
    <d v="2021-07-16T00:00:00"/>
    <x v="1"/>
    <x v="23"/>
    <s v="New Orleans"/>
    <x v="5"/>
    <n v="110.00000000000001"/>
    <x v="25"/>
    <x v="432"/>
    <x v="943"/>
    <n v="0.35"/>
    <x v="2"/>
  </r>
  <r>
    <s v="West Gear"/>
    <n v="1128299"/>
    <d v="2021-08-17T00:00:00"/>
    <x v="1"/>
    <x v="23"/>
    <s v="New Orleans"/>
    <x v="0"/>
    <n v="95"/>
    <x v="2"/>
    <x v="433"/>
    <x v="944"/>
    <n v="0.39999999999999997"/>
    <x v="2"/>
  </r>
  <r>
    <s v="West Gear"/>
    <n v="1128299"/>
    <d v="2021-08-17T00:00:00"/>
    <x v="1"/>
    <x v="23"/>
    <s v="New Orleans"/>
    <x v="1"/>
    <n v="85.000000000000014"/>
    <x v="6"/>
    <x v="434"/>
    <x v="237"/>
    <n v="0.39999999999999997"/>
    <x v="2"/>
  </r>
  <r>
    <s v="West Gear"/>
    <n v="1128299"/>
    <d v="2021-08-17T00:00:00"/>
    <x v="1"/>
    <x v="23"/>
    <s v="New Orleans"/>
    <x v="2"/>
    <n v="75.000000000000014"/>
    <x v="19"/>
    <x v="105"/>
    <x v="945"/>
    <n v="0.39999999999999997"/>
    <x v="2"/>
  </r>
  <r>
    <s v="West Gear"/>
    <n v="1128299"/>
    <d v="2021-08-17T00:00:00"/>
    <x v="1"/>
    <x v="23"/>
    <s v="New Orleans"/>
    <x v="3"/>
    <n v="75.000000000000014"/>
    <x v="33"/>
    <x v="229"/>
    <x v="720"/>
    <n v="0.39999999999999997"/>
    <x v="2"/>
  </r>
  <r>
    <s v="West Gear"/>
    <n v="1128299"/>
    <d v="2021-08-17T00:00:00"/>
    <x v="1"/>
    <x v="23"/>
    <s v="New Orleans"/>
    <x v="4"/>
    <n v="64.999999999999986"/>
    <x v="33"/>
    <x v="536"/>
    <x v="946"/>
    <n v="0.45"/>
    <x v="2"/>
  </r>
  <r>
    <s v="West Gear"/>
    <n v="1128299"/>
    <d v="2021-08-17T00:00:00"/>
    <x v="1"/>
    <x v="23"/>
    <s v="New Orleans"/>
    <x v="5"/>
    <n v="70"/>
    <x v="48"/>
    <x v="195"/>
    <x v="221"/>
    <n v="0.35"/>
    <x v="2"/>
  </r>
  <r>
    <s v="West Gear"/>
    <n v="1128299"/>
    <d v="2021-09-18T00:00:00"/>
    <x v="1"/>
    <x v="23"/>
    <s v="New Orleans"/>
    <x v="0"/>
    <n v="45.000000000000014"/>
    <x v="23"/>
    <x v="467"/>
    <x v="230"/>
    <n v="0.39999999999999997"/>
    <x v="2"/>
  </r>
  <r>
    <s v="West Gear"/>
    <n v="1128299"/>
    <d v="2021-09-18T00:00:00"/>
    <x v="1"/>
    <x v="23"/>
    <s v="New Orleans"/>
    <x v="1"/>
    <n v="50.000000000000014"/>
    <x v="23"/>
    <x v="447"/>
    <x v="742"/>
    <n v="0.39999999999999997"/>
    <x v="2"/>
  </r>
  <r>
    <s v="West Gear"/>
    <n v="1128299"/>
    <d v="2021-09-18T00:00:00"/>
    <x v="1"/>
    <x v="23"/>
    <s v="New Orleans"/>
    <x v="2"/>
    <n v="45.000000000000014"/>
    <x v="48"/>
    <x v="142"/>
    <x v="293"/>
    <n v="0.39999999999999997"/>
    <x v="2"/>
  </r>
  <r>
    <s v="West Gear"/>
    <n v="1128299"/>
    <d v="2021-09-18T00:00:00"/>
    <x v="1"/>
    <x v="23"/>
    <s v="New Orleans"/>
    <x v="3"/>
    <n v="45.000000000000014"/>
    <x v="43"/>
    <x v="537"/>
    <x v="733"/>
    <n v="0.39999999999999997"/>
    <x v="2"/>
  </r>
  <r>
    <s v="West Gear"/>
    <n v="1128299"/>
    <d v="2021-09-18T00:00:00"/>
    <x v="1"/>
    <x v="23"/>
    <s v="New Orleans"/>
    <x v="4"/>
    <n v="55.000000000000007"/>
    <x v="34"/>
    <x v="395"/>
    <x v="947"/>
    <n v="0.45"/>
    <x v="2"/>
  </r>
  <r>
    <s v="West Gear"/>
    <n v="1128299"/>
    <d v="2021-09-18T00:00:00"/>
    <x v="1"/>
    <x v="23"/>
    <s v="New Orleans"/>
    <x v="5"/>
    <n v="40"/>
    <x v="48"/>
    <x v="150"/>
    <x v="216"/>
    <n v="0.35"/>
    <x v="2"/>
  </r>
  <r>
    <s v="West Gear"/>
    <n v="1128299"/>
    <d v="2021-10-17T00:00:00"/>
    <x v="1"/>
    <x v="23"/>
    <s v="New Orleans"/>
    <x v="0"/>
    <n v="35"/>
    <x v="46"/>
    <x v="162"/>
    <x v="928"/>
    <n v="0.39999999999999997"/>
    <x v="2"/>
  </r>
  <r>
    <s v="West Gear"/>
    <n v="1128299"/>
    <d v="2021-10-17T00:00:00"/>
    <x v="1"/>
    <x v="23"/>
    <s v="New Orleans"/>
    <x v="1"/>
    <n v="50.000000000000014"/>
    <x v="30"/>
    <x v="450"/>
    <x v="948"/>
    <n v="0.39999999999999997"/>
    <x v="2"/>
  </r>
  <r>
    <s v="West Gear"/>
    <n v="1128299"/>
    <d v="2021-10-17T00:00:00"/>
    <x v="1"/>
    <x v="23"/>
    <s v="New Orleans"/>
    <x v="2"/>
    <n v="45.000000000000014"/>
    <x v="46"/>
    <x v="538"/>
    <x v="736"/>
    <n v="0.39999999999999997"/>
    <x v="2"/>
  </r>
  <r>
    <s v="West Gear"/>
    <n v="1128299"/>
    <d v="2021-10-17T00:00:00"/>
    <x v="1"/>
    <x v="23"/>
    <s v="New Orleans"/>
    <x v="3"/>
    <n v="40.000000000000007"/>
    <x v="47"/>
    <x v="193"/>
    <x v="525"/>
    <n v="0.39999999999999997"/>
    <x v="2"/>
  </r>
  <r>
    <s v="West Gear"/>
    <n v="1128299"/>
    <d v="2021-10-17T00:00:00"/>
    <x v="1"/>
    <x v="23"/>
    <s v="New Orleans"/>
    <x v="4"/>
    <n v="50"/>
    <x v="44"/>
    <x v="160"/>
    <x v="40"/>
    <n v="0.45"/>
    <x v="2"/>
  </r>
  <r>
    <s v="West Gear"/>
    <n v="1128299"/>
    <d v="2021-10-17T00:00:00"/>
    <x v="1"/>
    <x v="23"/>
    <s v="New Orleans"/>
    <x v="5"/>
    <n v="55.000000000000007"/>
    <x v="46"/>
    <x v="139"/>
    <x v="346"/>
    <n v="0.35"/>
    <x v="2"/>
  </r>
  <r>
    <s v="West Gear"/>
    <n v="1128299"/>
    <d v="2021-11-17T00:00:00"/>
    <x v="1"/>
    <x v="23"/>
    <s v="New Orleans"/>
    <x v="0"/>
    <n v="40.000000000000007"/>
    <x v="22"/>
    <x v="447"/>
    <x v="742"/>
    <n v="0.39999999999999997"/>
    <x v="2"/>
  </r>
  <r>
    <s v="West Gear"/>
    <n v="1128299"/>
    <d v="2021-11-17T00:00:00"/>
    <x v="1"/>
    <x v="23"/>
    <s v="New Orleans"/>
    <x v="1"/>
    <n v="45.000000000000014"/>
    <x v="19"/>
    <x v="539"/>
    <x v="321"/>
    <n v="0.39999999999999997"/>
    <x v="2"/>
  </r>
  <r>
    <s v="West Gear"/>
    <n v="1128299"/>
    <d v="2021-11-17T00:00:00"/>
    <x v="1"/>
    <x v="23"/>
    <s v="New Orleans"/>
    <x v="2"/>
    <n v="40.000000000000007"/>
    <x v="27"/>
    <x v="163"/>
    <x v="97"/>
    <n v="0.39999999999999997"/>
    <x v="2"/>
  </r>
  <r>
    <s v="West Gear"/>
    <n v="1128299"/>
    <d v="2021-11-17T00:00:00"/>
    <x v="1"/>
    <x v="23"/>
    <s v="New Orleans"/>
    <x v="3"/>
    <n v="50.000000000000014"/>
    <x v="23"/>
    <x v="447"/>
    <x v="742"/>
    <n v="0.39999999999999997"/>
    <x v="2"/>
  </r>
  <r>
    <s v="West Gear"/>
    <n v="1128299"/>
    <d v="2021-11-17T00:00:00"/>
    <x v="1"/>
    <x v="23"/>
    <s v="New Orleans"/>
    <x v="4"/>
    <n v="70"/>
    <x v="33"/>
    <x v="206"/>
    <x v="66"/>
    <n v="0.45"/>
    <x v="2"/>
  </r>
  <r>
    <s v="West Gear"/>
    <n v="1128299"/>
    <d v="2021-11-17T00:00:00"/>
    <x v="1"/>
    <x v="23"/>
    <s v="New Orleans"/>
    <x v="5"/>
    <n v="85.000000000000014"/>
    <x v="24"/>
    <x v="413"/>
    <x v="757"/>
    <n v="0.35"/>
    <x v="2"/>
  </r>
  <r>
    <s v="West Gear"/>
    <n v="1128299"/>
    <d v="2021-12-16T00:00:00"/>
    <x v="1"/>
    <x v="23"/>
    <s v="New Orleans"/>
    <x v="0"/>
    <n v="70.000000000000014"/>
    <x v="9"/>
    <x v="540"/>
    <x v="949"/>
    <n v="0.39999999999999997"/>
    <x v="2"/>
  </r>
  <r>
    <s v="West Gear"/>
    <n v="1128299"/>
    <d v="2021-12-16T00:00:00"/>
    <x v="1"/>
    <x v="23"/>
    <s v="New Orleans"/>
    <x v="1"/>
    <n v="80.000000000000028"/>
    <x v="9"/>
    <x v="541"/>
    <x v="950"/>
    <n v="0.39999999999999997"/>
    <x v="2"/>
  </r>
  <r>
    <s v="Foot Locker"/>
    <n v="1128299"/>
    <d v="2021-12-16T00:00:00"/>
    <x v="1"/>
    <x v="23"/>
    <s v="New Orleans"/>
    <x v="2"/>
    <n v="75.000000000000028"/>
    <x v="24"/>
    <x v="276"/>
    <x v="951"/>
    <n v="0.39999999999999997"/>
    <x v="2"/>
  </r>
  <r>
    <s v="Foot Locker"/>
    <n v="1128299"/>
    <d v="2021-12-16T00:00:00"/>
    <x v="1"/>
    <x v="23"/>
    <s v="New Orleans"/>
    <x v="3"/>
    <n v="75.000000000000028"/>
    <x v="24"/>
    <x v="276"/>
    <x v="951"/>
    <n v="0.39999999999999997"/>
    <x v="2"/>
  </r>
  <r>
    <s v="Foot Locker"/>
    <n v="1128299"/>
    <d v="2021-12-16T00:00:00"/>
    <x v="1"/>
    <x v="23"/>
    <s v="New Orleans"/>
    <x v="4"/>
    <n v="85.000000000000014"/>
    <x v="27"/>
    <x v="247"/>
    <x v="952"/>
    <n v="0.45"/>
    <x v="2"/>
  </r>
  <r>
    <s v="Foot Locker"/>
    <n v="1128299"/>
    <d v="2021-12-16T00:00:00"/>
    <x v="1"/>
    <x v="23"/>
    <s v="New Orleans"/>
    <x v="5"/>
    <n v="90.000000000000028"/>
    <x v="22"/>
    <x v="472"/>
    <x v="842"/>
    <n v="0.35"/>
    <x v="2"/>
  </r>
  <r>
    <s v="Foot Locker"/>
    <n v="1197831"/>
    <d v="2021-01-05T00:00:00"/>
    <x v="1"/>
    <x v="23"/>
    <s v="New Orleans"/>
    <x v="0"/>
    <n v="20"/>
    <x v="21"/>
    <x v="200"/>
    <x v="646"/>
    <n v="0.3"/>
    <x v="2"/>
  </r>
  <r>
    <s v="Foot Locker"/>
    <n v="1197831"/>
    <d v="2021-01-05T00:00:00"/>
    <x v="1"/>
    <x v="23"/>
    <s v="New Orleans"/>
    <x v="1"/>
    <n v="30"/>
    <x v="21"/>
    <x v="161"/>
    <x v="953"/>
    <n v="0.3"/>
    <x v="2"/>
  </r>
  <r>
    <s v="Foot Locker"/>
    <n v="1197831"/>
    <d v="2021-01-05T00:00:00"/>
    <x v="1"/>
    <x v="23"/>
    <s v="New Orleans"/>
    <x v="2"/>
    <n v="30"/>
    <x v="33"/>
    <x v="332"/>
    <x v="296"/>
    <n v="0.3"/>
    <x v="2"/>
  </r>
  <r>
    <s v="Foot Locker"/>
    <n v="1197831"/>
    <d v="2021-01-05T00:00:00"/>
    <x v="1"/>
    <x v="23"/>
    <s v="New Orleans"/>
    <x v="3"/>
    <n v="35"/>
    <x v="33"/>
    <x v="158"/>
    <x v="581"/>
    <n v="0.4"/>
    <x v="2"/>
  </r>
  <r>
    <s v="Foot Locker"/>
    <n v="1197831"/>
    <d v="2021-01-05T00:00:00"/>
    <x v="1"/>
    <x v="23"/>
    <s v="New Orleans"/>
    <x v="4"/>
    <n v="40"/>
    <x v="45"/>
    <x v="197"/>
    <x v="398"/>
    <n v="0.25"/>
    <x v="2"/>
  </r>
  <r>
    <s v="West Gear"/>
    <n v="1197831"/>
    <d v="2021-01-05T00:00:00"/>
    <x v="1"/>
    <x v="23"/>
    <s v="New Orleans"/>
    <x v="5"/>
    <n v="35"/>
    <x v="33"/>
    <x v="158"/>
    <x v="513"/>
    <n v="0.45"/>
    <x v="2"/>
  </r>
  <r>
    <s v="Foot Locker"/>
    <n v="1197831"/>
    <d v="2021-02-04T00:00:00"/>
    <x v="1"/>
    <x v="23"/>
    <s v="New Orleans"/>
    <x v="0"/>
    <n v="25"/>
    <x v="22"/>
    <x v="372"/>
    <x v="954"/>
    <n v="0.3"/>
    <x v="2"/>
  </r>
  <r>
    <s v="Foot Locker"/>
    <n v="1197831"/>
    <d v="2021-02-04T00:00:00"/>
    <x v="1"/>
    <x v="23"/>
    <s v="New Orleans"/>
    <x v="1"/>
    <n v="35"/>
    <x v="24"/>
    <x v="195"/>
    <x v="147"/>
    <n v="0.3"/>
    <x v="2"/>
  </r>
  <r>
    <s v="Foot Locker"/>
    <n v="1197831"/>
    <d v="2021-02-04T00:00:00"/>
    <x v="1"/>
    <x v="23"/>
    <s v="New Orleans"/>
    <x v="2"/>
    <n v="35"/>
    <x v="32"/>
    <x v="159"/>
    <x v="877"/>
    <n v="0.3"/>
    <x v="2"/>
  </r>
  <r>
    <s v="Foot Locker"/>
    <n v="1197831"/>
    <d v="2021-02-04T00:00:00"/>
    <x v="2"/>
    <x v="24"/>
    <s v="Boise"/>
    <x v="3"/>
    <n v="35"/>
    <x v="47"/>
    <x v="333"/>
    <x v="214"/>
    <n v="0.4"/>
    <x v="2"/>
  </r>
  <r>
    <s v="Foot Locker"/>
    <n v="1197831"/>
    <d v="2021-02-04T00:00:00"/>
    <x v="2"/>
    <x v="24"/>
    <s v="Boise"/>
    <x v="4"/>
    <n v="40"/>
    <x v="43"/>
    <x v="124"/>
    <x v="209"/>
    <n v="0.25"/>
    <x v="2"/>
  </r>
  <r>
    <s v="Foot Locker"/>
    <n v="1197831"/>
    <d v="2021-02-04T00:00:00"/>
    <x v="2"/>
    <x v="24"/>
    <s v="Boise"/>
    <x v="5"/>
    <n v="35"/>
    <x v="31"/>
    <x v="154"/>
    <x v="58"/>
    <n v="0.45"/>
    <x v="2"/>
  </r>
  <r>
    <s v="Foot Locker"/>
    <n v="1197831"/>
    <d v="2021-03-06T00:00:00"/>
    <x v="2"/>
    <x v="24"/>
    <s v="Boise"/>
    <x v="0"/>
    <n v="30"/>
    <x v="22"/>
    <x v="205"/>
    <x v="397"/>
    <n v="0.35"/>
    <x v="2"/>
  </r>
  <r>
    <s v="Foot Locker"/>
    <n v="1197831"/>
    <d v="2021-03-06T00:00:00"/>
    <x v="2"/>
    <x v="24"/>
    <s v="Boise"/>
    <x v="1"/>
    <n v="40"/>
    <x v="22"/>
    <x v="53"/>
    <x v="541"/>
    <n v="0.35"/>
    <x v="2"/>
  </r>
  <r>
    <s v="Foot Locker"/>
    <n v="1197831"/>
    <d v="2021-03-06T00:00:00"/>
    <x v="2"/>
    <x v="24"/>
    <s v="Boise"/>
    <x v="2"/>
    <n v="30"/>
    <x v="31"/>
    <x v="200"/>
    <x v="220"/>
    <n v="0.35"/>
    <x v="2"/>
  </r>
  <r>
    <s v="Foot Locker"/>
    <n v="1197831"/>
    <d v="2021-03-06T00:00:00"/>
    <x v="2"/>
    <x v="24"/>
    <s v="Boise"/>
    <x v="3"/>
    <n v="35"/>
    <x v="44"/>
    <x v="208"/>
    <x v="543"/>
    <n v="0.45"/>
    <x v="2"/>
  </r>
  <r>
    <s v="West Gear"/>
    <n v="1197831"/>
    <d v="2021-03-06T00:00:00"/>
    <x v="2"/>
    <x v="24"/>
    <s v="Boise"/>
    <x v="4"/>
    <n v="40"/>
    <x v="43"/>
    <x v="124"/>
    <x v="227"/>
    <n v="0.3"/>
    <x v="2"/>
  </r>
  <r>
    <s v="West Gear"/>
    <n v="1197831"/>
    <d v="2021-03-06T00:00:00"/>
    <x v="2"/>
    <x v="24"/>
    <s v="Boise"/>
    <x v="5"/>
    <n v="35"/>
    <x v="46"/>
    <x v="162"/>
    <x v="429"/>
    <n v="0.5"/>
    <x v="2"/>
  </r>
  <r>
    <s v="West Gear"/>
    <n v="1197831"/>
    <d v="2021-04-05T00:00:00"/>
    <x v="2"/>
    <x v="24"/>
    <s v="Boise"/>
    <x v="0"/>
    <n v="20"/>
    <x v="25"/>
    <x v="197"/>
    <x v="279"/>
    <n v="0.35"/>
    <x v="2"/>
  </r>
  <r>
    <s v="West Gear"/>
    <n v="1197831"/>
    <d v="2021-04-05T00:00:00"/>
    <x v="2"/>
    <x v="24"/>
    <s v="Boise"/>
    <x v="1"/>
    <n v="30.000000000000004"/>
    <x v="25"/>
    <x v="403"/>
    <x v="224"/>
    <n v="0.35"/>
    <x v="2"/>
  </r>
  <r>
    <s v="West Gear"/>
    <n v="1197831"/>
    <d v="2021-04-05T00:00:00"/>
    <x v="2"/>
    <x v="24"/>
    <s v="Boise"/>
    <x v="2"/>
    <n v="24.999999999999996"/>
    <x v="33"/>
    <x v="542"/>
    <x v="955"/>
    <n v="0.35"/>
    <x v="2"/>
  </r>
  <r>
    <s v="West Gear"/>
    <n v="1197831"/>
    <d v="2021-04-05T00:00:00"/>
    <x v="2"/>
    <x v="24"/>
    <s v="Boise"/>
    <x v="3"/>
    <n v="30.000000000000004"/>
    <x v="47"/>
    <x v="134"/>
    <x v="956"/>
    <n v="0.45"/>
    <x v="2"/>
  </r>
  <r>
    <s v="West Gear"/>
    <n v="1197831"/>
    <d v="2021-04-05T00:00:00"/>
    <x v="2"/>
    <x v="24"/>
    <s v="Boise"/>
    <x v="4"/>
    <n v="35"/>
    <x v="34"/>
    <x v="119"/>
    <x v="348"/>
    <n v="0.3"/>
    <x v="2"/>
  </r>
  <r>
    <s v="West Gear"/>
    <n v="1197831"/>
    <d v="2021-04-05T00:00:00"/>
    <x v="2"/>
    <x v="24"/>
    <s v="Boise"/>
    <x v="5"/>
    <n v="30.000000000000004"/>
    <x v="20"/>
    <x v="207"/>
    <x v="517"/>
    <n v="0.5"/>
    <x v="2"/>
  </r>
  <r>
    <s v="West Gear"/>
    <n v="1197831"/>
    <d v="2021-05-05T00:00:00"/>
    <x v="2"/>
    <x v="24"/>
    <s v="Boise"/>
    <x v="0"/>
    <n v="20"/>
    <x v="19"/>
    <x v="162"/>
    <x v="136"/>
    <n v="0.35"/>
    <x v="2"/>
  </r>
  <r>
    <s v="West Gear"/>
    <n v="1197831"/>
    <d v="2021-05-05T00:00:00"/>
    <x v="2"/>
    <x v="24"/>
    <s v="Boise"/>
    <x v="1"/>
    <n v="30.000000000000004"/>
    <x v="26"/>
    <x v="543"/>
    <x v="957"/>
    <n v="0.35"/>
    <x v="2"/>
  </r>
  <r>
    <s v="West Gear"/>
    <n v="1197831"/>
    <d v="2021-05-05T00:00:00"/>
    <x v="2"/>
    <x v="24"/>
    <s v="Boise"/>
    <x v="2"/>
    <n v="24.999999999999996"/>
    <x v="30"/>
    <x v="544"/>
    <x v="958"/>
    <n v="0.35"/>
    <x v="2"/>
  </r>
  <r>
    <s v="West Gear"/>
    <n v="1197831"/>
    <d v="2021-05-05T00:00:00"/>
    <x v="2"/>
    <x v="24"/>
    <s v="Boise"/>
    <x v="3"/>
    <n v="35"/>
    <x v="23"/>
    <x v="160"/>
    <x v="40"/>
    <n v="0.45"/>
    <x v="2"/>
  </r>
  <r>
    <s v="West Gear"/>
    <n v="1197831"/>
    <d v="2021-05-05T00:00:00"/>
    <x v="2"/>
    <x v="24"/>
    <s v="Boise"/>
    <x v="4"/>
    <n v="50"/>
    <x v="46"/>
    <x v="46"/>
    <x v="49"/>
    <n v="0.3"/>
    <x v="2"/>
  </r>
  <r>
    <s v="West Gear"/>
    <n v="1197831"/>
    <d v="2021-05-05T00:00:00"/>
    <x v="2"/>
    <x v="24"/>
    <s v="Boise"/>
    <x v="5"/>
    <n v="45"/>
    <x v="29"/>
    <x v="73"/>
    <x v="400"/>
    <n v="0.5"/>
    <x v="2"/>
  </r>
  <r>
    <s v="West Gear"/>
    <n v="1197831"/>
    <d v="2021-06-04T00:00:00"/>
    <x v="2"/>
    <x v="24"/>
    <s v="Boise"/>
    <x v="0"/>
    <n v="45"/>
    <x v="29"/>
    <x v="73"/>
    <x v="167"/>
    <n v="0.35"/>
    <x v="2"/>
  </r>
  <r>
    <s v="West Gear"/>
    <n v="1197831"/>
    <d v="2021-06-04T00:00:00"/>
    <x v="2"/>
    <x v="24"/>
    <s v="Boise"/>
    <x v="1"/>
    <n v="50"/>
    <x v="29"/>
    <x v="68"/>
    <x v="78"/>
    <n v="0.35"/>
    <x v="2"/>
  </r>
  <r>
    <s v="West Gear"/>
    <n v="1197831"/>
    <d v="2021-06-04T00:00:00"/>
    <x v="2"/>
    <x v="24"/>
    <s v="Boise"/>
    <x v="2"/>
    <n v="50"/>
    <x v="24"/>
    <x v="60"/>
    <x v="148"/>
    <n v="0.35"/>
    <x v="2"/>
  </r>
  <r>
    <s v="West Gear"/>
    <n v="1197831"/>
    <d v="2021-06-04T00:00:00"/>
    <x v="2"/>
    <x v="24"/>
    <s v="Boise"/>
    <x v="3"/>
    <n v="50"/>
    <x v="20"/>
    <x v="140"/>
    <x v="539"/>
    <n v="0.45"/>
    <x v="2"/>
  </r>
  <r>
    <s v="West Gear"/>
    <n v="1197831"/>
    <d v="2021-06-04T00:00:00"/>
    <x v="2"/>
    <x v="24"/>
    <s v="Boise"/>
    <x v="4"/>
    <n v="55.000000000000007"/>
    <x v="31"/>
    <x v="173"/>
    <x v="854"/>
    <n v="0.3"/>
    <x v="2"/>
  </r>
  <r>
    <s v="West Gear"/>
    <n v="1197831"/>
    <d v="2021-06-04T00:00:00"/>
    <x v="2"/>
    <x v="24"/>
    <s v="Boise"/>
    <x v="5"/>
    <n v="60.000000000000007"/>
    <x v="6"/>
    <x v="34"/>
    <x v="84"/>
    <n v="0.5"/>
    <x v="2"/>
  </r>
  <r>
    <s v="West Gear"/>
    <n v="1197831"/>
    <d v="2021-07-06T00:00:00"/>
    <x v="2"/>
    <x v="24"/>
    <s v="Boise"/>
    <x v="0"/>
    <n v="50"/>
    <x v="28"/>
    <x v="75"/>
    <x v="959"/>
    <n v="0.39999999999999997"/>
    <x v="2"/>
  </r>
  <r>
    <s v="West Gear"/>
    <n v="1197831"/>
    <d v="2021-07-06T00:00:00"/>
    <x v="2"/>
    <x v="24"/>
    <s v="Boise"/>
    <x v="1"/>
    <n v="55.000000000000007"/>
    <x v="28"/>
    <x v="101"/>
    <x v="553"/>
    <n v="0.39999999999999997"/>
    <x v="2"/>
  </r>
  <r>
    <s v="West Gear"/>
    <n v="1197831"/>
    <d v="2021-07-06T00:00:00"/>
    <x v="2"/>
    <x v="24"/>
    <s v="Boise"/>
    <x v="2"/>
    <n v="50"/>
    <x v="8"/>
    <x v="10"/>
    <x v="960"/>
    <n v="0.39999999999999997"/>
    <x v="2"/>
  </r>
  <r>
    <s v="West Gear"/>
    <n v="1197831"/>
    <d v="2021-07-06T00:00:00"/>
    <x v="2"/>
    <x v="24"/>
    <s v="Boise"/>
    <x v="3"/>
    <n v="50"/>
    <x v="27"/>
    <x v="47"/>
    <x v="78"/>
    <n v="0.5"/>
    <x v="2"/>
  </r>
  <r>
    <s v="West Gear"/>
    <n v="1197831"/>
    <d v="2021-07-06T00:00:00"/>
    <x v="2"/>
    <x v="24"/>
    <s v="Boise"/>
    <x v="4"/>
    <n v="55.000000000000007"/>
    <x v="27"/>
    <x v="171"/>
    <x v="240"/>
    <n v="0.35"/>
    <x v="2"/>
  </r>
  <r>
    <s v="Foot Locker"/>
    <n v="1197831"/>
    <d v="2021-07-06T00:00:00"/>
    <x v="2"/>
    <x v="24"/>
    <s v="Boise"/>
    <x v="5"/>
    <n v="65"/>
    <x v="9"/>
    <x v="98"/>
    <x v="961"/>
    <n v="0.55000000000000004"/>
    <x v="2"/>
  </r>
  <r>
    <s v="Foot Locker"/>
    <n v="1197831"/>
    <d v="2021-08-08T00:00:00"/>
    <x v="2"/>
    <x v="24"/>
    <s v="Boise"/>
    <x v="0"/>
    <n v="50"/>
    <x v="29"/>
    <x v="68"/>
    <x v="1"/>
    <n v="0.39999999999999997"/>
    <x v="2"/>
  </r>
  <r>
    <s v="Foot Locker"/>
    <n v="1197831"/>
    <d v="2021-08-08T00:00:00"/>
    <x v="2"/>
    <x v="24"/>
    <s v="Boise"/>
    <x v="1"/>
    <n v="55.000000000000007"/>
    <x v="29"/>
    <x v="70"/>
    <x v="175"/>
    <n v="0.39999999999999997"/>
    <x v="2"/>
  </r>
  <r>
    <s v="Foot Locker"/>
    <n v="1197831"/>
    <d v="2021-08-08T00:00:00"/>
    <x v="2"/>
    <x v="24"/>
    <s v="Boise"/>
    <x v="2"/>
    <n v="50"/>
    <x v="8"/>
    <x v="10"/>
    <x v="960"/>
    <n v="0.39999999999999997"/>
    <x v="2"/>
  </r>
  <r>
    <s v="Foot Locker"/>
    <n v="1197831"/>
    <d v="2021-08-08T00:00:00"/>
    <x v="2"/>
    <x v="24"/>
    <s v="Boise"/>
    <x v="3"/>
    <n v="50"/>
    <x v="33"/>
    <x v="343"/>
    <x v="14"/>
    <n v="0.5"/>
    <x v="2"/>
  </r>
  <r>
    <s v="Sports Direct"/>
    <n v="1197831"/>
    <d v="2021-08-08T00:00:00"/>
    <x v="2"/>
    <x v="24"/>
    <s v="Boise"/>
    <x v="4"/>
    <n v="55.000000000000007"/>
    <x v="33"/>
    <x v="347"/>
    <x v="509"/>
    <n v="0.35"/>
    <x v="2"/>
  </r>
  <r>
    <s v="Sports Direct"/>
    <n v="1197831"/>
    <d v="2021-08-08T00:00:00"/>
    <x v="2"/>
    <x v="24"/>
    <s v="Boise"/>
    <x v="5"/>
    <n v="60"/>
    <x v="26"/>
    <x v="93"/>
    <x v="962"/>
    <n v="0.55000000000000004"/>
    <x v="2"/>
  </r>
  <r>
    <s v="Sports Direct"/>
    <n v="1197831"/>
    <d v="2021-09-05T00:00:00"/>
    <x v="2"/>
    <x v="24"/>
    <s v="Boise"/>
    <x v="0"/>
    <n v="55.000000000000007"/>
    <x v="21"/>
    <x v="107"/>
    <x v="15"/>
    <n v="0.39999999999999997"/>
    <x v="2"/>
  </r>
  <r>
    <s v="Sports Direct"/>
    <n v="1197831"/>
    <d v="2021-09-05T00:00:00"/>
    <x v="2"/>
    <x v="24"/>
    <s v="Boise"/>
    <x v="1"/>
    <n v="55.000000000000007"/>
    <x v="22"/>
    <x v="329"/>
    <x v="146"/>
    <n v="0.39999999999999997"/>
    <x v="2"/>
  </r>
  <r>
    <s v="Sports Direct"/>
    <n v="1197831"/>
    <d v="2021-09-05T00:00:00"/>
    <x v="2"/>
    <x v="24"/>
    <s v="Boise"/>
    <x v="2"/>
    <n v="60"/>
    <x v="21"/>
    <x v="71"/>
    <x v="4"/>
    <n v="0.39999999999999997"/>
    <x v="2"/>
  </r>
  <r>
    <s v="Sports Direct"/>
    <n v="1197831"/>
    <d v="2021-09-05T00:00:00"/>
    <x v="2"/>
    <x v="24"/>
    <s v="Boise"/>
    <x v="3"/>
    <n v="60"/>
    <x v="46"/>
    <x v="49"/>
    <x v="213"/>
    <n v="0.5"/>
    <x v="2"/>
  </r>
  <r>
    <s v="Sports Direct"/>
    <n v="1197831"/>
    <d v="2021-09-05T00:00:00"/>
    <x v="2"/>
    <x v="24"/>
    <s v="Boise"/>
    <x v="4"/>
    <n v="55.000000000000007"/>
    <x v="46"/>
    <x v="139"/>
    <x v="346"/>
    <n v="0.35"/>
    <x v="2"/>
  </r>
  <r>
    <s v="Sports Direct"/>
    <n v="1197831"/>
    <d v="2021-09-05T00:00:00"/>
    <x v="2"/>
    <x v="24"/>
    <s v="Boise"/>
    <x v="5"/>
    <n v="50"/>
    <x v="22"/>
    <x v="65"/>
    <x v="641"/>
    <n v="0.55000000000000004"/>
    <x v="2"/>
  </r>
  <r>
    <s v="Sports Direct"/>
    <n v="1197831"/>
    <d v="2021-10-04T00:00:00"/>
    <x v="2"/>
    <x v="24"/>
    <s v="Boise"/>
    <x v="0"/>
    <n v="40"/>
    <x v="30"/>
    <x v="328"/>
    <x v="963"/>
    <n v="0.39999999999999997"/>
    <x v="2"/>
  </r>
  <r>
    <s v="Sports Direct"/>
    <n v="1197831"/>
    <d v="2021-10-04T00:00:00"/>
    <x v="2"/>
    <x v="24"/>
    <s v="Boise"/>
    <x v="1"/>
    <n v="40"/>
    <x v="30"/>
    <x v="328"/>
    <x v="963"/>
    <n v="0.39999999999999997"/>
    <x v="2"/>
  </r>
  <r>
    <s v="Sports Direct"/>
    <n v="1197831"/>
    <d v="2021-10-04T00:00:00"/>
    <x v="2"/>
    <x v="24"/>
    <s v="Boise"/>
    <x v="2"/>
    <n v="45"/>
    <x v="27"/>
    <x v="44"/>
    <x v="570"/>
    <n v="0.39999999999999997"/>
    <x v="2"/>
  </r>
  <r>
    <s v="Sports Direct"/>
    <n v="1197831"/>
    <d v="2021-10-04T00:00:00"/>
    <x v="2"/>
    <x v="24"/>
    <s v="Boise"/>
    <x v="3"/>
    <n v="45"/>
    <x v="47"/>
    <x v="156"/>
    <x v="76"/>
    <n v="0.5"/>
    <x v="2"/>
  </r>
  <r>
    <s v="Sports Direct"/>
    <n v="1197831"/>
    <d v="2021-10-04T00:00:00"/>
    <x v="2"/>
    <x v="24"/>
    <s v="Boise"/>
    <x v="4"/>
    <n v="35"/>
    <x v="44"/>
    <x v="208"/>
    <x v="294"/>
    <n v="0.35"/>
    <x v="2"/>
  </r>
  <r>
    <s v="Sports Direct"/>
    <n v="1197831"/>
    <d v="2021-10-04T00:00:00"/>
    <x v="2"/>
    <x v="24"/>
    <s v="Boise"/>
    <x v="5"/>
    <n v="45"/>
    <x v="27"/>
    <x v="44"/>
    <x v="432"/>
    <n v="0.55000000000000004"/>
    <x v="2"/>
  </r>
  <r>
    <s v="Sports Direct"/>
    <n v="1197831"/>
    <d v="2021-11-05T00:00:00"/>
    <x v="2"/>
    <x v="24"/>
    <s v="Boise"/>
    <x v="0"/>
    <n v="35"/>
    <x v="21"/>
    <x v="44"/>
    <x v="570"/>
    <n v="0.39999999999999997"/>
    <x v="2"/>
  </r>
  <r>
    <s v="Sports Direct"/>
    <n v="1197831"/>
    <d v="2021-11-05T00:00:00"/>
    <x v="2"/>
    <x v="24"/>
    <s v="Boise"/>
    <x v="1"/>
    <n v="35"/>
    <x v="21"/>
    <x v="44"/>
    <x v="570"/>
    <n v="0.39999999999999997"/>
    <x v="2"/>
  </r>
  <r>
    <s v="Sports Direct"/>
    <n v="1197831"/>
    <d v="2021-11-05T00:00:00"/>
    <x v="2"/>
    <x v="24"/>
    <s v="Boise"/>
    <x v="2"/>
    <n v="60"/>
    <x v="24"/>
    <x v="11"/>
    <x v="155"/>
    <n v="0.39999999999999997"/>
    <x v="2"/>
  </r>
  <r>
    <s v="Sports Direct"/>
    <n v="1197831"/>
    <d v="2021-11-05T00:00:00"/>
    <x v="2"/>
    <x v="24"/>
    <s v="Boise"/>
    <x v="3"/>
    <n v="60"/>
    <x v="31"/>
    <x v="51"/>
    <x v="7"/>
    <n v="0.5"/>
    <x v="2"/>
  </r>
  <r>
    <s v="Sports Direct"/>
    <n v="1197831"/>
    <d v="2021-11-05T00:00:00"/>
    <x v="2"/>
    <x v="24"/>
    <s v="Boise"/>
    <x v="4"/>
    <n v="54.999999999999993"/>
    <x v="32"/>
    <x v="330"/>
    <x v="964"/>
    <n v="0.35"/>
    <x v="2"/>
  </r>
  <r>
    <s v="Sports Direct"/>
    <n v="1197831"/>
    <d v="2021-11-05T00:00:00"/>
    <x v="2"/>
    <x v="24"/>
    <s v="Boise"/>
    <x v="5"/>
    <n v="65"/>
    <x v="22"/>
    <x v="114"/>
    <x v="965"/>
    <n v="0.55000000000000004"/>
    <x v="2"/>
  </r>
  <r>
    <s v="Foot Locker"/>
    <n v="1197831"/>
    <d v="2021-12-04T00:00:00"/>
    <x v="2"/>
    <x v="24"/>
    <s v="Boise"/>
    <x v="0"/>
    <n v="54.999999999999993"/>
    <x v="28"/>
    <x v="461"/>
    <x v="966"/>
    <n v="0.39999999999999997"/>
    <x v="2"/>
  </r>
  <r>
    <s v="Foot Locker"/>
    <n v="1197831"/>
    <d v="2021-12-04T00:00:00"/>
    <x v="2"/>
    <x v="24"/>
    <s v="Boise"/>
    <x v="1"/>
    <n v="54.999999999999993"/>
    <x v="28"/>
    <x v="461"/>
    <x v="966"/>
    <n v="0.39999999999999997"/>
    <x v="2"/>
  </r>
  <r>
    <s v="Foot Locker"/>
    <n v="1197831"/>
    <d v="2021-12-04T00:00:00"/>
    <x v="2"/>
    <x v="24"/>
    <s v="Boise"/>
    <x v="2"/>
    <n v="60"/>
    <x v="21"/>
    <x v="71"/>
    <x v="4"/>
    <n v="0.39999999999999997"/>
    <x v="2"/>
  </r>
  <r>
    <s v="Foot Locker"/>
    <n v="1197831"/>
    <d v="2021-12-04T00:00:00"/>
    <x v="2"/>
    <x v="24"/>
    <s v="Boise"/>
    <x v="3"/>
    <n v="60"/>
    <x v="27"/>
    <x v="39"/>
    <x v="18"/>
    <n v="0.5"/>
    <x v="2"/>
  </r>
  <r>
    <s v="Foot Locker"/>
    <n v="1197831"/>
    <d v="2021-12-04T00:00:00"/>
    <x v="2"/>
    <x v="24"/>
    <s v="Boise"/>
    <x v="4"/>
    <n v="54.999999999999993"/>
    <x v="33"/>
    <x v="325"/>
    <x v="967"/>
    <n v="0.35"/>
    <x v="2"/>
  </r>
  <r>
    <s v="Foot Locker"/>
    <n v="1197831"/>
    <d v="2021-12-04T00:00:00"/>
    <x v="2"/>
    <x v="24"/>
    <s v="Boise"/>
    <x v="5"/>
    <n v="65"/>
    <x v="26"/>
    <x v="84"/>
    <x v="857"/>
    <n v="0.55000000000000004"/>
    <x v="2"/>
  </r>
  <r>
    <s v="Foot Locker"/>
    <n v="1128299"/>
    <d v="2021-01-23T00:00:00"/>
    <x v="2"/>
    <x v="24"/>
    <s v="Boise"/>
    <x v="0"/>
    <n v="29.999999999999993"/>
    <x v="32"/>
    <x v="545"/>
    <x v="968"/>
    <n v="0.35"/>
    <x v="2"/>
  </r>
  <r>
    <s v="Foot Locker"/>
    <n v="1128299"/>
    <d v="2021-01-23T00:00:00"/>
    <x v="2"/>
    <x v="24"/>
    <s v="Boise"/>
    <x v="1"/>
    <n v="40"/>
    <x v="32"/>
    <x v="235"/>
    <x v="532"/>
    <n v="0.4"/>
    <x v="2"/>
  </r>
  <r>
    <s v="Foot Locker"/>
    <n v="1128299"/>
    <d v="2021-01-23T00:00:00"/>
    <x v="2"/>
    <x v="24"/>
    <s v="Boise"/>
    <x v="2"/>
    <n v="40"/>
    <x v="32"/>
    <x v="235"/>
    <x v="615"/>
    <n v="0.35"/>
    <x v="2"/>
  </r>
  <r>
    <s v="Foot Locker"/>
    <n v="1128299"/>
    <d v="2021-01-23T00:00:00"/>
    <x v="2"/>
    <x v="24"/>
    <s v="Boise"/>
    <x v="3"/>
    <n v="40"/>
    <x v="34"/>
    <x v="236"/>
    <x v="194"/>
    <n v="0.35"/>
    <x v="2"/>
  </r>
  <r>
    <s v="Foot Locker"/>
    <n v="1128299"/>
    <d v="2021-01-23T00:00:00"/>
    <x v="2"/>
    <x v="24"/>
    <s v="Boise"/>
    <x v="4"/>
    <n v="45.000000000000007"/>
    <x v="37"/>
    <x v="458"/>
    <x v="969"/>
    <n v="0.3"/>
    <x v="2"/>
  </r>
  <r>
    <s v="Foot Locker"/>
    <n v="1128299"/>
    <d v="2021-01-23T00:00:00"/>
    <x v="2"/>
    <x v="24"/>
    <s v="Boise"/>
    <x v="5"/>
    <n v="40"/>
    <x v="32"/>
    <x v="235"/>
    <x v="390"/>
    <n v="0.25"/>
    <x v="2"/>
  </r>
  <r>
    <s v="Foot Locker"/>
    <n v="1128299"/>
    <d v="2021-02-23T00:00:00"/>
    <x v="2"/>
    <x v="24"/>
    <s v="Boise"/>
    <x v="0"/>
    <n v="29.999999999999993"/>
    <x v="33"/>
    <x v="546"/>
    <x v="970"/>
    <n v="0.35"/>
    <x v="2"/>
  </r>
  <r>
    <s v="Foot Locker"/>
    <n v="1128299"/>
    <d v="2021-02-23T00:00:00"/>
    <x v="2"/>
    <x v="24"/>
    <s v="Boise"/>
    <x v="1"/>
    <n v="40"/>
    <x v="47"/>
    <x v="149"/>
    <x v="49"/>
    <n v="0.4"/>
    <x v="2"/>
  </r>
  <r>
    <s v="Foot Locker"/>
    <n v="1128299"/>
    <d v="2021-02-23T00:00:00"/>
    <x v="2"/>
    <x v="24"/>
    <s v="Boise"/>
    <x v="2"/>
    <n v="40"/>
    <x v="47"/>
    <x v="149"/>
    <x v="214"/>
    <n v="0.35"/>
    <x v="2"/>
  </r>
  <r>
    <s v="Foot Locker"/>
    <n v="1128299"/>
    <d v="2021-02-23T00:00:00"/>
    <x v="2"/>
    <x v="25"/>
    <s v="Phoenix"/>
    <x v="3"/>
    <n v="40"/>
    <x v="37"/>
    <x v="125"/>
    <x v="188"/>
    <n v="0.35"/>
    <x v="2"/>
  </r>
  <r>
    <s v="Foot Locker"/>
    <n v="1128299"/>
    <d v="2021-02-23T00:00:00"/>
    <x v="2"/>
    <x v="25"/>
    <s v="Phoenix"/>
    <x v="4"/>
    <n v="45.000000000000007"/>
    <x v="42"/>
    <x v="311"/>
    <x v="484"/>
    <n v="0.3"/>
    <x v="2"/>
  </r>
  <r>
    <s v="Foot Locker"/>
    <n v="1128299"/>
    <d v="2021-02-23T00:00:00"/>
    <x v="2"/>
    <x v="25"/>
    <s v="Phoenix"/>
    <x v="5"/>
    <n v="40"/>
    <x v="44"/>
    <x v="162"/>
    <x v="187"/>
    <n v="0.25"/>
    <x v="2"/>
  </r>
  <r>
    <s v="Foot Locker"/>
    <n v="1128299"/>
    <d v="2021-03-22T00:00:00"/>
    <x v="2"/>
    <x v="25"/>
    <s v="Phoenix"/>
    <x v="0"/>
    <n v="40"/>
    <x v="23"/>
    <x v="46"/>
    <x v="429"/>
    <n v="0.35"/>
    <x v="2"/>
  </r>
  <r>
    <s v="Foot Locker"/>
    <n v="1128299"/>
    <d v="2021-03-22T00:00:00"/>
    <x v="2"/>
    <x v="25"/>
    <s v="Phoenix"/>
    <x v="1"/>
    <n v="50"/>
    <x v="44"/>
    <x v="160"/>
    <x v="429"/>
    <n v="0.4"/>
    <x v="2"/>
  </r>
  <r>
    <s v="Foot Locker"/>
    <n v="1128299"/>
    <d v="2021-03-22T00:00:00"/>
    <x v="2"/>
    <x v="25"/>
    <s v="Phoenix"/>
    <x v="2"/>
    <n v="50"/>
    <x v="44"/>
    <x v="160"/>
    <x v="971"/>
    <n v="0.35"/>
    <x v="2"/>
  </r>
  <r>
    <s v="Foot Locker"/>
    <n v="1128299"/>
    <d v="2021-03-22T00:00:00"/>
    <x v="2"/>
    <x v="25"/>
    <s v="Phoenix"/>
    <x v="3"/>
    <n v="50"/>
    <x v="37"/>
    <x v="128"/>
    <x v="196"/>
    <n v="0.35"/>
    <x v="2"/>
  </r>
  <r>
    <s v="Foot Locker"/>
    <n v="1128299"/>
    <d v="2021-03-22T00:00:00"/>
    <x v="2"/>
    <x v="25"/>
    <s v="Phoenix"/>
    <x v="4"/>
    <n v="55.000000000000007"/>
    <x v="35"/>
    <x v="392"/>
    <x v="972"/>
    <n v="0.3"/>
    <x v="2"/>
  </r>
  <r>
    <s v="Foot Locker"/>
    <n v="1128299"/>
    <d v="2021-03-22T00:00:00"/>
    <x v="2"/>
    <x v="25"/>
    <s v="Phoenix"/>
    <x v="5"/>
    <n v="50"/>
    <x v="45"/>
    <x v="133"/>
    <x v="973"/>
    <n v="0.25"/>
    <x v="2"/>
  </r>
  <r>
    <s v="Foot Locker"/>
    <n v="1128299"/>
    <d v="2021-04-23T00:00:00"/>
    <x v="2"/>
    <x v="25"/>
    <s v="Phoenix"/>
    <x v="0"/>
    <n v="50"/>
    <x v="23"/>
    <x v="53"/>
    <x v="541"/>
    <n v="0.35"/>
    <x v="2"/>
  </r>
  <r>
    <s v="Foot Locker"/>
    <n v="1128299"/>
    <d v="2021-04-23T00:00:00"/>
    <x v="2"/>
    <x v="25"/>
    <s v="Phoenix"/>
    <x v="1"/>
    <n v="55.000000000000007"/>
    <x v="48"/>
    <x v="207"/>
    <x v="839"/>
    <n v="0.4"/>
    <x v="2"/>
  </r>
  <r>
    <s v="Foot Locker"/>
    <n v="1128299"/>
    <d v="2021-04-23T00:00:00"/>
    <x v="2"/>
    <x v="25"/>
    <s v="Phoenix"/>
    <x v="2"/>
    <n v="55.000000000000007"/>
    <x v="44"/>
    <x v="137"/>
    <x v="619"/>
    <n v="0.35"/>
    <x v="2"/>
  </r>
  <r>
    <s v="Foot Locker"/>
    <n v="1128299"/>
    <d v="2021-04-23T00:00:00"/>
    <x v="2"/>
    <x v="25"/>
    <s v="Phoenix"/>
    <x v="3"/>
    <n v="50"/>
    <x v="43"/>
    <x v="145"/>
    <x v="208"/>
    <n v="0.35"/>
    <x v="2"/>
  </r>
  <r>
    <s v="Foot Locker"/>
    <n v="1128299"/>
    <d v="2021-04-23T00:00:00"/>
    <x v="2"/>
    <x v="25"/>
    <s v="Phoenix"/>
    <x v="4"/>
    <n v="55.000000000000007"/>
    <x v="42"/>
    <x v="190"/>
    <x v="746"/>
    <n v="0.3"/>
    <x v="2"/>
  </r>
  <r>
    <s v="Foot Locker"/>
    <n v="1128299"/>
    <d v="2021-04-23T00:00:00"/>
    <x v="2"/>
    <x v="25"/>
    <s v="Phoenix"/>
    <x v="5"/>
    <n v="70"/>
    <x v="45"/>
    <x v="157"/>
    <x v="304"/>
    <n v="0.25"/>
    <x v="2"/>
  </r>
  <r>
    <s v="Foot Locker"/>
    <n v="1128299"/>
    <d v="2021-05-24T00:00:00"/>
    <x v="2"/>
    <x v="25"/>
    <s v="Phoenix"/>
    <x v="0"/>
    <n v="50"/>
    <x v="27"/>
    <x v="47"/>
    <x v="50"/>
    <n v="0.35"/>
    <x v="2"/>
  </r>
  <r>
    <s v="Foot Locker"/>
    <n v="1128299"/>
    <d v="2021-05-24T00:00:00"/>
    <x v="2"/>
    <x v="25"/>
    <s v="Phoenix"/>
    <x v="1"/>
    <n v="55.000000000000007"/>
    <x v="47"/>
    <x v="141"/>
    <x v="517"/>
    <n v="0.4"/>
    <x v="2"/>
  </r>
  <r>
    <s v="Foot Locker"/>
    <n v="1128299"/>
    <d v="2021-05-24T00:00:00"/>
    <x v="2"/>
    <x v="25"/>
    <s v="Phoenix"/>
    <x v="2"/>
    <n v="55.000000000000007"/>
    <x v="46"/>
    <x v="139"/>
    <x v="346"/>
    <n v="0.35"/>
    <x v="2"/>
  </r>
  <r>
    <s v="Foot Locker"/>
    <n v="1128299"/>
    <d v="2021-05-24T00:00:00"/>
    <x v="2"/>
    <x v="25"/>
    <s v="Phoenix"/>
    <x v="3"/>
    <n v="50"/>
    <x v="48"/>
    <x v="149"/>
    <x v="214"/>
    <n v="0.35"/>
    <x v="2"/>
  </r>
  <r>
    <s v="Foot Locker"/>
    <n v="1128299"/>
    <d v="2021-05-24T00:00:00"/>
    <x v="2"/>
    <x v="25"/>
    <s v="Phoenix"/>
    <x v="4"/>
    <n v="55.000000000000007"/>
    <x v="40"/>
    <x v="131"/>
    <x v="277"/>
    <n v="0.3"/>
    <x v="2"/>
  </r>
  <r>
    <s v="Foot Locker"/>
    <n v="1128299"/>
    <d v="2021-05-24T00:00:00"/>
    <x v="2"/>
    <x v="25"/>
    <s v="Phoenix"/>
    <x v="5"/>
    <n v="70"/>
    <x v="47"/>
    <x v="47"/>
    <x v="397"/>
    <n v="0.25"/>
    <x v="2"/>
  </r>
  <r>
    <s v="Foot Locker"/>
    <n v="1128299"/>
    <d v="2021-06-23T00:00:00"/>
    <x v="2"/>
    <x v="25"/>
    <s v="Phoenix"/>
    <x v="0"/>
    <n v="50"/>
    <x v="22"/>
    <x v="65"/>
    <x v="173"/>
    <n v="0.35"/>
    <x v="2"/>
  </r>
  <r>
    <s v="Foot Locker"/>
    <n v="1128299"/>
    <d v="2021-06-23T00:00:00"/>
    <x v="2"/>
    <x v="25"/>
    <s v="Phoenix"/>
    <x v="1"/>
    <n v="55.000000000000007"/>
    <x v="33"/>
    <x v="347"/>
    <x v="422"/>
    <n v="0.4"/>
    <x v="2"/>
  </r>
  <r>
    <s v="Foot Locker"/>
    <n v="1128299"/>
    <d v="2021-06-23T00:00:00"/>
    <x v="2"/>
    <x v="25"/>
    <s v="Phoenix"/>
    <x v="2"/>
    <n v="55.000000000000007"/>
    <x v="33"/>
    <x v="347"/>
    <x v="509"/>
    <n v="0.35"/>
    <x v="2"/>
  </r>
  <r>
    <s v="Foot Locker"/>
    <n v="1128299"/>
    <d v="2021-06-23T00:00:00"/>
    <x v="2"/>
    <x v="25"/>
    <s v="Phoenix"/>
    <x v="3"/>
    <n v="50"/>
    <x v="44"/>
    <x v="160"/>
    <x v="971"/>
    <n v="0.35"/>
    <x v="2"/>
  </r>
  <r>
    <s v="Foot Locker"/>
    <n v="1128299"/>
    <d v="2021-06-23T00:00:00"/>
    <x v="2"/>
    <x v="25"/>
    <s v="Phoenix"/>
    <x v="4"/>
    <n v="55.000000000000007"/>
    <x v="37"/>
    <x v="196"/>
    <x v="510"/>
    <n v="0.3"/>
    <x v="2"/>
  </r>
  <r>
    <s v="Foot Locker"/>
    <n v="1128299"/>
    <d v="2021-06-23T00:00:00"/>
    <x v="2"/>
    <x v="25"/>
    <s v="Phoenix"/>
    <x v="5"/>
    <n v="70"/>
    <x v="27"/>
    <x v="246"/>
    <x v="50"/>
    <n v="0.25"/>
    <x v="2"/>
  </r>
  <r>
    <s v="Foot Locker"/>
    <n v="1128299"/>
    <d v="2021-07-22T00:00:00"/>
    <x v="2"/>
    <x v="25"/>
    <s v="Phoenix"/>
    <x v="0"/>
    <n v="50"/>
    <x v="21"/>
    <x v="73"/>
    <x v="167"/>
    <n v="0.35"/>
    <x v="2"/>
  </r>
  <r>
    <s v="Foot Locker"/>
    <n v="1128299"/>
    <d v="2021-07-22T00:00:00"/>
    <x v="2"/>
    <x v="25"/>
    <s v="Phoenix"/>
    <x v="1"/>
    <n v="55.000000000000007"/>
    <x v="27"/>
    <x v="171"/>
    <x v="133"/>
    <n v="0.4"/>
    <x v="2"/>
  </r>
  <r>
    <s v="Foot Locker"/>
    <n v="1128299"/>
    <d v="2021-07-22T00:00:00"/>
    <x v="2"/>
    <x v="25"/>
    <s v="Phoenix"/>
    <x v="2"/>
    <n v="55.000000000000007"/>
    <x v="33"/>
    <x v="347"/>
    <x v="509"/>
    <n v="0.35"/>
    <x v="2"/>
  </r>
  <r>
    <s v="Foot Locker"/>
    <n v="1128299"/>
    <d v="2021-07-22T00:00:00"/>
    <x v="2"/>
    <x v="25"/>
    <s v="Phoenix"/>
    <x v="3"/>
    <n v="50"/>
    <x v="47"/>
    <x v="205"/>
    <x v="397"/>
    <n v="0.35"/>
    <x v="2"/>
  </r>
  <r>
    <s v="Foot Locker"/>
    <n v="1128299"/>
    <d v="2021-07-22T00:00:00"/>
    <x v="2"/>
    <x v="25"/>
    <s v="Phoenix"/>
    <x v="4"/>
    <n v="55.000000000000007"/>
    <x v="32"/>
    <x v="257"/>
    <x v="725"/>
    <n v="0.3"/>
    <x v="2"/>
  </r>
  <r>
    <s v="Foot Locker"/>
    <n v="1128299"/>
    <d v="2021-07-22T00:00:00"/>
    <x v="2"/>
    <x v="25"/>
    <s v="Phoenix"/>
    <x v="5"/>
    <n v="70"/>
    <x v="32"/>
    <x v="43"/>
    <x v="45"/>
    <n v="0.25"/>
    <x v="2"/>
  </r>
  <r>
    <s v="Foot Locker"/>
    <n v="1128299"/>
    <d v="2021-08-23T00:00:00"/>
    <x v="2"/>
    <x v="25"/>
    <s v="Phoenix"/>
    <x v="0"/>
    <n v="55.000000000000007"/>
    <x v="22"/>
    <x v="329"/>
    <x v="791"/>
    <n v="0.35"/>
    <x v="2"/>
  </r>
  <r>
    <s v="Foot Locker"/>
    <n v="1128299"/>
    <d v="2021-08-23T00:00:00"/>
    <x v="2"/>
    <x v="25"/>
    <s v="Phoenix"/>
    <x v="1"/>
    <n v="60.000000000000007"/>
    <x v="30"/>
    <x v="226"/>
    <x v="974"/>
    <n v="0.4"/>
    <x v="2"/>
  </r>
  <r>
    <s v="Foot Locker"/>
    <n v="1128299"/>
    <d v="2021-08-23T00:00:00"/>
    <x v="2"/>
    <x v="25"/>
    <s v="Phoenix"/>
    <x v="2"/>
    <n v="55.000000000000007"/>
    <x v="31"/>
    <x v="173"/>
    <x v="145"/>
    <n v="0.35"/>
    <x v="2"/>
  </r>
  <r>
    <s v="Foot Locker"/>
    <n v="1128299"/>
    <d v="2021-08-23T00:00:00"/>
    <x v="2"/>
    <x v="25"/>
    <s v="Phoenix"/>
    <x v="3"/>
    <n v="55.000000000000007"/>
    <x v="46"/>
    <x v="139"/>
    <x v="346"/>
    <n v="0.35"/>
    <x v="2"/>
  </r>
  <r>
    <s v="Foot Locker"/>
    <n v="1128299"/>
    <d v="2021-08-23T00:00:00"/>
    <x v="2"/>
    <x v="25"/>
    <s v="Phoenix"/>
    <x v="4"/>
    <n v="65"/>
    <x v="46"/>
    <x v="50"/>
    <x v="157"/>
    <n v="0.3"/>
    <x v="2"/>
  </r>
  <r>
    <s v="Foot Locker"/>
    <n v="1128299"/>
    <d v="2021-08-23T00:00:00"/>
    <x v="2"/>
    <x v="25"/>
    <s v="Phoenix"/>
    <x v="5"/>
    <n v="70"/>
    <x v="47"/>
    <x v="47"/>
    <x v="397"/>
    <n v="0.25"/>
    <x v="2"/>
  </r>
  <r>
    <s v="Foot Locker"/>
    <n v="1128299"/>
    <d v="2021-09-24T00:00:00"/>
    <x v="2"/>
    <x v="25"/>
    <s v="Phoenix"/>
    <x v="0"/>
    <n v="45.000000000000007"/>
    <x v="30"/>
    <x v="331"/>
    <x v="523"/>
    <n v="0.35"/>
    <x v="2"/>
  </r>
  <r>
    <s v="Foot Locker"/>
    <n v="1128299"/>
    <d v="2021-09-24T00:00:00"/>
    <x v="2"/>
    <x v="25"/>
    <s v="Phoenix"/>
    <x v="1"/>
    <n v="50.000000000000014"/>
    <x v="30"/>
    <x v="450"/>
    <x v="975"/>
    <n v="0.4"/>
    <x v="2"/>
  </r>
  <r>
    <s v="Foot Locker"/>
    <n v="1128299"/>
    <d v="2021-09-24T00:00:00"/>
    <x v="2"/>
    <x v="25"/>
    <s v="Phoenix"/>
    <x v="2"/>
    <n v="45.000000000000007"/>
    <x v="32"/>
    <x v="547"/>
    <x v="487"/>
    <n v="0.35"/>
    <x v="2"/>
  </r>
  <r>
    <s v="Foot Locker"/>
    <n v="1128299"/>
    <d v="2021-09-24T00:00:00"/>
    <x v="2"/>
    <x v="25"/>
    <s v="Phoenix"/>
    <x v="3"/>
    <n v="45.000000000000007"/>
    <x v="47"/>
    <x v="479"/>
    <x v="976"/>
    <n v="0.35"/>
    <x v="2"/>
  </r>
  <r>
    <s v="Foot Locker"/>
    <n v="1128299"/>
    <d v="2021-09-24T00:00:00"/>
    <x v="2"/>
    <x v="25"/>
    <s v="Phoenix"/>
    <x v="4"/>
    <n v="55.000000000000007"/>
    <x v="47"/>
    <x v="141"/>
    <x v="772"/>
    <n v="0.3"/>
    <x v="2"/>
  </r>
  <r>
    <s v="Foot Locker"/>
    <n v="1128299"/>
    <d v="2021-09-24T00:00:00"/>
    <x v="2"/>
    <x v="25"/>
    <s v="Phoenix"/>
    <x v="5"/>
    <n v="60.000000000000007"/>
    <x v="32"/>
    <x v="228"/>
    <x v="977"/>
    <n v="0.25"/>
    <x v="2"/>
  </r>
  <r>
    <s v="Foot Locker"/>
    <n v="1128299"/>
    <d v="2021-10-23T00:00:00"/>
    <x v="2"/>
    <x v="25"/>
    <s v="Phoenix"/>
    <x v="0"/>
    <n v="45.000000000000007"/>
    <x v="23"/>
    <x v="224"/>
    <x v="40"/>
    <n v="0.35"/>
    <x v="2"/>
  </r>
  <r>
    <s v="Foot Locker"/>
    <n v="1128299"/>
    <d v="2021-10-23T00:00:00"/>
    <x v="2"/>
    <x v="25"/>
    <s v="Phoenix"/>
    <x v="1"/>
    <n v="50.000000000000014"/>
    <x v="23"/>
    <x v="447"/>
    <x v="978"/>
    <n v="0.4"/>
    <x v="2"/>
  </r>
  <r>
    <s v="Foot Locker"/>
    <n v="1128299"/>
    <d v="2021-10-23T00:00:00"/>
    <x v="2"/>
    <x v="25"/>
    <s v="Phoenix"/>
    <x v="2"/>
    <n v="45.000000000000007"/>
    <x v="45"/>
    <x v="138"/>
    <x v="200"/>
    <n v="0.35"/>
    <x v="2"/>
  </r>
  <r>
    <s v="Foot Locker"/>
    <n v="1128299"/>
    <d v="2021-10-23T00:00:00"/>
    <x v="2"/>
    <x v="25"/>
    <s v="Phoenix"/>
    <x v="3"/>
    <n v="45.000000000000007"/>
    <x v="48"/>
    <x v="142"/>
    <x v="205"/>
    <n v="0.35"/>
    <x v="2"/>
  </r>
  <r>
    <s v="Foot Locker"/>
    <n v="1128299"/>
    <d v="2021-10-23T00:00:00"/>
    <x v="2"/>
    <x v="25"/>
    <s v="Phoenix"/>
    <x v="4"/>
    <n v="55.000000000000007"/>
    <x v="34"/>
    <x v="395"/>
    <x v="686"/>
    <n v="0.3"/>
    <x v="2"/>
  </r>
  <r>
    <s v="Foot Locker"/>
    <n v="1128299"/>
    <d v="2021-10-23T00:00:00"/>
    <x v="2"/>
    <x v="25"/>
    <s v="Phoenix"/>
    <x v="5"/>
    <n v="60.000000000000007"/>
    <x v="45"/>
    <x v="403"/>
    <x v="707"/>
    <n v="0.25"/>
    <x v="2"/>
  </r>
  <r>
    <s v="Foot Locker"/>
    <n v="1128299"/>
    <d v="2021-11-23T00:00:00"/>
    <x v="2"/>
    <x v="25"/>
    <s v="Phoenix"/>
    <x v="0"/>
    <n v="45.000000000000007"/>
    <x v="23"/>
    <x v="224"/>
    <x v="40"/>
    <n v="0.35"/>
    <x v="2"/>
  </r>
  <r>
    <s v="Foot Locker"/>
    <n v="1128299"/>
    <d v="2021-11-23T00:00:00"/>
    <x v="2"/>
    <x v="25"/>
    <s v="Phoenix"/>
    <x v="1"/>
    <n v="50.000000000000014"/>
    <x v="27"/>
    <x v="418"/>
    <x v="459"/>
    <n v="0.4"/>
    <x v="2"/>
  </r>
  <r>
    <s v="Foot Locker"/>
    <n v="1128299"/>
    <d v="2021-11-23T00:00:00"/>
    <x v="2"/>
    <x v="25"/>
    <s v="Phoenix"/>
    <x v="2"/>
    <n v="45.000000000000007"/>
    <x v="47"/>
    <x v="479"/>
    <x v="976"/>
    <n v="0.35"/>
    <x v="2"/>
  </r>
  <r>
    <s v="Foot Locker"/>
    <n v="1128299"/>
    <d v="2021-11-23T00:00:00"/>
    <x v="2"/>
    <x v="25"/>
    <s v="Phoenix"/>
    <x v="3"/>
    <n v="45.000000000000007"/>
    <x v="44"/>
    <x v="341"/>
    <x v="342"/>
    <n v="0.35"/>
    <x v="2"/>
  </r>
  <r>
    <s v="Foot Locker"/>
    <n v="1128299"/>
    <d v="2021-11-23T00:00:00"/>
    <x v="2"/>
    <x v="25"/>
    <s v="Phoenix"/>
    <x v="4"/>
    <n v="55.000000000000007"/>
    <x v="48"/>
    <x v="207"/>
    <x v="676"/>
    <n v="0.3"/>
    <x v="2"/>
  </r>
  <r>
    <s v="Foot Locker"/>
    <n v="1128299"/>
    <d v="2021-11-23T00:00:00"/>
    <x v="2"/>
    <x v="25"/>
    <s v="Phoenix"/>
    <x v="5"/>
    <n v="60.000000000000007"/>
    <x v="32"/>
    <x v="228"/>
    <x v="977"/>
    <n v="0.25"/>
    <x v="2"/>
  </r>
  <r>
    <s v="Foot Locker"/>
    <n v="1128299"/>
    <d v="2021-12-22T00:00:00"/>
    <x v="2"/>
    <x v="25"/>
    <s v="Phoenix"/>
    <x v="0"/>
    <n v="45.000000000000007"/>
    <x v="22"/>
    <x v="225"/>
    <x v="979"/>
    <n v="0.35"/>
    <x v="2"/>
  </r>
  <r>
    <s v="Foot Locker"/>
    <n v="1128299"/>
    <d v="2021-12-22T00:00:00"/>
    <x v="2"/>
    <x v="25"/>
    <s v="Phoenix"/>
    <x v="1"/>
    <n v="50.000000000000014"/>
    <x v="22"/>
    <x v="446"/>
    <x v="980"/>
    <n v="0.4"/>
    <x v="2"/>
  </r>
  <r>
    <s v="Kohl's"/>
    <n v="1128299"/>
    <d v="2021-12-22T00:00:00"/>
    <x v="2"/>
    <x v="25"/>
    <s v="Phoenix"/>
    <x v="2"/>
    <n v="45.000000000000007"/>
    <x v="32"/>
    <x v="547"/>
    <x v="487"/>
    <n v="0.35"/>
    <x v="2"/>
  </r>
  <r>
    <s v="Kohl's"/>
    <n v="1128299"/>
    <d v="2021-12-22T00:00:00"/>
    <x v="2"/>
    <x v="25"/>
    <s v="Phoenix"/>
    <x v="3"/>
    <n v="45.000000000000007"/>
    <x v="32"/>
    <x v="547"/>
    <x v="487"/>
    <n v="0.35"/>
    <x v="2"/>
  </r>
  <r>
    <s v="Kohl's"/>
    <n v="1128299"/>
    <d v="2021-12-22T00:00:00"/>
    <x v="2"/>
    <x v="25"/>
    <s v="Phoenix"/>
    <x v="4"/>
    <n v="55.000000000000007"/>
    <x v="44"/>
    <x v="137"/>
    <x v="292"/>
    <n v="0.3"/>
    <x v="2"/>
  </r>
  <r>
    <s v="Kohl's"/>
    <n v="1128299"/>
    <d v="2021-12-22T00:00:00"/>
    <x v="2"/>
    <x v="25"/>
    <s v="Phoenix"/>
    <x v="5"/>
    <n v="60.000000000000007"/>
    <x v="31"/>
    <x v="219"/>
    <x v="522"/>
    <n v="0.25"/>
    <x v="2"/>
  </r>
  <r>
    <s v="Kohl's"/>
    <n v="1128299"/>
    <d v="2021-01-26T00:00:00"/>
    <x v="2"/>
    <x v="25"/>
    <s v="Phoenix"/>
    <x v="0"/>
    <n v="34.999999999999993"/>
    <x v="33"/>
    <x v="548"/>
    <x v="981"/>
    <n v="0.35"/>
    <x v="2"/>
  </r>
  <r>
    <s v="Kohl's"/>
    <n v="1128299"/>
    <d v="2021-01-26T00:00:00"/>
    <x v="2"/>
    <x v="25"/>
    <s v="Phoenix"/>
    <x v="1"/>
    <n v="45"/>
    <x v="33"/>
    <x v="117"/>
    <x v="178"/>
    <n v="0.4"/>
    <x v="2"/>
  </r>
  <r>
    <s v="Kohl's"/>
    <n v="1128299"/>
    <d v="2021-01-26T00:00:00"/>
    <x v="2"/>
    <x v="25"/>
    <s v="Phoenix"/>
    <x v="2"/>
    <n v="45"/>
    <x v="33"/>
    <x v="117"/>
    <x v="513"/>
    <n v="0.35"/>
    <x v="2"/>
  </r>
  <r>
    <s v="Kohl's"/>
    <n v="1128299"/>
    <d v="2021-01-26T00:00:00"/>
    <x v="2"/>
    <x v="25"/>
    <s v="Phoenix"/>
    <x v="3"/>
    <n v="45"/>
    <x v="45"/>
    <x v="326"/>
    <x v="982"/>
    <n v="0.35"/>
    <x v="2"/>
  </r>
  <r>
    <s v="Kohl's"/>
    <n v="1128299"/>
    <d v="2021-01-26T00:00:00"/>
    <x v="2"/>
    <x v="25"/>
    <s v="Phoenix"/>
    <x v="4"/>
    <n v="50.000000000000014"/>
    <x v="34"/>
    <x v="143"/>
    <x v="692"/>
    <n v="0.3"/>
    <x v="2"/>
  </r>
  <r>
    <s v="Kohl's"/>
    <n v="1128299"/>
    <d v="2021-01-26T00:00:00"/>
    <x v="2"/>
    <x v="25"/>
    <s v="Phoenix"/>
    <x v="5"/>
    <n v="45"/>
    <x v="33"/>
    <x v="117"/>
    <x v="518"/>
    <n v="0.25"/>
    <x v="2"/>
  </r>
  <r>
    <s v="Kohl's"/>
    <n v="1128299"/>
    <d v="2021-02-26T00:00:00"/>
    <x v="2"/>
    <x v="25"/>
    <s v="Phoenix"/>
    <x v="0"/>
    <n v="34.999999999999993"/>
    <x v="27"/>
    <x v="549"/>
    <x v="983"/>
    <n v="0.35"/>
    <x v="2"/>
  </r>
  <r>
    <s v="Kohl's"/>
    <n v="1128299"/>
    <d v="2021-02-26T00:00:00"/>
    <x v="2"/>
    <x v="25"/>
    <s v="Phoenix"/>
    <x v="1"/>
    <n v="45"/>
    <x v="32"/>
    <x v="174"/>
    <x v="298"/>
    <n v="0.4"/>
    <x v="2"/>
  </r>
  <r>
    <s v="Kohl's"/>
    <n v="1128299"/>
    <d v="2021-02-26T00:00:00"/>
    <x v="2"/>
    <x v="25"/>
    <s v="Phoenix"/>
    <x v="2"/>
    <n v="45"/>
    <x v="32"/>
    <x v="174"/>
    <x v="487"/>
    <n v="0.35"/>
    <x v="2"/>
  </r>
  <r>
    <s v="Kohl's"/>
    <n v="1128299"/>
    <d v="2021-02-26T00:00:00"/>
    <x v="2"/>
    <x v="26"/>
    <s v="Albuquerque"/>
    <x v="3"/>
    <n v="45"/>
    <x v="34"/>
    <x v="118"/>
    <x v="179"/>
    <n v="0.35"/>
    <x v="2"/>
  </r>
  <r>
    <s v="Kohl's"/>
    <n v="1128299"/>
    <d v="2021-02-26T00:00:00"/>
    <x v="2"/>
    <x v="26"/>
    <s v="Albuquerque"/>
    <x v="4"/>
    <n v="50.000000000000014"/>
    <x v="40"/>
    <x v="336"/>
    <x v="984"/>
    <n v="0.3"/>
    <x v="2"/>
  </r>
  <r>
    <s v="Kohl's"/>
    <n v="1128299"/>
    <d v="2021-02-26T00:00:00"/>
    <x v="2"/>
    <x v="26"/>
    <s v="Albuquerque"/>
    <x v="5"/>
    <n v="45"/>
    <x v="46"/>
    <x v="210"/>
    <x v="343"/>
    <n v="0.25"/>
    <x v="2"/>
  </r>
  <r>
    <s v="Kohl's"/>
    <n v="1128299"/>
    <d v="2021-03-25T00:00:00"/>
    <x v="2"/>
    <x v="26"/>
    <s v="Albuquerque"/>
    <x v="0"/>
    <n v="45"/>
    <x v="20"/>
    <x v="112"/>
    <x v="145"/>
    <n v="0.35"/>
    <x v="2"/>
  </r>
  <r>
    <s v="Kohl's"/>
    <n v="1128299"/>
    <d v="2021-03-25T00:00:00"/>
    <x v="2"/>
    <x v="26"/>
    <s v="Albuquerque"/>
    <x v="1"/>
    <n v="55.000000000000007"/>
    <x v="46"/>
    <x v="139"/>
    <x v="985"/>
    <n v="0.4"/>
    <x v="2"/>
  </r>
  <r>
    <s v="Kohl's"/>
    <n v="1128299"/>
    <d v="2021-03-25T00:00:00"/>
    <x v="2"/>
    <x v="26"/>
    <s v="Albuquerque"/>
    <x v="2"/>
    <n v="55.000000000000007"/>
    <x v="46"/>
    <x v="139"/>
    <x v="346"/>
    <n v="0.35"/>
    <x v="2"/>
  </r>
  <r>
    <s v="Kohl's"/>
    <n v="1128299"/>
    <d v="2021-03-25T00:00:00"/>
    <x v="2"/>
    <x v="26"/>
    <s v="Albuquerque"/>
    <x v="3"/>
    <n v="55.000000000000007"/>
    <x v="34"/>
    <x v="395"/>
    <x v="672"/>
    <n v="0.35"/>
    <x v="2"/>
  </r>
  <r>
    <s v="Kohl's"/>
    <n v="1128299"/>
    <d v="2021-03-25T00:00:00"/>
    <x v="2"/>
    <x v="26"/>
    <s v="Albuquerque"/>
    <x v="4"/>
    <n v="60.000000000000007"/>
    <x v="36"/>
    <x v="189"/>
    <x v="273"/>
    <n v="0.3"/>
    <x v="2"/>
  </r>
  <r>
    <s v="Kohl's"/>
    <n v="1128299"/>
    <d v="2021-03-25T00:00:00"/>
    <x v="2"/>
    <x v="26"/>
    <s v="Albuquerque"/>
    <x v="5"/>
    <n v="55.000000000000007"/>
    <x v="47"/>
    <x v="141"/>
    <x v="708"/>
    <n v="0.25"/>
    <x v="2"/>
  </r>
  <r>
    <s v="Kohl's"/>
    <n v="1128299"/>
    <d v="2021-04-26T00:00:00"/>
    <x v="2"/>
    <x v="26"/>
    <s v="Albuquerque"/>
    <x v="0"/>
    <n v="55.000000000000007"/>
    <x v="20"/>
    <x v="440"/>
    <x v="780"/>
    <n v="0.35"/>
    <x v="2"/>
  </r>
  <r>
    <s v="Kohl's"/>
    <n v="1128299"/>
    <d v="2021-04-26T00:00:00"/>
    <x v="2"/>
    <x v="26"/>
    <s v="Albuquerque"/>
    <x v="1"/>
    <n v="60.000000000000007"/>
    <x v="44"/>
    <x v="163"/>
    <x v="102"/>
    <n v="0.4"/>
    <x v="2"/>
  </r>
  <r>
    <s v="Kohl's"/>
    <n v="1128299"/>
    <d v="2021-04-26T00:00:00"/>
    <x v="2"/>
    <x v="26"/>
    <s v="Albuquerque"/>
    <x v="2"/>
    <n v="60.000000000000007"/>
    <x v="46"/>
    <x v="220"/>
    <x v="97"/>
    <n v="0.35"/>
    <x v="2"/>
  </r>
  <r>
    <s v="Kohl's"/>
    <n v="1128299"/>
    <d v="2021-04-26T00:00:00"/>
    <x v="2"/>
    <x v="26"/>
    <s v="Albuquerque"/>
    <x v="3"/>
    <n v="55.000000000000007"/>
    <x v="48"/>
    <x v="207"/>
    <x v="292"/>
    <n v="0.35"/>
    <x v="2"/>
  </r>
  <r>
    <s v="Kohl's"/>
    <n v="1128299"/>
    <d v="2021-04-26T00:00:00"/>
    <x v="2"/>
    <x v="26"/>
    <s v="Albuquerque"/>
    <x v="4"/>
    <n v="60.000000000000007"/>
    <x v="40"/>
    <x v="202"/>
    <x v="203"/>
    <n v="0.3"/>
    <x v="2"/>
  </r>
  <r>
    <s v="Kohl's"/>
    <n v="1128299"/>
    <d v="2021-04-26T00:00:00"/>
    <x v="2"/>
    <x v="26"/>
    <s v="Albuquerque"/>
    <x v="5"/>
    <n v="75.000000000000014"/>
    <x v="47"/>
    <x v="225"/>
    <x v="986"/>
    <n v="0.25"/>
    <x v="2"/>
  </r>
  <r>
    <s v="Kohl's"/>
    <n v="1128299"/>
    <d v="2021-05-27T00:00:00"/>
    <x v="2"/>
    <x v="26"/>
    <s v="Albuquerque"/>
    <x v="0"/>
    <n v="55.000000000000007"/>
    <x v="30"/>
    <x v="76"/>
    <x v="788"/>
    <n v="0.35"/>
    <x v="2"/>
  </r>
  <r>
    <s v="Kohl's"/>
    <n v="1128299"/>
    <d v="2021-05-27T00:00:00"/>
    <x v="2"/>
    <x v="26"/>
    <s v="Albuquerque"/>
    <x v="1"/>
    <n v="60.000000000000007"/>
    <x v="32"/>
    <x v="228"/>
    <x v="987"/>
    <n v="0.4"/>
    <x v="2"/>
  </r>
  <r>
    <s v="Kohl's"/>
    <n v="1128299"/>
    <d v="2021-05-27T00:00:00"/>
    <x v="2"/>
    <x v="26"/>
    <s v="Albuquerque"/>
    <x v="2"/>
    <n v="60.000000000000007"/>
    <x v="31"/>
    <x v="219"/>
    <x v="420"/>
    <n v="0.35"/>
    <x v="2"/>
  </r>
  <r>
    <s v="Kohl's"/>
    <n v="1128299"/>
    <d v="2021-05-27T00:00:00"/>
    <x v="2"/>
    <x v="26"/>
    <s v="Albuquerque"/>
    <x v="3"/>
    <n v="55.000000000000007"/>
    <x v="44"/>
    <x v="137"/>
    <x v="619"/>
    <n v="0.35"/>
    <x v="2"/>
  </r>
  <r>
    <s v="Kohl's"/>
    <n v="1128299"/>
    <d v="2021-05-27T00:00:00"/>
    <x v="2"/>
    <x v="26"/>
    <s v="Albuquerque"/>
    <x v="4"/>
    <n v="60.000000000000007"/>
    <x v="43"/>
    <x v="193"/>
    <x v="733"/>
    <n v="0.3"/>
    <x v="2"/>
  </r>
  <r>
    <s v="Kohl's"/>
    <n v="1128299"/>
    <d v="2021-05-27T00:00:00"/>
    <x v="2"/>
    <x v="26"/>
    <s v="Albuquerque"/>
    <x v="5"/>
    <n v="75.000000000000014"/>
    <x v="32"/>
    <x v="262"/>
    <x v="401"/>
    <n v="0.25"/>
    <x v="2"/>
  </r>
  <r>
    <s v="Kohl's"/>
    <n v="1128299"/>
    <d v="2021-06-26T00:00:00"/>
    <x v="2"/>
    <x v="26"/>
    <s v="Albuquerque"/>
    <x v="0"/>
    <n v="55.000000000000007"/>
    <x v="19"/>
    <x v="106"/>
    <x v="843"/>
    <n v="0.35"/>
    <x v="2"/>
  </r>
  <r>
    <s v="Kohl's"/>
    <n v="1128299"/>
    <d v="2021-06-26T00:00:00"/>
    <x v="2"/>
    <x v="26"/>
    <s v="Albuquerque"/>
    <x v="1"/>
    <n v="60.000000000000007"/>
    <x v="20"/>
    <x v="222"/>
    <x v="988"/>
    <n v="0.4"/>
    <x v="2"/>
  </r>
  <r>
    <s v="Kohl's"/>
    <n v="1128299"/>
    <d v="2021-06-26T00:00:00"/>
    <x v="2"/>
    <x v="26"/>
    <s v="Albuquerque"/>
    <x v="2"/>
    <n v="60.000000000000007"/>
    <x v="20"/>
    <x v="222"/>
    <x v="91"/>
    <n v="0.35"/>
    <x v="2"/>
  </r>
  <r>
    <s v="Kohl's"/>
    <n v="1128299"/>
    <d v="2021-06-26T00:00:00"/>
    <x v="2"/>
    <x v="26"/>
    <s v="Albuquerque"/>
    <x v="3"/>
    <n v="55.000000000000007"/>
    <x v="32"/>
    <x v="257"/>
    <x v="547"/>
    <n v="0.35"/>
    <x v="2"/>
  </r>
  <r>
    <s v="Kohl's"/>
    <n v="1128299"/>
    <d v="2021-06-26T00:00:00"/>
    <x v="2"/>
    <x v="26"/>
    <s v="Albuquerque"/>
    <x v="4"/>
    <n v="60.000000000000007"/>
    <x v="48"/>
    <x v="167"/>
    <x v="293"/>
    <n v="0.3"/>
    <x v="2"/>
  </r>
  <r>
    <s v="Kohl's"/>
    <n v="1128299"/>
    <d v="2021-06-26T00:00:00"/>
    <x v="2"/>
    <x v="26"/>
    <s v="Albuquerque"/>
    <x v="5"/>
    <n v="75.000000000000014"/>
    <x v="24"/>
    <x v="406"/>
    <x v="989"/>
    <n v="0.25"/>
    <x v="2"/>
  </r>
  <r>
    <s v="Kohl's"/>
    <n v="1128299"/>
    <d v="2021-07-25T00:00:00"/>
    <x v="2"/>
    <x v="26"/>
    <s v="Albuquerque"/>
    <x v="0"/>
    <n v="55.000000000000007"/>
    <x v="29"/>
    <x v="70"/>
    <x v="82"/>
    <n v="0.35"/>
    <x v="2"/>
  </r>
  <r>
    <s v="Kohl's"/>
    <n v="1128299"/>
    <d v="2021-07-25T00:00:00"/>
    <x v="2"/>
    <x v="26"/>
    <s v="Albuquerque"/>
    <x v="1"/>
    <n v="60.000000000000007"/>
    <x v="24"/>
    <x v="217"/>
    <x v="990"/>
    <n v="0.4"/>
    <x v="2"/>
  </r>
  <r>
    <s v="Kohl's"/>
    <n v="1128299"/>
    <d v="2021-07-25T00:00:00"/>
    <x v="2"/>
    <x v="26"/>
    <s v="Albuquerque"/>
    <x v="2"/>
    <n v="60.000000000000007"/>
    <x v="20"/>
    <x v="222"/>
    <x v="91"/>
    <n v="0.35"/>
    <x v="2"/>
  </r>
  <r>
    <s v="Kohl's"/>
    <n v="1128299"/>
    <d v="2021-07-25T00:00:00"/>
    <x v="2"/>
    <x v="26"/>
    <s v="Albuquerque"/>
    <x v="3"/>
    <n v="55.000000000000007"/>
    <x v="31"/>
    <x v="173"/>
    <x v="145"/>
    <n v="0.35"/>
    <x v="2"/>
  </r>
  <r>
    <s v="Kohl's"/>
    <n v="1128299"/>
    <d v="2021-07-25T00:00:00"/>
    <x v="2"/>
    <x v="26"/>
    <s v="Albuquerque"/>
    <x v="4"/>
    <n v="60.000000000000007"/>
    <x v="23"/>
    <x v="254"/>
    <x v="230"/>
    <n v="0.3"/>
    <x v="2"/>
  </r>
  <r>
    <s v="Kohl's"/>
    <n v="1128299"/>
    <d v="2021-07-25T00:00:00"/>
    <x v="2"/>
    <x v="26"/>
    <s v="Albuquerque"/>
    <x v="5"/>
    <n v="75.000000000000014"/>
    <x v="23"/>
    <x v="233"/>
    <x v="991"/>
    <n v="0.25"/>
    <x v="2"/>
  </r>
  <r>
    <s v="Kohl's"/>
    <n v="1128299"/>
    <d v="2021-08-26T00:00:00"/>
    <x v="2"/>
    <x v="26"/>
    <s v="Albuquerque"/>
    <x v="0"/>
    <n v="60.000000000000007"/>
    <x v="19"/>
    <x v="251"/>
    <x v="98"/>
    <n v="0.35"/>
    <x v="2"/>
  </r>
  <r>
    <s v="Kohl's"/>
    <n v="1128299"/>
    <d v="2021-08-26T00:00:00"/>
    <x v="2"/>
    <x v="26"/>
    <s v="Albuquerque"/>
    <x v="1"/>
    <n v="65.000000000000014"/>
    <x v="25"/>
    <x v="550"/>
    <x v="992"/>
    <n v="0.4"/>
    <x v="2"/>
  </r>
  <r>
    <s v="Kohl's"/>
    <n v="1128299"/>
    <d v="2021-08-26T00:00:00"/>
    <x v="2"/>
    <x v="26"/>
    <s v="Albuquerque"/>
    <x v="2"/>
    <n v="60.000000000000007"/>
    <x v="27"/>
    <x v="255"/>
    <x v="349"/>
    <n v="0.35"/>
    <x v="2"/>
  </r>
  <r>
    <s v="Kohl's"/>
    <n v="1128299"/>
    <d v="2021-08-26T00:00:00"/>
    <x v="2"/>
    <x v="26"/>
    <s v="Albuquerque"/>
    <x v="3"/>
    <n v="60.000000000000007"/>
    <x v="33"/>
    <x v="232"/>
    <x v="993"/>
    <n v="0.35"/>
    <x v="2"/>
  </r>
  <r>
    <s v="Kohl's"/>
    <n v="1128299"/>
    <d v="2021-08-26T00:00:00"/>
    <x v="2"/>
    <x v="26"/>
    <s v="Albuquerque"/>
    <x v="4"/>
    <n v="70"/>
    <x v="33"/>
    <x v="206"/>
    <x v="251"/>
    <n v="0.3"/>
    <x v="2"/>
  </r>
  <r>
    <s v="Kohl's"/>
    <n v="1128299"/>
    <d v="2021-08-26T00:00:00"/>
    <x v="2"/>
    <x v="26"/>
    <s v="Albuquerque"/>
    <x v="5"/>
    <n v="75.000000000000014"/>
    <x v="31"/>
    <x v="221"/>
    <x v="815"/>
    <n v="0.25"/>
    <x v="2"/>
  </r>
  <r>
    <s v="Kohl's"/>
    <n v="1128299"/>
    <d v="2021-09-27T00:00:00"/>
    <x v="2"/>
    <x v="26"/>
    <s v="Albuquerque"/>
    <x v="0"/>
    <n v="50.000000000000014"/>
    <x v="22"/>
    <x v="446"/>
    <x v="802"/>
    <n v="0.35"/>
    <x v="2"/>
  </r>
  <r>
    <s v="Kohl's"/>
    <n v="1128299"/>
    <d v="2021-09-27T00:00:00"/>
    <x v="2"/>
    <x v="26"/>
    <s v="Albuquerque"/>
    <x v="1"/>
    <n v="55.000000000000014"/>
    <x v="22"/>
    <x v="551"/>
    <x v="994"/>
    <n v="0.4"/>
    <x v="2"/>
  </r>
  <r>
    <s v="Kohl's"/>
    <n v="1128299"/>
    <d v="2021-09-27T00:00:00"/>
    <x v="2"/>
    <x v="26"/>
    <s v="Albuquerque"/>
    <x v="2"/>
    <n v="50.000000000000014"/>
    <x v="33"/>
    <x v="552"/>
    <x v="995"/>
    <n v="0.35"/>
    <x v="2"/>
  </r>
  <r>
    <s v="Kohl's"/>
    <n v="1128299"/>
    <d v="2021-09-27T00:00:00"/>
    <x v="2"/>
    <x v="26"/>
    <s v="Albuquerque"/>
    <x v="3"/>
    <n v="50.000000000000014"/>
    <x v="32"/>
    <x v="553"/>
    <x v="996"/>
    <n v="0.35"/>
    <x v="2"/>
  </r>
  <r>
    <s v="Kohl's"/>
    <n v="1128299"/>
    <d v="2021-09-27T00:00:00"/>
    <x v="2"/>
    <x v="26"/>
    <s v="Albuquerque"/>
    <x v="4"/>
    <n v="60.000000000000007"/>
    <x v="32"/>
    <x v="228"/>
    <x v="298"/>
    <n v="0.3"/>
    <x v="2"/>
  </r>
  <r>
    <s v="Kohl's"/>
    <n v="1128299"/>
    <d v="2021-09-27T00:00:00"/>
    <x v="2"/>
    <x v="26"/>
    <s v="Albuquerque"/>
    <x v="5"/>
    <n v="65.000000000000014"/>
    <x v="33"/>
    <x v="419"/>
    <x v="997"/>
    <n v="0.25"/>
    <x v="2"/>
  </r>
  <r>
    <s v="Kohl's"/>
    <n v="1128299"/>
    <d v="2021-10-26T00:00:00"/>
    <x v="2"/>
    <x v="26"/>
    <s v="Albuquerque"/>
    <x v="0"/>
    <n v="50.000000000000014"/>
    <x v="20"/>
    <x v="80"/>
    <x v="198"/>
    <n v="0.35"/>
    <x v="2"/>
  </r>
  <r>
    <s v="Kohl's"/>
    <n v="1128299"/>
    <d v="2021-10-26T00:00:00"/>
    <x v="2"/>
    <x v="26"/>
    <s v="Albuquerque"/>
    <x v="1"/>
    <n v="55.000000000000014"/>
    <x v="20"/>
    <x v="440"/>
    <x v="998"/>
    <n v="0.4"/>
    <x v="2"/>
  </r>
  <r>
    <s v="Kohl's"/>
    <n v="1128299"/>
    <d v="2021-10-26T00:00:00"/>
    <x v="2"/>
    <x v="26"/>
    <s v="Albuquerque"/>
    <x v="2"/>
    <n v="50.000000000000014"/>
    <x v="47"/>
    <x v="339"/>
    <x v="803"/>
    <n v="0.35"/>
    <x v="2"/>
  </r>
  <r>
    <s v="Kohl's"/>
    <n v="1128299"/>
    <d v="2021-10-26T00:00:00"/>
    <x v="2"/>
    <x v="26"/>
    <s v="Albuquerque"/>
    <x v="3"/>
    <n v="50.000000000000014"/>
    <x v="44"/>
    <x v="470"/>
    <x v="838"/>
    <n v="0.35"/>
    <x v="2"/>
  </r>
  <r>
    <s v="Kohl's"/>
    <n v="1128299"/>
    <d v="2021-10-26T00:00:00"/>
    <x v="2"/>
    <x v="26"/>
    <s v="Albuquerque"/>
    <x v="4"/>
    <n v="60.000000000000007"/>
    <x v="45"/>
    <x v="403"/>
    <x v="824"/>
    <n v="0.3"/>
    <x v="2"/>
  </r>
  <r>
    <s v="Kohl's"/>
    <n v="1128299"/>
    <d v="2021-10-26T00:00:00"/>
    <x v="2"/>
    <x v="26"/>
    <s v="Albuquerque"/>
    <x v="5"/>
    <n v="75.000000000000014"/>
    <x v="47"/>
    <x v="225"/>
    <x v="986"/>
    <n v="0.25"/>
    <x v="2"/>
  </r>
  <r>
    <s v="Kohl's"/>
    <n v="1128299"/>
    <d v="2021-11-26T00:00:00"/>
    <x v="2"/>
    <x v="26"/>
    <s v="Albuquerque"/>
    <x v="0"/>
    <n v="60.000000000000007"/>
    <x v="20"/>
    <x v="222"/>
    <x v="91"/>
    <n v="0.35"/>
    <x v="2"/>
  </r>
  <r>
    <s v="Kohl's"/>
    <n v="1128299"/>
    <d v="2021-11-26T00:00:00"/>
    <x v="2"/>
    <x v="26"/>
    <s v="Albuquerque"/>
    <x v="1"/>
    <n v="65.000000000000014"/>
    <x v="24"/>
    <x v="218"/>
    <x v="370"/>
    <n v="0.4"/>
    <x v="2"/>
  </r>
  <r>
    <s v="Kohl's"/>
    <n v="1128299"/>
    <d v="2021-11-26T00:00:00"/>
    <x v="2"/>
    <x v="26"/>
    <s v="Albuquerque"/>
    <x v="2"/>
    <n v="60.000000000000007"/>
    <x v="31"/>
    <x v="219"/>
    <x v="420"/>
    <n v="0.35"/>
    <x v="2"/>
  </r>
  <r>
    <s v="Kohl's"/>
    <n v="1128299"/>
    <d v="2021-11-26T00:00:00"/>
    <x v="2"/>
    <x v="26"/>
    <s v="Albuquerque"/>
    <x v="3"/>
    <n v="60.000000000000007"/>
    <x v="32"/>
    <x v="228"/>
    <x v="999"/>
    <n v="0.35"/>
    <x v="2"/>
  </r>
  <r>
    <s v="Kohl's"/>
    <n v="1128299"/>
    <d v="2021-11-26T00:00:00"/>
    <x v="2"/>
    <x v="26"/>
    <s v="Albuquerque"/>
    <x v="4"/>
    <n v="70"/>
    <x v="47"/>
    <x v="47"/>
    <x v="40"/>
    <n v="0.3"/>
    <x v="2"/>
  </r>
  <r>
    <s v="Kohl's"/>
    <n v="1128299"/>
    <d v="2021-11-26T00:00:00"/>
    <x v="2"/>
    <x v="26"/>
    <s v="Albuquerque"/>
    <x v="5"/>
    <n v="75.000000000000014"/>
    <x v="23"/>
    <x v="233"/>
    <x v="991"/>
    <n v="0.25"/>
    <x v="2"/>
  </r>
  <r>
    <s v="Kohl's"/>
    <n v="1128299"/>
    <d v="2021-12-25T00:00:00"/>
    <x v="2"/>
    <x v="26"/>
    <s v="Albuquerque"/>
    <x v="0"/>
    <n v="60.000000000000007"/>
    <x v="19"/>
    <x v="251"/>
    <x v="98"/>
    <n v="0.35"/>
    <x v="2"/>
  </r>
  <r>
    <s v="Kohl's"/>
    <n v="1128299"/>
    <d v="2021-12-25T00:00:00"/>
    <x v="2"/>
    <x v="26"/>
    <s v="Albuquerque"/>
    <x v="1"/>
    <n v="65.000000000000014"/>
    <x v="19"/>
    <x v="259"/>
    <x v="382"/>
    <n v="0.4"/>
    <x v="2"/>
  </r>
  <r>
    <s v="Sports Direct"/>
    <n v="1128299"/>
    <d v="2021-12-25T00:00:00"/>
    <x v="2"/>
    <x v="26"/>
    <s v="Albuquerque"/>
    <x v="2"/>
    <n v="60.000000000000007"/>
    <x v="23"/>
    <x v="254"/>
    <x v="371"/>
    <n v="0.35"/>
    <x v="2"/>
  </r>
  <r>
    <s v="Sports Direct"/>
    <n v="1128299"/>
    <d v="2021-12-25T00:00:00"/>
    <x v="2"/>
    <x v="26"/>
    <s v="Albuquerque"/>
    <x v="3"/>
    <n v="60.000000000000007"/>
    <x v="23"/>
    <x v="254"/>
    <x v="371"/>
    <n v="0.35"/>
    <x v="2"/>
  </r>
  <r>
    <s v="Sports Direct"/>
    <n v="1128299"/>
    <d v="2021-12-25T00:00:00"/>
    <x v="2"/>
    <x v="26"/>
    <s v="Albuquerque"/>
    <x v="4"/>
    <n v="70"/>
    <x v="32"/>
    <x v="43"/>
    <x v="999"/>
    <n v="0.3"/>
    <x v="2"/>
  </r>
  <r>
    <s v="Sports Direct"/>
    <n v="1128299"/>
    <d v="2021-12-25T00:00:00"/>
    <x v="2"/>
    <x v="26"/>
    <s v="Albuquerque"/>
    <x v="5"/>
    <n v="75.000000000000014"/>
    <x v="27"/>
    <x v="554"/>
    <x v="979"/>
    <n v="0.25"/>
    <x v="2"/>
  </r>
  <r>
    <s v="Sports Direct"/>
    <n v="1128299"/>
    <d v="2021-01-13T00:00:00"/>
    <x v="2"/>
    <x v="26"/>
    <s v="Albuquerque"/>
    <x v="0"/>
    <n v="29.999999999999993"/>
    <x v="31"/>
    <x v="324"/>
    <x v="521"/>
    <n v="0.4"/>
    <x v="2"/>
  </r>
  <r>
    <s v="Sports Direct"/>
    <n v="1128299"/>
    <d v="2021-01-13T00:00:00"/>
    <x v="2"/>
    <x v="26"/>
    <s v="Albuquerque"/>
    <x v="1"/>
    <n v="40"/>
    <x v="31"/>
    <x v="210"/>
    <x v="307"/>
    <n v="0.4"/>
    <x v="2"/>
  </r>
  <r>
    <s v="Sports Direct"/>
    <n v="1128299"/>
    <d v="2021-01-13T00:00:00"/>
    <x v="2"/>
    <x v="26"/>
    <s v="Albuquerque"/>
    <x v="2"/>
    <n v="40"/>
    <x v="31"/>
    <x v="210"/>
    <x v="305"/>
    <n v="0.35"/>
    <x v="2"/>
  </r>
  <r>
    <s v="Sports Direct"/>
    <n v="1128299"/>
    <d v="2021-01-13T00:00:00"/>
    <x v="2"/>
    <x v="26"/>
    <s v="Albuquerque"/>
    <x v="3"/>
    <n v="40"/>
    <x v="48"/>
    <x v="150"/>
    <x v="607"/>
    <n v="0.4"/>
    <x v="2"/>
  </r>
  <r>
    <s v="Sports Direct"/>
    <n v="1128299"/>
    <d v="2021-01-13T00:00:00"/>
    <x v="2"/>
    <x v="26"/>
    <s v="Albuquerque"/>
    <x v="4"/>
    <n v="45.000000000000014"/>
    <x v="43"/>
    <x v="537"/>
    <x v="730"/>
    <n v="0.35"/>
    <x v="2"/>
  </r>
  <r>
    <s v="Sports Direct"/>
    <n v="1128299"/>
    <d v="2021-01-13T00:00:00"/>
    <x v="2"/>
    <x v="26"/>
    <s v="Albuquerque"/>
    <x v="5"/>
    <n v="40"/>
    <x v="31"/>
    <x v="210"/>
    <x v="343"/>
    <n v="0.25"/>
    <x v="2"/>
  </r>
  <r>
    <s v="Sports Direct"/>
    <n v="1128299"/>
    <d v="2021-02-13T00:00:00"/>
    <x v="2"/>
    <x v="26"/>
    <s v="Albuquerque"/>
    <x v="0"/>
    <n v="29.999999999999993"/>
    <x v="23"/>
    <x v="555"/>
    <x v="1000"/>
    <n v="0.4"/>
    <x v="2"/>
  </r>
  <r>
    <s v="Sports Direct"/>
    <n v="1128299"/>
    <d v="2021-02-13T00:00:00"/>
    <x v="2"/>
    <x v="26"/>
    <s v="Albuquerque"/>
    <x v="1"/>
    <n v="40"/>
    <x v="46"/>
    <x v="175"/>
    <x v="320"/>
    <n v="0.4"/>
    <x v="2"/>
  </r>
  <r>
    <s v="Sports Direct"/>
    <n v="1128299"/>
    <d v="2021-02-13T00:00:00"/>
    <x v="2"/>
    <x v="26"/>
    <s v="Albuquerque"/>
    <x v="2"/>
    <n v="40"/>
    <x v="46"/>
    <x v="175"/>
    <x v="143"/>
    <n v="0.35"/>
    <x v="2"/>
  </r>
  <r>
    <s v="Sports Direct"/>
    <n v="1128299"/>
    <d v="2021-02-13T00:00:00"/>
    <x v="4"/>
    <x v="27"/>
    <s v="Atlanta"/>
    <x v="3"/>
    <n v="40"/>
    <x v="43"/>
    <x v="124"/>
    <x v="215"/>
    <n v="0.4"/>
    <x v="2"/>
  </r>
  <r>
    <s v="Sports Direct"/>
    <n v="1128299"/>
    <d v="2021-02-13T00:00:00"/>
    <x v="4"/>
    <x v="27"/>
    <s v="Atlanta"/>
    <x v="4"/>
    <n v="45.000000000000014"/>
    <x v="36"/>
    <x v="535"/>
    <x v="1001"/>
    <n v="0.35"/>
    <x v="2"/>
  </r>
  <r>
    <s v="Sports Direct"/>
    <n v="1128299"/>
    <d v="2021-02-13T00:00:00"/>
    <x v="4"/>
    <x v="27"/>
    <s v="Atlanta"/>
    <x v="5"/>
    <n v="40"/>
    <x v="47"/>
    <x v="149"/>
    <x v="222"/>
    <n v="0.25"/>
    <x v="2"/>
  </r>
  <r>
    <s v="Sports Direct"/>
    <n v="1128299"/>
    <d v="2021-03-12T00:00:00"/>
    <x v="4"/>
    <x v="27"/>
    <s v="Atlanta"/>
    <x v="0"/>
    <n v="40"/>
    <x v="27"/>
    <x v="195"/>
    <x v="97"/>
    <n v="0.4"/>
    <x v="2"/>
  </r>
  <r>
    <s v="Sports Direct"/>
    <n v="1128299"/>
    <d v="2021-03-12T00:00:00"/>
    <x v="4"/>
    <x v="27"/>
    <s v="Atlanta"/>
    <x v="1"/>
    <n v="50"/>
    <x v="47"/>
    <x v="205"/>
    <x v="156"/>
    <n v="0.4"/>
    <x v="2"/>
  </r>
  <r>
    <s v="Sports Direct"/>
    <n v="1128299"/>
    <d v="2021-03-12T00:00:00"/>
    <x v="4"/>
    <x v="27"/>
    <s v="Atlanta"/>
    <x v="2"/>
    <n v="50"/>
    <x v="47"/>
    <x v="205"/>
    <x v="397"/>
    <n v="0.35"/>
    <x v="2"/>
  </r>
  <r>
    <s v="Sports Direct"/>
    <n v="1128299"/>
    <d v="2021-03-12T00:00:00"/>
    <x v="4"/>
    <x v="27"/>
    <s v="Atlanta"/>
    <x v="3"/>
    <n v="50"/>
    <x v="43"/>
    <x v="145"/>
    <x v="388"/>
    <n v="0.4"/>
    <x v="2"/>
  </r>
  <r>
    <s v="Sports Direct"/>
    <n v="1128299"/>
    <d v="2021-03-12T00:00:00"/>
    <x v="4"/>
    <x v="27"/>
    <s v="Atlanta"/>
    <x v="4"/>
    <n v="55.000000000000007"/>
    <x v="42"/>
    <x v="190"/>
    <x v="274"/>
    <n v="0.35"/>
    <x v="2"/>
  </r>
  <r>
    <s v="Sports Direct"/>
    <n v="1128299"/>
    <d v="2021-03-12T00:00:00"/>
    <x v="4"/>
    <x v="27"/>
    <s v="Atlanta"/>
    <x v="5"/>
    <n v="50"/>
    <x v="44"/>
    <x v="160"/>
    <x v="208"/>
    <n v="0.25"/>
    <x v="2"/>
  </r>
  <r>
    <s v="Sports Direct"/>
    <n v="1128299"/>
    <d v="2021-04-13T00:00:00"/>
    <x v="4"/>
    <x v="27"/>
    <s v="Atlanta"/>
    <x v="0"/>
    <n v="50"/>
    <x v="27"/>
    <x v="47"/>
    <x v="148"/>
    <n v="0.4"/>
    <x v="2"/>
  </r>
  <r>
    <s v="Sports Direct"/>
    <n v="1128299"/>
    <d v="2021-04-13T00:00:00"/>
    <x v="4"/>
    <x v="27"/>
    <s v="Atlanta"/>
    <x v="1"/>
    <n v="55.000000000000007"/>
    <x v="45"/>
    <x v="256"/>
    <x v="325"/>
    <n v="0.4"/>
    <x v="2"/>
  </r>
  <r>
    <s v="Sports Direct"/>
    <n v="1128299"/>
    <d v="2021-04-13T00:00:00"/>
    <x v="4"/>
    <x v="27"/>
    <s v="Atlanta"/>
    <x v="2"/>
    <n v="55.000000000000007"/>
    <x v="47"/>
    <x v="141"/>
    <x v="1002"/>
    <n v="0.35"/>
    <x v="2"/>
  </r>
  <r>
    <s v="Sports Direct"/>
    <n v="1128299"/>
    <d v="2021-04-13T00:00:00"/>
    <x v="4"/>
    <x v="27"/>
    <s v="Atlanta"/>
    <x v="3"/>
    <n v="50"/>
    <x v="34"/>
    <x v="199"/>
    <x v="811"/>
    <n v="0.4"/>
    <x v="2"/>
  </r>
  <r>
    <s v="Sports Direct"/>
    <n v="1128299"/>
    <d v="2021-04-13T00:00:00"/>
    <x v="4"/>
    <x v="27"/>
    <s v="Atlanta"/>
    <x v="4"/>
    <n v="55.000000000000007"/>
    <x v="36"/>
    <x v="194"/>
    <x v="180"/>
    <n v="0.35"/>
    <x v="2"/>
  </r>
  <r>
    <s v="Sports Direct"/>
    <n v="1128299"/>
    <d v="2021-04-13T00:00:00"/>
    <x v="4"/>
    <x v="27"/>
    <s v="Atlanta"/>
    <x v="5"/>
    <n v="70"/>
    <x v="44"/>
    <x v="40"/>
    <x v="751"/>
    <n v="0.25"/>
    <x v="2"/>
  </r>
  <r>
    <s v="Sports Direct"/>
    <n v="1128299"/>
    <d v="2021-05-14T00:00:00"/>
    <x v="4"/>
    <x v="27"/>
    <s v="Atlanta"/>
    <x v="0"/>
    <n v="50"/>
    <x v="20"/>
    <x v="140"/>
    <x v="202"/>
    <n v="0.4"/>
    <x v="2"/>
  </r>
  <r>
    <s v="Sports Direct"/>
    <n v="1128299"/>
    <d v="2021-05-14T00:00:00"/>
    <x v="4"/>
    <x v="27"/>
    <s v="Atlanta"/>
    <x v="1"/>
    <n v="55.000000000000007"/>
    <x v="46"/>
    <x v="139"/>
    <x v="985"/>
    <n v="0.4"/>
    <x v="2"/>
  </r>
  <r>
    <s v="Sports Direct"/>
    <n v="1128299"/>
    <d v="2021-05-14T00:00:00"/>
    <x v="4"/>
    <x v="27"/>
    <s v="Atlanta"/>
    <x v="2"/>
    <n v="55.000000000000007"/>
    <x v="32"/>
    <x v="257"/>
    <x v="547"/>
    <n v="0.35"/>
    <x v="2"/>
  </r>
  <r>
    <s v="Sports Direct"/>
    <n v="1128299"/>
    <d v="2021-05-14T00:00:00"/>
    <x v="4"/>
    <x v="27"/>
    <s v="Atlanta"/>
    <x v="3"/>
    <n v="50"/>
    <x v="45"/>
    <x v="133"/>
    <x v="399"/>
    <n v="0.4"/>
    <x v="2"/>
  </r>
  <r>
    <s v="Sports Direct"/>
    <n v="1128299"/>
    <d v="2021-05-14T00:00:00"/>
    <x v="4"/>
    <x v="27"/>
    <s v="Atlanta"/>
    <x v="4"/>
    <n v="55.000000000000007"/>
    <x v="37"/>
    <x v="196"/>
    <x v="179"/>
    <n v="0.35"/>
    <x v="2"/>
  </r>
  <r>
    <s v="Sports Direct"/>
    <n v="1128299"/>
    <d v="2021-05-14T00:00:00"/>
    <x v="4"/>
    <x v="27"/>
    <s v="Atlanta"/>
    <x v="5"/>
    <n v="70"/>
    <x v="46"/>
    <x v="58"/>
    <x v="429"/>
    <n v="0.25"/>
    <x v="2"/>
  </r>
  <r>
    <s v="Sports Direct"/>
    <n v="1128299"/>
    <d v="2021-06-13T00:00:00"/>
    <x v="4"/>
    <x v="27"/>
    <s v="Atlanta"/>
    <x v="0"/>
    <n v="50"/>
    <x v="21"/>
    <x v="73"/>
    <x v="7"/>
    <n v="0.4"/>
    <x v="2"/>
  </r>
  <r>
    <s v="Sports Direct"/>
    <n v="1128299"/>
    <d v="2021-06-13T00:00:00"/>
    <x v="4"/>
    <x v="27"/>
    <s v="Atlanta"/>
    <x v="1"/>
    <n v="55.000000000000007"/>
    <x v="27"/>
    <x v="171"/>
    <x v="133"/>
    <n v="0.4"/>
    <x v="2"/>
  </r>
  <r>
    <s v="Sports Direct"/>
    <n v="1128299"/>
    <d v="2021-06-13T00:00:00"/>
    <x v="4"/>
    <x v="27"/>
    <s v="Atlanta"/>
    <x v="2"/>
    <n v="55.000000000000007"/>
    <x v="27"/>
    <x v="171"/>
    <x v="240"/>
    <n v="0.35"/>
    <x v="2"/>
  </r>
  <r>
    <s v="Sports Direct"/>
    <n v="1128299"/>
    <d v="2021-06-13T00:00:00"/>
    <x v="4"/>
    <x v="27"/>
    <s v="Atlanta"/>
    <x v="3"/>
    <n v="50"/>
    <x v="46"/>
    <x v="46"/>
    <x v="316"/>
    <n v="0.4"/>
    <x v="2"/>
  </r>
  <r>
    <s v="Sports Direct"/>
    <n v="1128299"/>
    <d v="2021-06-13T00:00:00"/>
    <x v="4"/>
    <x v="27"/>
    <s v="Atlanta"/>
    <x v="4"/>
    <n v="55.000000000000007"/>
    <x v="34"/>
    <x v="395"/>
    <x v="672"/>
    <n v="0.35"/>
    <x v="2"/>
  </r>
  <r>
    <s v="Sports Direct"/>
    <n v="1128299"/>
    <d v="2021-06-13T00:00:00"/>
    <x v="4"/>
    <x v="27"/>
    <s v="Atlanta"/>
    <x v="5"/>
    <n v="70"/>
    <x v="30"/>
    <x v="245"/>
    <x v="236"/>
    <n v="0.25"/>
    <x v="2"/>
  </r>
  <r>
    <s v="Sports Direct"/>
    <n v="1128299"/>
    <d v="2021-07-12T00:00:00"/>
    <x v="4"/>
    <x v="27"/>
    <s v="Atlanta"/>
    <x v="0"/>
    <n v="50"/>
    <x v="26"/>
    <x v="78"/>
    <x v="166"/>
    <n v="0.4"/>
    <x v="2"/>
  </r>
  <r>
    <s v="Sports Direct"/>
    <n v="1128299"/>
    <d v="2021-07-12T00:00:00"/>
    <x v="4"/>
    <x v="27"/>
    <s v="Atlanta"/>
    <x v="1"/>
    <n v="55.000000000000007"/>
    <x v="30"/>
    <x v="76"/>
    <x v="377"/>
    <n v="0.4"/>
    <x v="2"/>
  </r>
  <r>
    <s v="Sports Direct"/>
    <n v="1128299"/>
    <d v="2021-07-12T00:00:00"/>
    <x v="4"/>
    <x v="27"/>
    <s v="Atlanta"/>
    <x v="2"/>
    <n v="55.000000000000007"/>
    <x v="27"/>
    <x v="171"/>
    <x v="240"/>
    <n v="0.35"/>
    <x v="2"/>
  </r>
  <r>
    <s v="Sports Direct"/>
    <n v="1128299"/>
    <d v="2021-07-12T00:00:00"/>
    <x v="4"/>
    <x v="27"/>
    <s v="Atlanta"/>
    <x v="3"/>
    <n v="50"/>
    <x v="32"/>
    <x v="42"/>
    <x v="1003"/>
    <n v="0.4"/>
    <x v="2"/>
  </r>
  <r>
    <s v="Sports Direct"/>
    <n v="1128299"/>
    <d v="2021-07-12T00:00:00"/>
    <x v="4"/>
    <x v="27"/>
    <s v="Atlanta"/>
    <x v="4"/>
    <n v="55.000000000000007"/>
    <x v="33"/>
    <x v="347"/>
    <x v="509"/>
    <n v="0.35"/>
    <x v="2"/>
  </r>
  <r>
    <s v="Sports Direct"/>
    <n v="1128299"/>
    <d v="2021-07-12T00:00:00"/>
    <x v="4"/>
    <x v="27"/>
    <s v="Atlanta"/>
    <x v="5"/>
    <n v="70"/>
    <x v="33"/>
    <x v="206"/>
    <x v="544"/>
    <n v="0.25"/>
    <x v="2"/>
  </r>
  <r>
    <s v="Sports Direct"/>
    <n v="1128299"/>
    <d v="2021-08-13T00:00:00"/>
    <x v="4"/>
    <x v="27"/>
    <s v="Atlanta"/>
    <x v="0"/>
    <n v="55.000000000000007"/>
    <x v="21"/>
    <x v="107"/>
    <x v="1004"/>
    <n v="0.4"/>
    <x v="2"/>
  </r>
  <r>
    <s v="Sports Direct"/>
    <n v="1128299"/>
    <d v="2021-08-13T00:00:00"/>
    <x v="4"/>
    <x v="27"/>
    <s v="Atlanta"/>
    <x v="1"/>
    <n v="60.000000000000007"/>
    <x v="22"/>
    <x v="233"/>
    <x v="407"/>
    <n v="0.4"/>
    <x v="2"/>
  </r>
  <r>
    <s v="Sports Direct"/>
    <n v="1128299"/>
    <d v="2021-08-13T00:00:00"/>
    <x v="4"/>
    <x v="27"/>
    <s v="Atlanta"/>
    <x v="2"/>
    <n v="55.000000000000007"/>
    <x v="23"/>
    <x v="80"/>
    <x v="198"/>
    <n v="0.35"/>
    <x v="2"/>
  </r>
  <r>
    <s v="Sports Direct"/>
    <n v="1128299"/>
    <d v="2021-08-13T00:00:00"/>
    <x v="4"/>
    <x v="27"/>
    <s v="Atlanta"/>
    <x v="3"/>
    <n v="55.000000000000007"/>
    <x v="31"/>
    <x v="173"/>
    <x v="414"/>
    <n v="0.4"/>
    <x v="2"/>
  </r>
  <r>
    <s v="Sports Direct"/>
    <n v="1128299"/>
    <d v="2021-08-13T00:00:00"/>
    <x v="4"/>
    <x v="27"/>
    <s v="Atlanta"/>
    <x v="4"/>
    <n v="65"/>
    <x v="31"/>
    <x v="61"/>
    <x v="162"/>
    <n v="0.35"/>
    <x v="2"/>
  </r>
  <r>
    <s v="Sports Direct"/>
    <n v="1128299"/>
    <d v="2021-08-13T00:00:00"/>
    <x v="4"/>
    <x v="27"/>
    <s v="Atlanta"/>
    <x v="5"/>
    <n v="70"/>
    <x v="32"/>
    <x v="43"/>
    <x v="45"/>
    <n v="0.25"/>
    <x v="2"/>
  </r>
  <r>
    <s v="Sports Direct"/>
    <n v="1128299"/>
    <d v="2021-09-14T00:00:00"/>
    <x v="4"/>
    <x v="27"/>
    <s v="Atlanta"/>
    <x v="0"/>
    <n v="45.000000000000014"/>
    <x v="24"/>
    <x v="219"/>
    <x v="1005"/>
    <n v="0.4"/>
    <x v="2"/>
  </r>
  <r>
    <s v="Sports Direct"/>
    <n v="1128299"/>
    <d v="2021-09-14T00:00:00"/>
    <x v="4"/>
    <x v="27"/>
    <s v="Atlanta"/>
    <x v="1"/>
    <n v="50.000000000000014"/>
    <x v="24"/>
    <x v="254"/>
    <x v="1006"/>
    <n v="0.4"/>
    <x v="2"/>
  </r>
  <r>
    <s v="Sports Direct"/>
    <n v="1128299"/>
    <d v="2021-09-14T00:00:00"/>
    <x v="4"/>
    <x v="27"/>
    <s v="Atlanta"/>
    <x v="2"/>
    <n v="45.000000000000014"/>
    <x v="31"/>
    <x v="556"/>
    <x v="1007"/>
    <n v="0.35"/>
    <x v="2"/>
  </r>
  <r>
    <s v="Sports Direct"/>
    <n v="1128299"/>
    <d v="2021-09-14T00:00:00"/>
    <x v="4"/>
    <x v="27"/>
    <s v="Atlanta"/>
    <x v="3"/>
    <n v="45.000000000000014"/>
    <x v="46"/>
    <x v="538"/>
    <x v="1008"/>
    <n v="0.4"/>
    <x v="2"/>
  </r>
  <r>
    <s v="Sports Direct"/>
    <n v="1128299"/>
    <d v="2021-09-14T00:00:00"/>
    <x v="4"/>
    <x v="27"/>
    <s v="Atlanta"/>
    <x v="4"/>
    <n v="55.000000000000007"/>
    <x v="46"/>
    <x v="139"/>
    <x v="346"/>
    <n v="0.35"/>
    <x v="2"/>
  </r>
  <r>
    <s v="Sports Direct"/>
    <n v="1128299"/>
    <d v="2021-09-14T00:00:00"/>
    <x v="4"/>
    <x v="27"/>
    <s v="Atlanta"/>
    <x v="5"/>
    <n v="60.000000000000007"/>
    <x v="31"/>
    <x v="219"/>
    <x v="522"/>
    <n v="0.25"/>
    <x v="2"/>
  </r>
  <r>
    <s v="Sports Direct"/>
    <n v="1128299"/>
    <d v="2021-10-13T00:00:00"/>
    <x v="4"/>
    <x v="27"/>
    <s v="Atlanta"/>
    <x v="0"/>
    <n v="45.000000000000014"/>
    <x v="27"/>
    <x v="557"/>
    <x v="1009"/>
    <n v="0.4"/>
    <x v="2"/>
  </r>
  <r>
    <s v="Sports Direct"/>
    <n v="1128299"/>
    <d v="2021-10-13T00:00:00"/>
    <x v="4"/>
    <x v="27"/>
    <s v="Atlanta"/>
    <x v="1"/>
    <n v="50.000000000000014"/>
    <x v="27"/>
    <x v="418"/>
    <x v="459"/>
    <n v="0.4"/>
    <x v="2"/>
  </r>
  <r>
    <s v="Sports Direct"/>
    <n v="1128299"/>
    <d v="2021-10-13T00:00:00"/>
    <x v="4"/>
    <x v="27"/>
    <s v="Atlanta"/>
    <x v="2"/>
    <n v="45.000000000000014"/>
    <x v="44"/>
    <x v="558"/>
    <x v="1010"/>
    <n v="0.35"/>
    <x v="2"/>
  </r>
  <r>
    <s v="Sports Direct"/>
    <n v="1128299"/>
    <d v="2021-10-13T00:00:00"/>
    <x v="4"/>
    <x v="27"/>
    <s v="Atlanta"/>
    <x v="3"/>
    <n v="45.000000000000014"/>
    <x v="45"/>
    <x v="559"/>
    <x v="1011"/>
    <n v="0.4"/>
    <x v="2"/>
  </r>
  <r>
    <s v="Sports Direct"/>
    <n v="1128299"/>
    <d v="2021-10-13T00:00:00"/>
    <x v="4"/>
    <x v="27"/>
    <s v="Atlanta"/>
    <x v="4"/>
    <n v="55.000000000000007"/>
    <x v="48"/>
    <x v="207"/>
    <x v="292"/>
    <n v="0.35"/>
    <x v="2"/>
  </r>
  <r>
    <s v="Sports Direct"/>
    <n v="1128299"/>
    <d v="2021-10-13T00:00:00"/>
    <x v="4"/>
    <x v="27"/>
    <s v="Atlanta"/>
    <x v="5"/>
    <n v="70"/>
    <x v="44"/>
    <x v="40"/>
    <x v="751"/>
    <n v="0.25"/>
    <x v="2"/>
  </r>
  <r>
    <s v="Sports Direct"/>
    <n v="1128299"/>
    <d v="2021-11-13T00:00:00"/>
    <x v="4"/>
    <x v="27"/>
    <s v="Atlanta"/>
    <x v="0"/>
    <n v="55.000000000000007"/>
    <x v="27"/>
    <x v="171"/>
    <x v="133"/>
    <n v="0.4"/>
    <x v="2"/>
  </r>
  <r>
    <s v="Sports Direct"/>
    <n v="1128299"/>
    <d v="2021-11-13T00:00:00"/>
    <x v="4"/>
    <x v="27"/>
    <s v="Atlanta"/>
    <x v="1"/>
    <n v="60.000000000000007"/>
    <x v="30"/>
    <x v="226"/>
    <x v="974"/>
    <n v="0.4"/>
    <x v="2"/>
  </r>
  <r>
    <s v="Sports Direct"/>
    <n v="1128299"/>
    <d v="2021-11-13T00:00:00"/>
    <x v="4"/>
    <x v="27"/>
    <s v="Atlanta"/>
    <x v="2"/>
    <n v="55.000000000000007"/>
    <x v="32"/>
    <x v="257"/>
    <x v="547"/>
    <n v="0.35"/>
    <x v="2"/>
  </r>
  <r>
    <s v="Sports Direct"/>
    <n v="1128299"/>
    <d v="2021-11-13T00:00:00"/>
    <x v="4"/>
    <x v="27"/>
    <s v="Atlanta"/>
    <x v="3"/>
    <n v="55.000000000000007"/>
    <x v="46"/>
    <x v="139"/>
    <x v="985"/>
    <n v="0.4"/>
    <x v="2"/>
  </r>
  <r>
    <s v="Sports Direct"/>
    <n v="1128299"/>
    <d v="2021-11-13T00:00:00"/>
    <x v="4"/>
    <x v="27"/>
    <s v="Atlanta"/>
    <x v="4"/>
    <n v="65"/>
    <x v="44"/>
    <x v="157"/>
    <x v="1012"/>
    <n v="0.35"/>
    <x v="2"/>
  </r>
  <r>
    <s v="Sports Direct"/>
    <n v="1128299"/>
    <d v="2021-11-13T00:00:00"/>
    <x v="4"/>
    <x v="27"/>
    <s v="Atlanta"/>
    <x v="5"/>
    <n v="70"/>
    <x v="33"/>
    <x v="206"/>
    <x v="544"/>
    <n v="0.25"/>
    <x v="2"/>
  </r>
  <r>
    <s v="Sports Direct"/>
    <n v="1128299"/>
    <d v="2021-12-12T00:00:00"/>
    <x v="4"/>
    <x v="27"/>
    <s v="Atlanta"/>
    <x v="0"/>
    <n v="55.000000000000007"/>
    <x v="21"/>
    <x v="107"/>
    <x v="1004"/>
    <n v="0.4"/>
    <x v="2"/>
  </r>
  <r>
    <s v="Sports Direct"/>
    <n v="1128299"/>
    <d v="2021-12-12T00:00:00"/>
    <x v="4"/>
    <x v="27"/>
    <s v="Atlanta"/>
    <x v="1"/>
    <n v="60.000000000000007"/>
    <x v="21"/>
    <x v="230"/>
    <x v="1013"/>
    <n v="0.4"/>
    <x v="2"/>
  </r>
  <r>
    <s v="Foot Locker"/>
    <n v="1128299"/>
    <d v="2021-12-12T00:00:00"/>
    <x v="4"/>
    <x v="27"/>
    <s v="Atlanta"/>
    <x v="2"/>
    <n v="55.000000000000007"/>
    <x v="33"/>
    <x v="347"/>
    <x v="509"/>
    <n v="0.35"/>
    <x v="2"/>
  </r>
  <r>
    <s v="Foot Locker"/>
    <n v="1128299"/>
    <d v="2021-12-12T00:00:00"/>
    <x v="4"/>
    <x v="27"/>
    <s v="Atlanta"/>
    <x v="3"/>
    <n v="55.000000000000007"/>
    <x v="33"/>
    <x v="347"/>
    <x v="422"/>
    <n v="0.4"/>
    <x v="2"/>
  </r>
  <r>
    <s v="Foot Locker"/>
    <n v="1128299"/>
    <d v="2021-12-12T00:00:00"/>
    <x v="4"/>
    <x v="27"/>
    <s v="Atlanta"/>
    <x v="4"/>
    <n v="65"/>
    <x v="46"/>
    <x v="50"/>
    <x v="164"/>
    <n v="0.35"/>
    <x v="2"/>
  </r>
  <r>
    <s v="Foot Locker"/>
    <n v="1128299"/>
    <d v="2021-12-12T00:00:00"/>
    <x v="4"/>
    <x v="27"/>
    <s v="Atlanta"/>
    <x v="5"/>
    <n v="70"/>
    <x v="23"/>
    <x v="48"/>
    <x v="541"/>
    <n v="0.25"/>
    <x v="2"/>
  </r>
  <r>
    <s v="Foot Locker"/>
    <n v="1185732"/>
    <d v="2021-01-09T00:00:00"/>
    <x v="4"/>
    <x v="27"/>
    <s v="Atlanta"/>
    <x v="0"/>
    <n v="40"/>
    <x v="13"/>
    <x v="453"/>
    <x v="1014"/>
    <n v="0.45"/>
    <x v="2"/>
  </r>
  <r>
    <s v="Foot Locker"/>
    <n v="1185732"/>
    <d v="2021-01-09T00:00:00"/>
    <x v="4"/>
    <x v="27"/>
    <s v="Atlanta"/>
    <x v="1"/>
    <n v="40"/>
    <x v="6"/>
    <x v="77"/>
    <x v="1015"/>
    <n v="0.35"/>
    <x v="2"/>
  </r>
  <r>
    <s v="Foot Locker"/>
    <n v="1185732"/>
    <d v="2021-01-09T00:00:00"/>
    <x v="4"/>
    <x v="27"/>
    <s v="Atlanta"/>
    <x v="2"/>
    <n v="30.000000000000004"/>
    <x v="6"/>
    <x v="173"/>
    <x v="772"/>
    <n v="0.25"/>
    <x v="2"/>
  </r>
  <r>
    <s v="Foot Locker"/>
    <n v="1185732"/>
    <d v="2021-01-09T00:00:00"/>
    <x v="4"/>
    <x v="27"/>
    <s v="Atlanta"/>
    <x v="3"/>
    <n v="35"/>
    <x v="21"/>
    <x v="44"/>
    <x v="58"/>
    <n v="0.3"/>
    <x v="2"/>
  </r>
  <r>
    <s v="Foot Locker"/>
    <n v="1185732"/>
    <d v="2021-01-09T00:00:00"/>
    <x v="4"/>
    <x v="27"/>
    <s v="Atlanta"/>
    <x v="4"/>
    <n v="50"/>
    <x v="26"/>
    <x v="78"/>
    <x v="1016"/>
    <n v="0.35"/>
    <x v="2"/>
  </r>
  <r>
    <s v="Foot Locker"/>
    <n v="1185732"/>
    <d v="2021-01-09T00:00:00"/>
    <x v="4"/>
    <x v="27"/>
    <s v="Atlanta"/>
    <x v="5"/>
    <n v="40"/>
    <x v="6"/>
    <x v="77"/>
    <x v="175"/>
    <n v="0.5"/>
    <x v="2"/>
  </r>
  <r>
    <s v="Foot Locker"/>
    <n v="1185732"/>
    <d v="2021-02-07T00:00:00"/>
    <x v="4"/>
    <x v="27"/>
    <s v="Atlanta"/>
    <x v="0"/>
    <n v="40"/>
    <x v="15"/>
    <x v="560"/>
    <x v="1017"/>
    <n v="0.45"/>
    <x v="2"/>
  </r>
  <r>
    <s v="Foot Locker"/>
    <n v="1185732"/>
    <d v="2021-02-07T00:00:00"/>
    <x v="4"/>
    <x v="27"/>
    <s v="Atlanta"/>
    <x v="1"/>
    <n v="40"/>
    <x v="26"/>
    <x v="176"/>
    <x v="1018"/>
    <n v="0.35"/>
    <x v="2"/>
  </r>
  <r>
    <s v="Foot Locker"/>
    <n v="1185732"/>
    <d v="2021-02-07T00:00:00"/>
    <x v="4"/>
    <x v="27"/>
    <s v="Atlanta"/>
    <x v="2"/>
    <n v="30.000000000000004"/>
    <x v="28"/>
    <x v="168"/>
    <x v="90"/>
    <n v="0.25"/>
    <x v="2"/>
  </r>
  <r>
    <s v="Foot Locker"/>
    <n v="1185732"/>
    <d v="2021-02-07T00:00:00"/>
    <x v="4"/>
    <x v="28"/>
    <s v="Charleston"/>
    <x v="3"/>
    <n v="35"/>
    <x v="22"/>
    <x v="45"/>
    <x v="397"/>
    <n v="0.3"/>
    <x v="2"/>
  </r>
  <r>
    <s v="Foot Locker"/>
    <n v="1185732"/>
    <d v="2021-02-07T00:00:00"/>
    <x v="4"/>
    <x v="28"/>
    <s v="Charleston"/>
    <x v="4"/>
    <n v="50"/>
    <x v="19"/>
    <x v="48"/>
    <x v="51"/>
    <n v="0.35"/>
    <x v="2"/>
  </r>
  <r>
    <s v="Foot Locker"/>
    <n v="1185732"/>
    <d v="2021-02-07T00:00:00"/>
    <x v="4"/>
    <x v="28"/>
    <s v="Charleston"/>
    <x v="5"/>
    <n v="35"/>
    <x v="9"/>
    <x v="58"/>
    <x v="2"/>
    <n v="0.5"/>
    <x v="2"/>
  </r>
  <r>
    <s v="Foot Locker"/>
    <n v="1185732"/>
    <d v="2021-03-05T00:00:00"/>
    <x v="4"/>
    <x v="28"/>
    <s v="Charleston"/>
    <x v="0"/>
    <n v="35"/>
    <x v="73"/>
    <x v="561"/>
    <x v="1019"/>
    <n v="0.45"/>
    <x v="2"/>
  </r>
  <r>
    <s v="Foot Locker"/>
    <n v="1185732"/>
    <d v="2021-03-05T00:00:00"/>
    <x v="4"/>
    <x v="28"/>
    <s v="Charleston"/>
    <x v="1"/>
    <n v="35"/>
    <x v="19"/>
    <x v="40"/>
    <x v="42"/>
    <n v="0.35"/>
    <x v="2"/>
  </r>
  <r>
    <s v="Foot Locker"/>
    <n v="1185732"/>
    <d v="2021-03-05T00:00:00"/>
    <x v="4"/>
    <x v="28"/>
    <s v="Charleston"/>
    <x v="2"/>
    <n v="25"/>
    <x v="26"/>
    <x v="511"/>
    <x v="1020"/>
    <n v="0.25"/>
    <x v="2"/>
  </r>
  <r>
    <s v="Foot Locker"/>
    <n v="1185732"/>
    <d v="2021-03-05T00:00:00"/>
    <x v="4"/>
    <x v="28"/>
    <s v="Charleston"/>
    <x v="3"/>
    <n v="29.999999999999993"/>
    <x v="30"/>
    <x v="562"/>
    <x v="1021"/>
    <n v="0.3"/>
    <x v="2"/>
  </r>
  <r>
    <s v="Foot Locker"/>
    <n v="1185732"/>
    <d v="2021-03-05T00:00:00"/>
    <x v="4"/>
    <x v="28"/>
    <s v="Charleston"/>
    <x v="4"/>
    <n v="45.000000000000007"/>
    <x v="22"/>
    <x v="225"/>
    <x v="979"/>
    <n v="0.35"/>
    <x v="2"/>
  </r>
  <r>
    <s v="Foot Locker"/>
    <n v="1185732"/>
    <d v="2021-03-05T00:00:00"/>
    <x v="4"/>
    <x v="28"/>
    <s v="Charleston"/>
    <x v="5"/>
    <n v="35"/>
    <x v="26"/>
    <x v="52"/>
    <x v="721"/>
    <n v="0.5"/>
    <x v="2"/>
  </r>
  <r>
    <s v="Foot Locker"/>
    <n v="1185732"/>
    <d v="2021-04-06T00:00:00"/>
    <x v="4"/>
    <x v="28"/>
    <s v="Charleston"/>
    <x v="0"/>
    <n v="35"/>
    <x v="17"/>
    <x v="85"/>
    <x v="1022"/>
    <n v="0.45"/>
    <x v="2"/>
  </r>
  <r>
    <s v="Foot Locker"/>
    <n v="1185732"/>
    <d v="2021-04-06T00:00:00"/>
    <x v="4"/>
    <x v="28"/>
    <s v="Charleston"/>
    <x v="1"/>
    <n v="35"/>
    <x v="21"/>
    <x v="44"/>
    <x v="47"/>
    <n v="0.35"/>
    <x v="2"/>
  </r>
  <r>
    <s v="Foot Locker"/>
    <n v="1185732"/>
    <d v="2021-04-06T00:00:00"/>
    <x v="4"/>
    <x v="28"/>
    <s v="Charleston"/>
    <x v="2"/>
    <n v="25"/>
    <x v="21"/>
    <x v="156"/>
    <x v="674"/>
    <n v="0.25"/>
    <x v="2"/>
  </r>
  <r>
    <s v="Foot Locker"/>
    <n v="1185732"/>
    <d v="2021-04-06T00:00:00"/>
    <x v="4"/>
    <x v="28"/>
    <s v="Charleston"/>
    <x v="3"/>
    <n v="29.999999999999993"/>
    <x v="24"/>
    <x v="521"/>
    <x v="521"/>
    <n v="0.3"/>
    <x v="2"/>
  </r>
  <r>
    <s v="Foot Locker"/>
    <n v="1185732"/>
    <d v="2021-04-06T00:00:00"/>
    <x v="4"/>
    <x v="28"/>
    <s v="Charleston"/>
    <x v="4"/>
    <n v="50"/>
    <x v="22"/>
    <x v="65"/>
    <x v="173"/>
    <n v="0.35"/>
    <x v="2"/>
  </r>
  <r>
    <s v="Foot Locker"/>
    <n v="1185732"/>
    <d v="2021-04-06T00:00:00"/>
    <x v="4"/>
    <x v="28"/>
    <s v="Charleston"/>
    <x v="5"/>
    <n v="40"/>
    <x v="28"/>
    <x v="74"/>
    <x v="959"/>
    <n v="0.5"/>
    <x v="2"/>
  </r>
  <r>
    <s v="Foot Locker"/>
    <n v="1185732"/>
    <d v="2021-05-05T00:00:00"/>
    <x v="4"/>
    <x v="28"/>
    <s v="Charleston"/>
    <x v="0"/>
    <n v="50"/>
    <x v="74"/>
    <x v="563"/>
    <x v="1023"/>
    <n v="0.45"/>
    <x v="2"/>
  </r>
  <r>
    <s v="Foot Locker"/>
    <n v="1185732"/>
    <d v="2021-05-05T00:00:00"/>
    <x v="4"/>
    <x v="28"/>
    <s v="Charleston"/>
    <x v="1"/>
    <n v="50"/>
    <x v="29"/>
    <x v="68"/>
    <x v="78"/>
    <n v="0.35"/>
    <x v="2"/>
  </r>
  <r>
    <s v="Foot Locker"/>
    <n v="1185732"/>
    <d v="2021-05-05T00:00:00"/>
    <x v="4"/>
    <x v="28"/>
    <s v="Charleston"/>
    <x v="2"/>
    <n v="45"/>
    <x v="26"/>
    <x v="287"/>
    <x v="1024"/>
    <n v="0.25"/>
    <x v="2"/>
  </r>
  <r>
    <s v="Foot Locker"/>
    <n v="1185732"/>
    <d v="2021-05-05T00:00:00"/>
    <x v="4"/>
    <x v="28"/>
    <s v="Charleston"/>
    <x v="3"/>
    <n v="45"/>
    <x v="21"/>
    <x v="113"/>
    <x v="520"/>
    <n v="0.3"/>
    <x v="2"/>
  </r>
  <r>
    <s v="Foot Locker"/>
    <n v="1185732"/>
    <d v="2021-05-05T00:00:00"/>
    <x v="4"/>
    <x v="28"/>
    <s v="Charleston"/>
    <x v="4"/>
    <n v="54.999999999999993"/>
    <x v="19"/>
    <x v="564"/>
    <x v="1025"/>
    <n v="0.35"/>
    <x v="2"/>
  </r>
  <r>
    <s v="Foot Locker"/>
    <n v="1185732"/>
    <d v="2021-05-05T00:00:00"/>
    <x v="4"/>
    <x v="28"/>
    <s v="Charleston"/>
    <x v="5"/>
    <n v="60"/>
    <x v="9"/>
    <x v="215"/>
    <x v="1026"/>
    <n v="0.5"/>
    <x v="2"/>
  </r>
  <r>
    <s v="Foot Locker"/>
    <n v="1185732"/>
    <d v="2021-06-07T00:00:00"/>
    <x v="4"/>
    <x v="28"/>
    <s v="Charleston"/>
    <x v="0"/>
    <n v="54.999999999999993"/>
    <x v="11"/>
    <x v="565"/>
    <x v="1027"/>
    <n v="0.45"/>
    <x v="2"/>
  </r>
  <r>
    <s v="Foot Locker"/>
    <n v="1185732"/>
    <d v="2021-06-07T00:00:00"/>
    <x v="4"/>
    <x v="28"/>
    <s v="Charleston"/>
    <x v="1"/>
    <n v="50"/>
    <x v="9"/>
    <x v="2"/>
    <x v="2"/>
    <n v="0.35"/>
    <x v="2"/>
  </r>
  <r>
    <s v="Foot Locker"/>
    <n v="1185732"/>
    <d v="2021-06-07T00:00:00"/>
    <x v="4"/>
    <x v="28"/>
    <s v="Charleston"/>
    <x v="2"/>
    <n v="50"/>
    <x v="28"/>
    <x v="75"/>
    <x v="1028"/>
    <n v="0.25"/>
    <x v="2"/>
  </r>
  <r>
    <s v="Foot Locker"/>
    <n v="1185732"/>
    <d v="2021-06-07T00:00:00"/>
    <x v="4"/>
    <x v="28"/>
    <s v="Charleston"/>
    <x v="3"/>
    <n v="50"/>
    <x v="29"/>
    <x v="68"/>
    <x v="57"/>
    <n v="0.3"/>
    <x v="2"/>
  </r>
  <r>
    <s v="Foot Locker"/>
    <n v="1185732"/>
    <d v="2021-06-07T00:00:00"/>
    <x v="4"/>
    <x v="28"/>
    <s v="Charleston"/>
    <x v="4"/>
    <n v="65"/>
    <x v="29"/>
    <x v="63"/>
    <x v="24"/>
    <n v="0.35"/>
    <x v="2"/>
  </r>
  <r>
    <s v="Foot Locker"/>
    <n v="1185732"/>
    <d v="2021-06-07T00:00:00"/>
    <x v="4"/>
    <x v="28"/>
    <s v="Charleston"/>
    <x v="5"/>
    <n v="70"/>
    <x v="8"/>
    <x v="97"/>
    <x v="445"/>
    <n v="0.5"/>
    <x v="2"/>
  </r>
  <r>
    <s v="Foot Locker"/>
    <n v="1185732"/>
    <d v="2021-07-05T00:00:00"/>
    <x v="4"/>
    <x v="28"/>
    <s v="Charleston"/>
    <x v="0"/>
    <n v="65"/>
    <x v="16"/>
    <x v="31"/>
    <x v="446"/>
    <n v="0.45"/>
    <x v="2"/>
  </r>
  <r>
    <s v="Foot Locker"/>
    <n v="1185732"/>
    <d v="2021-07-05T00:00:00"/>
    <x v="4"/>
    <x v="28"/>
    <s v="Charleston"/>
    <x v="1"/>
    <n v="60.000000000000007"/>
    <x v="3"/>
    <x v="290"/>
    <x v="447"/>
    <n v="0.35"/>
    <x v="2"/>
  </r>
  <r>
    <s v="Foot Locker"/>
    <n v="1185732"/>
    <d v="2021-07-05T00:00:00"/>
    <x v="4"/>
    <x v="28"/>
    <s v="Charleston"/>
    <x v="2"/>
    <n v="55.000000000000007"/>
    <x v="6"/>
    <x v="116"/>
    <x v="176"/>
    <n v="0.25"/>
    <x v="2"/>
  </r>
  <r>
    <s v="Foot Locker"/>
    <n v="1185732"/>
    <d v="2021-07-05T00:00:00"/>
    <x v="4"/>
    <x v="28"/>
    <s v="Charleston"/>
    <x v="3"/>
    <n v="55.000000000000007"/>
    <x v="28"/>
    <x v="101"/>
    <x v="448"/>
    <n v="0.3"/>
    <x v="2"/>
  </r>
  <r>
    <s v="Foot Locker"/>
    <n v="1185732"/>
    <d v="2021-07-05T00:00:00"/>
    <x v="4"/>
    <x v="28"/>
    <s v="Charleston"/>
    <x v="4"/>
    <n v="65"/>
    <x v="9"/>
    <x v="98"/>
    <x v="317"/>
    <n v="0.35"/>
    <x v="2"/>
  </r>
  <r>
    <s v="Foot Locker"/>
    <n v="1185732"/>
    <d v="2021-07-05T00:00:00"/>
    <x v="4"/>
    <x v="28"/>
    <s v="Charleston"/>
    <x v="5"/>
    <n v="70"/>
    <x v="17"/>
    <x v="22"/>
    <x v="449"/>
    <n v="0.5"/>
    <x v="2"/>
  </r>
  <r>
    <s v="Foot Locker"/>
    <n v="1185732"/>
    <d v="2021-08-06T00:00:00"/>
    <x v="4"/>
    <x v="28"/>
    <s v="Charleston"/>
    <x v="0"/>
    <n v="65"/>
    <x v="55"/>
    <x v="291"/>
    <x v="450"/>
    <n v="0.45"/>
    <x v="2"/>
  </r>
  <r>
    <s v="Foot Locker"/>
    <n v="1185732"/>
    <d v="2021-08-06T00:00:00"/>
    <x v="4"/>
    <x v="28"/>
    <s v="Charleston"/>
    <x v="1"/>
    <n v="60.000000000000007"/>
    <x v="3"/>
    <x v="290"/>
    <x v="447"/>
    <n v="0.35"/>
    <x v="2"/>
  </r>
  <r>
    <s v="Foot Locker"/>
    <n v="1185732"/>
    <d v="2021-08-06T00:00:00"/>
    <x v="4"/>
    <x v="28"/>
    <s v="Charleston"/>
    <x v="2"/>
    <n v="55.000000000000007"/>
    <x v="6"/>
    <x v="116"/>
    <x v="176"/>
    <n v="0.25"/>
    <x v="2"/>
  </r>
  <r>
    <s v="Foot Locker"/>
    <n v="1185732"/>
    <d v="2021-08-06T00:00:00"/>
    <x v="4"/>
    <x v="28"/>
    <s v="Charleston"/>
    <x v="3"/>
    <n v="45"/>
    <x v="28"/>
    <x v="285"/>
    <x v="451"/>
    <n v="0.3"/>
    <x v="2"/>
  </r>
  <r>
    <s v="Foot Locker"/>
    <n v="1185732"/>
    <d v="2021-08-06T00:00:00"/>
    <x v="4"/>
    <x v="28"/>
    <s v="Charleston"/>
    <x v="4"/>
    <n v="55.000000000000007"/>
    <x v="29"/>
    <x v="70"/>
    <x v="82"/>
    <n v="0.35"/>
    <x v="2"/>
  </r>
  <r>
    <s v="Foot Locker"/>
    <n v="1185732"/>
    <d v="2021-08-06T00:00:00"/>
    <x v="4"/>
    <x v="28"/>
    <s v="Charleston"/>
    <x v="5"/>
    <n v="60.000000000000007"/>
    <x v="8"/>
    <x v="100"/>
    <x v="452"/>
    <n v="0.5"/>
    <x v="2"/>
  </r>
  <r>
    <s v="Foot Locker"/>
    <n v="1185732"/>
    <d v="2021-09-05T00:00:00"/>
    <x v="4"/>
    <x v="28"/>
    <s v="Charleston"/>
    <x v="0"/>
    <n v="55.000000000000007"/>
    <x v="13"/>
    <x v="24"/>
    <x v="1029"/>
    <n v="0.45"/>
    <x v="2"/>
  </r>
  <r>
    <s v="Foot Locker"/>
    <n v="1185732"/>
    <d v="2021-09-05T00:00:00"/>
    <x v="4"/>
    <x v="28"/>
    <s v="Charleston"/>
    <x v="1"/>
    <n v="50.000000000000014"/>
    <x v="6"/>
    <x v="294"/>
    <x v="131"/>
    <n v="0.35"/>
    <x v="2"/>
  </r>
  <r>
    <s v="Foot Locker"/>
    <n v="1185732"/>
    <d v="2021-09-05T00:00:00"/>
    <x v="4"/>
    <x v="28"/>
    <s v="Charleston"/>
    <x v="2"/>
    <n v="40"/>
    <x v="26"/>
    <x v="176"/>
    <x v="92"/>
    <n v="0.25"/>
    <x v="2"/>
  </r>
  <r>
    <s v="Foot Locker"/>
    <n v="1185732"/>
    <d v="2021-09-05T00:00:00"/>
    <x v="4"/>
    <x v="28"/>
    <s v="Charleston"/>
    <x v="3"/>
    <n v="40"/>
    <x v="19"/>
    <x v="58"/>
    <x v="97"/>
    <n v="0.3"/>
    <x v="2"/>
  </r>
  <r>
    <s v="Foot Locker"/>
    <n v="1185732"/>
    <d v="2021-09-05T00:00:00"/>
    <x v="4"/>
    <x v="28"/>
    <s v="Charleston"/>
    <x v="4"/>
    <n v="50"/>
    <x v="19"/>
    <x v="48"/>
    <x v="51"/>
    <n v="0.35"/>
    <x v="2"/>
  </r>
  <r>
    <s v="Foot Locker"/>
    <n v="1185732"/>
    <d v="2021-09-05T00:00:00"/>
    <x v="4"/>
    <x v="28"/>
    <s v="Charleston"/>
    <x v="5"/>
    <n v="55.000000000000007"/>
    <x v="9"/>
    <x v="115"/>
    <x v="820"/>
    <n v="0.5"/>
    <x v="2"/>
  </r>
  <r>
    <s v="Foot Locker"/>
    <n v="1185732"/>
    <d v="2021-10-07T00:00:00"/>
    <x v="4"/>
    <x v="28"/>
    <s v="Charleston"/>
    <x v="0"/>
    <n v="55.000000000000007"/>
    <x v="17"/>
    <x v="32"/>
    <x v="1030"/>
    <n v="0.45"/>
    <x v="2"/>
  </r>
  <r>
    <s v="Foot Locker"/>
    <n v="1185732"/>
    <d v="2021-10-07T00:00:00"/>
    <x v="4"/>
    <x v="28"/>
    <s v="Charleston"/>
    <x v="1"/>
    <n v="45.000000000000014"/>
    <x v="9"/>
    <x v="566"/>
    <x v="321"/>
    <n v="0.35"/>
    <x v="2"/>
  </r>
  <r>
    <s v="Foot Locker"/>
    <n v="1185732"/>
    <d v="2021-10-07T00:00:00"/>
    <x v="4"/>
    <x v="28"/>
    <s v="Charleston"/>
    <x v="2"/>
    <n v="45.000000000000014"/>
    <x v="21"/>
    <x v="567"/>
    <x v="1031"/>
    <n v="0.25"/>
    <x v="2"/>
  </r>
  <r>
    <s v="Foot Locker"/>
    <n v="1185732"/>
    <d v="2021-10-07T00:00:00"/>
    <x v="4"/>
    <x v="28"/>
    <s v="Charleston"/>
    <x v="3"/>
    <n v="45.000000000000014"/>
    <x v="25"/>
    <x v="568"/>
    <x v="334"/>
    <n v="0.3"/>
    <x v="2"/>
  </r>
  <r>
    <s v="Foot Locker"/>
    <n v="1185732"/>
    <d v="2021-10-07T00:00:00"/>
    <x v="4"/>
    <x v="28"/>
    <s v="Charleston"/>
    <x v="4"/>
    <n v="55.000000000000007"/>
    <x v="25"/>
    <x v="223"/>
    <x v="1032"/>
    <n v="0.35"/>
    <x v="2"/>
  </r>
  <r>
    <s v="Foot Locker"/>
    <n v="1185732"/>
    <d v="2021-10-07T00:00:00"/>
    <x v="4"/>
    <x v="28"/>
    <s v="Charleston"/>
    <x v="5"/>
    <n v="60"/>
    <x v="28"/>
    <x v="172"/>
    <x v="1033"/>
    <n v="0.5"/>
    <x v="2"/>
  </r>
  <r>
    <s v="Foot Locker"/>
    <n v="1185732"/>
    <d v="2021-11-06T00:00:00"/>
    <x v="4"/>
    <x v="28"/>
    <s v="Charleston"/>
    <x v="0"/>
    <n v="55.000000000000007"/>
    <x v="8"/>
    <x v="16"/>
    <x v="1034"/>
    <n v="0.45"/>
    <x v="2"/>
  </r>
  <r>
    <s v="Foot Locker"/>
    <n v="1185732"/>
    <d v="2021-11-06T00:00:00"/>
    <x v="4"/>
    <x v="28"/>
    <s v="Charleston"/>
    <x v="1"/>
    <n v="45.000000000000014"/>
    <x v="29"/>
    <x v="481"/>
    <x v="1035"/>
    <n v="0.35"/>
    <x v="2"/>
  </r>
  <r>
    <s v="Foot Locker"/>
    <n v="1185732"/>
    <d v="2021-11-06T00:00:00"/>
    <x v="4"/>
    <x v="28"/>
    <s v="Charleston"/>
    <x v="2"/>
    <n v="45.000000000000014"/>
    <x v="75"/>
    <x v="569"/>
    <x v="1036"/>
    <n v="0.25"/>
    <x v="2"/>
  </r>
  <r>
    <s v="Foot Locker"/>
    <n v="1185732"/>
    <d v="2021-11-06T00:00:00"/>
    <x v="4"/>
    <x v="28"/>
    <s v="Charleston"/>
    <x v="3"/>
    <n v="55.000000000000014"/>
    <x v="29"/>
    <x v="294"/>
    <x v="1037"/>
    <n v="0.3"/>
    <x v="2"/>
  </r>
  <r>
    <s v="Foot Locker"/>
    <n v="1185732"/>
    <d v="2021-11-06T00:00:00"/>
    <x v="4"/>
    <x v="28"/>
    <s v="Charleston"/>
    <x v="4"/>
    <n v="70"/>
    <x v="26"/>
    <x v="248"/>
    <x v="1038"/>
    <n v="0.35"/>
    <x v="2"/>
  </r>
  <r>
    <s v="Foot Locker"/>
    <n v="1185732"/>
    <d v="2021-11-06T00:00:00"/>
    <x v="4"/>
    <x v="28"/>
    <s v="Charleston"/>
    <x v="5"/>
    <n v="75"/>
    <x v="6"/>
    <x v="570"/>
    <x v="1039"/>
    <n v="0.5"/>
    <x v="2"/>
  </r>
  <r>
    <s v="Foot Locker"/>
    <n v="1185732"/>
    <d v="2021-12-05T00:00:00"/>
    <x v="4"/>
    <x v="28"/>
    <s v="Charleston"/>
    <x v="0"/>
    <n v="70"/>
    <x v="15"/>
    <x v="571"/>
    <x v="1040"/>
    <n v="0.45"/>
    <x v="2"/>
  </r>
  <r>
    <s v="Foot Locker"/>
    <n v="1185732"/>
    <d v="2021-12-05T00:00:00"/>
    <x v="4"/>
    <x v="28"/>
    <s v="Charleston"/>
    <x v="1"/>
    <n v="60.000000000000007"/>
    <x v="10"/>
    <x v="105"/>
    <x v="100"/>
    <n v="0.35"/>
    <x v="2"/>
  </r>
  <r>
    <s v="Sports Direct"/>
    <n v="1185732"/>
    <d v="2021-12-05T00:00:00"/>
    <x v="4"/>
    <x v="28"/>
    <s v="Charleston"/>
    <x v="2"/>
    <n v="60.000000000000007"/>
    <x v="6"/>
    <x v="34"/>
    <x v="151"/>
    <n v="0.25"/>
    <x v="2"/>
  </r>
  <r>
    <s v="Sports Direct"/>
    <n v="1185732"/>
    <d v="2021-12-05T00:00:00"/>
    <x v="4"/>
    <x v="28"/>
    <s v="Charleston"/>
    <x v="3"/>
    <n v="60.000000000000007"/>
    <x v="28"/>
    <x v="448"/>
    <x v="555"/>
    <n v="0.3"/>
    <x v="2"/>
  </r>
  <r>
    <s v="Sports Direct"/>
    <n v="1185732"/>
    <d v="2021-12-05T00:00:00"/>
    <x v="4"/>
    <x v="28"/>
    <s v="Charleston"/>
    <x v="4"/>
    <n v="70"/>
    <x v="28"/>
    <x v="103"/>
    <x v="1041"/>
    <n v="0.35"/>
    <x v="2"/>
  </r>
  <r>
    <s v="Sports Direct"/>
    <n v="1185732"/>
    <d v="2021-12-05T00:00:00"/>
    <x v="4"/>
    <x v="28"/>
    <s v="Charleston"/>
    <x v="5"/>
    <n v="75"/>
    <x v="10"/>
    <x v="572"/>
    <x v="1042"/>
    <n v="0.5"/>
    <x v="2"/>
  </r>
  <r>
    <s v="Sports Direct"/>
    <n v="1185732"/>
    <d v="2021-01-06T00:00:00"/>
    <x v="4"/>
    <x v="28"/>
    <s v="Charleston"/>
    <x v="0"/>
    <n v="35"/>
    <x v="8"/>
    <x v="573"/>
    <x v="120"/>
    <n v="0.4"/>
    <x v="2"/>
  </r>
  <r>
    <s v="Sports Direct"/>
    <n v="1185732"/>
    <d v="2021-01-06T00:00:00"/>
    <x v="4"/>
    <x v="28"/>
    <s v="Charleston"/>
    <x v="1"/>
    <n v="35"/>
    <x v="26"/>
    <x v="52"/>
    <x v="56"/>
    <n v="0.35"/>
    <x v="2"/>
  </r>
  <r>
    <s v="Sports Direct"/>
    <n v="1185732"/>
    <d v="2021-01-06T00:00:00"/>
    <x v="4"/>
    <x v="28"/>
    <s v="Charleston"/>
    <x v="2"/>
    <n v="25.000000000000007"/>
    <x v="26"/>
    <x v="574"/>
    <x v="1043"/>
    <n v="0.4"/>
    <x v="2"/>
  </r>
  <r>
    <s v="Sports Direct"/>
    <n v="1185732"/>
    <d v="2021-01-06T00:00:00"/>
    <x v="4"/>
    <x v="28"/>
    <s v="Charleston"/>
    <x v="3"/>
    <n v="30"/>
    <x v="30"/>
    <x v="530"/>
    <x v="923"/>
    <n v="0.4"/>
    <x v="2"/>
  </r>
  <r>
    <s v="Sports Direct"/>
    <n v="1185732"/>
    <d v="2021-01-06T00:00:00"/>
    <x v="4"/>
    <x v="28"/>
    <s v="Charleston"/>
    <x v="4"/>
    <n v="45"/>
    <x v="22"/>
    <x v="66"/>
    <x v="48"/>
    <n v="0.35"/>
    <x v="2"/>
  </r>
  <r>
    <s v="Sports Direct"/>
    <n v="1185732"/>
    <d v="2021-01-06T00:00:00"/>
    <x v="4"/>
    <x v="28"/>
    <s v="Charleston"/>
    <x v="5"/>
    <n v="35"/>
    <x v="26"/>
    <x v="52"/>
    <x v="721"/>
    <n v="0.5"/>
    <x v="2"/>
  </r>
  <r>
    <s v="Sports Direct"/>
    <n v="1185732"/>
    <d v="2021-02-04T00:00:00"/>
    <x v="4"/>
    <x v="28"/>
    <s v="Charleston"/>
    <x v="0"/>
    <n v="35"/>
    <x v="17"/>
    <x v="85"/>
    <x v="106"/>
    <n v="0.4"/>
    <x v="2"/>
  </r>
  <r>
    <s v="Sports Direct"/>
    <n v="1185732"/>
    <d v="2021-02-04T00:00:00"/>
    <x v="4"/>
    <x v="28"/>
    <s v="Charleston"/>
    <x v="1"/>
    <n v="35"/>
    <x v="22"/>
    <x v="45"/>
    <x v="542"/>
    <n v="0.35"/>
    <x v="2"/>
  </r>
  <r>
    <s v="Sports Direct"/>
    <n v="1185732"/>
    <d v="2021-02-04T00:00:00"/>
    <x v="4"/>
    <x v="28"/>
    <s v="Charleston"/>
    <x v="2"/>
    <n v="25.000000000000007"/>
    <x v="21"/>
    <x v="334"/>
    <x v="1044"/>
    <n v="0.4"/>
    <x v="2"/>
  </r>
  <r>
    <s v="Sports Direct"/>
    <n v="1185732"/>
    <d v="2021-02-04T00:00:00"/>
    <x v="4"/>
    <x v="29"/>
    <s v="Charlotte"/>
    <x v="3"/>
    <n v="30"/>
    <x v="27"/>
    <x v="154"/>
    <x v="147"/>
    <n v="0.4"/>
    <x v="2"/>
  </r>
  <r>
    <s v="Sports Direct"/>
    <n v="1185732"/>
    <d v="2021-02-04T00:00:00"/>
    <x v="4"/>
    <x v="29"/>
    <s v="Charlotte"/>
    <x v="4"/>
    <n v="45"/>
    <x v="24"/>
    <x v="51"/>
    <x v="55"/>
    <n v="0.35"/>
    <x v="2"/>
  </r>
  <r>
    <s v="Sports Direct"/>
    <n v="1185732"/>
    <d v="2021-02-04T00:00:00"/>
    <x v="4"/>
    <x v="29"/>
    <s v="Charlotte"/>
    <x v="5"/>
    <n v="30"/>
    <x v="19"/>
    <x v="195"/>
    <x v="148"/>
    <n v="0.5"/>
    <x v="2"/>
  </r>
  <r>
    <s v="Sports Direct"/>
    <n v="1185732"/>
    <d v="2021-03-02T00:00:00"/>
    <x v="4"/>
    <x v="29"/>
    <s v="Charlotte"/>
    <x v="0"/>
    <n v="30"/>
    <x v="18"/>
    <x v="575"/>
    <x v="1045"/>
    <n v="0.4"/>
    <x v="2"/>
  </r>
  <r>
    <s v="Sports Direct"/>
    <n v="1185732"/>
    <d v="2021-03-02T00:00:00"/>
    <x v="4"/>
    <x v="29"/>
    <s v="Charlotte"/>
    <x v="1"/>
    <n v="30"/>
    <x v="24"/>
    <x v="210"/>
    <x v="305"/>
    <n v="0.35"/>
    <x v="2"/>
  </r>
  <r>
    <s v="Sports Direct"/>
    <n v="1185732"/>
    <d v="2021-03-02T00:00:00"/>
    <x v="4"/>
    <x v="29"/>
    <s v="Charlotte"/>
    <x v="2"/>
    <n v="20"/>
    <x v="22"/>
    <x v="145"/>
    <x v="388"/>
    <n v="0.4"/>
    <x v="2"/>
  </r>
  <r>
    <s v="Sports Direct"/>
    <n v="1185732"/>
    <d v="2021-03-02T00:00:00"/>
    <x v="4"/>
    <x v="29"/>
    <s v="Charlotte"/>
    <x v="3"/>
    <n v="24.999999999999993"/>
    <x v="33"/>
    <x v="576"/>
    <x v="1046"/>
    <n v="0.4"/>
    <x v="2"/>
  </r>
  <r>
    <s v="Sports Direct"/>
    <n v="1185732"/>
    <d v="2021-03-02T00:00:00"/>
    <x v="4"/>
    <x v="29"/>
    <s v="Charlotte"/>
    <x v="4"/>
    <n v="40.000000000000007"/>
    <x v="27"/>
    <x v="163"/>
    <x v="221"/>
    <n v="0.35"/>
    <x v="2"/>
  </r>
  <r>
    <s v="Sports Direct"/>
    <n v="1185732"/>
    <d v="2021-03-02T00:00:00"/>
    <x v="4"/>
    <x v="29"/>
    <s v="Charlotte"/>
    <x v="5"/>
    <n v="30"/>
    <x v="22"/>
    <x v="205"/>
    <x v="88"/>
    <n v="0.5"/>
    <x v="2"/>
  </r>
  <r>
    <s v="Sports Direct"/>
    <n v="1185732"/>
    <d v="2021-04-03T00:00:00"/>
    <x v="4"/>
    <x v="29"/>
    <s v="Charlotte"/>
    <x v="0"/>
    <n v="30"/>
    <x v="10"/>
    <x v="47"/>
    <x v="148"/>
    <n v="0.4"/>
    <x v="2"/>
  </r>
  <r>
    <s v="Sports Direct"/>
    <n v="1185732"/>
    <d v="2021-04-03T00:00:00"/>
    <x v="4"/>
    <x v="29"/>
    <s v="Charlotte"/>
    <x v="1"/>
    <n v="30"/>
    <x v="30"/>
    <x v="530"/>
    <x v="1047"/>
    <n v="0.35"/>
    <x v="2"/>
  </r>
  <r>
    <s v="Sports Direct"/>
    <n v="1185732"/>
    <d v="2021-04-03T00:00:00"/>
    <x v="4"/>
    <x v="29"/>
    <s v="Charlotte"/>
    <x v="2"/>
    <n v="20"/>
    <x v="30"/>
    <x v="577"/>
    <x v="1048"/>
    <n v="0.4"/>
    <x v="2"/>
  </r>
  <r>
    <s v="Sports Direct"/>
    <n v="1185732"/>
    <d v="2021-04-03T00:00:00"/>
    <x v="4"/>
    <x v="29"/>
    <s v="Charlotte"/>
    <x v="3"/>
    <n v="24.999999999999993"/>
    <x v="23"/>
    <x v="578"/>
    <x v="1049"/>
    <n v="0.4"/>
    <x v="2"/>
  </r>
  <r>
    <s v="Sports Direct"/>
    <n v="1185732"/>
    <d v="2021-04-03T00:00:00"/>
    <x v="4"/>
    <x v="29"/>
    <s v="Charlotte"/>
    <x v="4"/>
    <n v="45"/>
    <x v="27"/>
    <x v="44"/>
    <x v="47"/>
    <n v="0.35"/>
    <x v="2"/>
  </r>
  <r>
    <s v="Sports Direct"/>
    <n v="1185732"/>
    <d v="2021-04-03T00:00:00"/>
    <x v="4"/>
    <x v="29"/>
    <s v="Charlotte"/>
    <x v="5"/>
    <n v="35"/>
    <x v="21"/>
    <x v="44"/>
    <x v="891"/>
    <n v="0.5"/>
    <x v="2"/>
  </r>
  <r>
    <s v="Sports Direct"/>
    <n v="1185732"/>
    <d v="2021-05-02T00:00:00"/>
    <x v="4"/>
    <x v="29"/>
    <s v="Charlotte"/>
    <x v="0"/>
    <n v="45"/>
    <x v="76"/>
    <x v="579"/>
    <x v="1050"/>
    <n v="0.4"/>
    <x v="2"/>
  </r>
  <r>
    <s v="Sports Direct"/>
    <n v="1185732"/>
    <d v="2021-05-02T00:00:00"/>
    <x v="4"/>
    <x v="29"/>
    <s v="Charlotte"/>
    <x v="1"/>
    <n v="45"/>
    <x v="25"/>
    <x v="61"/>
    <x v="162"/>
    <n v="0.35"/>
    <x v="2"/>
  </r>
  <r>
    <s v="Sports Direct"/>
    <n v="1185732"/>
    <d v="2021-05-02T00:00:00"/>
    <x v="4"/>
    <x v="29"/>
    <s v="Charlotte"/>
    <x v="2"/>
    <n v="40"/>
    <x v="22"/>
    <x v="53"/>
    <x v="161"/>
    <n v="0.4"/>
    <x v="2"/>
  </r>
  <r>
    <s v="Sports Direct"/>
    <n v="1185732"/>
    <d v="2021-05-02T00:00:00"/>
    <x v="4"/>
    <x v="29"/>
    <s v="Charlotte"/>
    <x v="3"/>
    <n v="40"/>
    <x v="30"/>
    <x v="328"/>
    <x v="1051"/>
    <n v="0.4"/>
    <x v="2"/>
  </r>
  <r>
    <s v="Sports Direct"/>
    <n v="1185732"/>
    <d v="2021-05-02T00:00:00"/>
    <x v="4"/>
    <x v="29"/>
    <s v="Charlotte"/>
    <x v="4"/>
    <n v="49.999999999999993"/>
    <x v="24"/>
    <x v="580"/>
    <x v="1052"/>
    <n v="0.35"/>
    <x v="2"/>
  </r>
  <r>
    <s v="Sports Direct"/>
    <n v="1185732"/>
    <d v="2021-05-02T00:00:00"/>
    <x v="4"/>
    <x v="29"/>
    <s v="Charlotte"/>
    <x v="5"/>
    <n v="54.999999999999993"/>
    <x v="19"/>
    <x v="564"/>
    <x v="1053"/>
    <n v="0.5"/>
    <x v="2"/>
  </r>
  <r>
    <s v="Sports Direct"/>
    <n v="1185732"/>
    <d v="2021-06-04T00:00:00"/>
    <x v="4"/>
    <x v="29"/>
    <s v="Charlotte"/>
    <x v="0"/>
    <n v="49.999999999999993"/>
    <x v="5"/>
    <x v="581"/>
    <x v="65"/>
    <n v="0.4"/>
    <x v="2"/>
  </r>
  <r>
    <s v="Sports Direct"/>
    <n v="1185732"/>
    <d v="2021-06-04T00:00:00"/>
    <x v="4"/>
    <x v="29"/>
    <s v="Charlotte"/>
    <x v="1"/>
    <n v="45"/>
    <x v="19"/>
    <x v="39"/>
    <x v="41"/>
    <n v="0.35"/>
    <x v="2"/>
  </r>
  <r>
    <s v="Sports Direct"/>
    <n v="1185732"/>
    <d v="2021-06-04T00:00:00"/>
    <x v="4"/>
    <x v="29"/>
    <s v="Charlotte"/>
    <x v="2"/>
    <n v="50"/>
    <x v="21"/>
    <x v="73"/>
    <x v="7"/>
    <n v="0.4"/>
    <x v="2"/>
  </r>
  <r>
    <s v="Sports Direct"/>
    <n v="1185732"/>
    <d v="2021-06-04T00:00:00"/>
    <x v="4"/>
    <x v="29"/>
    <s v="Charlotte"/>
    <x v="3"/>
    <n v="50"/>
    <x v="25"/>
    <x v="82"/>
    <x v="54"/>
    <n v="0.4"/>
    <x v="2"/>
  </r>
  <r>
    <s v="Sports Direct"/>
    <n v="1185732"/>
    <d v="2021-06-04T00:00:00"/>
    <x v="4"/>
    <x v="29"/>
    <s v="Charlotte"/>
    <x v="4"/>
    <n v="65"/>
    <x v="25"/>
    <x v="108"/>
    <x v="694"/>
    <n v="0.35"/>
    <x v="2"/>
  </r>
  <r>
    <s v="Sports Direct"/>
    <n v="1185732"/>
    <d v="2021-06-04T00:00:00"/>
    <x v="4"/>
    <x v="29"/>
    <s v="Charlotte"/>
    <x v="5"/>
    <n v="70"/>
    <x v="6"/>
    <x v="582"/>
    <x v="938"/>
    <n v="0.5"/>
    <x v="2"/>
  </r>
  <r>
    <s v="Sports Direct"/>
    <n v="1185732"/>
    <d v="2021-07-02T00:00:00"/>
    <x v="4"/>
    <x v="29"/>
    <s v="Charlotte"/>
    <x v="0"/>
    <n v="65"/>
    <x v="11"/>
    <x v="22"/>
    <x v="1054"/>
    <n v="0.4"/>
    <x v="2"/>
  </r>
  <r>
    <s v="Sports Direct"/>
    <n v="1185732"/>
    <d v="2021-07-02T00:00:00"/>
    <x v="4"/>
    <x v="29"/>
    <s v="Charlotte"/>
    <x v="1"/>
    <n v="60.000000000000007"/>
    <x v="9"/>
    <x v="437"/>
    <x v="767"/>
    <n v="0.35"/>
    <x v="2"/>
  </r>
  <r>
    <s v="Sports Direct"/>
    <n v="1185732"/>
    <d v="2021-07-02T00:00:00"/>
    <x v="4"/>
    <x v="29"/>
    <s v="Charlotte"/>
    <x v="2"/>
    <n v="55.000000000000007"/>
    <x v="26"/>
    <x v="102"/>
    <x v="1055"/>
    <n v="0.4"/>
    <x v="2"/>
  </r>
  <r>
    <s v="Sports Direct"/>
    <n v="1185732"/>
    <d v="2021-07-02T00:00:00"/>
    <x v="4"/>
    <x v="29"/>
    <s v="Charlotte"/>
    <x v="3"/>
    <n v="55.000000000000007"/>
    <x v="21"/>
    <x v="107"/>
    <x v="1004"/>
    <n v="0.4"/>
    <x v="2"/>
  </r>
  <r>
    <s v="Sports Direct"/>
    <n v="1185732"/>
    <d v="2021-07-02T00:00:00"/>
    <x v="4"/>
    <x v="29"/>
    <s v="Charlotte"/>
    <x v="4"/>
    <n v="65"/>
    <x v="19"/>
    <x v="111"/>
    <x v="833"/>
    <n v="0.35"/>
    <x v="2"/>
  </r>
  <r>
    <s v="Sports Direct"/>
    <n v="1185732"/>
    <d v="2021-07-02T00:00:00"/>
    <x v="4"/>
    <x v="29"/>
    <s v="Charlotte"/>
    <x v="5"/>
    <n v="70"/>
    <x v="10"/>
    <x v="301"/>
    <x v="466"/>
    <n v="0.5"/>
    <x v="2"/>
  </r>
  <r>
    <s v="Sports Direct"/>
    <n v="1185732"/>
    <d v="2021-08-03T00:00:00"/>
    <x v="4"/>
    <x v="29"/>
    <s v="Charlotte"/>
    <x v="0"/>
    <n v="65"/>
    <x v="13"/>
    <x v="583"/>
    <x v="1056"/>
    <n v="0.4"/>
    <x v="2"/>
  </r>
  <r>
    <s v="Sports Direct"/>
    <n v="1185732"/>
    <d v="2021-08-03T00:00:00"/>
    <x v="4"/>
    <x v="29"/>
    <s v="Charlotte"/>
    <x v="1"/>
    <n v="60.000000000000007"/>
    <x v="9"/>
    <x v="437"/>
    <x v="767"/>
    <n v="0.35"/>
    <x v="2"/>
  </r>
  <r>
    <s v="Sports Direct"/>
    <n v="1185732"/>
    <d v="2021-08-03T00:00:00"/>
    <x v="4"/>
    <x v="29"/>
    <s v="Charlotte"/>
    <x v="2"/>
    <n v="55.000000000000007"/>
    <x v="26"/>
    <x v="102"/>
    <x v="1055"/>
    <n v="0.4"/>
    <x v="2"/>
  </r>
  <r>
    <s v="Sports Direct"/>
    <n v="1185732"/>
    <d v="2021-08-03T00:00:00"/>
    <x v="4"/>
    <x v="29"/>
    <s v="Charlotte"/>
    <x v="3"/>
    <n v="45"/>
    <x v="21"/>
    <x v="113"/>
    <x v="150"/>
    <n v="0.4"/>
    <x v="2"/>
  </r>
  <r>
    <s v="Sports Direct"/>
    <n v="1185732"/>
    <d v="2021-08-03T00:00:00"/>
    <x v="4"/>
    <x v="29"/>
    <s v="Charlotte"/>
    <x v="4"/>
    <n v="55.000000000000007"/>
    <x v="25"/>
    <x v="223"/>
    <x v="1032"/>
    <n v="0.35"/>
    <x v="2"/>
  </r>
  <r>
    <s v="Sports Direct"/>
    <n v="1185732"/>
    <d v="2021-08-03T00:00:00"/>
    <x v="4"/>
    <x v="29"/>
    <s v="Charlotte"/>
    <x v="5"/>
    <n v="60.000000000000007"/>
    <x v="6"/>
    <x v="34"/>
    <x v="84"/>
    <n v="0.5"/>
    <x v="2"/>
  </r>
  <r>
    <s v="Sports Direct"/>
    <n v="1185732"/>
    <d v="2021-09-02T00:00:00"/>
    <x v="4"/>
    <x v="29"/>
    <s v="Charlotte"/>
    <x v="0"/>
    <n v="55.000000000000007"/>
    <x v="8"/>
    <x v="16"/>
    <x v="1057"/>
    <n v="0.4"/>
    <x v="2"/>
  </r>
  <r>
    <s v="Sports Direct"/>
    <n v="1185732"/>
    <d v="2021-09-02T00:00:00"/>
    <x v="4"/>
    <x v="29"/>
    <s v="Charlotte"/>
    <x v="1"/>
    <n v="50.000000000000014"/>
    <x v="26"/>
    <x v="295"/>
    <x v="1058"/>
    <n v="0.35"/>
    <x v="2"/>
  </r>
  <r>
    <s v="Sports Direct"/>
    <n v="1185732"/>
    <d v="2021-09-02T00:00:00"/>
    <x v="4"/>
    <x v="29"/>
    <s v="Charlotte"/>
    <x v="2"/>
    <n v="30.000000000000004"/>
    <x v="22"/>
    <x v="517"/>
    <x v="552"/>
    <n v="0.4"/>
    <x v="2"/>
  </r>
  <r>
    <s v="Sports Direct"/>
    <n v="1185732"/>
    <d v="2021-09-02T00:00:00"/>
    <x v="4"/>
    <x v="29"/>
    <s v="Charlotte"/>
    <x v="3"/>
    <n v="30.000000000000004"/>
    <x v="24"/>
    <x v="167"/>
    <x v="736"/>
    <n v="0.4"/>
    <x v="2"/>
  </r>
  <r>
    <s v="Sports Direct"/>
    <n v="1185732"/>
    <d v="2021-09-02T00:00:00"/>
    <x v="4"/>
    <x v="29"/>
    <s v="Charlotte"/>
    <x v="4"/>
    <n v="40"/>
    <x v="24"/>
    <x v="49"/>
    <x v="97"/>
    <n v="0.35"/>
    <x v="2"/>
  </r>
  <r>
    <s v="Sports Direct"/>
    <n v="1185732"/>
    <d v="2021-09-02T00:00:00"/>
    <x v="4"/>
    <x v="29"/>
    <s v="Charlotte"/>
    <x v="5"/>
    <n v="45.000000000000007"/>
    <x v="19"/>
    <x v="255"/>
    <x v="709"/>
    <n v="0.5"/>
    <x v="2"/>
  </r>
  <r>
    <s v="Sports Direct"/>
    <n v="1185732"/>
    <d v="2021-10-04T00:00:00"/>
    <x v="4"/>
    <x v="29"/>
    <s v="Charlotte"/>
    <x v="0"/>
    <n v="45.000000000000007"/>
    <x v="10"/>
    <x v="554"/>
    <x v="709"/>
    <n v="0.4"/>
    <x v="2"/>
  </r>
  <r>
    <s v="Sports Direct"/>
    <n v="1185732"/>
    <d v="2021-10-04T00:00:00"/>
    <x v="4"/>
    <x v="29"/>
    <s v="Charlotte"/>
    <x v="1"/>
    <n v="35.000000000000007"/>
    <x v="19"/>
    <x v="584"/>
    <x v="1059"/>
    <n v="0.35"/>
    <x v="2"/>
  </r>
  <r>
    <s v="Sports Direct"/>
    <n v="1185732"/>
    <d v="2021-10-04T00:00:00"/>
    <x v="4"/>
    <x v="29"/>
    <s v="Charlotte"/>
    <x v="2"/>
    <n v="35.000000000000007"/>
    <x v="30"/>
    <x v="585"/>
    <x v="1060"/>
    <n v="0.4"/>
    <x v="2"/>
  </r>
  <r>
    <s v="Sports Direct"/>
    <n v="1185732"/>
    <d v="2021-10-04T00:00:00"/>
    <x v="4"/>
    <x v="29"/>
    <s v="Charlotte"/>
    <x v="3"/>
    <n v="35.000000000000007"/>
    <x v="20"/>
    <x v="137"/>
    <x v="345"/>
    <n v="0.4"/>
    <x v="2"/>
  </r>
  <r>
    <s v="Sports Direct"/>
    <n v="1185732"/>
    <d v="2021-10-04T00:00:00"/>
    <x v="4"/>
    <x v="29"/>
    <s v="Charlotte"/>
    <x v="4"/>
    <n v="45.000000000000007"/>
    <x v="20"/>
    <x v="173"/>
    <x v="145"/>
    <n v="0.35"/>
    <x v="2"/>
  </r>
  <r>
    <s v="Sports Direct"/>
    <n v="1185732"/>
    <d v="2021-10-04T00:00:00"/>
    <x v="4"/>
    <x v="29"/>
    <s v="Charlotte"/>
    <x v="5"/>
    <n v="50"/>
    <x v="21"/>
    <x v="73"/>
    <x v="400"/>
    <n v="0.5"/>
    <x v="2"/>
  </r>
  <r>
    <s v="Sports Direct"/>
    <n v="1185732"/>
    <d v="2021-11-03T00:00:00"/>
    <x v="4"/>
    <x v="29"/>
    <s v="Charlotte"/>
    <x v="0"/>
    <n v="45.000000000000007"/>
    <x v="6"/>
    <x v="107"/>
    <x v="1004"/>
    <n v="0.4"/>
    <x v="2"/>
  </r>
  <r>
    <s v="Sports Direct"/>
    <n v="1185732"/>
    <d v="2021-11-03T00:00:00"/>
    <x v="4"/>
    <x v="29"/>
    <s v="Charlotte"/>
    <x v="1"/>
    <n v="35.000000000000007"/>
    <x v="25"/>
    <x v="586"/>
    <x v="1061"/>
    <n v="0.35"/>
    <x v="2"/>
  </r>
  <r>
    <s v="Sports Direct"/>
    <n v="1185732"/>
    <d v="2021-11-03T00:00:00"/>
    <x v="4"/>
    <x v="29"/>
    <s v="Charlotte"/>
    <x v="2"/>
    <n v="40.000000000000014"/>
    <x v="77"/>
    <x v="587"/>
    <x v="1062"/>
    <n v="0.4"/>
    <x v="2"/>
  </r>
  <r>
    <s v="Sports Direct"/>
    <n v="1185732"/>
    <d v="2021-11-03T00:00:00"/>
    <x v="4"/>
    <x v="29"/>
    <s v="Charlotte"/>
    <x v="3"/>
    <n v="60.000000000000021"/>
    <x v="25"/>
    <x v="588"/>
    <x v="1063"/>
    <n v="0.4"/>
    <x v="2"/>
  </r>
  <r>
    <s v="Sports Direct"/>
    <n v="1185732"/>
    <d v="2021-11-03T00:00:00"/>
    <x v="4"/>
    <x v="29"/>
    <s v="Charlotte"/>
    <x v="4"/>
    <n v="75.000000000000014"/>
    <x v="22"/>
    <x v="273"/>
    <x v="1064"/>
    <n v="0.35"/>
    <x v="2"/>
  </r>
  <r>
    <s v="Sports Direct"/>
    <n v="1185732"/>
    <d v="2021-11-03T00:00:00"/>
    <x v="4"/>
    <x v="29"/>
    <s v="Charlotte"/>
    <x v="5"/>
    <n v="75"/>
    <x v="26"/>
    <x v="589"/>
    <x v="1065"/>
    <n v="0.5"/>
    <x v="2"/>
  </r>
  <r>
    <s v="Sports Direct"/>
    <n v="1185732"/>
    <d v="2021-12-02T00:00:00"/>
    <x v="4"/>
    <x v="29"/>
    <s v="Charlotte"/>
    <x v="0"/>
    <n v="70"/>
    <x v="17"/>
    <x v="22"/>
    <x v="1054"/>
    <n v="0.4"/>
    <x v="2"/>
  </r>
  <r>
    <s v="Sports Direct"/>
    <n v="1185732"/>
    <d v="2021-12-02T00:00:00"/>
    <x v="4"/>
    <x v="29"/>
    <s v="Charlotte"/>
    <x v="1"/>
    <n v="60.000000000000007"/>
    <x v="28"/>
    <x v="448"/>
    <x v="1066"/>
    <n v="0.35"/>
    <x v="2"/>
  </r>
  <r>
    <s v="Amazon"/>
    <n v="1185732"/>
    <d v="2021-12-02T00:00:00"/>
    <x v="4"/>
    <x v="29"/>
    <s v="Charlotte"/>
    <x v="2"/>
    <n v="60.000000000000007"/>
    <x v="26"/>
    <x v="444"/>
    <x v="1067"/>
    <n v="0.4"/>
    <x v="2"/>
  </r>
  <r>
    <s v="Amazon"/>
    <n v="1185732"/>
    <d v="2021-12-02T00:00:00"/>
    <x v="4"/>
    <x v="29"/>
    <s v="Charlotte"/>
    <x v="3"/>
    <n v="60.000000000000007"/>
    <x v="21"/>
    <x v="230"/>
    <x v="1013"/>
    <n v="0.4"/>
    <x v="2"/>
  </r>
  <r>
    <s v="Amazon"/>
    <n v="1185732"/>
    <d v="2021-12-02T00:00:00"/>
    <x v="4"/>
    <x v="29"/>
    <s v="Charlotte"/>
    <x v="4"/>
    <n v="70"/>
    <x v="21"/>
    <x v="178"/>
    <x v="1068"/>
    <n v="0.35"/>
    <x v="2"/>
  </r>
  <r>
    <s v="Amazon"/>
    <n v="1185732"/>
    <d v="2021-12-02T00:00:00"/>
    <x v="4"/>
    <x v="29"/>
    <s v="Charlotte"/>
    <x v="5"/>
    <n v="75"/>
    <x v="28"/>
    <x v="590"/>
    <x v="1069"/>
    <n v="0.5"/>
    <x v="2"/>
  </r>
  <r>
    <s v="Amazon"/>
    <n v="1185732"/>
    <d v="2021-01-13T00:00:00"/>
    <x v="4"/>
    <x v="29"/>
    <s v="Charlotte"/>
    <x v="0"/>
    <n v="35"/>
    <x v="28"/>
    <x v="57"/>
    <x v="1070"/>
    <n v="0.4"/>
    <x v="2"/>
  </r>
  <r>
    <s v="Amazon"/>
    <n v="1185732"/>
    <d v="2021-01-13T00:00:00"/>
    <x v="4"/>
    <x v="29"/>
    <s v="Charlotte"/>
    <x v="1"/>
    <n v="35"/>
    <x v="30"/>
    <x v="327"/>
    <x v="1071"/>
    <n v="0.35"/>
    <x v="2"/>
  </r>
  <r>
    <s v="Amazon"/>
    <n v="1185732"/>
    <d v="2021-01-13T00:00:00"/>
    <x v="4"/>
    <x v="29"/>
    <s v="Charlotte"/>
    <x v="2"/>
    <n v="25.000000000000007"/>
    <x v="30"/>
    <x v="337"/>
    <x v="1072"/>
    <n v="0.4"/>
    <x v="2"/>
  </r>
  <r>
    <s v="Amazon"/>
    <n v="1185732"/>
    <d v="2021-01-13T00:00:00"/>
    <x v="4"/>
    <x v="29"/>
    <s v="Charlotte"/>
    <x v="3"/>
    <n v="30"/>
    <x v="32"/>
    <x v="234"/>
    <x v="744"/>
    <n v="0.4"/>
    <x v="2"/>
  </r>
  <r>
    <s v="Amazon"/>
    <n v="1185732"/>
    <d v="2021-01-13T00:00:00"/>
    <x v="4"/>
    <x v="29"/>
    <s v="Charlotte"/>
    <x v="4"/>
    <n v="45"/>
    <x v="33"/>
    <x v="117"/>
    <x v="513"/>
    <n v="0.35"/>
    <x v="2"/>
  </r>
  <r>
    <s v="Amazon"/>
    <n v="1185732"/>
    <d v="2021-01-13T00:00:00"/>
    <x v="4"/>
    <x v="29"/>
    <s v="Charlotte"/>
    <x v="5"/>
    <n v="35"/>
    <x v="30"/>
    <x v="327"/>
    <x v="236"/>
    <n v="0.5"/>
    <x v="2"/>
  </r>
  <r>
    <s v="Amazon"/>
    <n v="1185732"/>
    <d v="2021-02-11T00:00:00"/>
    <x v="4"/>
    <x v="29"/>
    <s v="Charlotte"/>
    <x v="0"/>
    <n v="35"/>
    <x v="6"/>
    <x v="591"/>
    <x v="396"/>
    <n v="0.4"/>
    <x v="2"/>
  </r>
  <r>
    <s v="Amazon"/>
    <n v="1185732"/>
    <d v="2021-02-11T00:00:00"/>
    <x v="4"/>
    <x v="29"/>
    <s v="Charlotte"/>
    <x v="1"/>
    <n v="35"/>
    <x v="33"/>
    <x v="158"/>
    <x v="862"/>
    <n v="0.35"/>
    <x v="2"/>
  </r>
  <r>
    <s v="Amazon"/>
    <n v="1185732"/>
    <d v="2021-02-11T00:00:00"/>
    <x v="4"/>
    <x v="29"/>
    <s v="Charlotte"/>
    <x v="2"/>
    <n v="25.000000000000007"/>
    <x v="27"/>
    <x v="592"/>
    <x v="1073"/>
    <n v="0.4"/>
    <x v="2"/>
  </r>
  <r>
    <s v="Amazon"/>
    <n v="1185732"/>
    <d v="2021-02-11T00:00:00"/>
    <x v="3"/>
    <x v="30"/>
    <s v="Columbus"/>
    <x v="3"/>
    <n v="30"/>
    <x v="47"/>
    <x v="128"/>
    <x v="343"/>
    <n v="0.4"/>
    <x v="2"/>
  </r>
  <r>
    <s v="Amazon"/>
    <n v="1185732"/>
    <d v="2021-02-11T00:00:00"/>
    <x v="3"/>
    <x v="30"/>
    <s v="Columbus"/>
    <x v="4"/>
    <n v="45"/>
    <x v="31"/>
    <x v="161"/>
    <x v="58"/>
    <n v="0.35"/>
    <x v="2"/>
  </r>
  <r>
    <s v="Amazon"/>
    <n v="1185732"/>
    <d v="2021-02-11T00:00:00"/>
    <x v="3"/>
    <x v="30"/>
    <s v="Columbus"/>
    <x v="5"/>
    <n v="30"/>
    <x v="20"/>
    <x v="242"/>
    <x v="538"/>
    <n v="0.5"/>
    <x v="2"/>
  </r>
  <r>
    <s v="Amazon"/>
    <n v="1185732"/>
    <d v="2021-03-09T00:00:00"/>
    <x v="3"/>
    <x v="30"/>
    <s v="Columbus"/>
    <x v="0"/>
    <n v="30"/>
    <x v="67"/>
    <x v="593"/>
    <x v="1074"/>
    <n v="0.4"/>
    <x v="2"/>
  </r>
  <r>
    <s v="Amazon"/>
    <n v="1185732"/>
    <d v="2021-03-09T00:00:00"/>
    <x v="3"/>
    <x v="30"/>
    <s v="Columbus"/>
    <x v="1"/>
    <n v="30"/>
    <x v="31"/>
    <x v="200"/>
    <x v="220"/>
    <n v="0.35"/>
    <x v="2"/>
  </r>
  <r>
    <s v="Amazon"/>
    <n v="1185732"/>
    <d v="2021-03-09T00:00:00"/>
    <x v="3"/>
    <x v="30"/>
    <s v="Columbus"/>
    <x v="2"/>
    <n v="20"/>
    <x v="33"/>
    <x v="594"/>
    <x v="1075"/>
    <n v="0.4"/>
    <x v="2"/>
  </r>
  <r>
    <s v="Amazon"/>
    <n v="1185732"/>
    <d v="2021-03-09T00:00:00"/>
    <x v="3"/>
    <x v="30"/>
    <s v="Columbus"/>
    <x v="3"/>
    <n v="24.999999999999993"/>
    <x v="45"/>
    <x v="595"/>
    <x v="1076"/>
    <n v="0.4"/>
    <x v="2"/>
  </r>
  <r>
    <s v="Amazon"/>
    <n v="1185732"/>
    <d v="2021-03-09T00:00:00"/>
    <x v="3"/>
    <x v="30"/>
    <s v="Columbus"/>
    <x v="4"/>
    <n v="40.000000000000007"/>
    <x v="47"/>
    <x v="193"/>
    <x v="96"/>
    <n v="0.35"/>
    <x v="2"/>
  </r>
  <r>
    <s v="Amazon"/>
    <n v="1185732"/>
    <d v="2021-03-09T00:00:00"/>
    <x v="3"/>
    <x v="30"/>
    <s v="Columbus"/>
    <x v="5"/>
    <n v="30"/>
    <x v="33"/>
    <x v="332"/>
    <x v="535"/>
    <n v="0.5"/>
    <x v="2"/>
  </r>
  <r>
    <s v="Amazon"/>
    <n v="1185732"/>
    <d v="2021-04-10T00:00:00"/>
    <x v="3"/>
    <x v="30"/>
    <s v="Columbus"/>
    <x v="0"/>
    <n v="30"/>
    <x v="26"/>
    <x v="153"/>
    <x v="1077"/>
    <n v="0.4"/>
    <x v="2"/>
  </r>
  <r>
    <s v="Amazon"/>
    <n v="1185732"/>
    <d v="2021-04-10T00:00:00"/>
    <x v="3"/>
    <x v="30"/>
    <s v="Columbus"/>
    <x v="1"/>
    <n v="30"/>
    <x v="32"/>
    <x v="234"/>
    <x v="877"/>
    <n v="0.35"/>
    <x v="2"/>
  </r>
  <r>
    <s v="Amazon"/>
    <n v="1185732"/>
    <d v="2021-04-10T00:00:00"/>
    <x v="3"/>
    <x v="30"/>
    <s v="Columbus"/>
    <x v="2"/>
    <n v="20"/>
    <x v="32"/>
    <x v="491"/>
    <x v="339"/>
    <n v="0.4"/>
    <x v="2"/>
  </r>
  <r>
    <s v="Amazon"/>
    <n v="1185732"/>
    <d v="2021-04-10T00:00:00"/>
    <x v="3"/>
    <x v="30"/>
    <s v="Columbus"/>
    <x v="3"/>
    <n v="24.999999999999993"/>
    <x v="44"/>
    <x v="596"/>
    <x v="1078"/>
    <n v="0.4"/>
    <x v="2"/>
  </r>
  <r>
    <s v="Amazon"/>
    <n v="1185732"/>
    <d v="2021-04-10T00:00:00"/>
    <x v="3"/>
    <x v="30"/>
    <s v="Columbus"/>
    <x v="4"/>
    <n v="45"/>
    <x v="47"/>
    <x v="156"/>
    <x v="501"/>
    <n v="0.35"/>
    <x v="2"/>
  </r>
  <r>
    <s v="Amazon"/>
    <n v="1185732"/>
    <d v="2021-04-10T00:00:00"/>
    <x v="3"/>
    <x v="30"/>
    <s v="Columbus"/>
    <x v="5"/>
    <n v="35"/>
    <x v="27"/>
    <x v="155"/>
    <x v="50"/>
    <n v="0.5"/>
    <x v="2"/>
  </r>
  <r>
    <s v="Amazon"/>
    <n v="1185732"/>
    <d v="2021-05-09T00:00:00"/>
    <x v="3"/>
    <x v="30"/>
    <s v="Columbus"/>
    <x v="0"/>
    <n v="45"/>
    <x v="68"/>
    <x v="597"/>
    <x v="1079"/>
    <n v="0.4"/>
    <x v="2"/>
  </r>
  <r>
    <s v="Amazon"/>
    <n v="1185732"/>
    <d v="2021-05-09T00:00:00"/>
    <x v="3"/>
    <x v="30"/>
    <s v="Columbus"/>
    <x v="1"/>
    <n v="45"/>
    <x v="23"/>
    <x v="38"/>
    <x v="40"/>
    <n v="0.35"/>
    <x v="2"/>
  </r>
  <r>
    <s v="Amazon"/>
    <n v="1185732"/>
    <d v="2021-05-09T00:00:00"/>
    <x v="3"/>
    <x v="30"/>
    <s v="Columbus"/>
    <x v="2"/>
    <n v="40"/>
    <x v="33"/>
    <x v="237"/>
    <x v="768"/>
    <n v="0.4"/>
    <x v="2"/>
  </r>
  <r>
    <s v="Amazon"/>
    <n v="1185732"/>
    <d v="2021-05-09T00:00:00"/>
    <x v="3"/>
    <x v="30"/>
    <s v="Columbus"/>
    <x v="3"/>
    <n v="40"/>
    <x v="32"/>
    <x v="235"/>
    <x v="532"/>
    <n v="0.4"/>
    <x v="2"/>
  </r>
  <r>
    <s v="Amazon"/>
    <n v="1185732"/>
    <d v="2021-05-09T00:00:00"/>
    <x v="3"/>
    <x v="30"/>
    <s v="Columbus"/>
    <x v="4"/>
    <n v="49.999999999999993"/>
    <x v="31"/>
    <x v="369"/>
    <x v="1080"/>
    <n v="0.35"/>
    <x v="2"/>
  </r>
  <r>
    <s v="Amazon"/>
    <n v="1185732"/>
    <d v="2021-05-09T00:00:00"/>
    <x v="3"/>
    <x v="30"/>
    <s v="Columbus"/>
    <x v="5"/>
    <n v="54.999999999999993"/>
    <x v="20"/>
    <x v="390"/>
    <x v="1081"/>
    <n v="0.5"/>
    <x v="2"/>
  </r>
  <r>
    <s v="Amazon"/>
    <n v="1185732"/>
    <d v="2021-06-11T00:00:00"/>
    <x v="3"/>
    <x v="30"/>
    <s v="Columbus"/>
    <x v="0"/>
    <n v="49.999999999999993"/>
    <x v="9"/>
    <x v="598"/>
    <x v="59"/>
    <n v="0.4"/>
    <x v="2"/>
  </r>
  <r>
    <s v="Amazon"/>
    <n v="1185732"/>
    <d v="2021-06-11T00:00:00"/>
    <x v="3"/>
    <x v="30"/>
    <s v="Columbus"/>
    <x v="1"/>
    <n v="45"/>
    <x v="20"/>
    <x v="112"/>
    <x v="145"/>
    <n v="0.35"/>
    <x v="2"/>
  </r>
  <r>
    <s v="Amazon"/>
    <n v="1185732"/>
    <d v="2021-06-11T00:00:00"/>
    <x v="3"/>
    <x v="30"/>
    <s v="Columbus"/>
    <x v="2"/>
    <n v="50"/>
    <x v="27"/>
    <x v="47"/>
    <x v="148"/>
    <n v="0.4"/>
    <x v="2"/>
  </r>
  <r>
    <s v="Amazon"/>
    <n v="1185732"/>
    <d v="2021-06-11T00:00:00"/>
    <x v="3"/>
    <x v="30"/>
    <s v="Columbus"/>
    <x v="3"/>
    <n v="50"/>
    <x v="23"/>
    <x v="53"/>
    <x v="161"/>
    <n v="0.4"/>
    <x v="2"/>
  </r>
  <r>
    <s v="Amazon"/>
    <n v="1185732"/>
    <d v="2021-06-11T00:00:00"/>
    <x v="3"/>
    <x v="30"/>
    <s v="Columbus"/>
    <x v="4"/>
    <n v="65"/>
    <x v="23"/>
    <x v="82"/>
    <x v="114"/>
    <n v="0.35"/>
    <x v="2"/>
  </r>
  <r>
    <s v="Amazon"/>
    <n v="1185732"/>
    <d v="2021-06-11T00:00:00"/>
    <x v="3"/>
    <x v="30"/>
    <s v="Columbus"/>
    <x v="5"/>
    <n v="70"/>
    <x v="21"/>
    <x v="178"/>
    <x v="790"/>
    <n v="0.5"/>
    <x v="2"/>
  </r>
  <r>
    <s v="Amazon"/>
    <n v="1185732"/>
    <d v="2021-07-09T00:00:00"/>
    <x v="3"/>
    <x v="30"/>
    <s v="Columbus"/>
    <x v="0"/>
    <n v="65"/>
    <x v="3"/>
    <x v="37"/>
    <x v="109"/>
    <n v="0.4"/>
    <x v="2"/>
  </r>
  <r>
    <s v="Amazon"/>
    <n v="1185732"/>
    <d v="2021-07-09T00:00:00"/>
    <x v="3"/>
    <x v="30"/>
    <s v="Columbus"/>
    <x v="1"/>
    <n v="60.000000000000007"/>
    <x v="25"/>
    <x v="218"/>
    <x v="106"/>
    <n v="0.35"/>
    <x v="2"/>
  </r>
  <r>
    <s v="Amazon"/>
    <n v="1185732"/>
    <d v="2021-07-09T00:00:00"/>
    <x v="3"/>
    <x v="30"/>
    <s v="Columbus"/>
    <x v="2"/>
    <n v="55.000000000000007"/>
    <x v="30"/>
    <x v="76"/>
    <x v="377"/>
    <n v="0.4"/>
    <x v="2"/>
  </r>
  <r>
    <s v="Amazon"/>
    <n v="1185732"/>
    <d v="2021-07-09T00:00:00"/>
    <x v="3"/>
    <x v="30"/>
    <s v="Columbus"/>
    <x v="3"/>
    <n v="55.000000000000007"/>
    <x v="27"/>
    <x v="171"/>
    <x v="133"/>
    <n v="0.4"/>
    <x v="2"/>
  </r>
  <r>
    <s v="Amazon"/>
    <n v="1185732"/>
    <d v="2021-07-09T00:00:00"/>
    <x v="3"/>
    <x v="30"/>
    <s v="Columbus"/>
    <x v="4"/>
    <n v="65"/>
    <x v="20"/>
    <x v="88"/>
    <x v="806"/>
    <n v="0.35"/>
    <x v="2"/>
  </r>
  <r>
    <s v="Amazon"/>
    <n v="1185732"/>
    <d v="2021-07-09T00:00:00"/>
    <x v="3"/>
    <x v="30"/>
    <s v="Columbus"/>
    <x v="5"/>
    <n v="70"/>
    <x v="26"/>
    <x v="248"/>
    <x v="792"/>
    <n v="0.5"/>
    <x v="2"/>
  </r>
  <r>
    <s v="Amazon"/>
    <n v="1185732"/>
    <d v="2021-08-10T00:00:00"/>
    <x v="3"/>
    <x v="30"/>
    <s v="Columbus"/>
    <x v="0"/>
    <n v="65"/>
    <x v="10"/>
    <x v="29"/>
    <x v="807"/>
    <n v="0.4"/>
    <x v="2"/>
  </r>
  <r>
    <s v="Amazon"/>
    <n v="1185732"/>
    <d v="2021-08-10T00:00:00"/>
    <x v="3"/>
    <x v="30"/>
    <s v="Columbus"/>
    <x v="1"/>
    <n v="60.000000000000007"/>
    <x v="25"/>
    <x v="218"/>
    <x v="106"/>
    <n v="0.35"/>
    <x v="2"/>
  </r>
  <r>
    <s v="Amazon"/>
    <n v="1185732"/>
    <d v="2021-08-10T00:00:00"/>
    <x v="3"/>
    <x v="30"/>
    <s v="Columbus"/>
    <x v="2"/>
    <n v="55.000000000000007"/>
    <x v="30"/>
    <x v="76"/>
    <x v="377"/>
    <n v="0.4"/>
    <x v="2"/>
  </r>
  <r>
    <s v="Amazon"/>
    <n v="1185732"/>
    <d v="2021-08-10T00:00:00"/>
    <x v="3"/>
    <x v="30"/>
    <s v="Columbus"/>
    <x v="3"/>
    <n v="45"/>
    <x v="27"/>
    <x v="44"/>
    <x v="55"/>
    <n v="0.4"/>
    <x v="2"/>
  </r>
  <r>
    <s v="Amazon"/>
    <n v="1185732"/>
    <d v="2021-08-10T00:00:00"/>
    <x v="3"/>
    <x v="30"/>
    <s v="Columbus"/>
    <x v="4"/>
    <n v="55.000000000000007"/>
    <x v="23"/>
    <x v="80"/>
    <x v="198"/>
    <n v="0.35"/>
    <x v="2"/>
  </r>
  <r>
    <s v="Amazon"/>
    <n v="1185732"/>
    <d v="2021-08-10T00:00:00"/>
    <x v="3"/>
    <x v="30"/>
    <s v="Columbus"/>
    <x v="5"/>
    <n v="60.000000000000007"/>
    <x v="21"/>
    <x v="230"/>
    <x v="628"/>
    <n v="0.5"/>
    <x v="2"/>
  </r>
  <r>
    <s v="Amazon"/>
    <n v="1185732"/>
    <d v="2021-09-09T00:00:00"/>
    <x v="3"/>
    <x v="30"/>
    <s v="Columbus"/>
    <x v="0"/>
    <n v="55.000000000000007"/>
    <x v="28"/>
    <x v="101"/>
    <x v="1082"/>
    <n v="0.4"/>
    <x v="2"/>
  </r>
  <r>
    <s v="Amazon"/>
    <n v="1185732"/>
    <d v="2021-09-09T00:00:00"/>
    <x v="3"/>
    <x v="30"/>
    <s v="Columbus"/>
    <x v="1"/>
    <n v="50.000000000000014"/>
    <x v="30"/>
    <x v="450"/>
    <x v="1083"/>
    <n v="0.35"/>
    <x v="2"/>
  </r>
  <r>
    <s v="Amazon"/>
    <n v="1185732"/>
    <d v="2021-09-09T00:00:00"/>
    <x v="3"/>
    <x v="30"/>
    <s v="Columbus"/>
    <x v="2"/>
    <n v="25.000000000000007"/>
    <x v="33"/>
    <x v="525"/>
    <x v="1084"/>
    <n v="0.4"/>
    <x v="2"/>
  </r>
  <r>
    <s v="Amazon"/>
    <n v="1185732"/>
    <d v="2021-09-09T00:00:00"/>
    <x v="3"/>
    <x v="30"/>
    <s v="Columbus"/>
    <x v="3"/>
    <n v="25.000000000000007"/>
    <x v="31"/>
    <x v="537"/>
    <x v="930"/>
    <n v="0.4"/>
    <x v="2"/>
  </r>
  <r>
    <s v="Amazon"/>
    <n v="1185732"/>
    <d v="2021-09-09T00:00:00"/>
    <x v="3"/>
    <x v="30"/>
    <s v="Columbus"/>
    <x v="4"/>
    <n v="35"/>
    <x v="31"/>
    <x v="154"/>
    <x v="543"/>
    <n v="0.35"/>
    <x v="2"/>
  </r>
  <r>
    <s v="Amazon"/>
    <n v="1185732"/>
    <d v="2021-09-09T00:00:00"/>
    <x v="3"/>
    <x v="30"/>
    <s v="Columbus"/>
    <x v="5"/>
    <n v="40.000000000000007"/>
    <x v="20"/>
    <x v="139"/>
    <x v="172"/>
    <n v="0.5"/>
    <x v="2"/>
  </r>
  <r>
    <s v="Amazon"/>
    <n v="1185732"/>
    <d v="2021-10-11T00:00:00"/>
    <x v="3"/>
    <x v="30"/>
    <s v="Columbus"/>
    <x v="0"/>
    <n v="40.000000000000007"/>
    <x v="26"/>
    <x v="599"/>
    <x v="1085"/>
    <n v="0.4"/>
    <x v="2"/>
  </r>
  <r>
    <s v="Amazon"/>
    <n v="1185732"/>
    <d v="2021-10-11T00:00:00"/>
    <x v="3"/>
    <x v="30"/>
    <s v="Columbus"/>
    <x v="1"/>
    <n v="30.000000000000011"/>
    <x v="20"/>
    <x v="524"/>
    <x v="691"/>
    <n v="0.35"/>
    <x v="2"/>
  </r>
  <r>
    <s v="Amazon"/>
    <n v="1185732"/>
    <d v="2021-10-11T00:00:00"/>
    <x v="3"/>
    <x v="30"/>
    <s v="Columbus"/>
    <x v="2"/>
    <n v="30.000000000000011"/>
    <x v="32"/>
    <x v="600"/>
    <x v="1086"/>
    <n v="0.4"/>
    <x v="2"/>
  </r>
  <r>
    <s v="Amazon"/>
    <n v="1185732"/>
    <d v="2021-10-11T00:00:00"/>
    <x v="3"/>
    <x v="30"/>
    <s v="Columbus"/>
    <x v="3"/>
    <n v="30.000000000000011"/>
    <x v="46"/>
    <x v="502"/>
    <x v="1087"/>
    <n v="0.4"/>
    <x v="2"/>
  </r>
  <r>
    <s v="Amazon"/>
    <n v="1185732"/>
    <d v="2021-10-11T00:00:00"/>
    <x v="3"/>
    <x v="30"/>
    <s v="Columbus"/>
    <x v="4"/>
    <n v="40.000000000000007"/>
    <x v="46"/>
    <x v="601"/>
    <x v="479"/>
    <n v="0.35"/>
    <x v="2"/>
  </r>
  <r>
    <s v="Amazon"/>
    <n v="1185732"/>
    <d v="2021-10-11T00:00:00"/>
    <x v="3"/>
    <x v="30"/>
    <s v="Columbus"/>
    <x v="5"/>
    <n v="40"/>
    <x v="27"/>
    <x v="195"/>
    <x v="148"/>
    <n v="0.5"/>
    <x v="2"/>
  </r>
  <r>
    <s v="Amazon"/>
    <n v="1185732"/>
    <d v="2021-11-10T00:00:00"/>
    <x v="3"/>
    <x v="30"/>
    <s v="Columbus"/>
    <x v="0"/>
    <n v="35.000000000000007"/>
    <x v="21"/>
    <x v="602"/>
    <x v="322"/>
    <n v="0.4"/>
    <x v="2"/>
  </r>
  <r>
    <s v="Amazon"/>
    <n v="1185732"/>
    <d v="2021-11-10T00:00:00"/>
    <x v="3"/>
    <x v="30"/>
    <s v="Columbus"/>
    <x v="1"/>
    <n v="25.000000000000011"/>
    <x v="23"/>
    <x v="603"/>
    <x v="1088"/>
    <n v="0.35"/>
    <x v="2"/>
  </r>
  <r>
    <s v="Amazon"/>
    <n v="1185732"/>
    <d v="2021-11-10T00:00:00"/>
    <x v="3"/>
    <x v="30"/>
    <s v="Columbus"/>
    <x v="2"/>
    <n v="35.000000000000014"/>
    <x v="51"/>
    <x v="604"/>
    <x v="1089"/>
    <n v="0.4"/>
    <x v="2"/>
  </r>
  <r>
    <s v="Amazon"/>
    <n v="1185732"/>
    <d v="2021-11-10T00:00:00"/>
    <x v="3"/>
    <x v="30"/>
    <s v="Columbus"/>
    <x v="3"/>
    <n v="65.000000000000028"/>
    <x v="23"/>
    <x v="445"/>
    <x v="1090"/>
    <n v="0.4"/>
    <x v="2"/>
  </r>
  <r>
    <s v="Amazon"/>
    <n v="1185732"/>
    <d v="2021-11-10T00:00:00"/>
    <x v="3"/>
    <x v="30"/>
    <s v="Columbus"/>
    <x v="4"/>
    <n v="80.000000000000014"/>
    <x v="33"/>
    <x v="473"/>
    <x v="8"/>
    <n v="0.35"/>
    <x v="2"/>
  </r>
  <r>
    <s v="Amazon"/>
    <n v="1185732"/>
    <d v="2021-11-10T00:00:00"/>
    <x v="3"/>
    <x v="30"/>
    <s v="Columbus"/>
    <x v="5"/>
    <n v="80"/>
    <x v="30"/>
    <x v="605"/>
    <x v="1091"/>
    <n v="0.5"/>
    <x v="2"/>
  </r>
  <r>
    <s v="Amazon"/>
    <n v="1185732"/>
    <d v="2021-12-09T00:00:00"/>
    <x v="3"/>
    <x v="30"/>
    <s v="Columbus"/>
    <x v="0"/>
    <n v="75.000000000000014"/>
    <x v="6"/>
    <x v="606"/>
    <x v="1092"/>
    <n v="0.4"/>
    <x v="2"/>
  </r>
  <r>
    <s v="Amazon"/>
    <n v="1185732"/>
    <d v="2021-12-09T00:00:00"/>
    <x v="3"/>
    <x v="30"/>
    <s v="Columbus"/>
    <x v="1"/>
    <n v="65.000000000000014"/>
    <x v="22"/>
    <x v="279"/>
    <x v="1093"/>
    <n v="0.35"/>
    <x v="2"/>
  </r>
  <r>
    <s v="West Gear"/>
    <n v="1185732"/>
    <d v="2021-12-09T00:00:00"/>
    <x v="3"/>
    <x v="30"/>
    <s v="Columbus"/>
    <x v="2"/>
    <n v="65.000000000000014"/>
    <x v="30"/>
    <x v="227"/>
    <x v="643"/>
    <n v="0.4"/>
    <x v="2"/>
  </r>
  <r>
    <s v="West Gear"/>
    <n v="1185732"/>
    <d v="2021-12-09T00:00:00"/>
    <x v="3"/>
    <x v="30"/>
    <s v="Columbus"/>
    <x v="3"/>
    <n v="65.000000000000014"/>
    <x v="27"/>
    <x v="607"/>
    <x v="1094"/>
    <n v="0.4"/>
    <x v="2"/>
  </r>
  <r>
    <s v="West Gear"/>
    <n v="1185732"/>
    <d v="2021-12-09T00:00:00"/>
    <x v="3"/>
    <x v="30"/>
    <s v="Columbus"/>
    <x v="4"/>
    <n v="75.000000000000014"/>
    <x v="27"/>
    <x v="554"/>
    <x v="1095"/>
    <n v="0.35"/>
    <x v="2"/>
  </r>
  <r>
    <s v="West Gear"/>
    <n v="1185732"/>
    <d v="2021-12-09T00:00:00"/>
    <x v="3"/>
    <x v="30"/>
    <s v="Columbus"/>
    <x v="5"/>
    <n v="80"/>
    <x v="22"/>
    <x v="1"/>
    <x v="69"/>
    <n v="0.5"/>
    <x v="2"/>
  </r>
  <r>
    <s v="Amazon"/>
    <n v="1185732"/>
    <d v="2021-01-22T00:00:00"/>
    <x v="3"/>
    <x v="30"/>
    <s v="Columbus"/>
    <x v="0"/>
    <n v="40"/>
    <x v="23"/>
    <x v="46"/>
    <x v="316"/>
    <n v="0.4"/>
    <x v="2"/>
  </r>
  <r>
    <s v="Amazon"/>
    <n v="1185732"/>
    <d v="2021-01-22T00:00:00"/>
    <x v="3"/>
    <x v="30"/>
    <s v="Columbus"/>
    <x v="1"/>
    <n v="40"/>
    <x v="48"/>
    <x v="150"/>
    <x v="216"/>
    <n v="0.35"/>
    <x v="2"/>
  </r>
  <r>
    <s v="Amazon"/>
    <n v="1185732"/>
    <d v="2021-01-22T00:00:00"/>
    <x v="3"/>
    <x v="30"/>
    <s v="Columbus"/>
    <x v="2"/>
    <n v="30.000000000000004"/>
    <x v="48"/>
    <x v="381"/>
    <x v="1096"/>
    <n v="0.4"/>
    <x v="2"/>
  </r>
  <r>
    <s v="Amazon"/>
    <n v="1185732"/>
    <d v="2021-01-22T00:00:00"/>
    <x v="3"/>
    <x v="30"/>
    <s v="Columbus"/>
    <x v="3"/>
    <n v="35"/>
    <x v="42"/>
    <x v="304"/>
    <x v="192"/>
    <n v="0.4"/>
    <x v="2"/>
  </r>
  <r>
    <s v="Amazon"/>
    <n v="1185732"/>
    <d v="2021-01-22T00:00:00"/>
    <x v="3"/>
    <x v="30"/>
    <s v="Columbus"/>
    <x v="4"/>
    <n v="49.999999999999993"/>
    <x v="40"/>
    <x v="335"/>
    <x v="1078"/>
    <n v="0.35"/>
    <x v="2"/>
  </r>
  <r>
    <s v="Amazon"/>
    <n v="1185732"/>
    <d v="2021-01-22T00:00:00"/>
    <x v="3"/>
    <x v="30"/>
    <s v="Columbus"/>
    <x v="5"/>
    <n v="40"/>
    <x v="48"/>
    <x v="150"/>
    <x v="607"/>
    <n v="0.4"/>
    <x v="2"/>
  </r>
  <r>
    <s v="Amazon"/>
    <n v="1185732"/>
    <d v="2021-02-22T00:00:00"/>
    <x v="3"/>
    <x v="30"/>
    <s v="Columbus"/>
    <x v="0"/>
    <n v="40"/>
    <x v="20"/>
    <x v="41"/>
    <x v="301"/>
    <n v="0.4"/>
    <x v="2"/>
  </r>
  <r>
    <s v="Amazon"/>
    <n v="1185732"/>
    <d v="2021-02-22T00:00:00"/>
    <x v="3"/>
    <x v="30"/>
    <s v="Columbus"/>
    <x v="1"/>
    <n v="40"/>
    <x v="40"/>
    <x v="135"/>
    <x v="197"/>
    <n v="0.35"/>
    <x v="2"/>
  </r>
  <r>
    <s v="Amazon"/>
    <n v="1185732"/>
    <d v="2021-02-22T00:00:00"/>
    <x v="3"/>
    <x v="30"/>
    <s v="Columbus"/>
    <x v="2"/>
    <n v="30.000000000000004"/>
    <x v="43"/>
    <x v="384"/>
    <x v="984"/>
    <n v="0.4"/>
    <x v="2"/>
  </r>
  <r>
    <s v="Amazon"/>
    <n v="1185732"/>
    <d v="2021-02-22T00:00:00"/>
    <x v="4"/>
    <x v="31"/>
    <s v="Louisville"/>
    <x v="3"/>
    <n v="35"/>
    <x v="35"/>
    <x v="317"/>
    <x v="286"/>
    <n v="0.4"/>
    <x v="2"/>
  </r>
  <r>
    <s v="Amazon"/>
    <n v="1185732"/>
    <d v="2021-02-22T00:00:00"/>
    <x v="4"/>
    <x v="31"/>
    <s v="Louisville"/>
    <x v="4"/>
    <n v="49.999999999999993"/>
    <x v="40"/>
    <x v="335"/>
    <x v="1078"/>
    <n v="0.35"/>
    <x v="2"/>
  </r>
  <r>
    <s v="Amazon"/>
    <n v="1185732"/>
    <d v="2021-02-22T00:00:00"/>
    <x v="4"/>
    <x v="31"/>
    <s v="Louisville"/>
    <x v="5"/>
    <n v="40"/>
    <x v="48"/>
    <x v="150"/>
    <x v="607"/>
    <n v="0.4"/>
    <x v="2"/>
  </r>
  <r>
    <s v="Amazon"/>
    <n v="1185732"/>
    <d v="2021-03-21T00:00:00"/>
    <x v="4"/>
    <x v="31"/>
    <s v="Louisville"/>
    <x v="0"/>
    <n v="45"/>
    <x v="66"/>
    <x v="608"/>
    <x v="1097"/>
    <n v="0.4"/>
    <x v="2"/>
  </r>
  <r>
    <s v="Amazon"/>
    <n v="1185732"/>
    <d v="2021-03-21T00:00:00"/>
    <x v="4"/>
    <x v="31"/>
    <s v="Louisville"/>
    <x v="1"/>
    <n v="45"/>
    <x v="37"/>
    <x v="179"/>
    <x v="258"/>
    <n v="0.35"/>
    <x v="2"/>
  </r>
  <r>
    <s v="Amazon"/>
    <n v="1185732"/>
    <d v="2021-03-21T00:00:00"/>
    <x v="4"/>
    <x v="31"/>
    <s v="Louisville"/>
    <x v="2"/>
    <n v="35"/>
    <x v="43"/>
    <x v="132"/>
    <x v="187"/>
    <n v="0.4"/>
    <x v="2"/>
  </r>
  <r>
    <s v="Amazon"/>
    <n v="1185732"/>
    <d v="2021-03-21T00:00:00"/>
    <x v="4"/>
    <x v="31"/>
    <s v="Louisville"/>
    <x v="3"/>
    <n v="40"/>
    <x v="38"/>
    <x v="123"/>
    <x v="185"/>
    <n v="0.4"/>
    <x v="2"/>
  </r>
  <r>
    <s v="Amazon"/>
    <n v="1185732"/>
    <d v="2021-03-21T00:00:00"/>
    <x v="4"/>
    <x v="31"/>
    <s v="Louisville"/>
    <x v="4"/>
    <n v="54.999999999999993"/>
    <x v="42"/>
    <x v="360"/>
    <x v="1098"/>
    <n v="0.35"/>
    <x v="2"/>
  </r>
  <r>
    <s v="Amazon"/>
    <n v="1185732"/>
    <d v="2021-03-21T00:00:00"/>
    <x v="4"/>
    <x v="31"/>
    <s v="Louisville"/>
    <x v="5"/>
    <n v="45"/>
    <x v="43"/>
    <x v="128"/>
    <x v="343"/>
    <n v="0.4"/>
    <x v="2"/>
  </r>
  <r>
    <s v="Amazon"/>
    <n v="1185732"/>
    <d v="2021-04-22T00:00:00"/>
    <x v="4"/>
    <x v="31"/>
    <s v="Louisville"/>
    <x v="0"/>
    <n v="45"/>
    <x v="33"/>
    <x v="117"/>
    <x v="178"/>
    <n v="0.4"/>
    <x v="2"/>
  </r>
  <r>
    <s v="Amazon"/>
    <n v="1185732"/>
    <d v="2021-04-22T00:00:00"/>
    <x v="4"/>
    <x v="31"/>
    <s v="Louisville"/>
    <x v="1"/>
    <n v="45"/>
    <x v="36"/>
    <x v="122"/>
    <x v="184"/>
    <n v="0.35"/>
    <x v="2"/>
  </r>
  <r>
    <s v="Amazon"/>
    <n v="1185732"/>
    <d v="2021-04-22T00:00:00"/>
    <x v="4"/>
    <x v="31"/>
    <s v="Louisville"/>
    <x v="2"/>
    <n v="40"/>
    <x v="36"/>
    <x v="136"/>
    <x v="197"/>
    <n v="0.4"/>
    <x v="2"/>
  </r>
  <r>
    <s v="Amazon"/>
    <n v="1185732"/>
    <d v="2021-04-22T00:00:00"/>
    <x v="4"/>
    <x v="31"/>
    <s v="Louisville"/>
    <x v="3"/>
    <n v="45"/>
    <x v="38"/>
    <x v="187"/>
    <x v="287"/>
    <n v="0.4"/>
    <x v="2"/>
  </r>
  <r>
    <s v="Amazon"/>
    <n v="1185732"/>
    <d v="2021-04-22T00:00:00"/>
    <x v="4"/>
    <x v="31"/>
    <s v="Louisville"/>
    <x v="4"/>
    <n v="50"/>
    <x v="35"/>
    <x v="146"/>
    <x v="269"/>
    <n v="0.35"/>
    <x v="2"/>
  </r>
  <r>
    <s v="Amazon"/>
    <n v="1185732"/>
    <d v="2021-04-22T00:00:00"/>
    <x v="4"/>
    <x v="31"/>
    <s v="Louisville"/>
    <x v="5"/>
    <n v="40"/>
    <x v="43"/>
    <x v="124"/>
    <x v="215"/>
    <n v="0.4"/>
    <x v="2"/>
  </r>
  <r>
    <s v="Amazon"/>
    <n v="1185732"/>
    <d v="2021-05-23T00:00:00"/>
    <x v="4"/>
    <x v="31"/>
    <s v="Louisville"/>
    <x v="0"/>
    <n v="50"/>
    <x v="66"/>
    <x v="50"/>
    <x v="159"/>
    <n v="0.4"/>
    <x v="2"/>
  </r>
  <r>
    <s v="Amazon"/>
    <n v="1185732"/>
    <d v="2021-05-23T00:00:00"/>
    <x v="4"/>
    <x v="31"/>
    <s v="Louisville"/>
    <x v="1"/>
    <n v="45.000000000000007"/>
    <x v="37"/>
    <x v="458"/>
    <x v="258"/>
    <n v="0.35"/>
    <x v="2"/>
  </r>
  <r>
    <s v="Amazon"/>
    <n v="1185732"/>
    <d v="2021-05-23T00:00:00"/>
    <x v="4"/>
    <x v="31"/>
    <s v="Louisville"/>
    <x v="2"/>
    <n v="40"/>
    <x v="40"/>
    <x v="135"/>
    <x v="201"/>
    <n v="0.4"/>
    <x v="2"/>
  </r>
  <r>
    <s v="Amazon"/>
    <n v="1185732"/>
    <d v="2021-05-23T00:00:00"/>
    <x v="4"/>
    <x v="31"/>
    <s v="Louisville"/>
    <x v="3"/>
    <n v="40"/>
    <x v="35"/>
    <x v="120"/>
    <x v="181"/>
    <n v="0.4"/>
    <x v="2"/>
  </r>
  <r>
    <s v="Amazon"/>
    <n v="1185732"/>
    <d v="2021-05-23T00:00:00"/>
    <x v="4"/>
    <x v="31"/>
    <s v="Louisville"/>
    <x v="4"/>
    <n v="50"/>
    <x v="42"/>
    <x v="127"/>
    <x v="190"/>
    <n v="0.35"/>
    <x v="2"/>
  </r>
  <r>
    <s v="Amazon"/>
    <n v="1185732"/>
    <d v="2021-05-23T00:00:00"/>
    <x v="4"/>
    <x v="31"/>
    <s v="Louisville"/>
    <x v="5"/>
    <n v="55.000000000000007"/>
    <x v="34"/>
    <x v="395"/>
    <x v="1099"/>
    <n v="0.4"/>
    <x v="2"/>
  </r>
  <r>
    <s v="Amazon"/>
    <n v="1185732"/>
    <d v="2021-06-22T00:00:00"/>
    <x v="4"/>
    <x v="31"/>
    <s v="Louisville"/>
    <x v="0"/>
    <n v="40"/>
    <x v="27"/>
    <x v="195"/>
    <x v="97"/>
    <n v="0.4"/>
    <x v="2"/>
  </r>
  <r>
    <s v="Amazon"/>
    <n v="1185732"/>
    <d v="2021-06-22T00:00:00"/>
    <x v="4"/>
    <x v="31"/>
    <s v="Louisville"/>
    <x v="1"/>
    <n v="35.000000000000007"/>
    <x v="34"/>
    <x v="194"/>
    <x v="180"/>
    <n v="0.35"/>
    <x v="2"/>
  </r>
  <r>
    <s v="Amazon"/>
    <n v="1185732"/>
    <d v="2021-06-22T00:00:00"/>
    <x v="4"/>
    <x v="31"/>
    <s v="Louisville"/>
    <x v="2"/>
    <n v="30.000000000000004"/>
    <x v="37"/>
    <x v="311"/>
    <x v="821"/>
    <n v="0.4"/>
    <x v="2"/>
  </r>
  <r>
    <s v="Amazon"/>
    <n v="1185732"/>
    <d v="2021-06-22T00:00:00"/>
    <x v="4"/>
    <x v="31"/>
    <s v="Louisville"/>
    <x v="3"/>
    <n v="30.000000000000004"/>
    <x v="40"/>
    <x v="385"/>
    <x v="344"/>
    <n v="0.4"/>
    <x v="2"/>
  </r>
  <r>
    <s v="Amazon"/>
    <n v="1185732"/>
    <d v="2021-06-22T00:00:00"/>
    <x v="4"/>
    <x v="31"/>
    <s v="Louisville"/>
    <x v="4"/>
    <n v="50"/>
    <x v="40"/>
    <x v="124"/>
    <x v="187"/>
    <n v="0.35"/>
    <x v="2"/>
  </r>
  <r>
    <s v="Amazon"/>
    <n v="1185732"/>
    <d v="2021-06-22T00:00:00"/>
    <x v="4"/>
    <x v="31"/>
    <s v="Louisville"/>
    <x v="5"/>
    <n v="55.000000000000007"/>
    <x v="47"/>
    <x v="141"/>
    <x v="517"/>
    <n v="0.4"/>
    <x v="2"/>
  </r>
  <r>
    <s v="Amazon"/>
    <n v="1185732"/>
    <d v="2021-07-21T00:00:00"/>
    <x v="4"/>
    <x v="31"/>
    <s v="Louisville"/>
    <x v="0"/>
    <n v="50"/>
    <x v="24"/>
    <x v="60"/>
    <x v="213"/>
    <n v="0.4"/>
    <x v="2"/>
  </r>
  <r>
    <s v="Amazon"/>
    <n v="1185732"/>
    <d v="2021-07-21T00:00:00"/>
    <x v="4"/>
    <x v="31"/>
    <s v="Louisville"/>
    <x v="1"/>
    <n v="45.000000000000007"/>
    <x v="44"/>
    <x v="341"/>
    <x v="342"/>
    <n v="0.35"/>
    <x v="2"/>
  </r>
  <r>
    <s v="Amazon"/>
    <n v="1185732"/>
    <d v="2021-07-21T00:00:00"/>
    <x v="4"/>
    <x v="31"/>
    <s v="Louisville"/>
    <x v="2"/>
    <n v="40"/>
    <x v="34"/>
    <x v="236"/>
    <x v="280"/>
    <n v="0.4"/>
    <x v="2"/>
  </r>
  <r>
    <s v="Amazon"/>
    <n v="1185732"/>
    <d v="2021-07-21T00:00:00"/>
    <x v="4"/>
    <x v="31"/>
    <s v="Louisville"/>
    <x v="3"/>
    <n v="40"/>
    <x v="37"/>
    <x v="125"/>
    <x v="203"/>
    <n v="0.4"/>
    <x v="2"/>
  </r>
  <r>
    <s v="Amazon"/>
    <n v="1185732"/>
    <d v="2021-07-21T00:00:00"/>
    <x v="4"/>
    <x v="31"/>
    <s v="Louisville"/>
    <x v="4"/>
    <n v="50"/>
    <x v="43"/>
    <x v="145"/>
    <x v="208"/>
    <n v="0.35"/>
    <x v="2"/>
  </r>
  <r>
    <s v="Amazon"/>
    <n v="1185732"/>
    <d v="2021-07-21T00:00:00"/>
    <x v="4"/>
    <x v="31"/>
    <s v="Louisville"/>
    <x v="5"/>
    <n v="55.000000000000007"/>
    <x v="32"/>
    <x v="257"/>
    <x v="379"/>
    <n v="0.4"/>
    <x v="2"/>
  </r>
  <r>
    <s v="Amazon"/>
    <n v="1185732"/>
    <d v="2021-08-22T00:00:00"/>
    <x v="4"/>
    <x v="31"/>
    <s v="Louisville"/>
    <x v="0"/>
    <n v="50"/>
    <x v="30"/>
    <x v="79"/>
    <x v="199"/>
    <n v="0.4"/>
    <x v="2"/>
  </r>
  <r>
    <s v="Amazon"/>
    <n v="1185732"/>
    <d v="2021-08-22T00:00:00"/>
    <x v="4"/>
    <x v="31"/>
    <s v="Louisville"/>
    <x v="1"/>
    <n v="45.000000000000007"/>
    <x v="44"/>
    <x v="341"/>
    <x v="342"/>
    <n v="0.35"/>
    <x v="2"/>
  </r>
  <r>
    <s v="Amazon"/>
    <n v="1185732"/>
    <d v="2021-08-22T00:00:00"/>
    <x v="4"/>
    <x v="31"/>
    <s v="Louisville"/>
    <x v="2"/>
    <n v="40"/>
    <x v="34"/>
    <x v="236"/>
    <x v="280"/>
    <n v="0.4"/>
    <x v="2"/>
  </r>
  <r>
    <s v="Amazon"/>
    <n v="1185732"/>
    <d v="2021-08-22T00:00:00"/>
    <x v="4"/>
    <x v="31"/>
    <s v="Louisville"/>
    <x v="3"/>
    <n v="40"/>
    <x v="43"/>
    <x v="124"/>
    <x v="215"/>
    <n v="0.4"/>
    <x v="2"/>
  </r>
  <r>
    <s v="Amazon"/>
    <n v="1185732"/>
    <d v="2021-08-22T00:00:00"/>
    <x v="4"/>
    <x v="31"/>
    <s v="Louisville"/>
    <x v="4"/>
    <n v="50"/>
    <x v="37"/>
    <x v="128"/>
    <x v="196"/>
    <n v="0.35"/>
    <x v="2"/>
  </r>
  <r>
    <s v="Amazon"/>
    <n v="1185732"/>
    <d v="2021-08-22T00:00:00"/>
    <x v="4"/>
    <x v="31"/>
    <s v="Louisville"/>
    <x v="5"/>
    <n v="55.000000000000007"/>
    <x v="46"/>
    <x v="139"/>
    <x v="985"/>
    <n v="0.4"/>
    <x v="2"/>
  </r>
  <r>
    <s v="Amazon"/>
    <n v="1185732"/>
    <d v="2021-09-23T00:00:00"/>
    <x v="4"/>
    <x v="31"/>
    <s v="Louisville"/>
    <x v="0"/>
    <n v="50"/>
    <x v="27"/>
    <x v="47"/>
    <x v="148"/>
    <n v="0.4"/>
    <x v="2"/>
  </r>
  <r>
    <s v="Amazon"/>
    <n v="1185732"/>
    <d v="2021-09-23T00:00:00"/>
    <x v="4"/>
    <x v="31"/>
    <s v="Louisville"/>
    <x v="1"/>
    <n v="45.000000000000007"/>
    <x v="45"/>
    <x v="138"/>
    <x v="200"/>
    <n v="0.35"/>
    <x v="2"/>
  </r>
  <r>
    <s v="Amazon"/>
    <n v="1185732"/>
    <d v="2021-09-23T00:00:00"/>
    <x v="4"/>
    <x v="31"/>
    <s v="Louisville"/>
    <x v="2"/>
    <n v="35"/>
    <x v="37"/>
    <x v="122"/>
    <x v="478"/>
    <n v="0.4"/>
    <x v="2"/>
  </r>
  <r>
    <s v="Amazon"/>
    <n v="1185732"/>
    <d v="2021-09-23T00:00:00"/>
    <x v="4"/>
    <x v="31"/>
    <s v="Louisville"/>
    <x v="3"/>
    <n v="35"/>
    <x v="40"/>
    <x v="136"/>
    <x v="197"/>
    <n v="0.4"/>
    <x v="2"/>
  </r>
  <r>
    <s v="Amazon"/>
    <n v="1185732"/>
    <d v="2021-09-23T00:00:00"/>
    <x v="4"/>
    <x v="31"/>
    <s v="Louisville"/>
    <x v="4"/>
    <n v="45"/>
    <x v="40"/>
    <x v="125"/>
    <x v="188"/>
    <n v="0.35"/>
    <x v="2"/>
  </r>
  <r>
    <s v="Amazon"/>
    <n v="1185732"/>
    <d v="2021-09-23T00:00:00"/>
    <x v="4"/>
    <x v="31"/>
    <s v="Louisville"/>
    <x v="5"/>
    <n v="50"/>
    <x v="34"/>
    <x v="199"/>
    <x v="811"/>
    <n v="0.4"/>
    <x v="2"/>
  </r>
  <r>
    <s v="Amazon"/>
    <n v="1185732"/>
    <d v="2021-10-22T00:00:00"/>
    <x v="4"/>
    <x v="31"/>
    <s v="Louisville"/>
    <x v="0"/>
    <n v="54.999999999999993"/>
    <x v="31"/>
    <x v="348"/>
    <x v="186"/>
    <n v="0.4"/>
    <x v="2"/>
  </r>
  <r>
    <s v="Amazon"/>
    <n v="1185732"/>
    <d v="2021-10-22T00:00:00"/>
    <x v="4"/>
    <x v="31"/>
    <s v="Louisville"/>
    <x v="1"/>
    <n v="45"/>
    <x v="34"/>
    <x v="118"/>
    <x v="179"/>
    <n v="0.35"/>
    <x v="2"/>
  </r>
  <r>
    <s v="Amazon"/>
    <n v="1185732"/>
    <d v="2021-10-22T00:00:00"/>
    <x v="4"/>
    <x v="31"/>
    <s v="Louisville"/>
    <x v="2"/>
    <n v="45"/>
    <x v="36"/>
    <x v="122"/>
    <x v="478"/>
    <n v="0.4"/>
    <x v="2"/>
  </r>
  <r>
    <s v="Amazon"/>
    <n v="1185732"/>
    <d v="2021-10-22T00:00:00"/>
    <x v="4"/>
    <x v="31"/>
    <s v="Louisville"/>
    <x v="3"/>
    <n v="45"/>
    <x v="42"/>
    <x v="314"/>
    <x v="492"/>
    <n v="0.4"/>
    <x v="2"/>
  </r>
  <r>
    <s v="Amazon"/>
    <n v="1185732"/>
    <d v="2021-10-22T00:00:00"/>
    <x v="4"/>
    <x v="31"/>
    <s v="Louisville"/>
    <x v="4"/>
    <n v="54.999999999999993"/>
    <x v="42"/>
    <x v="360"/>
    <x v="1098"/>
    <n v="0.35"/>
    <x v="2"/>
  </r>
  <r>
    <s v="Amazon"/>
    <n v="1185732"/>
    <d v="2021-10-22T00:00:00"/>
    <x v="4"/>
    <x v="31"/>
    <s v="Louisville"/>
    <x v="5"/>
    <n v="54.999999999999993"/>
    <x v="34"/>
    <x v="408"/>
    <x v="1100"/>
    <n v="0.4"/>
    <x v="2"/>
  </r>
  <r>
    <s v="Amazon"/>
    <n v="1185732"/>
    <d v="2021-11-22T00:00:00"/>
    <x v="4"/>
    <x v="31"/>
    <s v="Louisville"/>
    <x v="0"/>
    <n v="50"/>
    <x v="32"/>
    <x v="42"/>
    <x v="1003"/>
    <n v="0.4"/>
    <x v="2"/>
  </r>
  <r>
    <s v="Amazon"/>
    <n v="1185732"/>
    <d v="2021-11-22T00:00:00"/>
    <x v="4"/>
    <x v="31"/>
    <s v="Louisville"/>
    <x v="1"/>
    <n v="40"/>
    <x v="34"/>
    <x v="236"/>
    <x v="194"/>
    <n v="0.35"/>
    <x v="2"/>
  </r>
  <r>
    <s v="Amazon"/>
    <n v="1185732"/>
    <d v="2021-11-22T00:00:00"/>
    <x v="4"/>
    <x v="31"/>
    <s v="Louisville"/>
    <x v="2"/>
    <n v="45"/>
    <x v="78"/>
    <x v="609"/>
    <x v="1101"/>
    <n v="0.4"/>
    <x v="2"/>
  </r>
  <r>
    <s v="Foot Locker"/>
    <n v="1185732"/>
    <d v="2021-11-22T00:00:00"/>
    <x v="4"/>
    <x v="31"/>
    <s v="Louisville"/>
    <x v="3"/>
    <n v="55.000000000000007"/>
    <x v="40"/>
    <x v="131"/>
    <x v="1102"/>
    <n v="0.4"/>
    <x v="2"/>
  </r>
  <r>
    <s v="Foot Locker"/>
    <n v="1185732"/>
    <d v="2021-11-22T00:00:00"/>
    <x v="4"/>
    <x v="31"/>
    <s v="Louisville"/>
    <x v="4"/>
    <n v="65"/>
    <x v="36"/>
    <x v="166"/>
    <x v="281"/>
    <n v="0.35"/>
    <x v="2"/>
  </r>
  <r>
    <s v="Foot Locker"/>
    <n v="1185732"/>
    <d v="2021-11-22T00:00:00"/>
    <x v="4"/>
    <x v="31"/>
    <s v="Louisville"/>
    <x v="5"/>
    <n v="70"/>
    <x v="34"/>
    <x v="170"/>
    <x v="346"/>
    <n v="0.4"/>
    <x v="2"/>
  </r>
  <r>
    <s v="Foot Locker"/>
    <n v="1185732"/>
    <d v="2021-12-21T00:00:00"/>
    <x v="4"/>
    <x v="31"/>
    <s v="Louisville"/>
    <x v="0"/>
    <n v="65"/>
    <x v="27"/>
    <x v="85"/>
    <x v="106"/>
    <n v="0.4"/>
    <x v="2"/>
  </r>
  <r>
    <s v="Foot Locker"/>
    <n v="1185732"/>
    <d v="2021-12-21T00:00:00"/>
    <x v="4"/>
    <x v="31"/>
    <s v="Louisville"/>
    <x v="1"/>
    <n v="55.000000000000007"/>
    <x v="45"/>
    <x v="256"/>
    <x v="375"/>
    <n v="0.35"/>
    <x v="2"/>
  </r>
  <r>
    <s v="Foot Locker"/>
    <n v="1185732"/>
    <d v="2021-12-21T00:00:00"/>
    <x v="4"/>
    <x v="31"/>
    <s v="Louisville"/>
    <x v="2"/>
    <n v="55.000000000000007"/>
    <x v="34"/>
    <x v="395"/>
    <x v="1099"/>
    <n v="0.4"/>
    <x v="2"/>
  </r>
  <r>
    <s v="Foot Locker"/>
    <n v="1185732"/>
    <d v="2021-12-21T00:00:00"/>
    <x v="4"/>
    <x v="31"/>
    <s v="Louisville"/>
    <x v="3"/>
    <n v="50"/>
    <x v="37"/>
    <x v="128"/>
    <x v="343"/>
    <n v="0.4"/>
    <x v="2"/>
  </r>
  <r>
    <s v="Foot Locker"/>
    <n v="1185732"/>
    <d v="2021-12-21T00:00:00"/>
    <x v="4"/>
    <x v="31"/>
    <s v="Louisville"/>
    <x v="4"/>
    <n v="60"/>
    <x v="37"/>
    <x v="200"/>
    <x v="220"/>
    <n v="0.35"/>
    <x v="2"/>
  </r>
  <r>
    <s v="Foot Locker"/>
    <n v="1185732"/>
    <d v="2021-12-21T00:00:00"/>
    <x v="4"/>
    <x v="31"/>
    <s v="Louisville"/>
    <x v="5"/>
    <n v="64.999999999999986"/>
    <x v="45"/>
    <x v="264"/>
    <x v="1103"/>
    <n v="0.4"/>
    <x v="2"/>
  </r>
  <r>
    <s v="Foot Locker"/>
    <n v="1185732"/>
    <d v="2021-01-20T00:00:00"/>
    <x v="4"/>
    <x v="31"/>
    <s v="Louisville"/>
    <x v="0"/>
    <n v="30.000000000000004"/>
    <x v="26"/>
    <x v="543"/>
    <x v="124"/>
    <n v="0.4"/>
    <x v="2"/>
  </r>
  <r>
    <s v="Foot Locker"/>
    <n v="1185732"/>
    <d v="2021-01-20T00:00:00"/>
    <x v="4"/>
    <x v="31"/>
    <s v="Louisville"/>
    <x v="1"/>
    <n v="30.000000000000004"/>
    <x v="27"/>
    <x v="341"/>
    <x v="342"/>
    <n v="0.35"/>
    <x v="2"/>
  </r>
  <r>
    <s v="Foot Locker"/>
    <n v="1185732"/>
    <d v="2021-01-20T00:00:00"/>
    <x v="4"/>
    <x v="31"/>
    <s v="Louisville"/>
    <x v="2"/>
    <n v="20.000000000000007"/>
    <x v="27"/>
    <x v="497"/>
    <x v="1104"/>
    <n v="0.4"/>
    <x v="2"/>
  </r>
  <r>
    <s v="Foot Locker"/>
    <n v="1185732"/>
    <d v="2021-01-20T00:00:00"/>
    <x v="4"/>
    <x v="31"/>
    <s v="Louisville"/>
    <x v="3"/>
    <n v="25"/>
    <x v="47"/>
    <x v="512"/>
    <x v="222"/>
    <n v="0.4"/>
    <x v="2"/>
  </r>
  <r>
    <s v="Foot Locker"/>
    <n v="1185732"/>
    <d v="2021-01-20T00:00:00"/>
    <x v="4"/>
    <x v="31"/>
    <s v="Louisville"/>
    <x v="4"/>
    <n v="40"/>
    <x v="32"/>
    <x v="235"/>
    <x v="615"/>
    <n v="0.35"/>
    <x v="2"/>
  </r>
  <r>
    <s v="Foot Locker"/>
    <n v="1185732"/>
    <d v="2021-01-20T00:00:00"/>
    <x v="4"/>
    <x v="31"/>
    <s v="Louisville"/>
    <x v="5"/>
    <n v="30.000000000000004"/>
    <x v="27"/>
    <x v="341"/>
    <x v="132"/>
    <n v="0.5"/>
    <x v="2"/>
  </r>
  <r>
    <s v="Foot Locker"/>
    <n v="1185732"/>
    <d v="2021-02-18T00:00:00"/>
    <x v="4"/>
    <x v="31"/>
    <s v="Louisville"/>
    <x v="0"/>
    <n v="30.000000000000004"/>
    <x v="28"/>
    <x v="168"/>
    <x v="118"/>
    <n v="0.4"/>
    <x v="2"/>
  </r>
  <r>
    <s v="Foot Locker"/>
    <n v="1185732"/>
    <d v="2021-02-18T00:00:00"/>
    <x v="4"/>
    <x v="31"/>
    <s v="Louisville"/>
    <x v="1"/>
    <n v="30.000000000000004"/>
    <x v="32"/>
    <x v="165"/>
    <x v="877"/>
    <n v="0.35"/>
    <x v="2"/>
  </r>
  <r>
    <s v="Foot Locker"/>
    <n v="1185732"/>
    <d v="2021-02-18T00:00:00"/>
    <x v="4"/>
    <x v="31"/>
    <s v="Louisville"/>
    <x v="2"/>
    <n v="20.000000000000007"/>
    <x v="33"/>
    <x v="610"/>
    <x v="1105"/>
    <n v="0.4"/>
    <x v="2"/>
  </r>
  <r>
    <s v="Foot Locker"/>
    <n v="1185732"/>
    <d v="2021-02-18T00:00:00"/>
    <x v="1"/>
    <x v="32"/>
    <s v="Jackson"/>
    <x v="3"/>
    <n v="25"/>
    <x v="45"/>
    <x v="192"/>
    <x v="398"/>
    <n v="0.4"/>
    <x v="2"/>
  </r>
  <r>
    <s v="Foot Locker"/>
    <n v="1185732"/>
    <d v="2021-02-18T00:00:00"/>
    <x v="1"/>
    <x v="32"/>
    <s v="Jackson"/>
    <x v="4"/>
    <n v="40"/>
    <x v="46"/>
    <x v="175"/>
    <x v="143"/>
    <n v="0.35"/>
    <x v="2"/>
  </r>
  <r>
    <s v="Foot Locker"/>
    <n v="1185732"/>
    <d v="2021-02-18T00:00:00"/>
    <x v="1"/>
    <x v="32"/>
    <s v="Jackson"/>
    <x v="5"/>
    <n v="25"/>
    <x v="23"/>
    <x v="145"/>
    <x v="1106"/>
    <n v="0.5"/>
    <x v="2"/>
  </r>
  <r>
    <s v="Foot Locker"/>
    <n v="1185732"/>
    <d v="2021-03-16T00:00:00"/>
    <x v="1"/>
    <x v="32"/>
    <s v="Jackson"/>
    <x v="0"/>
    <n v="25"/>
    <x v="79"/>
    <x v="210"/>
    <x v="307"/>
    <n v="0.4"/>
    <x v="2"/>
  </r>
  <r>
    <s v="Foot Locker"/>
    <n v="1185732"/>
    <d v="2021-03-16T00:00:00"/>
    <x v="1"/>
    <x v="32"/>
    <s v="Jackson"/>
    <x v="1"/>
    <n v="25"/>
    <x v="46"/>
    <x v="124"/>
    <x v="187"/>
    <n v="0.35"/>
    <x v="2"/>
  </r>
  <r>
    <s v="Foot Locker"/>
    <n v="1185732"/>
    <d v="2021-03-16T00:00:00"/>
    <x v="1"/>
    <x v="32"/>
    <s v="Jackson"/>
    <x v="2"/>
    <n v="15.000000000000002"/>
    <x v="32"/>
    <x v="513"/>
    <x v="1107"/>
    <n v="0.4"/>
    <x v="2"/>
  </r>
  <r>
    <s v="Foot Locker"/>
    <n v="1185732"/>
    <d v="2021-03-16T00:00:00"/>
    <x v="1"/>
    <x v="32"/>
    <s v="Jackson"/>
    <x v="3"/>
    <n v="19.999999999999996"/>
    <x v="34"/>
    <x v="611"/>
    <x v="924"/>
    <n v="0.4"/>
    <x v="2"/>
  </r>
  <r>
    <s v="Foot Locker"/>
    <n v="1185732"/>
    <d v="2021-03-16T00:00:00"/>
    <x v="1"/>
    <x v="32"/>
    <s v="Jackson"/>
    <x v="4"/>
    <n v="35.000000000000007"/>
    <x v="45"/>
    <x v="400"/>
    <x v="885"/>
    <n v="0.35"/>
    <x v="2"/>
  </r>
  <r>
    <s v="Foot Locker"/>
    <n v="1185732"/>
    <d v="2021-03-16T00:00:00"/>
    <x v="1"/>
    <x v="32"/>
    <s v="Jackson"/>
    <x v="5"/>
    <n v="25"/>
    <x v="32"/>
    <x v="612"/>
    <x v="745"/>
    <n v="0.5"/>
    <x v="2"/>
  </r>
  <r>
    <s v="Foot Locker"/>
    <n v="1185732"/>
    <d v="2021-04-17T00:00:00"/>
    <x v="1"/>
    <x v="32"/>
    <s v="Jackson"/>
    <x v="0"/>
    <n v="25"/>
    <x v="21"/>
    <x v="156"/>
    <x v="53"/>
    <n v="0.4"/>
    <x v="2"/>
  </r>
  <r>
    <s v="Foot Locker"/>
    <n v="1185732"/>
    <d v="2021-04-17T00:00:00"/>
    <x v="1"/>
    <x v="32"/>
    <s v="Jackson"/>
    <x v="1"/>
    <n v="25"/>
    <x v="47"/>
    <x v="512"/>
    <x v="673"/>
    <n v="0.35"/>
    <x v="2"/>
  </r>
  <r>
    <s v="Foot Locker"/>
    <n v="1185732"/>
    <d v="2021-04-17T00:00:00"/>
    <x v="1"/>
    <x v="32"/>
    <s v="Jackson"/>
    <x v="2"/>
    <n v="15.000000000000002"/>
    <x v="47"/>
    <x v="457"/>
    <x v="689"/>
    <n v="0.4"/>
    <x v="2"/>
  </r>
  <r>
    <s v="Foot Locker"/>
    <n v="1185732"/>
    <d v="2021-04-17T00:00:00"/>
    <x v="1"/>
    <x v="32"/>
    <s v="Jackson"/>
    <x v="3"/>
    <n v="19.999999999999996"/>
    <x v="48"/>
    <x v="613"/>
    <x v="506"/>
    <n v="0.4"/>
    <x v="2"/>
  </r>
  <r>
    <s v="Foot Locker"/>
    <n v="1185732"/>
    <d v="2021-04-17T00:00:00"/>
    <x v="1"/>
    <x v="32"/>
    <s v="Jackson"/>
    <x v="4"/>
    <n v="40"/>
    <x v="45"/>
    <x v="197"/>
    <x v="279"/>
    <n v="0.35"/>
    <x v="2"/>
  </r>
  <r>
    <s v="Foot Locker"/>
    <n v="1185732"/>
    <d v="2021-04-17T00:00:00"/>
    <x v="1"/>
    <x v="32"/>
    <s v="Jackson"/>
    <x v="5"/>
    <n v="30.000000000000004"/>
    <x v="33"/>
    <x v="614"/>
    <x v="419"/>
    <n v="0.5"/>
    <x v="2"/>
  </r>
  <r>
    <s v="Foot Locker"/>
    <n v="1185732"/>
    <d v="2021-05-16T00:00:00"/>
    <x v="1"/>
    <x v="32"/>
    <s v="Jackson"/>
    <x v="0"/>
    <n v="40"/>
    <x v="56"/>
    <x v="615"/>
    <x v="1108"/>
    <n v="0.4"/>
    <x v="2"/>
  </r>
  <r>
    <s v="Foot Locker"/>
    <n v="1185732"/>
    <d v="2021-05-16T00:00:00"/>
    <x v="1"/>
    <x v="32"/>
    <s v="Jackson"/>
    <x v="1"/>
    <n v="40"/>
    <x v="31"/>
    <x v="210"/>
    <x v="305"/>
    <n v="0.35"/>
    <x v="2"/>
  </r>
  <r>
    <s v="Foot Locker"/>
    <n v="1185732"/>
    <d v="2021-05-16T00:00:00"/>
    <x v="1"/>
    <x v="32"/>
    <s v="Jackson"/>
    <x v="2"/>
    <n v="35"/>
    <x v="32"/>
    <x v="159"/>
    <x v="226"/>
    <n v="0.4"/>
    <x v="2"/>
  </r>
  <r>
    <s v="Foot Locker"/>
    <n v="1185732"/>
    <d v="2021-05-16T00:00:00"/>
    <x v="1"/>
    <x v="32"/>
    <s v="Jackson"/>
    <x v="3"/>
    <n v="35"/>
    <x v="47"/>
    <x v="333"/>
    <x v="214"/>
    <n v="0.4"/>
    <x v="2"/>
  </r>
  <r>
    <s v="Foot Locker"/>
    <n v="1185732"/>
    <d v="2021-05-16T00:00:00"/>
    <x v="1"/>
    <x v="32"/>
    <s v="Jackson"/>
    <x v="4"/>
    <n v="44.999999999999993"/>
    <x v="46"/>
    <x v="521"/>
    <x v="1109"/>
    <n v="0.35"/>
    <x v="2"/>
  </r>
  <r>
    <s v="Foot Locker"/>
    <n v="1185732"/>
    <d v="2021-05-16T00:00:00"/>
    <x v="1"/>
    <x v="32"/>
    <s v="Jackson"/>
    <x v="5"/>
    <n v="49.999999999999993"/>
    <x v="23"/>
    <x v="616"/>
    <x v="1110"/>
    <n v="0.5"/>
    <x v="2"/>
  </r>
  <r>
    <s v="Foot Locker"/>
    <n v="1185732"/>
    <d v="2021-06-18T00:00:00"/>
    <x v="1"/>
    <x v="32"/>
    <s v="Jackson"/>
    <x v="0"/>
    <n v="44.999999999999993"/>
    <x v="29"/>
    <x v="617"/>
    <x v="1111"/>
    <n v="0.4"/>
    <x v="2"/>
  </r>
  <r>
    <s v="Foot Locker"/>
    <n v="1185732"/>
    <d v="2021-06-18T00:00:00"/>
    <x v="1"/>
    <x v="32"/>
    <s v="Jackson"/>
    <x v="1"/>
    <n v="40"/>
    <x v="23"/>
    <x v="46"/>
    <x v="429"/>
    <n v="0.35"/>
    <x v="2"/>
  </r>
  <r>
    <s v="Foot Locker"/>
    <n v="1185732"/>
    <d v="2021-06-18T00:00:00"/>
    <x v="1"/>
    <x v="32"/>
    <s v="Jackson"/>
    <x v="2"/>
    <n v="45"/>
    <x v="33"/>
    <x v="117"/>
    <x v="178"/>
    <n v="0.4"/>
    <x v="2"/>
  </r>
  <r>
    <s v="Foot Locker"/>
    <n v="1185732"/>
    <d v="2021-06-18T00:00:00"/>
    <x v="1"/>
    <x v="32"/>
    <s v="Jackson"/>
    <x v="3"/>
    <n v="45"/>
    <x v="31"/>
    <x v="161"/>
    <x v="64"/>
    <n v="0.4"/>
    <x v="2"/>
  </r>
  <r>
    <s v="Foot Locker"/>
    <n v="1185732"/>
    <d v="2021-06-18T00:00:00"/>
    <x v="1"/>
    <x v="32"/>
    <s v="Jackson"/>
    <x v="4"/>
    <n v="60"/>
    <x v="31"/>
    <x v="51"/>
    <x v="55"/>
    <n v="0.35"/>
    <x v="2"/>
  </r>
  <r>
    <s v="Foot Locker"/>
    <n v="1185732"/>
    <d v="2021-06-18T00:00:00"/>
    <x v="1"/>
    <x v="32"/>
    <s v="Jackson"/>
    <x v="5"/>
    <n v="65"/>
    <x v="22"/>
    <x v="114"/>
    <x v="789"/>
    <n v="0.5"/>
    <x v="2"/>
  </r>
  <r>
    <s v="Foot Locker"/>
    <n v="1185732"/>
    <d v="2021-07-16T00:00:00"/>
    <x v="1"/>
    <x v="32"/>
    <s v="Jackson"/>
    <x v="0"/>
    <n v="60"/>
    <x v="2"/>
    <x v="12"/>
    <x v="1112"/>
    <n v="0.4"/>
    <x v="2"/>
  </r>
  <r>
    <s v="Walmart"/>
    <n v="1185732"/>
    <d v="2021-07-16T00:00:00"/>
    <x v="1"/>
    <x v="32"/>
    <s v="Jackson"/>
    <x v="1"/>
    <n v="55.000000000000007"/>
    <x v="24"/>
    <x v="222"/>
    <x v="91"/>
    <n v="0.35"/>
    <x v="2"/>
  </r>
  <r>
    <s v="Walmart"/>
    <n v="1185732"/>
    <d v="2021-07-16T00:00:00"/>
    <x v="1"/>
    <x v="32"/>
    <s v="Jackson"/>
    <x v="2"/>
    <n v="50"/>
    <x v="27"/>
    <x v="47"/>
    <x v="148"/>
    <n v="0.4"/>
    <x v="2"/>
  </r>
  <r>
    <s v="Walmart"/>
    <n v="1185732"/>
    <d v="2021-07-16T00:00:00"/>
    <x v="1"/>
    <x v="32"/>
    <s v="Jackson"/>
    <x v="3"/>
    <n v="50"/>
    <x v="33"/>
    <x v="343"/>
    <x v="893"/>
    <n v="0.4"/>
    <x v="2"/>
  </r>
  <r>
    <s v="Walmart"/>
    <n v="1185732"/>
    <d v="2021-07-16T00:00:00"/>
    <x v="1"/>
    <x v="32"/>
    <s v="Jackson"/>
    <x v="4"/>
    <n v="60"/>
    <x v="23"/>
    <x v="60"/>
    <x v="148"/>
    <n v="0.35"/>
    <x v="2"/>
  </r>
  <r>
    <s v="Walmart"/>
    <n v="1185732"/>
    <d v="2021-07-16T00:00:00"/>
    <x v="1"/>
    <x v="32"/>
    <s v="Jackson"/>
    <x v="5"/>
    <n v="65"/>
    <x v="21"/>
    <x v="83"/>
    <x v="1113"/>
    <n v="0.5"/>
    <x v="2"/>
  </r>
  <r>
    <s v="Walmart"/>
    <n v="1185732"/>
    <d v="2021-08-17T00:00:00"/>
    <x v="1"/>
    <x v="32"/>
    <s v="Jackson"/>
    <x v="0"/>
    <n v="60"/>
    <x v="6"/>
    <x v="14"/>
    <x v="402"/>
    <n v="0.4"/>
    <x v="2"/>
  </r>
  <r>
    <s v="Walmart"/>
    <n v="1185732"/>
    <d v="2021-08-17T00:00:00"/>
    <x v="1"/>
    <x v="32"/>
    <s v="Jackson"/>
    <x v="1"/>
    <n v="55.000000000000007"/>
    <x v="24"/>
    <x v="222"/>
    <x v="91"/>
    <n v="0.35"/>
    <x v="2"/>
  </r>
  <r>
    <s v="Walmart"/>
    <n v="1185732"/>
    <d v="2021-08-17T00:00:00"/>
    <x v="1"/>
    <x v="32"/>
    <s v="Jackson"/>
    <x v="2"/>
    <n v="50"/>
    <x v="27"/>
    <x v="47"/>
    <x v="148"/>
    <n v="0.4"/>
    <x v="2"/>
  </r>
  <r>
    <s v="Walmart"/>
    <n v="1185732"/>
    <d v="2021-08-17T00:00:00"/>
    <x v="1"/>
    <x v="32"/>
    <s v="Jackson"/>
    <x v="3"/>
    <n v="40"/>
    <x v="33"/>
    <x v="237"/>
    <x v="768"/>
    <n v="0.4"/>
    <x v="2"/>
  </r>
  <r>
    <s v="Walmart"/>
    <n v="1185732"/>
    <d v="2021-08-17T00:00:00"/>
    <x v="1"/>
    <x v="32"/>
    <s v="Jackson"/>
    <x v="4"/>
    <n v="50"/>
    <x v="31"/>
    <x v="38"/>
    <x v="40"/>
    <n v="0.35"/>
    <x v="2"/>
  </r>
  <r>
    <s v="Walmart"/>
    <n v="1185732"/>
    <d v="2021-08-17T00:00:00"/>
    <x v="1"/>
    <x v="32"/>
    <s v="Jackson"/>
    <x v="5"/>
    <n v="55.000000000000007"/>
    <x v="22"/>
    <x v="329"/>
    <x v="1114"/>
    <n v="0.5"/>
    <x v="2"/>
  </r>
  <r>
    <s v="Walmart"/>
    <n v="1185732"/>
    <d v="2021-09-16T00:00:00"/>
    <x v="1"/>
    <x v="32"/>
    <s v="Jackson"/>
    <x v="0"/>
    <n v="50"/>
    <x v="26"/>
    <x v="78"/>
    <x v="166"/>
    <n v="0.4"/>
    <x v="2"/>
  </r>
  <r>
    <s v="Walmart"/>
    <n v="1185732"/>
    <d v="2021-09-16T00:00:00"/>
    <x v="1"/>
    <x v="32"/>
    <s v="Jackson"/>
    <x v="1"/>
    <n v="45.000000000000014"/>
    <x v="27"/>
    <x v="557"/>
    <x v="1115"/>
    <n v="0.35"/>
    <x v="2"/>
  </r>
  <r>
    <s v="Walmart"/>
    <n v="1185732"/>
    <d v="2021-09-16T00:00:00"/>
    <x v="1"/>
    <x v="32"/>
    <s v="Jackson"/>
    <x v="2"/>
    <n v="20.000000000000007"/>
    <x v="32"/>
    <x v="523"/>
    <x v="1116"/>
    <n v="0.4"/>
    <x v="2"/>
  </r>
  <r>
    <s v="Walmart"/>
    <n v="1185732"/>
    <d v="2021-09-16T00:00:00"/>
    <x v="1"/>
    <x v="32"/>
    <s v="Jackson"/>
    <x v="3"/>
    <n v="20.000000000000007"/>
    <x v="46"/>
    <x v="516"/>
    <x v="916"/>
    <n v="0.4"/>
    <x v="2"/>
  </r>
  <r>
    <s v="Walmart"/>
    <n v="1185732"/>
    <d v="2021-09-16T00:00:00"/>
    <x v="1"/>
    <x v="32"/>
    <s v="Jackson"/>
    <x v="4"/>
    <n v="30.000000000000004"/>
    <x v="46"/>
    <x v="202"/>
    <x v="216"/>
    <n v="0.35"/>
    <x v="2"/>
  </r>
  <r>
    <s v="Walmart"/>
    <n v="1185732"/>
    <d v="2021-09-16T00:00:00"/>
    <x v="1"/>
    <x v="32"/>
    <s v="Jackson"/>
    <x v="5"/>
    <n v="35.000000000000007"/>
    <x v="23"/>
    <x v="499"/>
    <x v="1117"/>
    <n v="0.5"/>
    <x v="2"/>
  </r>
  <r>
    <s v="Walmart"/>
    <n v="1185732"/>
    <d v="2021-10-18T00:00:00"/>
    <x v="1"/>
    <x v="32"/>
    <s v="Jackson"/>
    <x v="0"/>
    <n v="35.000000000000007"/>
    <x v="21"/>
    <x v="602"/>
    <x v="322"/>
    <n v="0.4"/>
    <x v="2"/>
  </r>
  <r>
    <s v="Walmart"/>
    <n v="1185732"/>
    <d v="2021-10-18T00:00:00"/>
    <x v="1"/>
    <x v="32"/>
    <s v="Jackson"/>
    <x v="1"/>
    <n v="25.000000000000011"/>
    <x v="23"/>
    <x v="603"/>
    <x v="1088"/>
    <n v="0.35"/>
    <x v="2"/>
  </r>
  <r>
    <s v="Walmart"/>
    <n v="1185732"/>
    <d v="2021-10-18T00:00:00"/>
    <x v="1"/>
    <x v="32"/>
    <s v="Jackson"/>
    <x v="2"/>
    <n v="25.000000000000011"/>
    <x v="47"/>
    <x v="618"/>
    <x v="1118"/>
    <n v="0.4"/>
    <x v="2"/>
  </r>
  <r>
    <s v="Walmart"/>
    <n v="1185732"/>
    <d v="2021-10-18T00:00:00"/>
    <x v="1"/>
    <x v="32"/>
    <s v="Jackson"/>
    <x v="3"/>
    <n v="25.000000000000011"/>
    <x v="44"/>
    <x v="619"/>
    <x v="1119"/>
    <n v="0.4"/>
    <x v="2"/>
  </r>
  <r>
    <s v="Walmart"/>
    <n v="1185732"/>
    <d v="2021-10-18T00:00:00"/>
    <x v="1"/>
    <x v="32"/>
    <s v="Jackson"/>
    <x v="4"/>
    <n v="35.000000000000007"/>
    <x v="44"/>
    <x v="620"/>
    <x v="1120"/>
    <n v="0.35"/>
    <x v="2"/>
  </r>
  <r>
    <s v="Sports Direct"/>
    <n v="1185732"/>
    <d v="2021-10-18T00:00:00"/>
    <x v="1"/>
    <x v="32"/>
    <s v="Jackson"/>
    <x v="5"/>
    <n v="35"/>
    <x v="33"/>
    <x v="158"/>
    <x v="544"/>
    <n v="0.5"/>
    <x v="2"/>
  </r>
  <r>
    <s v="Sports Direct"/>
    <n v="1185732"/>
    <d v="2021-11-17T00:00:00"/>
    <x v="1"/>
    <x v="32"/>
    <s v="Jackson"/>
    <x v="0"/>
    <n v="30.000000000000011"/>
    <x v="22"/>
    <x v="339"/>
    <x v="1121"/>
    <n v="0.4"/>
    <x v="2"/>
  </r>
  <r>
    <s v="Sports Direct"/>
    <n v="1185732"/>
    <d v="2021-11-17T00:00:00"/>
    <x v="1"/>
    <x v="32"/>
    <s v="Jackson"/>
    <x v="1"/>
    <n v="20.000000000000011"/>
    <x v="31"/>
    <x v="621"/>
    <x v="1122"/>
    <n v="0.35"/>
    <x v="2"/>
  </r>
  <r>
    <s v="Sports Direct"/>
    <n v="1185732"/>
    <d v="2021-11-17T00:00:00"/>
    <x v="1"/>
    <x v="32"/>
    <s v="Jackson"/>
    <x v="2"/>
    <n v="30.000000000000014"/>
    <x v="80"/>
    <x v="622"/>
    <x v="1123"/>
    <n v="0.4"/>
    <x v="2"/>
  </r>
  <r>
    <s v="Sports Direct"/>
    <n v="1185732"/>
    <d v="2021-11-17T00:00:00"/>
    <x v="1"/>
    <x v="32"/>
    <s v="Jackson"/>
    <x v="3"/>
    <n v="60.000000000000021"/>
    <x v="31"/>
    <x v="623"/>
    <x v="1124"/>
    <n v="0.4"/>
    <x v="2"/>
  </r>
  <r>
    <s v="Sports Direct"/>
    <n v="1185732"/>
    <d v="2021-11-17T00:00:00"/>
    <x v="1"/>
    <x v="32"/>
    <s v="Jackson"/>
    <x v="4"/>
    <n v="75.000000000000014"/>
    <x v="32"/>
    <x v="262"/>
    <x v="366"/>
    <n v="0.35"/>
    <x v="2"/>
  </r>
  <r>
    <s v="Sports Direct"/>
    <n v="1185732"/>
    <d v="2021-11-17T00:00:00"/>
    <x v="1"/>
    <x v="32"/>
    <s v="Jackson"/>
    <x v="5"/>
    <n v="75"/>
    <x v="27"/>
    <x v="624"/>
    <x v="1125"/>
    <n v="0.5"/>
    <x v="2"/>
  </r>
  <r>
    <s v="Sports Direct"/>
    <n v="1185732"/>
    <d v="2021-12-16T00:00:00"/>
    <x v="1"/>
    <x v="32"/>
    <s v="Jackson"/>
    <x v="0"/>
    <n v="70"/>
    <x v="28"/>
    <x v="103"/>
    <x v="832"/>
    <n v="0.4"/>
    <x v="2"/>
  </r>
  <r>
    <s v="Sports Direct"/>
    <n v="1185732"/>
    <d v="2021-12-16T00:00:00"/>
    <x v="1"/>
    <x v="32"/>
    <s v="Jackson"/>
    <x v="1"/>
    <n v="60.000000000000007"/>
    <x v="30"/>
    <x v="226"/>
    <x v="1126"/>
    <n v="0.35"/>
    <x v="2"/>
  </r>
  <r>
    <s v="Sports Direct"/>
    <n v="1185732"/>
    <d v="2021-12-16T00:00:00"/>
    <x v="1"/>
    <x v="32"/>
    <s v="Jackson"/>
    <x v="2"/>
    <n v="60.000000000000007"/>
    <x v="27"/>
    <x v="255"/>
    <x v="321"/>
    <n v="0.4"/>
    <x v="2"/>
  </r>
  <r>
    <s v="Sports Direct"/>
    <n v="1185732"/>
    <d v="2021-12-16T00:00:00"/>
    <x v="1"/>
    <x v="32"/>
    <s v="Jackson"/>
    <x v="3"/>
    <n v="60.000000000000007"/>
    <x v="33"/>
    <x v="232"/>
    <x v="1127"/>
    <n v="0.4"/>
    <x v="2"/>
  </r>
  <r>
    <s v="Sports Direct"/>
    <n v="1185732"/>
    <d v="2021-12-16T00:00:00"/>
    <x v="1"/>
    <x v="32"/>
    <s v="Jackson"/>
    <x v="4"/>
    <n v="70"/>
    <x v="33"/>
    <x v="206"/>
    <x v="1128"/>
    <n v="0.35"/>
    <x v="2"/>
  </r>
  <r>
    <s v="Sports Direct"/>
    <n v="1185732"/>
    <d v="2021-12-16T00:00:00"/>
    <x v="1"/>
    <x v="32"/>
    <s v="Jackson"/>
    <x v="5"/>
    <n v="75"/>
    <x v="30"/>
    <x v="275"/>
    <x v="1129"/>
    <n v="0.5"/>
    <x v="2"/>
  </r>
  <r>
    <s v="Sports Direct"/>
    <n v="1197831"/>
    <d v="2021-01-23T00:00:00"/>
    <x v="1"/>
    <x v="32"/>
    <s v="Jackson"/>
    <x v="0"/>
    <n v="25.000000000000007"/>
    <x v="25"/>
    <x v="625"/>
    <x v="1130"/>
    <n v="0.4"/>
    <x v="2"/>
  </r>
  <r>
    <s v="Sports Direct"/>
    <n v="1197831"/>
    <d v="2021-01-23T00:00:00"/>
    <x v="1"/>
    <x v="32"/>
    <s v="Jackson"/>
    <x v="1"/>
    <n v="25.000000000000007"/>
    <x v="31"/>
    <x v="537"/>
    <x v="730"/>
    <n v="0.35"/>
    <x v="2"/>
  </r>
  <r>
    <s v="Sports Direct"/>
    <n v="1197831"/>
    <d v="2021-01-23T00:00:00"/>
    <x v="1"/>
    <x v="32"/>
    <s v="Jackson"/>
    <x v="2"/>
    <n v="15.000000000000007"/>
    <x v="31"/>
    <x v="626"/>
    <x v="1131"/>
    <n v="0.4"/>
    <x v="2"/>
  </r>
  <r>
    <s v="Sports Direct"/>
    <n v="1197831"/>
    <d v="2021-01-23T00:00:00"/>
    <x v="1"/>
    <x v="32"/>
    <s v="Jackson"/>
    <x v="3"/>
    <n v="20"/>
    <x v="48"/>
    <x v="129"/>
    <x v="506"/>
    <n v="0.4"/>
    <x v="2"/>
  </r>
  <r>
    <s v="Sports Direct"/>
    <n v="1197831"/>
    <d v="2021-01-23T00:00:00"/>
    <x v="1"/>
    <x v="32"/>
    <s v="Jackson"/>
    <x v="4"/>
    <n v="35"/>
    <x v="44"/>
    <x v="208"/>
    <x v="294"/>
    <n v="0.35"/>
    <x v="2"/>
  </r>
  <r>
    <s v="Sports Direct"/>
    <n v="1197831"/>
    <d v="2021-01-23T00:00:00"/>
    <x v="1"/>
    <x v="32"/>
    <s v="Jackson"/>
    <x v="5"/>
    <n v="25.000000000000007"/>
    <x v="31"/>
    <x v="537"/>
    <x v="930"/>
    <n v="0.4"/>
    <x v="2"/>
  </r>
  <r>
    <s v="Sports Direct"/>
    <n v="1197831"/>
    <d v="2021-02-21T00:00:00"/>
    <x v="1"/>
    <x v="32"/>
    <s v="Jackson"/>
    <x v="0"/>
    <n v="25.000000000000007"/>
    <x v="19"/>
    <x v="470"/>
    <x v="1132"/>
    <n v="0.4"/>
    <x v="2"/>
  </r>
  <r>
    <s v="Sports Direct"/>
    <n v="1197831"/>
    <d v="2021-02-21T00:00:00"/>
    <x v="1"/>
    <x v="32"/>
    <s v="Jackson"/>
    <x v="1"/>
    <n v="25.000000000000007"/>
    <x v="44"/>
    <x v="493"/>
    <x v="881"/>
    <n v="0.35"/>
    <x v="2"/>
  </r>
  <r>
    <s v="Sports Direct"/>
    <n v="1197831"/>
    <d v="2021-02-21T00:00:00"/>
    <x v="1"/>
    <x v="32"/>
    <s v="Jackson"/>
    <x v="2"/>
    <n v="15.000000000000007"/>
    <x v="46"/>
    <x v="627"/>
    <x v="1133"/>
    <n v="0.4"/>
    <x v="2"/>
  </r>
  <r>
    <s v="Walmart"/>
    <n v="1197831"/>
    <d v="2021-02-21T00:00:00"/>
    <x v="1"/>
    <x v="33"/>
    <s v="Little Rock"/>
    <x v="3"/>
    <n v="20"/>
    <x v="43"/>
    <x v="120"/>
    <x v="181"/>
    <n v="0.4"/>
    <x v="2"/>
  </r>
  <r>
    <s v="Walmart"/>
    <n v="1197831"/>
    <d v="2021-02-21T00:00:00"/>
    <x v="1"/>
    <x v="33"/>
    <s v="Little Rock"/>
    <x v="4"/>
    <n v="35"/>
    <x v="45"/>
    <x v="166"/>
    <x v="281"/>
    <n v="0.35"/>
    <x v="2"/>
  </r>
  <r>
    <s v="Walmart"/>
    <n v="1197831"/>
    <d v="2021-02-21T00:00:00"/>
    <x v="1"/>
    <x v="33"/>
    <s v="Little Rock"/>
    <x v="5"/>
    <n v="20"/>
    <x v="32"/>
    <x v="491"/>
    <x v="339"/>
    <n v="0.4"/>
    <x v="2"/>
  </r>
  <r>
    <s v="Walmart"/>
    <n v="1197831"/>
    <d v="2021-03-19T00:00:00"/>
    <x v="1"/>
    <x v="33"/>
    <s v="Little Rock"/>
    <x v="0"/>
    <n v="20"/>
    <x v="81"/>
    <x v="628"/>
    <x v="1134"/>
    <n v="0.4"/>
    <x v="2"/>
  </r>
  <r>
    <s v="Walmart"/>
    <n v="1197831"/>
    <d v="2021-03-19T00:00:00"/>
    <x v="1"/>
    <x v="33"/>
    <s v="Little Rock"/>
    <x v="1"/>
    <n v="20"/>
    <x v="45"/>
    <x v="393"/>
    <x v="750"/>
    <n v="0.35"/>
    <x v="2"/>
  </r>
  <r>
    <s v="Walmart"/>
    <n v="1197831"/>
    <d v="2021-03-19T00:00:00"/>
    <x v="1"/>
    <x v="33"/>
    <s v="Little Rock"/>
    <x v="2"/>
    <n v="10.000000000000002"/>
    <x v="44"/>
    <x v="528"/>
    <x v="1135"/>
    <n v="0.4"/>
    <x v="2"/>
  </r>
  <r>
    <s v="Walmart"/>
    <n v="1197831"/>
    <d v="2021-03-19T00:00:00"/>
    <x v="1"/>
    <x v="33"/>
    <s v="Little Rock"/>
    <x v="3"/>
    <n v="19.999999999999996"/>
    <x v="40"/>
    <x v="629"/>
    <x v="1136"/>
    <n v="0.4"/>
    <x v="2"/>
  </r>
  <r>
    <s v="Walmart"/>
    <n v="1197831"/>
    <d v="2021-03-19T00:00:00"/>
    <x v="1"/>
    <x v="33"/>
    <s v="Little Rock"/>
    <x v="4"/>
    <n v="35.000000000000007"/>
    <x v="43"/>
    <x v="630"/>
    <x v="1137"/>
    <n v="0.35"/>
    <x v="2"/>
  </r>
  <r>
    <s v="Walmart"/>
    <n v="1197831"/>
    <d v="2021-03-19T00:00:00"/>
    <x v="1"/>
    <x v="33"/>
    <s v="Little Rock"/>
    <x v="5"/>
    <n v="25"/>
    <x v="44"/>
    <x v="132"/>
    <x v="187"/>
    <n v="0.4"/>
    <x v="2"/>
  </r>
  <r>
    <s v="Walmart"/>
    <n v="1197831"/>
    <d v="2021-04-20T00:00:00"/>
    <x v="1"/>
    <x v="33"/>
    <s v="Little Rock"/>
    <x v="0"/>
    <n v="25"/>
    <x v="24"/>
    <x v="149"/>
    <x v="49"/>
    <n v="0.4"/>
    <x v="2"/>
  </r>
  <r>
    <s v="Walmart"/>
    <n v="1197831"/>
    <d v="2021-04-20T00:00:00"/>
    <x v="1"/>
    <x v="33"/>
    <s v="Little Rock"/>
    <x v="1"/>
    <n v="25"/>
    <x v="48"/>
    <x v="127"/>
    <x v="190"/>
    <n v="0.35"/>
    <x v="2"/>
  </r>
  <r>
    <s v="Walmart"/>
    <n v="1197831"/>
    <d v="2021-04-20T00:00:00"/>
    <x v="1"/>
    <x v="33"/>
    <s v="Little Rock"/>
    <x v="2"/>
    <n v="15.000000000000002"/>
    <x v="48"/>
    <x v="354"/>
    <x v="595"/>
    <n v="0.4"/>
    <x v="2"/>
  </r>
  <r>
    <s v="Walmart"/>
    <n v="1197831"/>
    <d v="2021-04-20T00:00:00"/>
    <x v="1"/>
    <x v="33"/>
    <s v="Little Rock"/>
    <x v="3"/>
    <n v="19.999999999999996"/>
    <x v="37"/>
    <x v="631"/>
    <x v="1138"/>
    <n v="0.4"/>
    <x v="2"/>
  </r>
  <r>
    <s v="Walmart"/>
    <n v="1197831"/>
    <d v="2021-04-20T00:00:00"/>
    <x v="1"/>
    <x v="33"/>
    <s v="Little Rock"/>
    <x v="4"/>
    <n v="40"/>
    <x v="43"/>
    <x v="124"/>
    <x v="187"/>
    <n v="0.35"/>
    <x v="2"/>
  </r>
  <r>
    <s v="Walmart"/>
    <n v="1197831"/>
    <d v="2021-04-20T00:00:00"/>
    <x v="1"/>
    <x v="33"/>
    <s v="Little Rock"/>
    <x v="5"/>
    <n v="30.000000000000004"/>
    <x v="46"/>
    <x v="202"/>
    <x v="927"/>
    <n v="0.4"/>
    <x v="2"/>
  </r>
  <r>
    <s v="Walmart"/>
    <n v="1197831"/>
    <d v="2021-05-19T00:00:00"/>
    <x v="1"/>
    <x v="33"/>
    <s v="Little Rock"/>
    <x v="0"/>
    <n v="40"/>
    <x v="71"/>
    <x v="632"/>
    <x v="1139"/>
    <n v="0.4"/>
    <x v="2"/>
  </r>
  <r>
    <s v="Walmart"/>
    <n v="1197831"/>
    <d v="2021-05-19T00:00:00"/>
    <x v="1"/>
    <x v="33"/>
    <s v="Little Rock"/>
    <x v="1"/>
    <n v="40"/>
    <x v="47"/>
    <x v="149"/>
    <x v="214"/>
    <n v="0.35"/>
    <x v="2"/>
  </r>
  <r>
    <s v="Walmart"/>
    <n v="1197831"/>
    <d v="2021-05-19T00:00:00"/>
    <x v="1"/>
    <x v="33"/>
    <s v="Little Rock"/>
    <x v="2"/>
    <n v="35"/>
    <x v="44"/>
    <x v="208"/>
    <x v="136"/>
    <n v="0.4"/>
    <x v="2"/>
  </r>
  <r>
    <s v="Walmart"/>
    <n v="1197831"/>
    <d v="2021-05-19T00:00:00"/>
    <x v="1"/>
    <x v="33"/>
    <s v="Little Rock"/>
    <x v="3"/>
    <n v="35"/>
    <x v="48"/>
    <x v="204"/>
    <x v="216"/>
    <n v="0.4"/>
    <x v="2"/>
  </r>
  <r>
    <s v="Walmart"/>
    <n v="1197831"/>
    <d v="2021-05-19T00:00:00"/>
    <x v="1"/>
    <x v="33"/>
    <s v="Little Rock"/>
    <x v="4"/>
    <n v="44.999999999999993"/>
    <x v="45"/>
    <x v="201"/>
    <x v="1140"/>
    <n v="0.35"/>
    <x v="2"/>
  </r>
  <r>
    <s v="Walmart"/>
    <n v="1197831"/>
    <d v="2021-05-19T00:00:00"/>
    <x v="1"/>
    <x v="33"/>
    <s v="Little Rock"/>
    <x v="5"/>
    <n v="44.999999999999993"/>
    <x v="32"/>
    <x v="633"/>
    <x v="1141"/>
    <n v="0.4"/>
    <x v="2"/>
  </r>
  <r>
    <s v="Walmart"/>
    <n v="1197831"/>
    <d v="2021-06-21T00:00:00"/>
    <x v="1"/>
    <x v="33"/>
    <s v="Little Rock"/>
    <x v="0"/>
    <n v="40"/>
    <x v="21"/>
    <x v="51"/>
    <x v="52"/>
    <n v="0.4"/>
    <x v="2"/>
  </r>
  <r>
    <s v="Walmart"/>
    <n v="1197831"/>
    <d v="2021-06-21T00:00:00"/>
    <x v="1"/>
    <x v="33"/>
    <s v="Little Rock"/>
    <x v="1"/>
    <n v="35"/>
    <x v="32"/>
    <x v="159"/>
    <x v="809"/>
    <n v="0.35"/>
    <x v="2"/>
  </r>
  <r>
    <s v="Walmart"/>
    <n v="1197831"/>
    <d v="2021-06-21T00:00:00"/>
    <x v="1"/>
    <x v="33"/>
    <s v="Little Rock"/>
    <x v="2"/>
    <n v="40"/>
    <x v="46"/>
    <x v="175"/>
    <x v="320"/>
    <n v="0.4"/>
    <x v="2"/>
  </r>
  <r>
    <s v="Walmart"/>
    <n v="1197831"/>
    <d v="2021-06-21T00:00:00"/>
    <x v="1"/>
    <x v="33"/>
    <s v="Little Rock"/>
    <x v="3"/>
    <n v="40"/>
    <x v="47"/>
    <x v="149"/>
    <x v="49"/>
    <n v="0.4"/>
    <x v="2"/>
  </r>
  <r>
    <s v="Walmart"/>
    <n v="1197831"/>
    <d v="2021-06-21T00:00:00"/>
    <x v="1"/>
    <x v="33"/>
    <s v="Little Rock"/>
    <x v="4"/>
    <n v="54.999999999999993"/>
    <x v="47"/>
    <x v="213"/>
    <x v="719"/>
    <n v="0.35"/>
    <x v="2"/>
  </r>
  <r>
    <s v="Walmart"/>
    <n v="1197831"/>
    <d v="2021-06-21T00:00:00"/>
    <x v="1"/>
    <x v="33"/>
    <s v="Little Rock"/>
    <x v="5"/>
    <n v="60"/>
    <x v="20"/>
    <x v="77"/>
    <x v="303"/>
    <n v="0.4"/>
    <x v="2"/>
  </r>
  <r>
    <s v="Walmart"/>
    <n v="1197831"/>
    <d v="2021-07-19T00:00:00"/>
    <x v="1"/>
    <x v="33"/>
    <s v="Little Rock"/>
    <x v="0"/>
    <n v="54.999999999999993"/>
    <x v="28"/>
    <x v="461"/>
    <x v="553"/>
    <n v="0.4"/>
    <x v="2"/>
  </r>
  <r>
    <s v="Walmart"/>
    <n v="1197831"/>
    <d v="2021-07-19T00:00:00"/>
    <x v="1"/>
    <x v="33"/>
    <s v="Little Rock"/>
    <x v="1"/>
    <n v="50"/>
    <x v="27"/>
    <x v="47"/>
    <x v="50"/>
    <n v="0.35"/>
    <x v="2"/>
  </r>
  <r>
    <s v="Walmart"/>
    <n v="1197831"/>
    <d v="2021-07-19T00:00:00"/>
    <x v="1"/>
    <x v="33"/>
    <s v="Little Rock"/>
    <x v="2"/>
    <n v="45"/>
    <x v="31"/>
    <x v="161"/>
    <x v="64"/>
    <n v="0.4"/>
    <x v="2"/>
  </r>
  <r>
    <s v="Walmart"/>
    <n v="1197831"/>
    <d v="2021-07-19T00:00:00"/>
    <x v="1"/>
    <x v="33"/>
    <s v="Little Rock"/>
    <x v="3"/>
    <n v="45"/>
    <x v="46"/>
    <x v="210"/>
    <x v="307"/>
    <n v="0.4"/>
    <x v="2"/>
  </r>
  <r>
    <s v="Walmart"/>
    <n v="1197831"/>
    <d v="2021-07-19T00:00:00"/>
    <x v="1"/>
    <x v="33"/>
    <s v="Little Rock"/>
    <x v="4"/>
    <n v="60"/>
    <x v="32"/>
    <x v="144"/>
    <x v="999"/>
    <n v="0.35"/>
    <x v="2"/>
  </r>
  <r>
    <s v="Walmart"/>
    <n v="1197831"/>
    <d v="2021-07-19T00:00:00"/>
    <x v="1"/>
    <x v="33"/>
    <s v="Little Rock"/>
    <x v="5"/>
    <n v="65"/>
    <x v="24"/>
    <x v="87"/>
    <x v="1142"/>
    <n v="0.4"/>
    <x v="2"/>
  </r>
  <r>
    <s v="Walmart"/>
    <n v="1197831"/>
    <d v="2021-08-20T00:00:00"/>
    <x v="1"/>
    <x v="33"/>
    <s v="Little Rock"/>
    <x v="0"/>
    <n v="60"/>
    <x v="29"/>
    <x v="6"/>
    <x v="165"/>
    <n v="0.4"/>
    <x v="2"/>
  </r>
  <r>
    <s v="Walmart"/>
    <n v="1197831"/>
    <d v="2021-08-20T00:00:00"/>
    <x v="1"/>
    <x v="33"/>
    <s v="Little Rock"/>
    <x v="1"/>
    <n v="55.000000000000007"/>
    <x v="27"/>
    <x v="171"/>
    <x v="240"/>
    <n v="0.35"/>
    <x v="2"/>
  </r>
  <r>
    <s v="Walmart"/>
    <n v="1197831"/>
    <d v="2021-08-20T00:00:00"/>
    <x v="1"/>
    <x v="33"/>
    <s v="Little Rock"/>
    <x v="2"/>
    <n v="50"/>
    <x v="31"/>
    <x v="38"/>
    <x v="191"/>
    <n v="0.4"/>
    <x v="2"/>
  </r>
  <r>
    <s v="Walmart"/>
    <n v="1197831"/>
    <d v="2021-08-20T00:00:00"/>
    <x v="1"/>
    <x v="33"/>
    <s v="Little Rock"/>
    <x v="3"/>
    <n v="40"/>
    <x v="46"/>
    <x v="175"/>
    <x v="320"/>
    <n v="0.4"/>
    <x v="2"/>
  </r>
  <r>
    <s v="Walmart"/>
    <n v="1197831"/>
    <d v="2021-08-20T00:00:00"/>
    <x v="1"/>
    <x v="33"/>
    <s v="Little Rock"/>
    <x v="4"/>
    <n v="50"/>
    <x v="47"/>
    <x v="205"/>
    <x v="397"/>
    <n v="0.35"/>
    <x v="2"/>
  </r>
  <r>
    <s v="Walmart"/>
    <n v="1197831"/>
    <d v="2021-08-20T00:00:00"/>
    <x v="1"/>
    <x v="33"/>
    <s v="Little Rock"/>
    <x v="5"/>
    <n v="55.000000000000007"/>
    <x v="20"/>
    <x v="440"/>
    <x v="998"/>
    <n v="0.4"/>
    <x v="2"/>
  </r>
  <r>
    <s v="Walmart"/>
    <n v="1197831"/>
    <d v="2021-09-19T00:00:00"/>
    <x v="1"/>
    <x v="33"/>
    <s v="Little Rock"/>
    <x v="0"/>
    <n v="50"/>
    <x v="25"/>
    <x v="82"/>
    <x v="54"/>
    <n v="0.4"/>
    <x v="2"/>
  </r>
  <r>
    <s v="Walmart"/>
    <n v="1197831"/>
    <d v="2021-09-19T00:00:00"/>
    <x v="1"/>
    <x v="33"/>
    <s v="Little Rock"/>
    <x v="1"/>
    <n v="40.000000000000014"/>
    <x v="31"/>
    <x v="538"/>
    <x v="1143"/>
    <n v="0.35"/>
    <x v="2"/>
  </r>
  <r>
    <s v="Walmart"/>
    <n v="1197831"/>
    <d v="2021-09-19T00:00:00"/>
    <x v="1"/>
    <x v="33"/>
    <s v="Little Rock"/>
    <x v="2"/>
    <n v="15.000000000000007"/>
    <x v="44"/>
    <x v="634"/>
    <x v="1144"/>
    <n v="0.4"/>
    <x v="2"/>
  </r>
  <r>
    <s v="Walmart"/>
    <n v="1197831"/>
    <d v="2021-09-19T00:00:00"/>
    <x v="1"/>
    <x v="33"/>
    <s v="Little Rock"/>
    <x v="3"/>
    <n v="15.000000000000007"/>
    <x v="45"/>
    <x v="518"/>
    <x v="1145"/>
    <n v="0.4"/>
    <x v="2"/>
  </r>
  <r>
    <s v="Walmart"/>
    <n v="1197831"/>
    <d v="2021-09-19T00:00:00"/>
    <x v="1"/>
    <x v="33"/>
    <s v="Little Rock"/>
    <x v="4"/>
    <n v="25.000000000000007"/>
    <x v="45"/>
    <x v="501"/>
    <x v="685"/>
    <n v="0.35"/>
    <x v="2"/>
  </r>
  <r>
    <s v="Walmart"/>
    <n v="1197831"/>
    <d v="2021-09-19T00:00:00"/>
    <x v="1"/>
    <x v="33"/>
    <s v="Little Rock"/>
    <x v="5"/>
    <n v="30.000000000000011"/>
    <x v="32"/>
    <x v="600"/>
    <x v="1086"/>
    <n v="0.4"/>
    <x v="2"/>
  </r>
  <r>
    <s v="Walmart"/>
    <n v="1197831"/>
    <d v="2021-10-21T00:00:00"/>
    <x v="1"/>
    <x v="33"/>
    <s v="Little Rock"/>
    <x v="0"/>
    <n v="30.000000000000011"/>
    <x v="24"/>
    <x v="538"/>
    <x v="1008"/>
    <n v="0.4"/>
    <x v="2"/>
  </r>
  <r>
    <s v="Walmart"/>
    <n v="1197831"/>
    <d v="2021-10-21T00:00:00"/>
    <x v="1"/>
    <x v="33"/>
    <s v="Little Rock"/>
    <x v="1"/>
    <n v="20.000000000000011"/>
    <x v="32"/>
    <x v="635"/>
    <x v="1146"/>
    <n v="0.35"/>
    <x v="2"/>
  </r>
  <r>
    <s v="Walmart"/>
    <n v="1197831"/>
    <d v="2021-10-21T00:00:00"/>
    <x v="1"/>
    <x v="33"/>
    <s v="Little Rock"/>
    <x v="2"/>
    <n v="20.000000000000011"/>
    <x v="48"/>
    <x v="627"/>
    <x v="1133"/>
    <n v="0.4"/>
    <x v="2"/>
  </r>
  <r>
    <s v="Walmart"/>
    <n v="1197831"/>
    <d v="2021-10-21T00:00:00"/>
    <x v="1"/>
    <x v="33"/>
    <s v="Little Rock"/>
    <x v="3"/>
    <n v="20.000000000000011"/>
    <x v="34"/>
    <x v="636"/>
    <x v="1147"/>
    <n v="0.4"/>
    <x v="2"/>
  </r>
  <r>
    <s v="Walmart"/>
    <n v="1197831"/>
    <d v="2021-10-21T00:00:00"/>
    <x v="1"/>
    <x v="33"/>
    <s v="Little Rock"/>
    <x v="4"/>
    <n v="30.000000000000011"/>
    <x v="34"/>
    <x v="637"/>
    <x v="1148"/>
    <n v="0.35"/>
    <x v="2"/>
  </r>
  <r>
    <s v="West Gear"/>
    <n v="1197831"/>
    <d v="2021-10-21T00:00:00"/>
    <x v="1"/>
    <x v="33"/>
    <s v="Little Rock"/>
    <x v="5"/>
    <n v="30.000000000000004"/>
    <x v="46"/>
    <x v="202"/>
    <x v="927"/>
    <n v="0.4"/>
    <x v="2"/>
  </r>
  <r>
    <s v="West Gear"/>
    <n v="1197831"/>
    <d v="2021-11-20T00:00:00"/>
    <x v="1"/>
    <x v="33"/>
    <s v="Little Rock"/>
    <x v="0"/>
    <n v="25.000000000000011"/>
    <x v="20"/>
    <x v="638"/>
    <x v="1149"/>
    <n v="0.4"/>
    <x v="2"/>
  </r>
  <r>
    <s v="West Gear"/>
    <n v="1197831"/>
    <d v="2021-11-20T00:00:00"/>
    <x v="1"/>
    <x v="33"/>
    <s v="Little Rock"/>
    <x v="1"/>
    <n v="15.000000000000014"/>
    <x v="47"/>
    <x v="639"/>
    <x v="1150"/>
    <n v="0.35"/>
    <x v="2"/>
  </r>
  <r>
    <s v="West Gear"/>
    <n v="1197831"/>
    <d v="2021-11-20T00:00:00"/>
    <x v="1"/>
    <x v="33"/>
    <s v="Little Rock"/>
    <x v="2"/>
    <n v="25.000000000000018"/>
    <x v="63"/>
    <x v="640"/>
    <x v="1151"/>
    <n v="0.4"/>
    <x v="2"/>
  </r>
  <r>
    <s v="West Gear"/>
    <n v="1197831"/>
    <d v="2021-11-20T00:00:00"/>
    <x v="1"/>
    <x v="33"/>
    <s v="Little Rock"/>
    <x v="3"/>
    <n v="55.000000000000014"/>
    <x v="47"/>
    <x v="641"/>
    <x v="1152"/>
    <n v="0.4"/>
    <x v="2"/>
  </r>
  <r>
    <s v="West Gear"/>
    <n v="1197831"/>
    <d v="2021-11-20T00:00:00"/>
    <x v="1"/>
    <x v="33"/>
    <s v="Little Rock"/>
    <x v="4"/>
    <n v="75.000000000000014"/>
    <x v="44"/>
    <x v="418"/>
    <x v="495"/>
    <n v="0.35"/>
    <x v="2"/>
  </r>
  <r>
    <s v="West Gear"/>
    <n v="1197831"/>
    <d v="2021-11-20T00:00:00"/>
    <x v="1"/>
    <x v="33"/>
    <s v="Little Rock"/>
    <x v="5"/>
    <n v="75"/>
    <x v="31"/>
    <x v="73"/>
    <x v="7"/>
    <n v="0.4"/>
    <x v="2"/>
  </r>
  <r>
    <s v="West Gear"/>
    <n v="1197831"/>
    <d v="2021-12-19T00:00:00"/>
    <x v="1"/>
    <x v="33"/>
    <s v="Little Rock"/>
    <x v="0"/>
    <n v="70"/>
    <x v="19"/>
    <x v="109"/>
    <x v="1153"/>
    <n v="0.4"/>
    <x v="2"/>
  </r>
  <r>
    <s v="West Gear"/>
    <n v="1197831"/>
    <d v="2021-12-19T00:00:00"/>
    <x v="1"/>
    <x v="33"/>
    <s v="Little Rock"/>
    <x v="1"/>
    <n v="60.000000000000007"/>
    <x v="23"/>
    <x v="254"/>
    <x v="371"/>
    <n v="0.35"/>
    <x v="2"/>
  </r>
  <r>
    <s v="West Gear"/>
    <n v="1197831"/>
    <d v="2021-12-19T00:00:00"/>
    <x v="1"/>
    <x v="33"/>
    <s v="Little Rock"/>
    <x v="2"/>
    <n v="60.000000000000007"/>
    <x v="31"/>
    <x v="219"/>
    <x v="1005"/>
    <n v="0.4"/>
    <x v="2"/>
  </r>
  <r>
    <s v="West Gear"/>
    <n v="1197831"/>
    <d v="2021-12-19T00:00:00"/>
    <x v="1"/>
    <x v="33"/>
    <s v="Little Rock"/>
    <x v="3"/>
    <n v="60.000000000000007"/>
    <x v="46"/>
    <x v="220"/>
    <x v="1154"/>
    <n v="0.4"/>
    <x v="2"/>
  </r>
  <r>
    <s v="West Gear"/>
    <n v="1197831"/>
    <d v="2021-12-19T00:00:00"/>
    <x v="1"/>
    <x v="33"/>
    <s v="Little Rock"/>
    <x v="4"/>
    <n v="70"/>
    <x v="46"/>
    <x v="58"/>
    <x v="144"/>
    <n v="0.35"/>
    <x v="2"/>
  </r>
  <r>
    <s v="West Gear"/>
    <n v="1197831"/>
    <d v="2021-12-19T00:00:00"/>
    <x v="1"/>
    <x v="33"/>
    <s v="Little Rock"/>
    <x v="5"/>
    <n v="75"/>
    <x v="23"/>
    <x v="68"/>
    <x v="1"/>
    <n v="0.4"/>
    <x v="2"/>
  </r>
  <r>
    <s v="West Gear"/>
    <n v="1197831"/>
    <d v="2021-01-23T00:00:00"/>
    <x v="1"/>
    <x v="33"/>
    <s v="Little Rock"/>
    <x v="0"/>
    <n v="25.000000000000007"/>
    <x v="30"/>
    <x v="337"/>
    <x v="1072"/>
    <n v="0.4"/>
    <x v="2"/>
  </r>
  <r>
    <s v="West Gear"/>
    <n v="1197831"/>
    <d v="2021-01-23T00:00:00"/>
    <x v="1"/>
    <x v="33"/>
    <s v="Little Rock"/>
    <x v="1"/>
    <n v="25.000000000000007"/>
    <x v="47"/>
    <x v="498"/>
    <x v="889"/>
    <n v="0.35"/>
    <x v="2"/>
  </r>
  <r>
    <s v="West Gear"/>
    <n v="1197831"/>
    <d v="2021-01-23T00:00:00"/>
    <x v="1"/>
    <x v="33"/>
    <s v="Little Rock"/>
    <x v="2"/>
    <n v="15.000000000000007"/>
    <x v="47"/>
    <x v="642"/>
    <x v="1155"/>
    <n v="0.4"/>
    <x v="2"/>
  </r>
  <r>
    <s v="West Gear"/>
    <n v="1197831"/>
    <d v="2021-01-23T00:00:00"/>
    <x v="1"/>
    <x v="33"/>
    <s v="Little Rock"/>
    <x v="3"/>
    <n v="20"/>
    <x v="37"/>
    <x v="187"/>
    <x v="287"/>
    <n v="0.4"/>
    <x v="2"/>
  </r>
  <r>
    <s v="West Gear"/>
    <n v="1197831"/>
    <d v="2021-01-23T00:00:00"/>
    <x v="1"/>
    <x v="33"/>
    <s v="Little Rock"/>
    <x v="4"/>
    <n v="35"/>
    <x v="34"/>
    <x v="119"/>
    <x v="180"/>
    <n v="0.35"/>
    <x v="2"/>
  </r>
  <r>
    <s v="West Gear"/>
    <n v="1197831"/>
    <d v="2021-01-23T00:00:00"/>
    <x v="1"/>
    <x v="33"/>
    <s v="Little Rock"/>
    <x v="5"/>
    <n v="25.000000000000007"/>
    <x v="47"/>
    <x v="498"/>
    <x v="1156"/>
    <n v="0.4"/>
    <x v="2"/>
  </r>
  <r>
    <s v="West Gear"/>
    <n v="1197831"/>
    <d v="2021-02-21T00:00:00"/>
    <x v="1"/>
    <x v="33"/>
    <s v="Little Rock"/>
    <x v="0"/>
    <n v="25.000000000000007"/>
    <x v="22"/>
    <x v="643"/>
    <x v="1157"/>
    <n v="0.4"/>
    <x v="2"/>
  </r>
  <r>
    <s v="West Gear"/>
    <n v="1197831"/>
    <d v="2021-02-21T00:00:00"/>
    <x v="1"/>
    <x v="33"/>
    <s v="Little Rock"/>
    <x v="1"/>
    <n v="25.000000000000007"/>
    <x v="34"/>
    <x v="392"/>
    <x v="1158"/>
    <n v="0.35"/>
    <x v="2"/>
  </r>
  <r>
    <s v="West Gear"/>
    <n v="1197831"/>
    <d v="2021-02-21T00:00:00"/>
    <x v="1"/>
    <x v="33"/>
    <s v="Little Rock"/>
    <x v="2"/>
    <n v="15.000000000000007"/>
    <x v="45"/>
    <x v="518"/>
    <x v="1145"/>
    <n v="0.4"/>
    <x v="2"/>
  </r>
  <r>
    <s v="West Gear"/>
    <n v="1197831"/>
    <d v="2021-02-21T00:00:00"/>
    <x v="1"/>
    <x v="34"/>
    <s v="Oklahoma City"/>
    <x v="3"/>
    <n v="20"/>
    <x v="36"/>
    <x v="319"/>
    <x v="585"/>
    <n v="0.4"/>
    <x v="2"/>
  </r>
  <r>
    <s v="West Gear"/>
    <n v="1197831"/>
    <d v="2021-02-21T00:00:00"/>
    <x v="1"/>
    <x v="34"/>
    <s v="Oklahoma City"/>
    <x v="4"/>
    <n v="35"/>
    <x v="43"/>
    <x v="132"/>
    <x v="195"/>
    <n v="0.35"/>
    <x v="2"/>
  </r>
  <r>
    <s v="West Gear"/>
    <n v="1197831"/>
    <d v="2021-02-21T00:00:00"/>
    <x v="1"/>
    <x v="34"/>
    <s v="Oklahoma City"/>
    <x v="5"/>
    <n v="20"/>
    <x v="44"/>
    <x v="136"/>
    <x v="197"/>
    <n v="0.4"/>
    <x v="2"/>
  </r>
  <r>
    <s v="West Gear"/>
    <n v="1197831"/>
    <d v="2021-03-19T00:00:00"/>
    <x v="1"/>
    <x v="34"/>
    <s v="Oklahoma City"/>
    <x v="0"/>
    <n v="20"/>
    <x v="62"/>
    <x v="644"/>
    <x v="1159"/>
    <n v="0.4"/>
    <x v="2"/>
  </r>
  <r>
    <s v="West Gear"/>
    <n v="1197831"/>
    <d v="2021-03-19T00:00:00"/>
    <x v="1"/>
    <x v="34"/>
    <s v="Oklahoma City"/>
    <x v="1"/>
    <n v="20"/>
    <x v="43"/>
    <x v="120"/>
    <x v="286"/>
    <n v="0.35"/>
    <x v="2"/>
  </r>
  <r>
    <s v="West Gear"/>
    <n v="1197831"/>
    <d v="2021-03-19T00:00:00"/>
    <x v="1"/>
    <x v="34"/>
    <s v="Oklahoma City"/>
    <x v="2"/>
    <n v="10.000000000000002"/>
    <x v="34"/>
    <x v="645"/>
    <x v="1160"/>
    <n v="0.4"/>
    <x v="2"/>
  </r>
  <r>
    <s v="West Gear"/>
    <n v="1197831"/>
    <d v="2021-03-19T00:00:00"/>
    <x v="1"/>
    <x v="34"/>
    <s v="Oklahoma City"/>
    <x v="3"/>
    <n v="19.999999999999996"/>
    <x v="35"/>
    <x v="359"/>
    <x v="1161"/>
    <n v="0.4"/>
    <x v="2"/>
  </r>
  <r>
    <s v="West Gear"/>
    <n v="1197831"/>
    <d v="2021-03-19T00:00:00"/>
    <x v="1"/>
    <x v="34"/>
    <s v="Oklahoma City"/>
    <x v="4"/>
    <n v="35.000000000000007"/>
    <x v="36"/>
    <x v="646"/>
    <x v="496"/>
    <n v="0.35"/>
    <x v="2"/>
  </r>
  <r>
    <s v="West Gear"/>
    <n v="1197831"/>
    <d v="2021-03-19T00:00:00"/>
    <x v="1"/>
    <x v="34"/>
    <s v="Oklahoma City"/>
    <x v="5"/>
    <n v="25"/>
    <x v="34"/>
    <x v="376"/>
    <x v="1162"/>
    <n v="0.4"/>
    <x v="2"/>
  </r>
  <r>
    <s v="West Gear"/>
    <n v="1197831"/>
    <d v="2021-04-20T00:00:00"/>
    <x v="1"/>
    <x v="34"/>
    <s v="Oklahoma City"/>
    <x v="0"/>
    <n v="25"/>
    <x v="27"/>
    <x v="333"/>
    <x v="214"/>
    <n v="0.4"/>
    <x v="2"/>
  </r>
  <r>
    <s v="West Gear"/>
    <n v="1197831"/>
    <d v="2021-04-20T00:00:00"/>
    <x v="1"/>
    <x v="34"/>
    <s v="Oklahoma City"/>
    <x v="1"/>
    <n v="25"/>
    <x v="37"/>
    <x v="182"/>
    <x v="263"/>
    <n v="0.35"/>
    <x v="2"/>
  </r>
  <r>
    <s v="West Gear"/>
    <n v="1197831"/>
    <d v="2021-04-20T00:00:00"/>
    <x v="1"/>
    <x v="34"/>
    <s v="Oklahoma City"/>
    <x v="2"/>
    <n v="15.000000000000002"/>
    <x v="37"/>
    <x v="647"/>
    <x v="1163"/>
    <n v="0.4"/>
    <x v="2"/>
  </r>
  <r>
    <s v="West Gear"/>
    <n v="1197831"/>
    <d v="2021-04-20T00:00:00"/>
    <x v="1"/>
    <x v="34"/>
    <s v="Oklahoma City"/>
    <x v="3"/>
    <n v="19.999999999999996"/>
    <x v="42"/>
    <x v="648"/>
    <x v="480"/>
    <n v="0.4"/>
    <x v="2"/>
  </r>
  <r>
    <s v="West Gear"/>
    <n v="1197831"/>
    <d v="2021-04-20T00:00:00"/>
    <x v="1"/>
    <x v="34"/>
    <s v="Oklahoma City"/>
    <x v="4"/>
    <n v="40"/>
    <x v="36"/>
    <x v="136"/>
    <x v="597"/>
    <n v="0.35"/>
    <x v="2"/>
  </r>
  <r>
    <s v="West Gear"/>
    <n v="1197831"/>
    <d v="2021-04-20T00:00:00"/>
    <x v="1"/>
    <x v="34"/>
    <s v="Oklahoma City"/>
    <x v="5"/>
    <n v="30.000000000000004"/>
    <x v="45"/>
    <x v="404"/>
    <x v="352"/>
    <n v="0.4"/>
    <x v="2"/>
  </r>
  <r>
    <s v="West Gear"/>
    <n v="1197831"/>
    <d v="2021-05-19T00:00:00"/>
    <x v="1"/>
    <x v="34"/>
    <s v="Oklahoma City"/>
    <x v="0"/>
    <n v="40"/>
    <x v="77"/>
    <x v="649"/>
    <x v="1164"/>
    <n v="0.4"/>
    <x v="2"/>
  </r>
  <r>
    <s v="West Gear"/>
    <n v="1197831"/>
    <d v="2021-05-19T00:00:00"/>
    <x v="1"/>
    <x v="34"/>
    <s v="Oklahoma City"/>
    <x v="1"/>
    <n v="40"/>
    <x v="48"/>
    <x v="150"/>
    <x v="216"/>
    <n v="0.35"/>
    <x v="2"/>
  </r>
  <r>
    <s v="West Gear"/>
    <n v="1197831"/>
    <d v="2021-05-19T00:00:00"/>
    <x v="1"/>
    <x v="34"/>
    <s v="Oklahoma City"/>
    <x v="2"/>
    <n v="35"/>
    <x v="34"/>
    <x v="119"/>
    <x v="194"/>
    <n v="0.4"/>
    <x v="2"/>
  </r>
  <r>
    <s v="West Gear"/>
    <n v="1197831"/>
    <d v="2021-05-19T00:00:00"/>
    <x v="1"/>
    <x v="34"/>
    <s v="Oklahoma City"/>
    <x v="3"/>
    <n v="35"/>
    <x v="37"/>
    <x v="122"/>
    <x v="478"/>
    <n v="0.4"/>
    <x v="2"/>
  </r>
  <r>
    <s v="West Gear"/>
    <n v="1197831"/>
    <d v="2021-05-19T00:00:00"/>
    <x v="1"/>
    <x v="34"/>
    <s v="Oklahoma City"/>
    <x v="4"/>
    <n v="44.999999999999993"/>
    <x v="43"/>
    <x v="469"/>
    <x v="886"/>
    <n v="0.35"/>
    <x v="2"/>
  </r>
  <r>
    <s v="West Gear"/>
    <n v="1197831"/>
    <d v="2021-05-19T00:00:00"/>
    <x v="1"/>
    <x v="34"/>
    <s v="Oklahoma City"/>
    <x v="5"/>
    <n v="44.999999999999993"/>
    <x v="44"/>
    <x v="508"/>
    <x v="305"/>
    <n v="0.4"/>
    <x v="2"/>
  </r>
  <r>
    <s v="West Gear"/>
    <n v="1197831"/>
    <d v="2021-06-21T00:00:00"/>
    <x v="1"/>
    <x v="34"/>
    <s v="Oklahoma City"/>
    <x v="0"/>
    <n v="40"/>
    <x v="24"/>
    <x v="49"/>
    <x v="211"/>
    <n v="0.4"/>
    <x v="2"/>
  </r>
  <r>
    <s v="West Gear"/>
    <n v="1197831"/>
    <d v="2021-06-21T00:00:00"/>
    <x v="1"/>
    <x v="34"/>
    <s v="Oklahoma City"/>
    <x v="1"/>
    <n v="35"/>
    <x v="44"/>
    <x v="208"/>
    <x v="294"/>
    <n v="0.35"/>
    <x v="2"/>
  </r>
  <r>
    <s v="West Gear"/>
    <n v="1197831"/>
    <d v="2021-06-21T00:00:00"/>
    <x v="1"/>
    <x v="34"/>
    <s v="Oklahoma City"/>
    <x v="2"/>
    <n v="40"/>
    <x v="45"/>
    <x v="197"/>
    <x v="602"/>
    <n v="0.4"/>
    <x v="2"/>
  </r>
  <r>
    <s v="West Gear"/>
    <n v="1197831"/>
    <d v="2021-06-21T00:00:00"/>
    <x v="1"/>
    <x v="34"/>
    <s v="Oklahoma City"/>
    <x v="3"/>
    <n v="40"/>
    <x v="48"/>
    <x v="150"/>
    <x v="607"/>
    <n v="0.4"/>
    <x v="2"/>
  </r>
  <r>
    <s v="West Gear"/>
    <n v="1197831"/>
    <d v="2021-06-21T00:00:00"/>
    <x v="1"/>
    <x v="34"/>
    <s v="Oklahoma City"/>
    <x v="4"/>
    <n v="54.999999999999993"/>
    <x v="48"/>
    <x v="212"/>
    <x v="302"/>
    <n v="0.35"/>
    <x v="2"/>
  </r>
  <r>
    <s v="West Gear"/>
    <n v="1197831"/>
    <d v="2021-06-21T00:00:00"/>
    <x v="1"/>
    <x v="34"/>
    <s v="Oklahoma City"/>
    <x v="5"/>
    <n v="60"/>
    <x v="33"/>
    <x v="177"/>
    <x v="356"/>
    <n v="0.4"/>
    <x v="2"/>
  </r>
  <r>
    <s v="West Gear"/>
    <n v="1197831"/>
    <d v="2021-07-19T00:00:00"/>
    <x v="1"/>
    <x v="34"/>
    <s v="Oklahoma City"/>
    <x v="0"/>
    <n v="54.999999999999993"/>
    <x v="19"/>
    <x v="564"/>
    <x v="1165"/>
    <n v="0.4"/>
    <x v="2"/>
  </r>
  <r>
    <s v="West Gear"/>
    <n v="1197831"/>
    <d v="2021-07-19T00:00:00"/>
    <x v="1"/>
    <x v="34"/>
    <s v="Oklahoma City"/>
    <x v="1"/>
    <n v="50"/>
    <x v="31"/>
    <x v="38"/>
    <x v="40"/>
    <n v="0.35"/>
    <x v="2"/>
  </r>
  <r>
    <s v="West Gear"/>
    <n v="1197831"/>
    <d v="2021-07-19T00:00:00"/>
    <x v="1"/>
    <x v="34"/>
    <s v="Oklahoma City"/>
    <x v="2"/>
    <n v="45"/>
    <x v="47"/>
    <x v="156"/>
    <x v="53"/>
    <n v="0.4"/>
    <x v="2"/>
  </r>
  <r>
    <s v="West Gear"/>
    <n v="1197831"/>
    <d v="2021-07-19T00:00:00"/>
    <x v="1"/>
    <x v="34"/>
    <s v="Oklahoma City"/>
    <x v="3"/>
    <n v="45"/>
    <x v="45"/>
    <x v="326"/>
    <x v="152"/>
    <n v="0.4"/>
    <x v="2"/>
  </r>
  <r>
    <s v="West Gear"/>
    <n v="1197831"/>
    <d v="2021-07-19T00:00:00"/>
    <x v="1"/>
    <x v="34"/>
    <s v="Oklahoma City"/>
    <x v="4"/>
    <n v="60"/>
    <x v="44"/>
    <x v="195"/>
    <x v="221"/>
    <n v="0.35"/>
    <x v="2"/>
  </r>
  <r>
    <s v="West Gear"/>
    <n v="1197831"/>
    <d v="2021-07-19T00:00:00"/>
    <x v="1"/>
    <x v="34"/>
    <s v="Oklahoma City"/>
    <x v="5"/>
    <n v="65"/>
    <x v="27"/>
    <x v="85"/>
    <x v="106"/>
    <n v="0.4"/>
    <x v="2"/>
  </r>
  <r>
    <s v="West Gear"/>
    <n v="1197831"/>
    <d v="2021-08-20T00:00:00"/>
    <x v="1"/>
    <x v="34"/>
    <s v="Oklahoma City"/>
    <x v="0"/>
    <n v="60"/>
    <x v="21"/>
    <x v="71"/>
    <x v="4"/>
    <n v="0.4"/>
    <x v="2"/>
  </r>
  <r>
    <s v="West Gear"/>
    <n v="1197831"/>
    <d v="2021-08-20T00:00:00"/>
    <x v="1"/>
    <x v="34"/>
    <s v="Oklahoma City"/>
    <x v="1"/>
    <n v="55.000000000000007"/>
    <x v="31"/>
    <x v="173"/>
    <x v="145"/>
    <n v="0.35"/>
    <x v="2"/>
  </r>
  <r>
    <s v="West Gear"/>
    <n v="1197831"/>
    <d v="2021-08-20T00:00:00"/>
    <x v="1"/>
    <x v="34"/>
    <s v="Oklahoma City"/>
    <x v="2"/>
    <n v="50"/>
    <x v="47"/>
    <x v="205"/>
    <x v="156"/>
    <n v="0.4"/>
    <x v="2"/>
  </r>
  <r>
    <s v="West Gear"/>
    <n v="1197831"/>
    <d v="2021-08-20T00:00:00"/>
    <x v="1"/>
    <x v="34"/>
    <s v="Oklahoma City"/>
    <x v="3"/>
    <n v="40"/>
    <x v="45"/>
    <x v="197"/>
    <x v="602"/>
    <n v="0.4"/>
    <x v="2"/>
  </r>
  <r>
    <s v="West Gear"/>
    <n v="1197831"/>
    <d v="2021-08-20T00:00:00"/>
    <x v="1"/>
    <x v="34"/>
    <s v="Oklahoma City"/>
    <x v="4"/>
    <n v="50"/>
    <x v="48"/>
    <x v="149"/>
    <x v="214"/>
    <n v="0.35"/>
    <x v="2"/>
  </r>
  <r>
    <s v="West Gear"/>
    <n v="1197831"/>
    <d v="2021-08-20T00:00:00"/>
    <x v="1"/>
    <x v="34"/>
    <s v="Oklahoma City"/>
    <x v="5"/>
    <n v="55.000000000000007"/>
    <x v="33"/>
    <x v="347"/>
    <x v="422"/>
    <n v="0.4"/>
    <x v="2"/>
  </r>
  <r>
    <s v="West Gear"/>
    <n v="1197831"/>
    <d v="2021-09-19T00:00:00"/>
    <x v="1"/>
    <x v="34"/>
    <s v="Oklahoma City"/>
    <x v="0"/>
    <n v="50"/>
    <x v="30"/>
    <x v="79"/>
    <x v="199"/>
    <n v="0.4"/>
    <x v="2"/>
  </r>
  <r>
    <s v="West Gear"/>
    <n v="1197831"/>
    <d v="2021-09-19T00:00:00"/>
    <x v="1"/>
    <x v="34"/>
    <s v="Oklahoma City"/>
    <x v="1"/>
    <n v="40.000000000000014"/>
    <x v="47"/>
    <x v="650"/>
    <x v="1073"/>
    <n v="0.35"/>
    <x v="2"/>
  </r>
  <r>
    <s v="West Gear"/>
    <n v="1197831"/>
    <d v="2021-09-19T00:00:00"/>
    <x v="1"/>
    <x v="34"/>
    <s v="Oklahoma City"/>
    <x v="2"/>
    <n v="15.000000000000007"/>
    <x v="34"/>
    <x v="651"/>
    <x v="1166"/>
    <n v="0.4"/>
    <x v="2"/>
  </r>
  <r>
    <s v="West Gear"/>
    <n v="1197831"/>
    <d v="2021-09-19T00:00:00"/>
    <x v="1"/>
    <x v="34"/>
    <s v="Oklahoma City"/>
    <x v="3"/>
    <n v="15.000000000000007"/>
    <x v="43"/>
    <x v="652"/>
    <x v="1167"/>
    <n v="0.4"/>
    <x v="2"/>
  </r>
  <r>
    <s v="West Gear"/>
    <n v="1197831"/>
    <d v="2021-09-19T00:00:00"/>
    <x v="1"/>
    <x v="34"/>
    <s v="Oklahoma City"/>
    <x v="4"/>
    <n v="25.000000000000007"/>
    <x v="43"/>
    <x v="459"/>
    <x v="1168"/>
    <n v="0.35"/>
    <x v="2"/>
  </r>
  <r>
    <s v="West Gear"/>
    <n v="1197831"/>
    <d v="2021-09-19T00:00:00"/>
    <x v="1"/>
    <x v="34"/>
    <s v="Oklahoma City"/>
    <x v="5"/>
    <n v="30.000000000000011"/>
    <x v="44"/>
    <x v="497"/>
    <x v="1104"/>
    <n v="0.4"/>
    <x v="2"/>
  </r>
  <r>
    <s v="West Gear"/>
    <n v="1197831"/>
    <d v="2021-10-21T00:00:00"/>
    <x v="1"/>
    <x v="34"/>
    <s v="Oklahoma City"/>
    <x v="0"/>
    <n v="30.000000000000011"/>
    <x v="27"/>
    <x v="558"/>
    <x v="1169"/>
    <n v="0.4"/>
    <x v="2"/>
  </r>
  <r>
    <s v="West Gear"/>
    <n v="1197831"/>
    <d v="2021-10-21T00:00:00"/>
    <x v="1"/>
    <x v="34"/>
    <s v="Oklahoma City"/>
    <x v="1"/>
    <n v="20.000000000000011"/>
    <x v="44"/>
    <x v="653"/>
    <x v="1170"/>
    <n v="0.35"/>
    <x v="2"/>
  </r>
  <r>
    <s v="West Gear"/>
    <n v="1197831"/>
    <d v="2021-10-21T00:00:00"/>
    <x v="1"/>
    <x v="34"/>
    <s v="Oklahoma City"/>
    <x v="2"/>
    <n v="20.000000000000011"/>
    <x v="37"/>
    <x v="654"/>
    <x v="1171"/>
    <n v="0.4"/>
    <x v="2"/>
  </r>
  <r>
    <s v="West Gear"/>
    <n v="1197831"/>
    <d v="2021-10-21T00:00:00"/>
    <x v="1"/>
    <x v="34"/>
    <s v="Oklahoma City"/>
    <x v="3"/>
    <n v="20.000000000000011"/>
    <x v="40"/>
    <x v="655"/>
    <x v="1172"/>
    <n v="0.4"/>
    <x v="2"/>
  </r>
  <r>
    <s v="West Gear"/>
    <n v="1197831"/>
    <d v="2021-10-21T00:00:00"/>
    <x v="1"/>
    <x v="34"/>
    <s v="Oklahoma City"/>
    <x v="4"/>
    <n v="30.000000000000011"/>
    <x v="40"/>
    <x v="514"/>
    <x v="1173"/>
    <n v="0.35"/>
    <x v="2"/>
  </r>
  <r>
    <s v="Kohl's"/>
    <n v="1197831"/>
    <d v="2021-10-21T00:00:00"/>
    <x v="1"/>
    <x v="34"/>
    <s v="Oklahoma City"/>
    <x v="5"/>
    <n v="30.000000000000004"/>
    <x v="45"/>
    <x v="404"/>
    <x v="352"/>
    <n v="0.4"/>
    <x v="2"/>
  </r>
  <r>
    <s v="Kohl's"/>
    <n v="1197831"/>
    <d v="2021-11-20T00:00:00"/>
    <x v="1"/>
    <x v="34"/>
    <s v="Oklahoma City"/>
    <x v="0"/>
    <n v="25.000000000000011"/>
    <x v="33"/>
    <x v="656"/>
    <x v="1174"/>
    <n v="0.4"/>
    <x v="2"/>
  </r>
  <r>
    <s v="Kohl's"/>
    <n v="1197831"/>
    <d v="2021-11-20T00:00:00"/>
    <x v="1"/>
    <x v="34"/>
    <s v="Oklahoma City"/>
    <x v="1"/>
    <n v="15.000000000000014"/>
    <x v="48"/>
    <x v="657"/>
    <x v="1175"/>
    <n v="0.35"/>
    <x v="2"/>
  </r>
  <r>
    <s v="Kohl's"/>
    <n v="1197831"/>
    <d v="2021-11-20T00:00:00"/>
    <x v="1"/>
    <x v="34"/>
    <s v="Oklahoma City"/>
    <x v="2"/>
    <n v="25.000000000000018"/>
    <x v="82"/>
    <x v="658"/>
    <x v="1176"/>
    <n v="0.4"/>
    <x v="2"/>
  </r>
  <r>
    <s v="Kohl's"/>
    <n v="1197831"/>
    <d v="2021-11-20T00:00:00"/>
    <x v="1"/>
    <x v="34"/>
    <s v="Oklahoma City"/>
    <x v="3"/>
    <n v="55.000000000000014"/>
    <x v="48"/>
    <x v="207"/>
    <x v="839"/>
    <n v="0.4"/>
    <x v="2"/>
  </r>
  <r>
    <s v="Kohl's"/>
    <n v="1197831"/>
    <d v="2021-11-20T00:00:00"/>
    <x v="1"/>
    <x v="34"/>
    <s v="Oklahoma City"/>
    <x v="4"/>
    <n v="75.000000000000014"/>
    <x v="34"/>
    <x v="141"/>
    <x v="1002"/>
    <n v="0.35"/>
    <x v="2"/>
  </r>
  <r>
    <s v="Kohl's"/>
    <n v="1197831"/>
    <d v="2021-11-20T00:00:00"/>
    <x v="1"/>
    <x v="34"/>
    <s v="Oklahoma City"/>
    <x v="5"/>
    <n v="75"/>
    <x v="47"/>
    <x v="66"/>
    <x v="57"/>
    <n v="0.4"/>
    <x v="2"/>
  </r>
  <r>
    <s v="Kohl's"/>
    <n v="1197831"/>
    <d v="2021-12-19T00:00:00"/>
    <x v="1"/>
    <x v="34"/>
    <s v="Oklahoma City"/>
    <x v="0"/>
    <n v="70"/>
    <x v="22"/>
    <x v="244"/>
    <x v="32"/>
    <n v="0.4"/>
    <x v="2"/>
  </r>
  <r>
    <s v="Kohl's"/>
    <n v="1197831"/>
    <d v="2021-12-19T00:00:00"/>
    <x v="1"/>
    <x v="34"/>
    <s v="Oklahoma City"/>
    <x v="1"/>
    <n v="60.000000000000007"/>
    <x v="32"/>
    <x v="228"/>
    <x v="999"/>
    <n v="0.35"/>
    <x v="2"/>
  </r>
  <r>
    <s v="Kohl's"/>
    <n v="1197831"/>
    <d v="2021-12-19T00:00:00"/>
    <x v="1"/>
    <x v="34"/>
    <s v="Oklahoma City"/>
    <x v="2"/>
    <n v="60.000000000000007"/>
    <x v="47"/>
    <x v="224"/>
    <x v="230"/>
    <n v="0.4"/>
    <x v="2"/>
  </r>
  <r>
    <s v="Kohl's"/>
    <n v="1197831"/>
    <d v="2021-12-19T00:00:00"/>
    <x v="1"/>
    <x v="34"/>
    <s v="Oklahoma City"/>
    <x v="3"/>
    <n v="60.000000000000007"/>
    <x v="45"/>
    <x v="403"/>
    <x v="308"/>
    <n v="0.4"/>
    <x v="2"/>
  </r>
  <r>
    <s v="Kohl's"/>
    <n v="1197831"/>
    <d v="2021-12-19T00:00:00"/>
    <x v="1"/>
    <x v="34"/>
    <s v="Oklahoma City"/>
    <x v="4"/>
    <n v="70"/>
    <x v="45"/>
    <x v="157"/>
    <x v="1012"/>
    <n v="0.35"/>
    <x v="2"/>
  </r>
  <r>
    <s v="Kohl's"/>
    <n v="1197831"/>
    <d v="2021-12-19T00:00:00"/>
    <x v="1"/>
    <x v="34"/>
    <s v="Oklahoma City"/>
    <x v="5"/>
    <n v="75"/>
    <x v="32"/>
    <x v="659"/>
    <x v="1177"/>
    <n v="0.4"/>
    <x v="2"/>
  </r>
  <r>
    <s v="Kohl's"/>
    <n v="1197831"/>
    <d v="2021-01-16T00:00:00"/>
    <x v="1"/>
    <x v="34"/>
    <s v="Oklahoma City"/>
    <x v="0"/>
    <n v="25.000000000000007"/>
    <x v="20"/>
    <x v="143"/>
    <x v="698"/>
    <n v="0.35"/>
    <x v="2"/>
  </r>
  <r>
    <s v="Kohl's"/>
    <n v="1197831"/>
    <d v="2021-01-16T00:00:00"/>
    <x v="1"/>
    <x v="34"/>
    <s v="Oklahoma City"/>
    <x v="1"/>
    <n v="25.000000000000007"/>
    <x v="44"/>
    <x v="493"/>
    <x v="881"/>
    <n v="0.35"/>
    <x v="2"/>
  </r>
  <r>
    <s v="Kohl's"/>
    <n v="1197831"/>
    <d v="2021-01-16T00:00:00"/>
    <x v="1"/>
    <x v="34"/>
    <s v="Oklahoma City"/>
    <x v="2"/>
    <n v="15.000000000000007"/>
    <x v="44"/>
    <x v="634"/>
    <x v="1178"/>
    <n v="0.35"/>
    <x v="2"/>
  </r>
  <r>
    <s v="Kohl's"/>
    <n v="1197831"/>
    <d v="2021-01-16T00:00:00"/>
    <x v="1"/>
    <x v="34"/>
    <s v="Oklahoma City"/>
    <x v="3"/>
    <n v="20"/>
    <x v="40"/>
    <x v="123"/>
    <x v="585"/>
    <n v="0.35"/>
    <x v="2"/>
  </r>
  <r>
    <s v="Kohl's"/>
    <n v="1197831"/>
    <d v="2021-01-16T00:00:00"/>
    <x v="1"/>
    <x v="34"/>
    <s v="Oklahoma City"/>
    <x v="4"/>
    <n v="35"/>
    <x v="43"/>
    <x v="132"/>
    <x v="195"/>
    <n v="0.35"/>
    <x v="2"/>
  </r>
  <r>
    <s v="Kohl's"/>
    <n v="1197831"/>
    <d v="2021-01-16T00:00:00"/>
    <x v="1"/>
    <x v="34"/>
    <s v="Oklahoma City"/>
    <x v="5"/>
    <n v="25.000000000000007"/>
    <x v="44"/>
    <x v="493"/>
    <x v="881"/>
    <n v="0.35"/>
    <x v="2"/>
  </r>
  <r>
    <s v="Kohl's"/>
    <n v="1197831"/>
    <d v="2021-02-14T00:00:00"/>
    <x v="1"/>
    <x v="34"/>
    <s v="Oklahoma City"/>
    <x v="0"/>
    <n v="25.000000000000007"/>
    <x v="24"/>
    <x v="193"/>
    <x v="96"/>
    <n v="0.35"/>
    <x v="2"/>
  </r>
  <r>
    <s v="Kohl's"/>
    <n v="1197831"/>
    <d v="2021-02-14T00:00:00"/>
    <x v="1"/>
    <x v="34"/>
    <s v="Oklahoma City"/>
    <x v="1"/>
    <n v="25.000000000000007"/>
    <x v="43"/>
    <x v="459"/>
    <x v="1168"/>
    <n v="0.35"/>
    <x v="2"/>
  </r>
  <r>
    <s v="Kohl's"/>
    <n v="1197831"/>
    <d v="2021-02-14T00:00:00"/>
    <x v="1"/>
    <x v="34"/>
    <s v="Oklahoma City"/>
    <x v="2"/>
    <n v="15.000000000000007"/>
    <x v="48"/>
    <x v="654"/>
    <x v="1179"/>
    <n v="0.35"/>
    <x v="2"/>
  </r>
  <r>
    <s v="Kohl's"/>
    <n v="1197831"/>
    <d v="2021-02-14T00:00:00"/>
    <x v="3"/>
    <x v="35"/>
    <s v="Wichita"/>
    <x v="3"/>
    <n v="20"/>
    <x v="42"/>
    <x v="180"/>
    <x v="502"/>
    <n v="0.35"/>
    <x v="2"/>
  </r>
  <r>
    <s v="Kohl's"/>
    <n v="1197831"/>
    <d v="2021-02-14T00:00:00"/>
    <x v="3"/>
    <x v="35"/>
    <s v="Wichita"/>
    <x v="4"/>
    <n v="35"/>
    <x v="37"/>
    <x v="122"/>
    <x v="184"/>
    <n v="0.35"/>
    <x v="2"/>
  </r>
  <r>
    <s v="Kohl's"/>
    <n v="1197831"/>
    <d v="2021-02-14T00:00:00"/>
    <x v="3"/>
    <x v="35"/>
    <s v="Wichita"/>
    <x v="5"/>
    <n v="20"/>
    <x v="45"/>
    <x v="393"/>
    <x v="750"/>
    <n v="0.35"/>
    <x v="2"/>
  </r>
  <r>
    <s v="Kohl's"/>
    <n v="1197831"/>
    <d v="2021-03-12T00:00:00"/>
    <x v="3"/>
    <x v="35"/>
    <s v="Wichita"/>
    <x v="0"/>
    <n v="20"/>
    <x v="61"/>
    <x v="660"/>
    <x v="1180"/>
    <n v="0.35"/>
    <x v="2"/>
  </r>
  <r>
    <s v="Kohl's"/>
    <n v="1197831"/>
    <d v="2021-03-12T00:00:00"/>
    <x v="3"/>
    <x v="35"/>
    <s v="Wichita"/>
    <x v="1"/>
    <n v="20"/>
    <x v="37"/>
    <x v="187"/>
    <x v="603"/>
    <n v="0.35"/>
    <x v="2"/>
  </r>
  <r>
    <s v="Kohl's"/>
    <n v="1197831"/>
    <d v="2021-03-12T00:00:00"/>
    <x v="3"/>
    <x v="35"/>
    <s v="Wichita"/>
    <x v="2"/>
    <n v="10.000000000000002"/>
    <x v="43"/>
    <x v="661"/>
    <x v="587"/>
    <n v="0.35"/>
    <x v="2"/>
  </r>
  <r>
    <s v="Kohl's"/>
    <n v="1197831"/>
    <d v="2021-03-12T00:00:00"/>
    <x v="3"/>
    <x v="35"/>
    <s v="Wichita"/>
    <x v="3"/>
    <n v="19.999999999999996"/>
    <x v="38"/>
    <x v="662"/>
    <x v="1181"/>
    <n v="0.35"/>
    <x v="2"/>
  </r>
  <r>
    <s v="Kohl's"/>
    <n v="1197831"/>
    <d v="2021-03-12T00:00:00"/>
    <x v="3"/>
    <x v="35"/>
    <s v="Wichita"/>
    <x v="4"/>
    <n v="35.000000000000007"/>
    <x v="42"/>
    <x v="307"/>
    <x v="489"/>
    <n v="0.35"/>
    <x v="2"/>
  </r>
  <r>
    <s v="Kohl's"/>
    <n v="1197831"/>
    <d v="2021-03-12T00:00:00"/>
    <x v="3"/>
    <x v="35"/>
    <s v="Wichita"/>
    <x v="5"/>
    <n v="25"/>
    <x v="43"/>
    <x v="146"/>
    <x v="269"/>
    <n v="0.35"/>
    <x v="2"/>
  </r>
  <r>
    <s v="Kohl's"/>
    <n v="1197831"/>
    <d v="2021-04-13T00:00:00"/>
    <x v="3"/>
    <x v="35"/>
    <s v="Wichita"/>
    <x v="0"/>
    <n v="25"/>
    <x v="23"/>
    <x v="145"/>
    <x v="208"/>
    <n v="0.35"/>
    <x v="2"/>
  </r>
  <r>
    <s v="Kohl's"/>
    <n v="1197831"/>
    <d v="2021-04-13T00:00:00"/>
    <x v="3"/>
    <x v="35"/>
    <s v="Wichita"/>
    <x v="1"/>
    <n v="25"/>
    <x v="40"/>
    <x v="120"/>
    <x v="286"/>
    <n v="0.35"/>
    <x v="2"/>
  </r>
  <r>
    <s v="Kohl's"/>
    <n v="1197831"/>
    <d v="2021-04-13T00:00:00"/>
    <x v="3"/>
    <x v="35"/>
    <s v="Wichita"/>
    <x v="2"/>
    <n v="15.000000000000002"/>
    <x v="40"/>
    <x v="302"/>
    <x v="502"/>
    <n v="0.35"/>
    <x v="2"/>
  </r>
  <r>
    <s v="Kohl's"/>
    <n v="1197831"/>
    <d v="2021-04-13T00:00:00"/>
    <x v="3"/>
    <x v="35"/>
    <s v="Wichita"/>
    <x v="3"/>
    <n v="19.999999999999996"/>
    <x v="35"/>
    <x v="359"/>
    <x v="593"/>
    <n v="0.35"/>
    <x v="2"/>
  </r>
  <r>
    <s v="Kohl's"/>
    <n v="1197831"/>
    <d v="2021-04-13T00:00:00"/>
    <x v="3"/>
    <x v="35"/>
    <s v="Wichita"/>
    <x v="4"/>
    <n v="40"/>
    <x v="42"/>
    <x v="129"/>
    <x v="192"/>
    <n v="0.35"/>
    <x v="2"/>
  </r>
  <r>
    <s v="Kohl's"/>
    <n v="1197831"/>
    <d v="2021-04-13T00:00:00"/>
    <x v="3"/>
    <x v="35"/>
    <s v="Wichita"/>
    <x v="5"/>
    <n v="30.000000000000004"/>
    <x v="48"/>
    <x v="381"/>
    <x v="273"/>
    <n v="0.35"/>
    <x v="2"/>
  </r>
  <r>
    <s v="Kohl's"/>
    <n v="1197831"/>
    <d v="2021-05-12T00:00:00"/>
    <x v="3"/>
    <x v="35"/>
    <s v="Wichita"/>
    <x v="0"/>
    <n v="40"/>
    <x v="62"/>
    <x v="663"/>
    <x v="1182"/>
    <n v="0.35"/>
    <x v="2"/>
  </r>
  <r>
    <s v="Kohl's"/>
    <n v="1197831"/>
    <d v="2021-05-12T00:00:00"/>
    <x v="3"/>
    <x v="35"/>
    <s v="Wichita"/>
    <x v="1"/>
    <n v="40"/>
    <x v="34"/>
    <x v="236"/>
    <x v="194"/>
    <n v="0.35"/>
    <x v="2"/>
  </r>
  <r>
    <s v="Kohl's"/>
    <n v="1197831"/>
    <d v="2021-05-12T00:00:00"/>
    <x v="3"/>
    <x v="35"/>
    <s v="Wichita"/>
    <x v="2"/>
    <n v="35"/>
    <x v="43"/>
    <x v="132"/>
    <x v="195"/>
    <n v="0.35"/>
    <x v="2"/>
  </r>
  <r>
    <s v="Kohl's"/>
    <n v="1197831"/>
    <d v="2021-05-12T00:00:00"/>
    <x v="3"/>
    <x v="35"/>
    <s v="Wichita"/>
    <x v="3"/>
    <n v="35"/>
    <x v="40"/>
    <x v="136"/>
    <x v="597"/>
    <n v="0.35"/>
    <x v="2"/>
  </r>
  <r>
    <s v="Kohl's"/>
    <n v="1197831"/>
    <d v="2021-05-12T00:00:00"/>
    <x v="3"/>
    <x v="35"/>
    <s v="Wichita"/>
    <x v="4"/>
    <n v="44.999999999999993"/>
    <x v="37"/>
    <x v="664"/>
    <x v="1183"/>
    <n v="0.35"/>
    <x v="2"/>
  </r>
  <r>
    <s v="Kohl's"/>
    <n v="1197831"/>
    <d v="2021-05-12T00:00:00"/>
    <x v="3"/>
    <x v="35"/>
    <s v="Wichita"/>
    <x v="5"/>
    <n v="44.999999999999993"/>
    <x v="45"/>
    <x v="201"/>
    <x v="1140"/>
    <n v="0.35"/>
    <x v="2"/>
  </r>
  <r>
    <s v="Kohl's"/>
    <n v="1197831"/>
    <d v="2021-06-14T00:00:00"/>
    <x v="3"/>
    <x v="35"/>
    <s v="Wichita"/>
    <x v="0"/>
    <n v="40"/>
    <x v="30"/>
    <x v="328"/>
    <x v="882"/>
    <n v="0.35"/>
    <x v="2"/>
  </r>
  <r>
    <s v="Kohl's"/>
    <n v="1197831"/>
    <d v="2021-06-14T00:00:00"/>
    <x v="3"/>
    <x v="35"/>
    <s v="Wichita"/>
    <x v="1"/>
    <n v="35"/>
    <x v="45"/>
    <x v="166"/>
    <x v="281"/>
    <n v="0.35"/>
    <x v="2"/>
  </r>
  <r>
    <s v="Kohl's"/>
    <n v="1197831"/>
    <d v="2021-06-14T00:00:00"/>
    <x v="3"/>
    <x v="35"/>
    <s v="Wichita"/>
    <x v="2"/>
    <n v="40"/>
    <x v="48"/>
    <x v="150"/>
    <x v="216"/>
    <n v="0.35"/>
    <x v="2"/>
  </r>
  <r>
    <s v="Kohl's"/>
    <n v="1197831"/>
    <d v="2021-06-14T00:00:00"/>
    <x v="3"/>
    <x v="35"/>
    <s v="Wichita"/>
    <x v="3"/>
    <n v="40"/>
    <x v="34"/>
    <x v="236"/>
    <x v="194"/>
    <n v="0.35"/>
    <x v="2"/>
  </r>
  <r>
    <s v="Kohl's"/>
    <n v="1197831"/>
    <d v="2021-06-14T00:00:00"/>
    <x v="3"/>
    <x v="35"/>
    <s v="Wichita"/>
    <x v="4"/>
    <n v="54.999999999999993"/>
    <x v="34"/>
    <x v="408"/>
    <x v="1184"/>
    <n v="0.35"/>
    <x v="2"/>
  </r>
  <r>
    <s v="Kohl's"/>
    <n v="1197831"/>
    <d v="2021-06-14T00:00:00"/>
    <x v="3"/>
    <x v="35"/>
    <s v="Wichita"/>
    <x v="5"/>
    <n v="60"/>
    <x v="31"/>
    <x v="51"/>
    <x v="55"/>
    <n v="0.35"/>
    <x v="2"/>
  </r>
  <r>
    <s v="Kohl's"/>
    <n v="1197831"/>
    <d v="2021-07-12T00:00:00"/>
    <x v="3"/>
    <x v="35"/>
    <s v="Wichita"/>
    <x v="0"/>
    <n v="54.999999999999993"/>
    <x v="21"/>
    <x v="345"/>
    <x v="1185"/>
    <n v="0.35"/>
    <x v="2"/>
  </r>
  <r>
    <s v="Kohl's"/>
    <n v="1197831"/>
    <d v="2021-07-12T00:00:00"/>
    <x v="3"/>
    <x v="35"/>
    <s v="Wichita"/>
    <x v="1"/>
    <n v="50"/>
    <x v="32"/>
    <x v="42"/>
    <x v="45"/>
    <n v="0.35"/>
    <x v="2"/>
  </r>
  <r>
    <s v="Kohl's"/>
    <n v="1197831"/>
    <d v="2021-07-12T00:00:00"/>
    <x v="3"/>
    <x v="35"/>
    <s v="Wichita"/>
    <x v="2"/>
    <n v="45"/>
    <x v="44"/>
    <x v="154"/>
    <x v="543"/>
    <n v="0.35"/>
    <x v="2"/>
  </r>
  <r>
    <s v="Kohl's"/>
    <n v="1197831"/>
    <d v="2021-07-12T00:00:00"/>
    <x v="3"/>
    <x v="35"/>
    <s v="Wichita"/>
    <x v="3"/>
    <n v="45"/>
    <x v="48"/>
    <x v="200"/>
    <x v="220"/>
    <n v="0.35"/>
    <x v="2"/>
  </r>
  <r>
    <s v="Kohl's"/>
    <n v="1197831"/>
    <d v="2021-07-12T00:00:00"/>
    <x v="3"/>
    <x v="35"/>
    <s v="Wichita"/>
    <x v="4"/>
    <n v="60"/>
    <x v="45"/>
    <x v="214"/>
    <x v="224"/>
    <n v="0.35"/>
    <x v="2"/>
  </r>
  <r>
    <s v="Kohl's"/>
    <n v="1197831"/>
    <d v="2021-07-12T00:00:00"/>
    <x v="3"/>
    <x v="35"/>
    <s v="Wichita"/>
    <x v="5"/>
    <n v="65"/>
    <x v="23"/>
    <x v="82"/>
    <x v="114"/>
    <n v="0.35"/>
    <x v="2"/>
  </r>
  <r>
    <s v="Kohl's"/>
    <n v="1197831"/>
    <d v="2021-08-13T00:00:00"/>
    <x v="3"/>
    <x v="35"/>
    <s v="Wichita"/>
    <x v="0"/>
    <n v="60"/>
    <x v="25"/>
    <x v="87"/>
    <x v="106"/>
    <n v="0.35"/>
    <x v="2"/>
  </r>
  <r>
    <s v="Kohl's"/>
    <n v="1197831"/>
    <d v="2021-08-13T00:00:00"/>
    <x v="3"/>
    <x v="35"/>
    <s v="Wichita"/>
    <x v="1"/>
    <n v="55.000000000000007"/>
    <x v="32"/>
    <x v="257"/>
    <x v="547"/>
    <n v="0.35"/>
    <x v="2"/>
  </r>
  <r>
    <s v="Kohl's"/>
    <n v="1197831"/>
    <d v="2021-08-13T00:00:00"/>
    <x v="3"/>
    <x v="35"/>
    <s v="Wichita"/>
    <x v="2"/>
    <n v="50"/>
    <x v="44"/>
    <x v="160"/>
    <x v="971"/>
    <n v="0.35"/>
    <x v="2"/>
  </r>
  <r>
    <s v="Kohl's"/>
    <n v="1197831"/>
    <d v="2021-08-13T00:00:00"/>
    <x v="3"/>
    <x v="35"/>
    <s v="Wichita"/>
    <x v="3"/>
    <n v="40"/>
    <x v="48"/>
    <x v="150"/>
    <x v="216"/>
    <n v="0.35"/>
    <x v="2"/>
  </r>
  <r>
    <s v="Kohl's"/>
    <n v="1197831"/>
    <d v="2021-08-13T00:00:00"/>
    <x v="3"/>
    <x v="35"/>
    <s v="Wichita"/>
    <x v="4"/>
    <n v="50"/>
    <x v="34"/>
    <x v="199"/>
    <x v="662"/>
    <n v="0.35"/>
    <x v="2"/>
  </r>
  <r>
    <s v="Kohl's"/>
    <n v="1197831"/>
    <d v="2021-08-13T00:00:00"/>
    <x v="3"/>
    <x v="35"/>
    <s v="Wichita"/>
    <x v="5"/>
    <n v="55.000000000000007"/>
    <x v="31"/>
    <x v="173"/>
    <x v="145"/>
    <n v="0.35"/>
    <x v="2"/>
  </r>
  <r>
    <s v="Kohl's"/>
    <n v="1197831"/>
    <d v="2021-09-12T00:00:00"/>
    <x v="3"/>
    <x v="35"/>
    <s v="Wichita"/>
    <x v="0"/>
    <n v="50"/>
    <x v="20"/>
    <x v="140"/>
    <x v="138"/>
    <n v="0.35"/>
    <x v="2"/>
  </r>
  <r>
    <s v="Kohl's"/>
    <n v="1197831"/>
    <d v="2021-09-12T00:00:00"/>
    <x v="3"/>
    <x v="35"/>
    <s v="Wichita"/>
    <x v="1"/>
    <n v="40.000000000000014"/>
    <x v="44"/>
    <x v="665"/>
    <x v="1186"/>
    <n v="0.35"/>
    <x v="2"/>
  </r>
  <r>
    <s v="Kohl's"/>
    <n v="1197831"/>
    <d v="2021-09-12T00:00:00"/>
    <x v="3"/>
    <x v="35"/>
    <s v="Wichita"/>
    <x v="2"/>
    <n v="15.000000000000007"/>
    <x v="43"/>
    <x v="652"/>
    <x v="1187"/>
    <n v="0.35"/>
    <x v="2"/>
  </r>
  <r>
    <s v="Kohl's"/>
    <n v="1197831"/>
    <d v="2021-09-12T00:00:00"/>
    <x v="3"/>
    <x v="35"/>
    <s v="Wichita"/>
    <x v="3"/>
    <n v="15.000000000000007"/>
    <x v="37"/>
    <x v="666"/>
    <x v="1188"/>
    <n v="0.35"/>
    <x v="2"/>
  </r>
  <r>
    <s v="Kohl's"/>
    <n v="1197831"/>
    <d v="2021-09-12T00:00:00"/>
    <x v="3"/>
    <x v="35"/>
    <s v="Wichita"/>
    <x v="4"/>
    <n v="25.000000000000007"/>
    <x v="37"/>
    <x v="667"/>
    <x v="1189"/>
    <n v="0.35"/>
    <x v="2"/>
  </r>
  <r>
    <s v="Kohl's"/>
    <n v="1197831"/>
    <d v="2021-09-12T00:00:00"/>
    <x v="3"/>
    <x v="35"/>
    <s v="Wichita"/>
    <x v="5"/>
    <n v="30.000000000000011"/>
    <x v="45"/>
    <x v="668"/>
    <x v="1190"/>
    <n v="0.35"/>
    <x v="2"/>
  </r>
  <r>
    <s v="Kohl's"/>
    <n v="1197831"/>
    <d v="2021-10-14T00:00:00"/>
    <x v="3"/>
    <x v="35"/>
    <s v="Wichita"/>
    <x v="0"/>
    <n v="30.000000000000011"/>
    <x v="23"/>
    <x v="650"/>
    <x v="1073"/>
    <n v="0.35"/>
    <x v="2"/>
  </r>
  <r>
    <s v="Kohl's"/>
    <n v="1197831"/>
    <d v="2021-10-14T00:00:00"/>
    <x v="3"/>
    <x v="35"/>
    <s v="Wichita"/>
    <x v="1"/>
    <n v="20.000000000000011"/>
    <x v="45"/>
    <x v="669"/>
    <x v="1191"/>
    <n v="0.35"/>
    <x v="2"/>
  </r>
  <r>
    <s v="Kohl's"/>
    <n v="1197831"/>
    <d v="2021-10-14T00:00:00"/>
    <x v="3"/>
    <x v="35"/>
    <s v="Wichita"/>
    <x v="2"/>
    <n v="20.000000000000011"/>
    <x v="40"/>
    <x v="655"/>
    <x v="1192"/>
    <n v="0.35"/>
    <x v="2"/>
  </r>
  <r>
    <s v="Kohl's"/>
    <n v="1197831"/>
    <d v="2021-10-14T00:00:00"/>
    <x v="3"/>
    <x v="35"/>
    <s v="Wichita"/>
    <x v="3"/>
    <n v="20.000000000000011"/>
    <x v="36"/>
    <x v="670"/>
    <x v="1193"/>
    <n v="0.35"/>
    <x v="2"/>
  </r>
  <r>
    <s v="Kohl's"/>
    <n v="1197831"/>
    <d v="2021-10-14T00:00:00"/>
    <x v="3"/>
    <x v="35"/>
    <s v="Wichita"/>
    <x v="4"/>
    <n v="30.000000000000011"/>
    <x v="36"/>
    <x v="634"/>
    <x v="1178"/>
    <n v="0.35"/>
    <x v="2"/>
  </r>
  <r>
    <s v="Foot Locker"/>
    <n v="1197831"/>
    <d v="2021-10-14T00:00:00"/>
    <x v="3"/>
    <x v="35"/>
    <s v="Wichita"/>
    <x v="5"/>
    <n v="30.000000000000004"/>
    <x v="48"/>
    <x v="381"/>
    <x v="273"/>
    <n v="0.35"/>
    <x v="2"/>
  </r>
  <r>
    <s v="Foot Locker"/>
    <n v="1197831"/>
    <d v="2021-11-13T00:00:00"/>
    <x v="3"/>
    <x v="35"/>
    <s v="Wichita"/>
    <x v="0"/>
    <n v="25.000000000000011"/>
    <x v="31"/>
    <x v="520"/>
    <x v="913"/>
    <n v="0.35"/>
    <x v="2"/>
  </r>
  <r>
    <s v="Foot Locker"/>
    <n v="1197831"/>
    <d v="2021-11-13T00:00:00"/>
    <x v="3"/>
    <x v="35"/>
    <s v="Wichita"/>
    <x v="1"/>
    <n v="15.000000000000014"/>
    <x v="34"/>
    <x v="671"/>
    <x v="1194"/>
    <n v="0.35"/>
    <x v="2"/>
  </r>
  <r>
    <s v="Foot Locker"/>
    <n v="1197831"/>
    <d v="2021-11-13T00:00:00"/>
    <x v="3"/>
    <x v="35"/>
    <s v="Wichita"/>
    <x v="2"/>
    <n v="25.000000000000018"/>
    <x v="78"/>
    <x v="672"/>
    <x v="1195"/>
    <n v="0.35"/>
    <x v="2"/>
  </r>
  <r>
    <s v="Foot Locker"/>
    <n v="1197831"/>
    <d v="2021-11-13T00:00:00"/>
    <x v="3"/>
    <x v="35"/>
    <s v="Wichita"/>
    <x v="3"/>
    <n v="55.000000000000014"/>
    <x v="34"/>
    <x v="395"/>
    <x v="672"/>
    <n v="0.35"/>
    <x v="2"/>
  </r>
  <r>
    <s v="Foot Locker"/>
    <n v="1197831"/>
    <d v="2021-11-13T00:00:00"/>
    <x v="3"/>
    <x v="35"/>
    <s v="Wichita"/>
    <x v="4"/>
    <n v="75.000000000000014"/>
    <x v="43"/>
    <x v="517"/>
    <x v="397"/>
    <n v="0.35"/>
    <x v="2"/>
  </r>
  <r>
    <s v="Foot Locker"/>
    <n v="1197831"/>
    <d v="2021-11-13T00:00:00"/>
    <x v="3"/>
    <x v="35"/>
    <s v="Wichita"/>
    <x v="5"/>
    <n v="75"/>
    <x v="44"/>
    <x v="47"/>
    <x v="50"/>
    <n v="0.35"/>
    <x v="2"/>
  </r>
  <r>
    <s v="Foot Locker"/>
    <n v="1197831"/>
    <d v="2021-12-12T00:00:00"/>
    <x v="3"/>
    <x v="35"/>
    <s v="Wichita"/>
    <x v="0"/>
    <n v="70"/>
    <x v="24"/>
    <x v="81"/>
    <x v="98"/>
    <n v="0.35"/>
    <x v="2"/>
  </r>
  <r>
    <s v="Foot Locker"/>
    <n v="1197831"/>
    <d v="2021-12-12T00:00:00"/>
    <x v="3"/>
    <x v="35"/>
    <s v="Wichita"/>
    <x v="1"/>
    <n v="60.000000000000007"/>
    <x v="46"/>
    <x v="220"/>
    <x v="97"/>
    <n v="0.35"/>
    <x v="2"/>
  </r>
  <r>
    <s v="Foot Locker"/>
    <n v="1197831"/>
    <d v="2021-12-12T00:00:00"/>
    <x v="3"/>
    <x v="35"/>
    <s v="Wichita"/>
    <x v="2"/>
    <n v="60.000000000000007"/>
    <x v="44"/>
    <x v="163"/>
    <x v="221"/>
    <n v="0.35"/>
    <x v="2"/>
  </r>
  <r>
    <s v="Foot Locker"/>
    <n v="1197831"/>
    <d v="2021-12-12T00:00:00"/>
    <x v="3"/>
    <x v="35"/>
    <s v="Wichita"/>
    <x v="3"/>
    <n v="60.000000000000007"/>
    <x v="48"/>
    <x v="167"/>
    <x v="99"/>
    <n v="0.35"/>
    <x v="2"/>
  </r>
  <r>
    <s v="Foot Locker"/>
    <n v="1197831"/>
    <d v="2021-12-12T00:00:00"/>
    <x v="3"/>
    <x v="35"/>
    <s v="Wichita"/>
    <x v="4"/>
    <n v="70"/>
    <x v="48"/>
    <x v="195"/>
    <x v="221"/>
    <n v="0.35"/>
    <x v="2"/>
  </r>
  <r>
    <s v="Foot Locker"/>
    <n v="1197831"/>
    <d v="2021-12-12T00:00:00"/>
    <x v="3"/>
    <x v="35"/>
    <s v="Wichita"/>
    <x v="5"/>
    <n v="75"/>
    <x v="46"/>
    <x v="60"/>
    <x v="148"/>
    <n v="0.35"/>
    <x v="2"/>
  </r>
  <r>
    <s v="Foot Locker"/>
    <n v="1185732"/>
    <d v="2021-01-12T00:00:00"/>
    <x v="3"/>
    <x v="35"/>
    <s v="Wichita"/>
    <x v="0"/>
    <n v="40"/>
    <x v="33"/>
    <x v="237"/>
    <x v="581"/>
    <n v="0.35"/>
    <x v="2"/>
  </r>
  <r>
    <s v="Foot Locker"/>
    <n v="1185732"/>
    <d v="2021-01-12T00:00:00"/>
    <x v="3"/>
    <x v="35"/>
    <s v="Wichita"/>
    <x v="1"/>
    <n v="40"/>
    <x v="34"/>
    <x v="236"/>
    <x v="277"/>
    <n v="0.3"/>
    <x v="2"/>
  </r>
  <r>
    <s v="Foot Locker"/>
    <n v="1185732"/>
    <d v="2021-01-12T00:00:00"/>
    <x v="3"/>
    <x v="35"/>
    <s v="Wichita"/>
    <x v="2"/>
    <n v="30.000000000000004"/>
    <x v="34"/>
    <x v="190"/>
    <x v="746"/>
    <n v="0.3"/>
    <x v="2"/>
  </r>
  <r>
    <s v="Foot Locker"/>
    <n v="1185732"/>
    <d v="2021-01-12T00:00:00"/>
    <x v="3"/>
    <x v="35"/>
    <s v="Wichita"/>
    <x v="3"/>
    <n v="35"/>
    <x v="35"/>
    <x v="317"/>
    <x v="500"/>
    <n v="0.3"/>
    <x v="2"/>
  </r>
  <r>
    <s v="Foot Locker"/>
    <n v="1185732"/>
    <d v="2021-01-12T00:00:00"/>
    <x v="3"/>
    <x v="35"/>
    <s v="Wichita"/>
    <x v="4"/>
    <n v="49.999999999999993"/>
    <x v="36"/>
    <x v="396"/>
    <x v="1196"/>
    <n v="0.35"/>
    <x v="2"/>
  </r>
  <r>
    <s v="Foot Locker"/>
    <n v="1185732"/>
    <d v="2021-01-12T00:00:00"/>
    <x v="3"/>
    <x v="35"/>
    <s v="Wichita"/>
    <x v="5"/>
    <n v="40"/>
    <x v="34"/>
    <x v="236"/>
    <x v="280"/>
    <n v="0.4"/>
    <x v="2"/>
  </r>
  <r>
    <s v="Foot Locker"/>
    <n v="1185732"/>
    <d v="2021-02-12T00:00:00"/>
    <x v="3"/>
    <x v="35"/>
    <s v="Wichita"/>
    <x v="0"/>
    <n v="40"/>
    <x v="27"/>
    <x v="195"/>
    <x v="221"/>
    <n v="0.35"/>
    <x v="2"/>
  </r>
  <r>
    <s v="Foot Locker"/>
    <n v="1185732"/>
    <d v="2021-02-12T00:00:00"/>
    <x v="3"/>
    <x v="35"/>
    <s v="Wichita"/>
    <x v="1"/>
    <n v="40"/>
    <x v="36"/>
    <x v="136"/>
    <x v="192"/>
    <n v="0.3"/>
    <x v="2"/>
  </r>
  <r>
    <s v="Foot Locker"/>
    <n v="1185732"/>
    <d v="2021-02-12T00:00:00"/>
    <x v="3"/>
    <x v="35"/>
    <s v="Wichita"/>
    <x v="2"/>
    <n v="30.000000000000004"/>
    <x v="37"/>
    <x v="311"/>
    <x v="484"/>
    <n v="0.3"/>
    <x v="2"/>
  </r>
  <r>
    <s v="Foot Locker"/>
    <n v="1185732"/>
    <d v="2021-02-12T00:00:00"/>
    <x v="3"/>
    <x v="36"/>
    <s v="Sioux Falls"/>
    <x v="3"/>
    <n v="35"/>
    <x v="38"/>
    <x v="319"/>
    <x v="502"/>
    <n v="0.3"/>
    <x v="2"/>
  </r>
  <r>
    <s v="Foot Locker"/>
    <n v="1185732"/>
    <d v="2021-02-12T00:00:00"/>
    <x v="3"/>
    <x v="36"/>
    <s v="Sioux Falls"/>
    <x v="4"/>
    <n v="49.999999999999993"/>
    <x v="36"/>
    <x v="396"/>
    <x v="1196"/>
    <n v="0.35"/>
    <x v="2"/>
  </r>
  <r>
    <s v="Foot Locker"/>
    <n v="1185732"/>
    <d v="2021-02-12T00:00:00"/>
    <x v="3"/>
    <x v="36"/>
    <s v="Sioux Falls"/>
    <x v="5"/>
    <n v="35"/>
    <x v="34"/>
    <x v="119"/>
    <x v="194"/>
    <n v="0.4"/>
    <x v="2"/>
  </r>
  <r>
    <s v="Foot Locker"/>
    <n v="1185732"/>
    <d v="2021-03-11T00:00:00"/>
    <x v="3"/>
    <x v="36"/>
    <s v="Sioux Falls"/>
    <x v="0"/>
    <n v="40"/>
    <x v="39"/>
    <x v="673"/>
    <x v="1197"/>
    <n v="0.35"/>
    <x v="2"/>
  </r>
  <r>
    <s v="Foot Locker"/>
    <n v="1185732"/>
    <d v="2021-03-11T00:00:00"/>
    <x v="3"/>
    <x v="36"/>
    <s v="Sioux Falls"/>
    <x v="1"/>
    <n v="40"/>
    <x v="40"/>
    <x v="135"/>
    <x v="506"/>
    <n v="0.3"/>
    <x v="2"/>
  </r>
  <r>
    <s v="Foot Locker"/>
    <n v="1185732"/>
    <d v="2021-03-11T00:00:00"/>
    <x v="3"/>
    <x v="36"/>
    <s v="Sioux Falls"/>
    <x v="2"/>
    <n v="30.000000000000004"/>
    <x v="37"/>
    <x v="311"/>
    <x v="484"/>
    <n v="0.3"/>
    <x v="2"/>
  </r>
  <r>
    <s v="Foot Locker"/>
    <n v="1185732"/>
    <d v="2021-03-11T00:00:00"/>
    <x v="3"/>
    <x v="36"/>
    <s v="Sioux Falls"/>
    <x v="3"/>
    <n v="35"/>
    <x v="41"/>
    <x v="320"/>
    <x v="655"/>
    <n v="0.3"/>
    <x v="2"/>
  </r>
  <r>
    <s v="Foot Locker"/>
    <n v="1185732"/>
    <d v="2021-03-11T00:00:00"/>
    <x v="3"/>
    <x v="36"/>
    <s v="Sioux Falls"/>
    <x v="4"/>
    <n v="50"/>
    <x v="35"/>
    <x v="146"/>
    <x v="269"/>
    <n v="0.35"/>
    <x v="2"/>
  </r>
  <r>
    <s v="Foot Locker"/>
    <n v="1185732"/>
    <d v="2021-03-11T00:00:00"/>
    <x v="3"/>
    <x v="36"/>
    <s v="Sioux Falls"/>
    <x v="5"/>
    <n v="40"/>
    <x v="37"/>
    <x v="125"/>
    <x v="203"/>
    <n v="0.4"/>
    <x v="2"/>
  </r>
  <r>
    <s v="Foot Locker"/>
    <n v="1185732"/>
    <d v="2021-04-12T00:00:00"/>
    <x v="3"/>
    <x v="36"/>
    <s v="Sioux Falls"/>
    <x v="0"/>
    <n v="40"/>
    <x v="31"/>
    <x v="210"/>
    <x v="305"/>
    <n v="0.35"/>
    <x v="2"/>
  </r>
  <r>
    <s v="Foot Locker"/>
    <n v="1185732"/>
    <d v="2021-04-12T00:00:00"/>
    <x v="3"/>
    <x v="36"/>
    <s v="Sioux Falls"/>
    <x v="1"/>
    <n v="40"/>
    <x v="42"/>
    <x v="129"/>
    <x v="287"/>
    <n v="0.3"/>
    <x v="2"/>
  </r>
  <r>
    <s v="Foot Locker"/>
    <n v="1185732"/>
    <d v="2021-04-12T00:00:00"/>
    <x v="3"/>
    <x v="36"/>
    <s v="Sioux Falls"/>
    <x v="2"/>
    <n v="30.000000000000004"/>
    <x v="42"/>
    <x v="354"/>
    <x v="1198"/>
    <n v="0.3"/>
    <x v="2"/>
  </r>
  <r>
    <s v="Foot Locker"/>
    <n v="1185732"/>
    <d v="2021-04-12T00:00:00"/>
    <x v="3"/>
    <x v="36"/>
    <s v="Sioux Falls"/>
    <x v="3"/>
    <n v="35"/>
    <x v="41"/>
    <x v="320"/>
    <x v="655"/>
    <n v="0.3"/>
    <x v="2"/>
  </r>
  <r>
    <s v="Foot Locker"/>
    <n v="1185732"/>
    <d v="2021-04-12T00:00:00"/>
    <x v="3"/>
    <x v="36"/>
    <s v="Sioux Falls"/>
    <x v="4"/>
    <n v="60"/>
    <x v="38"/>
    <x v="129"/>
    <x v="192"/>
    <n v="0.35"/>
    <x v="2"/>
  </r>
  <r>
    <s v="Foot Locker"/>
    <n v="1185732"/>
    <d v="2021-04-12T00:00:00"/>
    <x v="3"/>
    <x v="36"/>
    <s v="Sioux Falls"/>
    <x v="5"/>
    <n v="50"/>
    <x v="37"/>
    <x v="128"/>
    <x v="343"/>
    <n v="0.4"/>
    <x v="2"/>
  </r>
  <r>
    <s v="Foot Locker"/>
    <n v="1185732"/>
    <d v="2021-05-13T00:00:00"/>
    <x v="3"/>
    <x v="36"/>
    <s v="Sioux Falls"/>
    <x v="0"/>
    <n v="60"/>
    <x v="39"/>
    <x v="130"/>
    <x v="1199"/>
    <n v="0.35"/>
    <x v="2"/>
  </r>
  <r>
    <s v="Foot Locker"/>
    <n v="1185732"/>
    <d v="2021-05-13T00:00:00"/>
    <x v="3"/>
    <x v="36"/>
    <s v="Sioux Falls"/>
    <x v="1"/>
    <n v="50"/>
    <x v="40"/>
    <x v="124"/>
    <x v="227"/>
    <n v="0.3"/>
    <x v="2"/>
  </r>
  <r>
    <s v="Foot Locker"/>
    <n v="1185732"/>
    <d v="2021-05-13T00:00:00"/>
    <x v="3"/>
    <x v="36"/>
    <s v="Sioux Falls"/>
    <x v="2"/>
    <n v="45"/>
    <x v="36"/>
    <x v="122"/>
    <x v="596"/>
    <n v="0.3"/>
    <x v="2"/>
  </r>
  <r>
    <s v="Foot Locker"/>
    <n v="1185732"/>
    <d v="2021-05-13T00:00:00"/>
    <x v="3"/>
    <x v="36"/>
    <s v="Sioux Falls"/>
    <x v="3"/>
    <n v="45"/>
    <x v="38"/>
    <x v="187"/>
    <x v="189"/>
    <n v="0.3"/>
    <x v="2"/>
  </r>
  <r>
    <s v="Foot Locker"/>
    <n v="1185732"/>
    <d v="2021-05-13T00:00:00"/>
    <x v="3"/>
    <x v="36"/>
    <s v="Sioux Falls"/>
    <x v="4"/>
    <n v="54.999999999999993"/>
    <x v="35"/>
    <x v="181"/>
    <x v="260"/>
    <n v="0.35"/>
    <x v="2"/>
  </r>
  <r>
    <s v="Foot Locker"/>
    <n v="1185732"/>
    <d v="2021-05-13T00:00:00"/>
    <x v="3"/>
    <x v="36"/>
    <s v="Sioux Falls"/>
    <x v="5"/>
    <n v="60"/>
    <x v="43"/>
    <x v="149"/>
    <x v="49"/>
    <n v="0.4"/>
    <x v="2"/>
  </r>
  <r>
    <s v="Foot Locker"/>
    <n v="1185732"/>
    <d v="2021-06-12T00:00:00"/>
    <x v="3"/>
    <x v="36"/>
    <s v="Sioux Falls"/>
    <x v="0"/>
    <n v="45"/>
    <x v="23"/>
    <x v="38"/>
    <x v="40"/>
    <n v="0.35"/>
    <x v="2"/>
  </r>
  <r>
    <s v="Foot Locker"/>
    <n v="1185732"/>
    <d v="2021-06-12T00:00:00"/>
    <x v="3"/>
    <x v="36"/>
    <s v="Sioux Falls"/>
    <x v="1"/>
    <n v="40.000000000000007"/>
    <x v="43"/>
    <x v="315"/>
    <x v="498"/>
    <n v="0.3"/>
    <x v="2"/>
  </r>
  <r>
    <s v="Foot Locker"/>
    <n v="1185732"/>
    <d v="2021-06-12T00:00:00"/>
    <x v="3"/>
    <x v="36"/>
    <s v="Sioux Falls"/>
    <x v="2"/>
    <n v="35"/>
    <x v="40"/>
    <x v="136"/>
    <x v="192"/>
    <n v="0.3"/>
    <x v="2"/>
  </r>
  <r>
    <s v="Foot Locker"/>
    <n v="1185732"/>
    <d v="2021-06-12T00:00:00"/>
    <x v="3"/>
    <x v="36"/>
    <s v="Sioux Falls"/>
    <x v="3"/>
    <n v="35"/>
    <x v="36"/>
    <x v="183"/>
    <x v="489"/>
    <n v="0.3"/>
    <x v="2"/>
  </r>
  <r>
    <s v="Foot Locker"/>
    <n v="1185732"/>
    <d v="2021-06-12T00:00:00"/>
    <x v="3"/>
    <x v="36"/>
    <s v="Sioux Falls"/>
    <x v="4"/>
    <n v="45"/>
    <x v="36"/>
    <x v="122"/>
    <x v="184"/>
    <n v="0.35"/>
    <x v="2"/>
  </r>
  <r>
    <s v="Foot Locker"/>
    <n v="1185732"/>
    <d v="2021-06-12T00:00:00"/>
    <x v="3"/>
    <x v="36"/>
    <s v="Sioux Falls"/>
    <x v="5"/>
    <n v="55.000000000000007"/>
    <x v="45"/>
    <x v="256"/>
    <x v="325"/>
    <n v="0.4"/>
    <x v="2"/>
  </r>
  <r>
    <s v="Foot Locker"/>
    <n v="1185732"/>
    <d v="2021-07-11T00:00:00"/>
    <x v="3"/>
    <x v="36"/>
    <s v="Sioux Falls"/>
    <x v="0"/>
    <n v="50"/>
    <x v="20"/>
    <x v="140"/>
    <x v="138"/>
    <n v="0.35"/>
    <x v="2"/>
  </r>
  <r>
    <s v="Foot Locker"/>
    <n v="1185732"/>
    <d v="2021-07-11T00:00:00"/>
    <x v="3"/>
    <x v="36"/>
    <s v="Sioux Falls"/>
    <x v="1"/>
    <n v="45.000000000000007"/>
    <x v="48"/>
    <x v="142"/>
    <x v="491"/>
    <n v="0.3"/>
    <x v="2"/>
  </r>
  <r>
    <s v="Foot Locker"/>
    <n v="1185732"/>
    <d v="2021-07-11T00:00:00"/>
    <x v="3"/>
    <x v="36"/>
    <s v="Sioux Falls"/>
    <x v="2"/>
    <n v="40"/>
    <x v="37"/>
    <x v="125"/>
    <x v="492"/>
    <n v="0.3"/>
    <x v="2"/>
  </r>
  <r>
    <s v="Foot Locker"/>
    <n v="1185732"/>
    <d v="2021-07-11T00:00:00"/>
    <x v="3"/>
    <x v="36"/>
    <s v="Sioux Falls"/>
    <x v="3"/>
    <n v="40"/>
    <x v="36"/>
    <x v="136"/>
    <x v="192"/>
    <n v="0.3"/>
    <x v="2"/>
  </r>
  <r>
    <s v="Foot Locker"/>
    <n v="1185732"/>
    <d v="2021-07-11T00:00:00"/>
    <x v="3"/>
    <x v="36"/>
    <s v="Sioux Falls"/>
    <x v="4"/>
    <n v="50"/>
    <x v="40"/>
    <x v="124"/>
    <x v="187"/>
    <n v="0.35"/>
    <x v="2"/>
  </r>
  <r>
    <s v="Foot Locker"/>
    <n v="1185732"/>
    <d v="2021-07-11T00:00:00"/>
    <x v="3"/>
    <x v="36"/>
    <s v="Sioux Falls"/>
    <x v="5"/>
    <n v="55.000000000000007"/>
    <x v="47"/>
    <x v="141"/>
    <x v="517"/>
    <n v="0.4"/>
    <x v="2"/>
  </r>
  <r>
    <s v="Foot Locker"/>
    <n v="1185732"/>
    <d v="2021-08-12T00:00:00"/>
    <x v="3"/>
    <x v="36"/>
    <s v="Sioux Falls"/>
    <x v="0"/>
    <n v="50"/>
    <x v="27"/>
    <x v="47"/>
    <x v="50"/>
    <n v="0.35"/>
    <x v="2"/>
  </r>
  <r>
    <s v="Foot Locker"/>
    <n v="1185732"/>
    <d v="2021-08-12T00:00:00"/>
    <x v="3"/>
    <x v="36"/>
    <s v="Sioux Falls"/>
    <x v="1"/>
    <n v="45.000000000000007"/>
    <x v="48"/>
    <x v="142"/>
    <x v="491"/>
    <n v="0.3"/>
    <x v="2"/>
  </r>
  <r>
    <s v="Foot Locker"/>
    <n v="1185732"/>
    <d v="2021-08-12T00:00:00"/>
    <x v="3"/>
    <x v="36"/>
    <s v="Sioux Falls"/>
    <x v="2"/>
    <n v="40"/>
    <x v="37"/>
    <x v="125"/>
    <x v="492"/>
    <n v="0.3"/>
    <x v="2"/>
  </r>
  <r>
    <s v="Foot Locker"/>
    <n v="1185732"/>
    <d v="2021-08-12T00:00:00"/>
    <x v="3"/>
    <x v="36"/>
    <s v="Sioux Falls"/>
    <x v="3"/>
    <n v="40"/>
    <x v="40"/>
    <x v="135"/>
    <x v="506"/>
    <n v="0.3"/>
    <x v="2"/>
  </r>
  <r>
    <s v="Foot Locker"/>
    <n v="1185732"/>
    <d v="2021-08-12T00:00:00"/>
    <x v="3"/>
    <x v="36"/>
    <s v="Sioux Falls"/>
    <x v="4"/>
    <n v="50"/>
    <x v="36"/>
    <x v="132"/>
    <x v="195"/>
    <n v="0.35"/>
    <x v="2"/>
  </r>
  <r>
    <s v="Foot Locker"/>
    <n v="1185732"/>
    <d v="2021-08-12T00:00:00"/>
    <x v="3"/>
    <x v="36"/>
    <s v="Sioux Falls"/>
    <x v="5"/>
    <n v="55.000000000000007"/>
    <x v="44"/>
    <x v="137"/>
    <x v="345"/>
    <n v="0.4"/>
    <x v="2"/>
  </r>
  <r>
    <s v="Foot Locker"/>
    <n v="1185732"/>
    <d v="2021-09-13T00:00:00"/>
    <x v="3"/>
    <x v="36"/>
    <s v="Sioux Falls"/>
    <x v="0"/>
    <n v="45"/>
    <x v="33"/>
    <x v="117"/>
    <x v="513"/>
    <n v="0.35"/>
    <x v="2"/>
  </r>
  <r>
    <s v="Foot Locker"/>
    <n v="1185732"/>
    <d v="2021-09-13T00:00:00"/>
    <x v="3"/>
    <x v="36"/>
    <s v="Sioux Falls"/>
    <x v="1"/>
    <n v="40.000000000000007"/>
    <x v="34"/>
    <x v="131"/>
    <x v="277"/>
    <n v="0.3"/>
    <x v="2"/>
  </r>
  <r>
    <s v="Foot Locker"/>
    <n v="1185732"/>
    <d v="2021-09-13T00:00:00"/>
    <x v="3"/>
    <x v="36"/>
    <s v="Sioux Falls"/>
    <x v="2"/>
    <n v="35"/>
    <x v="36"/>
    <x v="183"/>
    <x v="489"/>
    <n v="0.3"/>
    <x v="2"/>
  </r>
  <r>
    <s v="Foot Locker"/>
    <n v="1185732"/>
    <d v="2021-09-13T00:00:00"/>
    <x v="3"/>
    <x v="36"/>
    <s v="Sioux Falls"/>
    <x v="3"/>
    <n v="35"/>
    <x v="42"/>
    <x v="304"/>
    <x v="471"/>
    <n v="0.3"/>
    <x v="2"/>
  </r>
  <r>
    <s v="Foot Locker"/>
    <n v="1185732"/>
    <d v="2021-09-13T00:00:00"/>
    <x v="3"/>
    <x v="36"/>
    <s v="Sioux Falls"/>
    <x v="4"/>
    <n v="45"/>
    <x v="42"/>
    <x v="314"/>
    <x v="596"/>
    <n v="0.35"/>
    <x v="2"/>
  </r>
  <r>
    <s v="Foot Locker"/>
    <n v="1185732"/>
    <d v="2021-09-13T00:00:00"/>
    <x v="3"/>
    <x v="36"/>
    <s v="Sioux Falls"/>
    <x v="5"/>
    <n v="50"/>
    <x v="37"/>
    <x v="128"/>
    <x v="343"/>
    <n v="0.4"/>
    <x v="2"/>
  </r>
  <r>
    <s v="Foot Locker"/>
    <n v="1185732"/>
    <d v="2021-10-12T00:00:00"/>
    <x v="3"/>
    <x v="36"/>
    <s v="Sioux Falls"/>
    <x v="0"/>
    <n v="54.999999999999993"/>
    <x v="46"/>
    <x v="211"/>
    <x v="1200"/>
    <n v="0.35"/>
    <x v="2"/>
  </r>
  <r>
    <s v="Foot Locker"/>
    <n v="1185732"/>
    <d v="2021-10-12T00:00:00"/>
    <x v="3"/>
    <x v="36"/>
    <s v="Sioux Falls"/>
    <x v="1"/>
    <n v="45"/>
    <x v="43"/>
    <x v="128"/>
    <x v="285"/>
    <n v="0.3"/>
    <x v="2"/>
  </r>
  <r>
    <s v="Foot Locker"/>
    <n v="1185732"/>
    <d v="2021-10-12T00:00:00"/>
    <x v="3"/>
    <x v="36"/>
    <s v="Sioux Falls"/>
    <x v="2"/>
    <n v="45"/>
    <x v="42"/>
    <x v="314"/>
    <x v="497"/>
    <n v="0.3"/>
    <x v="2"/>
  </r>
  <r>
    <s v="Foot Locker"/>
    <n v="1185732"/>
    <d v="2021-10-12T00:00:00"/>
    <x v="3"/>
    <x v="36"/>
    <s v="Sioux Falls"/>
    <x v="3"/>
    <n v="45"/>
    <x v="35"/>
    <x v="182"/>
    <x v="660"/>
    <n v="0.3"/>
    <x v="2"/>
  </r>
  <r>
    <s v="Foot Locker"/>
    <n v="1185732"/>
    <d v="2021-10-12T00:00:00"/>
    <x v="3"/>
    <x v="36"/>
    <s v="Sioux Falls"/>
    <x v="4"/>
    <n v="54.999999999999993"/>
    <x v="35"/>
    <x v="181"/>
    <x v="260"/>
    <n v="0.35"/>
    <x v="2"/>
  </r>
  <r>
    <s v="Sports Direct"/>
    <n v="1185732"/>
    <d v="2021-10-12T00:00:00"/>
    <x v="3"/>
    <x v="36"/>
    <s v="Sioux Falls"/>
    <x v="5"/>
    <n v="59.999999999999986"/>
    <x v="43"/>
    <x v="555"/>
    <x v="1000"/>
    <n v="0.4"/>
    <x v="2"/>
  </r>
  <r>
    <s v="Sports Direct"/>
    <n v="1185732"/>
    <d v="2021-11-12T00:00:00"/>
    <x v="3"/>
    <x v="36"/>
    <s v="Sioux Falls"/>
    <x v="0"/>
    <n v="54.999999999999993"/>
    <x v="46"/>
    <x v="211"/>
    <x v="1200"/>
    <n v="0.35"/>
    <x v="2"/>
  </r>
  <r>
    <s v="Sports Direct"/>
    <n v="1185732"/>
    <d v="2021-11-12T00:00:00"/>
    <x v="3"/>
    <x v="36"/>
    <s v="Sioux Falls"/>
    <x v="1"/>
    <n v="45"/>
    <x v="43"/>
    <x v="128"/>
    <x v="285"/>
    <n v="0.3"/>
    <x v="2"/>
  </r>
  <r>
    <s v="Sports Direct"/>
    <n v="1185732"/>
    <d v="2021-11-12T00:00:00"/>
    <x v="3"/>
    <x v="36"/>
    <s v="Sioux Falls"/>
    <x v="2"/>
    <n v="45"/>
    <x v="49"/>
    <x v="674"/>
    <x v="1201"/>
    <n v="0.3"/>
    <x v="2"/>
  </r>
  <r>
    <s v="Sports Direct"/>
    <n v="1185732"/>
    <d v="2021-11-12T00:00:00"/>
    <x v="3"/>
    <x v="36"/>
    <s v="Sioux Falls"/>
    <x v="3"/>
    <n v="45"/>
    <x v="36"/>
    <x v="122"/>
    <x v="596"/>
    <n v="0.3"/>
    <x v="2"/>
  </r>
  <r>
    <s v="Sports Direct"/>
    <n v="1185732"/>
    <d v="2021-11-12T00:00:00"/>
    <x v="3"/>
    <x v="36"/>
    <s v="Sioux Falls"/>
    <x v="4"/>
    <n v="60"/>
    <x v="42"/>
    <x v="125"/>
    <x v="188"/>
    <n v="0.35"/>
    <x v="2"/>
  </r>
  <r>
    <s v="Sports Direct"/>
    <n v="1185732"/>
    <d v="2021-11-12T00:00:00"/>
    <x v="3"/>
    <x v="36"/>
    <s v="Sioux Falls"/>
    <x v="5"/>
    <n v="64.999999999999986"/>
    <x v="43"/>
    <x v="147"/>
    <x v="1202"/>
    <n v="0.4"/>
    <x v="2"/>
  </r>
  <r>
    <s v="Sports Direct"/>
    <n v="1185732"/>
    <d v="2021-12-11T00:00:00"/>
    <x v="3"/>
    <x v="36"/>
    <s v="Sioux Falls"/>
    <x v="0"/>
    <n v="60"/>
    <x v="23"/>
    <x v="60"/>
    <x v="148"/>
    <n v="0.35"/>
    <x v="2"/>
  </r>
  <r>
    <s v="Sports Direct"/>
    <n v="1185732"/>
    <d v="2021-12-11T00:00:00"/>
    <x v="3"/>
    <x v="36"/>
    <s v="Sioux Falls"/>
    <x v="1"/>
    <n v="50"/>
    <x v="48"/>
    <x v="149"/>
    <x v="343"/>
    <n v="0.3"/>
    <x v="2"/>
  </r>
  <r>
    <s v="Sports Direct"/>
    <n v="1185732"/>
    <d v="2021-12-11T00:00:00"/>
    <x v="3"/>
    <x v="36"/>
    <s v="Sioux Falls"/>
    <x v="2"/>
    <n v="50"/>
    <x v="43"/>
    <x v="145"/>
    <x v="222"/>
    <n v="0.3"/>
    <x v="2"/>
  </r>
  <r>
    <s v="Sports Direct"/>
    <n v="1185732"/>
    <d v="2021-12-11T00:00:00"/>
    <x v="3"/>
    <x v="36"/>
    <s v="Sioux Falls"/>
    <x v="3"/>
    <n v="50"/>
    <x v="40"/>
    <x v="124"/>
    <x v="227"/>
    <n v="0.3"/>
    <x v="2"/>
  </r>
  <r>
    <s v="Sports Direct"/>
    <n v="1185732"/>
    <d v="2021-12-11T00:00:00"/>
    <x v="3"/>
    <x v="36"/>
    <s v="Sioux Falls"/>
    <x v="4"/>
    <n v="60"/>
    <x v="40"/>
    <x v="150"/>
    <x v="216"/>
    <n v="0.35"/>
    <x v="2"/>
  </r>
  <r>
    <s v="Sports Direct"/>
    <n v="1185732"/>
    <d v="2021-12-11T00:00:00"/>
    <x v="3"/>
    <x v="36"/>
    <s v="Sioux Falls"/>
    <x v="5"/>
    <n v="64.999999999999986"/>
    <x v="48"/>
    <x v="151"/>
    <x v="1203"/>
    <n v="0.4"/>
    <x v="2"/>
  </r>
  <r>
    <s v="Sports Direct"/>
    <n v="1185732"/>
    <d v="2021-01-09T00:00:00"/>
    <x v="3"/>
    <x v="36"/>
    <s v="Sioux Falls"/>
    <x v="0"/>
    <n v="35"/>
    <x v="33"/>
    <x v="158"/>
    <x v="862"/>
    <n v="0.35"/>
    <x v="2"/>
  </r>
  <r>
    <s v="Sports Direct"/>
    <n v="1185732"/>
    <d v="2021-01-09T00:00:00"/>
    <x v="3"/>
    <x v="36"/>
    <s v="Sioux Falls"/>
    <x v="1"/>
    <n v="35"/>
    <x v="34"/>
    <x v="119"/>
    <x v="348"/>
    <n v="0.3"/>
    <x v="2"/>
  </r>
  <r>
    <s v="Sports Direct"/>
    <n v="1185732"/>
    <d v="2021-01-09T00:00:00"/>
    <x v="3"/>
    <x v="36"/>
    <s v="Sioux Falls"/>
    <x v="2"/>
    <n v="25.000000000000007"/>
    <x v="34"/>
    <x v="392"/>
    <x v="972"/>
    <n v="0.3"/>
    <x v="2"/>
  </r>
  <r>
    <s v="Sports Direct"/>
    <n v="1185732"/>
    <d v="2021-01-09T00:00:00"/>
    <x v="3"/>
    <x v="36"/>
    <s v="Sioux Falls"/>
    <x v="3"/>
    <n v="30.000000000000004"/>
    <x v="35"/>
    <x v="361"/>
    <x v="1204"/>
    <n v="0.3"/>
    <x v="2"/>
  </r>
  <r>
    <s v="Sports Direct"/>
    <n v="1185732"/>
    <d v="2021-01-09T00:00:00"/>
    <x v="3"/>
    <x v="36"/>
    <s v="Sioux Falls"/>
    <x v="4"/>
    <n v="44.999999999999993"/>
    <x v="36"/>
    <x v="460"/>
    <x v="1205"/>
    <n v="0.35"/>
    <x v="2"/>
  </r>
  <r>
    <s v="Sports Direct"/>
    <n v="1185732"/>
    <d v="2021-01-09T00:00:00"/>
    <x v="3"/>
    <x v="36"/>
    <s v="Sioux Falls"/>
    <x v="5"/>
    <n v="35"/>
    <x v="34"/>
    <x v="119"/>
    <x v="194"/>
    <n v="0.4"/>
    <x v="2"/>
  </r>
  <r>
    <s v="Sports Direct"/>
    <n v="1185732"/>
    <d v="2021-02-09T00:00:00"/>
    <x v="3"/>
    <x v="36"/>
    <s v="Sioux Falls"/>
    <x v="0"/>
    <n v="35"/>
    <x v="27"/>
    <x v="155"/>
    <x v="859"/>
    <n v="0.35"/>
    <x v="2"/>
  </r>
  <r>
    <s v="Sports Direct"/>
    <n v="1185732"/>
    <d v="2021-02-09T00:00:00"/>
    <x v="3"/>
    <x v="36"/>
    <s v="Sioux Falls"/>
    <x v="1"/>
    <n v="35"/>
    <x v="36"/>
    <x v="183"/>
    <x v="489"/>
    <n v="0.3"/>
    <x v="2"/>
  </r>
  <r>
    <s v="Sports Direct"/>
    <n v="1185732"/>
    <d v="2021-02-09T00:00:00"/>
    <x v="3"/>
    <x v="36"/>
    <s v="Sioux Falls"/>
    <x v="2"/>
    <n v="25.000000000000007"/>
    <x v="37"/>
    <x v="667"/>
    <x v="1206"/>
    <n v="0.3"/>
    <x v="2"/>
  </r>
  <r>
    <s v="Sports Direct"/>
    <n v="1185732"/>
    <d v="2021-02-09T00:00:00"/>
    <x v="3"/>
    <x v="37"/>
    <s v="Fargo"/>
    <x v="3"/>
    <n v="30.000000000000004"/>
    <x v="38"/>
    <x v="302"/>
    <x v="481"/>
    <n v="0.3"/>
    <x v="2"/>
  </r>
  <r>
    <s v="Sports Direct"/>
    <n v="1185732"/>
    <d v="2021-02-09T00:00:00"/>
    <x v="3"/>
    <x v="37"/>
    <s v="Fargo"/>
    <x v="4"/>
    <n v="44.999999999999993"/>
    <x v="36"/>
    <x v="460"/>
    <x v="1205"/>
    <n v="0.35"/>
    <x v="2"/>
  </r>
  <r>
    <s v="Sports Direct"/>
    <n v="1185732"/>
    <d v="2021-02-09T00:00:00"/>
    <x v="3"/>
    <x v="37"/>
    <s v="Fargo"/>
    <x v="5"/>
    <n v="24.999999999999996"/>
    <x v="34"/>
    <x v="181"/>
    <x v="623"/>
    <n v="0.4"/>
    <x v="2"/>
  </r>
  <r>
    <s v="Sports Direct"/>
    <n v="1185732"/>
    <d v="2021-03-08T00:00:00"/>
    <x v="3"/>
    <x v="37"/>
    <s v="Fargo"/>
    <x v="0"/>
    <n v="30.000000000000004"/>
    <x v="39"/>
    <x v="675"/>
    <x v="1207"/>
    <n v="0.35"/>
    <x v="2"/>
  </r>
  <r>
    <s v="Sports Direct"/>
    <n v="1185732"/>
    <d v="2021-03-08T00:00:00"/>
    <x v="3"/>
    <x v="37"/>
    <s v="Fargo"/>
    <x v="1"/>
    <n v="30.000000000000004"/>
    <x v="40"/>
    <x v="385"/>
    <x v="287"/>
    <n v="0.3"/>
    <x v="2"/>
  </r>
  <r>
    <s v="Sports Direct"/>
    <n v="1185732"/>
    <d v="2021-03-08T00:00:00"/>
    <x v="3"/>
    <x v="37"/>
    <s v="Fargo"/>
    <x v="2"/>
    <n v="20.000000000000004"/>
    <x v="37"/>
    <x v="354"/>
    <x v="1198"/>
    <n v="0.3"/>
    <x v="2"/>
  </r>
  <r>
    <s v="Sports Direct"/>
    <n v="1185732"/>
    <d v="2021-03-08T00:00:00"/>
    <x v="3"/>
    <x v="37"/>
    <s v="Fargo"/>
    <x v="3"/>
    <n v="24.999999999999996"/>
    <x v="41"/>
    <x v="676"/>
    <x v="1208"/>
    <n v="0.3"/>
    <x v="2"/>
  </r>
  <r>
    <s v="Sports Direct"/>
    <n v="1185732"/>
    <d v="2021-03-08T00:00:00"/>
    <x v="3"/>
    <x v="37"/>
    <s v="Fargo"/>
    <x v="4"/>
    <n v="40"/>
    <x v="35"/>
    <x v="120"/>
    <x v="286"/>
    <n v="0.35"/>
    <x v="2"/>
  </r>
  <r>
    <s v="Sports Direct"/>
    <n v="1185732"/>
    <d v="2021-03-08T00:00:00"/>
    <x v="3"/>
    <x v="37"/>
    <s v="Fargo"/>
    <x v="5"/>
    <n v="30.000000000000004"/>
    <x v="37"/>
    <x v="311"/>
    <x v="821"/>
    <n v="0.4"/>
    <x v="2"/>
  </r>
  <r>
    <s v="Sports Direct"/>
    <n v="1185732"/>
    <d v="2021-04-09T00:00:00"/>
    <x v="3"/>
    <x v="37"/>
    <s v="Fargo"/>
    <x v="0"/>
    <n v="30.000000000000004"/>
    <x v="31"/>
    <x v="142"/>
    <x v="205"/>
    <n v="0.35"/>
    <x v="2"/>
  </r>
  <r>
    <s v="Sports Direct"/>
    <n v="1185732"/>
    <d v="2021-04-09T00:00:00"/>
    <x v="3"/>
    <x v="37"/>
    <s v="Fargo"/>
    <x v="1"/>
    <n v="30.000000000000004"/>
    <x v="42"/>
    <x v="354"/>
    <x v="1198"/>
    <n v="0.3"/>
    <x v="2"/>
  </r>
  <r>
    <s v="Sports Direct"/>
    <n v="1185732"/>
    <d v="2021-04-09T00:00:00"/>
    <x v="3"/>
    <x v="37"/>
    <s v="Fargo"/>
    <x v="2"/>
    <n v="20.000000000000004"/>
    <x v="42"/>
    <x v="302"/>
    <x v="481"/>
    <n v="0.3"/>
    <x v="2"/>
  </r>
  <r>
    <s v="Sports Direct"/>
    <n v="1185732"/>
    <d v="2021-04-09T00:00:00"/>
    <x v="3"/>
    <x v="37"/>
    <s v="Fargo"/>
    <x v="3"/>
    <n v="24.999999999999996"/>
    <x v="41"/>
    <x v="676"/>
    <x v="1208"/>
    <n v="0.3"/>
    <x v="2"/>
  </r>
  <r>
    <s v="Sports Direct"/>
    <n v="1185732"/>
    <d v="2021-04-09T00:00:00"/>
    <x v="3"/>
    <x v="37"/>
    <s v="Fargo"/>
    <x v="4"/>
    <n v="60"/>
    <x v="38"/>
    <x v="129"/>
    <x v="192"/>
    <n v="0.35"/>
    <x v="0"/>
  </r>
  <r>
    <s v="Sports Direct"/>
    <n v="1185732"/>
    <d v="2021-04-09T00:00:00"/>
    <x v="3"/>
    <x v="37"/>
    <s v="Fargo"/>
    <x v="5"/>
    <n v="50"/>
    <x v="37"/>
    <x v="128"/>
    <x v="343"/>
    <n v="0.4"/>
    <x v="0"/>
  </r>
  <r>
    <s v="Sports Direct"/>
    <n v="1185732"/>
    <d v="2021-05-10T00:00:00"/>
    <x v="3"/>
    <x v="37"/>
    <s v="Fargo"/>
    <x v="0"/>
    <n v="60"/>
    <x v="39"/>
    <x v="130"/>
    <x v="1199"/>
    <n v="0.35"/>
    <x v="0"/>
  </r>
  <r>
    <s v="Sports Direct"/>
    <n v="1185732"/>
    <d v="2021-05-10T00:00:00"/>
    <x v="3"/>
    <x v="37"/>
    <s v="Fargo"/>
    <x v="1"/>
    <n v="45"/>
    <x v="40"/>
    <x v="125"/>
    <x v="492"/>
    <n v="0.3"/>
    <x v="0"/>
  </r>
  <r>
    <s v="Sports Direct"/>
    <n v="1185732"/>
    <d v="2021-05-10T00:00:00"/>
    <x v="3"/>
    <x v="37"/>
    <s v="Fargo"/>
    <x v="2"/>
    <n v="40"/>
    <x v="36"/>
    <x v="136"/>
    <x v="192"/>
    <n v="0.3"/>
    <x v="0"/>
  </r>
  <r>
    <s v="Sports Direct"/>
    <n v="1185732"/>
    <d v="2021-05-10T00:00:00"/>
    <x v="3"/>
    <x v="37"/>
    <s v="Fargo"/>
    <x v="3"/>
    <n v="40"/>
    <x v="38"/>
    <x v="123"/>
    <x v="480"/>
    <n v="0.3"/>
    <x v="0"/>
  </r>
  <r>
    <s v="Sports Direct"/>
    <n v="1185732"/>
    <d v="2021-05-10T00:00:00"/>
    <x v="3"/>
    <x v="37"/>
    <s v="Fargo"/>
    <x v="4"/>
    <n v="49.999999999999993"/>
    <x v="35"/>
    <x v="399"/>
    <x v="680"/>
    <n v="0.35"/>
    <x v="0"/>
  </r>
  <r>
    <s v="Sports Direct"/>
    <n v="1185732"/>
    <d v="2021-05-10T00:00:00"/>
    <x v="3"/>
    <x v="37"/>
    <s v="Fargo"/>
    <x v="5"/>
    <n v="54.999999999999993"/>
    <x v="43"/>
    <x v="371"/>
    <x v="300"/>
    <n v="0.4"/>
    <x v="0"/>
  </r>
  <r>
    <s v="Sports Direct"/>
    <n v="1185732"/>
    <d v="2021-06-09T00:00:00"/>
    <x v="3"/>
    <x v="37"/>
    <s v="Fargo"/>
    <x v="0"/>
    <n v="40"/>
    <x v="23"/>
    <x v="46"/>
    <x v="429"/>
    <n v="0.35"/>
    <x v="0"/>
  </r>
  <r>
    <s v="Sports Direct"/>
    <n v="1185732"/>
    <d v="2021-06-09T00:00:00"/>
    <x v="3"/>
    <x v="37"/>
    <s v="Fargo"/>
    <x v="1"/>
    <n v="35.000000000000007"/>
    <x v="43"/>
    <x v="630"/>
    <x v="1209"/>
    <n v="0.3"/>
    <x v="0"/>
  </r>
  <r>
    <s v="Sports Direct"/>
    <n v="1185732"/>
    <d v="2021-06-09T00:00:00"/>
    <x v="3"/>
    <x v="37"/>
    <s v="Fargo"/>
    <x v="2"/>
    <n v="30.000000000000004"/>
    <x v="40"/>
    <x v="385"/>
    <x v="287"/>
    <n v="0.3"/>
    <x v="0"/>
  </r>
  <r>
    <s v="Sports Direct"/>
    <n v="1185732"/>
    <d v="2021-06-09T00:00:00"/>
    <x v="3"/>
    <x v="37"/>
    <s v="Fargo"/>
    <x v="3"/>
    <n v="30.000000000000004"/>
    <x v="36"/>
    <x v="307"/>
    <x v="475"/>
    <n v="0.3"/>
    <x v="0"/>
  </r>
  <r>
    <s v="Sports Direct"/>
    <n v="1185732"/>
    <d v="2021-06-09T00:00:00"/>
    <x v="3"/>
    <x v="37"/>
    <s v="Fargo"/>
    <x v="4"/>
    <n v="40"/>
    <x v="36"/>
    <x v="136"/>
    <x v="597"/>
    <n v="0.35"/>
    <x v="0"/>
  </r>
  <r>
    <s v="Sports Direct"/>
    <n v="1185732"/>
    <d v="2021-06-09T00:00:00"/>
    <x v="3"/>
    <x v="37"/>
    <s v="Fargo"/>
    <x v="5"/>
    <n v="55.000000000000007"/>
    <x v="45"/>
    <x v="256"/>
    <x v="325"/>
    <n v="0.4"/>
    <x v="0"/>
  </r>
  <r>
    <s v="Sports Direct"/>
    <n v="1185732"/>
    <d v="2021-07-08T00:00:00"/>
    <x v="3"/>
    <x v="37"/>
    <s v="Fargo"/>
    <x v="0"/>
    <n v="50"/>
    <x v="20"/>
    <x v="140"/>
    <x v="138"/>
    <n v="0.35"/>
    <x v="0"/>
  </r>
  <r>
    <s v="Sports Direct"/>
    <n v="1185732"/>
    <d v="2021-07-08T00:00:00"/>
    <x v="3"/>
    <x v="37"/>
    <s v="Fargo"/>
    <x v="1"/>
    <n v="45.000000000000007"/>
    <x v="48"/>
    <x v="142"/>
    <x v="491"/>
    <n v="0.3"/>
    <x v="0"/>
  </r>
  <r>
    <s v="Sports Direct"/>
    <n v="1185732"/>
    <d v="2021-07-08T00:00:00"/>
    <x v="3"/>
    <x v="37"/>
    <s v="Fargo"/>
    <x v="2"/>
    <n v="40"/>
    <x v="37"/>
    <x v="125"/>
    <x v="492"/>
    <n v="0.3"/>
    <x v="0"/>
  </r>
  <r>
    <s v="Sports Direct"/>
    <n v="1185732"/>
    <d v="2021-07-08T00:00:00"/>
    <x v="3"/>
    <x v="37"/>
    <s v="Fargo"/>
    <x v="3"/>
    <n v="40"/>
    <x v="36"/>
    <x v="136"/>
    <x v="192"/>
    <n v="0.3"/>
    <x v="0"/>
  </r>
  <r>
    <s v="Sports Direct"/>
    <n v="1185732"/>
    <d v="2021-07-08T00:00:00"/>
    <x v="3"/>
    <x v="37"/>
    <s v="Fargo"/>
    <x v="4"/>
    <n v="50"/>
    <x v="40"/>
    <x v="124"/>
    <x v="187"/>
    <n v="0.35"/>
    <x v="0"/>
  </r>
  <r>
    <s v="Sports Direct"/>
    <n v="1185732"/>
    <d v="2021-07-08T00:00:00"/>
    <x v="3"/>
    <x v="37"/>
    <s v="Fargo"/>
    <x v="5"/>
    <n v="55.000000000000007"/>
    <x v="47"/>
    <x v="141"/>
    <x v="517"/>
    <n v="0.4"/>
    <x v="0"/>
  </r>
  <r>
    <s v="Sports Direct"/>
    <n v="1185732"/>
    <d v="2021-08-09T00:00:00"/>
    <x v="3"/>
    <x v="37"/>
    <s v="Fargo"/>
    <x v="0"/>
    <n v="50"/>
    <x v="27"/>
    <x v="47"/>
    <x v="50"/>
    <n v="0.35"/>
    <x v="0"/>
  </r>
  <r>
    <s v="Sports Direct"/>
    <n v="1185732"/>
    <d v="2021-08-09T00:00:00"/>
    <x v="3"/>
    <x v="37"/>
    <s v="Fargo"/>
    <x v="1"/>
    <n v="45.000000000000007"/>
    <x v="48"/>
    <x v="142"/>
    <x v="491"/>
    <n v="0.3"/>
    <x v="0"/>
  </r>
  <r>
    <s v="Sports Direct"/>
    <n v="1185732"/>
    <d v="2021-08-09T00:00:00"/>
    <x v="3"/>
    <x v="37"/>
    <s v="Fargo"/>
    <x v="2"/>
    <n v="40"/>
    <x v="37"/>
    <x v="125"/>
    <x v="492"/>
    <n v="0.3"/>
    <x v="0"/>
  </r>
  <r>
    <s v="Sports Direct"/>
    <n v="1185732"/>
    <d v="2021-08-09T00:00:00"/>
    <x v="3"/>
    <x v="37"/>
    <s v="Fargo"/>
    <x v="3"/>
    <n v="40"/>
    <x v="40"/>
    <x v="135"/>
    <x v="506"/>
    <n v="0.3"/>
    <x v="0"/>
  </r>
  <r>
    <s v="Sports Direct"/>
    <n v="1185732"/>
    <d v="2021-08-09T00:00:00"/>
    <x v="3"/>
    <x v="37"/>
    <s v="Fargo"/>
    <x v="4"/>
    <n v="50"/>
    <x v="36"/>
    <x v="132"/>
    <x v="195"/>
    <n v="0.35"/>
    <x v="0"/>
  </r>
  <r>
    <s v="Sports Direct"/>
    <n v="1185732"/>
    <d v="2021-08-09T00:00:00"/>
    <x v="3"/>
    <x v="37"/>
    <s v="Fargo"/>
    <x v="5"/>
    <n v="55.000000000000007"/>
    <x v="44"/>
    <x v="137"/>
    <x v="345"/>
    <n v="0.4"/>
    <x v="0"/>
  </r>
  <r>
    <s v="Sports Direct"/>
    <n v="1185732"/>
    <d v="2021-09-10T00:00:00"/>
    <x v="3"/>
    <x v="37"/>
    <s v="Fargo"/>
    <x v="0"/>
    <n v="40"/>
    <x v="33"/>
    <x v="237"/>
    <x v="581"/>
    <n v="0.35"/>
    <x v="0"/>
  </r>
  <r>
    <s v="Sports Direct"/>
    <n v="1185732"/>
    <d v="2021-09-10T00:00:00"/>
    <x v="3"/>
    <x v="37"/>
    <s v="Fargo"/>
    <x v="1"/>
    <n v="35.000000000000007"/>
    <x v="34"/>
    <x v="194"/>
    <x v="274"/>
    <n v="0.3"/>
    <x v="0"/>
  </r>
  <r>
    <s v="Sports Direct"/>
    <n v="1185732"/>
    <d v="2021-09-10T00:00:00"/>
    <x v="3"/>
    <x v="37"/>
    <s v="Fargo"/>
    <x v="2"/>
    <n v="30.000000000000004"/>
    <x v="36"/>
    <x v="307"/>
    <x v="475"/>
    <n v="0.3"/>
    <x v="0"/>
  </r>
  <r>
    <s v="Sports Direct"/>
    <n v="1185732"/>
    <d v="2021-09-10T00:00:00"/>
    <x v="3"/>
    <x v="37"/>
    <s v="Fargo"/>
    <x v="3"/>
    <n v="30.000000000000004"/>
    <x v="42"/>
    <x v="354"/>
    <x v="1198"/>
    <n v="0.3"/>
    <x v="0"/>
  </r>
  <r>
    <s v="Sports Direct"/>
    <n v="1185732"/>
    <d v="2021-09-10T00:00:00"/>
    <x v="3"/>
    <x v="37"/>
    <s v="Fargo"/>
    <x v="4"/>
    <n v="40"/>
    <x v="42"/>
    <x v="129"/>
    <x v="192"/>
    <n v="0.35"/>
    <x v="0"/>
  </r>
  <r>
    <s v="Sports Direct"/>
    <n v="1185732"/>
    <d v="2021-09-10T00:00:00"/>
    <x v="3"/>
    <x v="37"/>
    <s v="Fargo"/>
    <x v="5"/>
    <n v="45"/>
    <x v="37"/>
    <x v="179"/>
    <x v="646"/>
    <n v="0.4"/>
    <x v="0"/>
  </r>
  <r>
    <s v="Sports Direct"/>
    <n v="1185732"/>
    <d v="2021-10-09T00:00:00"/>
    <x v="3"/>
    <x v="37"/>
    <s v="Fargo"/>
    <x v="0"/>
    <n v="49.999999999999993"/>
    <x v="46"/>
    <x v="238"/>
    <x v="897"/>
    <n v="0.35"/>
    <x v="0"/>
  </r>
  <r>
    <s v="Sports Direct"/>
    <n v="1185732"/>
    <d v="2021-10-09T00:00:00"/>
    <x v="3"/>
    <x v="37"/>
    <s v="Fargo"/>
    <x v="1"/>
    <n v="40"/>
    <x v="43"/>
    <x v="124"/>
    <x v="227"/>
    <n v="0.3"/>
    <x v="0"/>
  </r>
  <r>
    <s v="Sports Direct"/>
    <n v="1185732"/>
    <d v="2021-10-09T00:00:00"/>
    <x v="3"/>
    <x v="37"/>
    <s v="Fargo"/>
    <x v="2"/>
    <n v="40"/>
    <x v="42"/>
    <x v="129"/>
    <x v="287"/>
    <n v="0.3"/>
    <x v="0"/>
  </r>
  <r>
    <s v="Sports Direct"/>
    <n v="1185732"/>
    <d v="2021-10-09T00:00:00"/>
    <x v="3"/>
    <x v="37"/>
    <s v="Fargo"/>
    <x v="3"/>
    <n v="40"/>
    <x v="35"/>
    <x v="120"/>
    <x v="472"/>
    <n v="0.3"/>
    <x v="0"/>
  </r>
  <r>
    <s v="Sports Direct"/>
    <n v="1185732"/>
    <d v="2021-10-09T00:00:00"/>
    <x v="3"/>
    <x v="37"/>
    <s v="Fargo"/>
    <x v="4"/>
    <n v="49.999999999999993"/>
    <x v="35"/>
    <x v="399"/>
    <x v="680"/>
    <n v="0.35"/>
    <x v="0"/>
  </r>
  <r>
    <s v="Foot Locker"/>
    <n v="1185732"/>
    <d v="2021-10-09T00:00:00"/>
    <x v="3"/>
    <x v="37"/>
    <s v="Fargo"/>
    <x v="5"/>
    <n v="54.999999999999986"/>
    <x v="43"/>
    <x v="371"/>
    <x v="300"/>
    <n v="0.4"/>
    <x v="0"/>
  </r>
  <r>
    <s v="Foot Locker"/>
    <n v="1185732"/>
    <d v="2021-11-09T00:00:00"/>
    <x v="3"/>
    <x v="37"/>
    <s v="Fargo"/>
    <x v="0"/>
    <n v="49.999999999999993"/>
    <x v="46"/>
    <x v="238"/>
    <x v="897"/>
    <n v="0.35"/>
    <x v="0"/>
  </r>
  <r>
    <s v="Foot Locker"/>
    <n v="1185732"/>
    <d v="2021-11-09T00:00:00"/>
    <x v="3"/>
    <x v="37"/>
    <s v="Fargo"/>
    <x v="1"/>
    <n v="40"/>
    <x v="43"/>
    <x v="124"/>
    <x v="227"/>
    <n v="0.3"/>
    <x v="0"/>
  </r>
  <r>
    <s v="Foot Locker"/>
    <n v="1185732"/>
    <d v="2021-11-09T00:00:00"/>
    <x v="3"/>
    <x v="37"/>
    <s v="Fargo"/>
    <x v="2"/>
    <n v="40"/>
    <x v="49"/>
    <x v="677"/>
    <x v="1210"/>
    <n v="0.3"/>
    <x v="0"/>
  </r>
  <r>
    <s v="Foot Locker"/>
    <n v="1185732"/>
    <d v="2021-11-09T00:00:00"/>
    <x v="3"/>
    <x v="37"/>
    <s v="Fargo"/>
    <x v="3"/>
    <n v="40"/>
    <x v="36"/>
    <x v="136"/>
    <x v="192"/>
    <n v="0.3"/>
    <x v="0"/>
  </r>
  <r>
    <s v="Foot Locker"/>
    <n v="1185732"/>
    <d v="2021-11-09T00:00:00"/>
    <x v="3"/>
    <x v="37"/>
    <s v="Fargo"/>
    <x v="4"/>
    <n v="60"/>
    <x v="42"/>
    <x v="125"/>
    <x v="188"/>
    <n v="0.35"/>
    <x v="0"/>
  </r>
  <r>
    <s v="Foot Locker"/>
    <n v="1185732"/>
    <d v="2021-11-09T00:00:00"/>
    <x v="3"/>
    <x v="37"/>
    <s v="Fargo"/>
    <x v="5"/>
    <n v="64.999999999999986"/>
    <x v="43"/>
    <x v="147"/>
    <x v="1202"/>
    <n v="0.4"/>
    <x v="0"/>
  </r>
  <r>
    <s v="Foot Locker"/>
    <n v="1185732"/>
    <d v="2021-12-08T00:00:00"/>
    <x v="3"/>
    <x v="37"/>
    <s v="Fargo"/>
    <x v="0"/>
    <n v="60"/>
    <x v="23"/>
    <x v="60"/>
    <x v="148"/>
    <n v="0.35"/>
    <x v="0"/>
  </r>
  <r>
    <s v="Foot Locker"/>
    <n v="1185732"/>
    <d v="2021-12-08T00:00:00"/>
    <x v="3"/>
    <x v="37"/>
    <s v="Fargo"/>
    <x v="1"/>
    <n v="50"/>
    <x v="48"/>
    <x v="149"/>
    <x v="343"/>
    <n v="0.3"/>
    <x v="0"/>
  </r>
  <r>
    <s v="Foot Locker"/>
    <n v="1185732"/>
    <d v="2021-12-08T00:00:00"/>
    <x v="3"/>
    <x v="37"/>
    <s v="Fargo"/>
    <x v="2"/>
    <n v="50"/>
    <x v="43"/>
    <x v="145"/>
    <x v="222"/>
    <n v="0.3"/>
    <x v="0"/>
  </r>
  <r>
    <s v="Foot Locker"/>
    <n v="1185732"/>
    <d v="2021-12-08T00:00:00"/>
    <x v="3"/>
    <x v="37"/>
    <s v="Fargo"/>
    <x v="3"/>
    <n v="50"/>
    <x v="40"/>
    <x v="124"/>
    <x v="227"/>
    <n v="0.3"/>
    <x v="0"/>
  </r>
  <r>
    <s v="Foot Locker"/>
    <n v="1185732"/>
    <d v="2021-12-08T00:00:00"/>
    <x v="3"/>
    <x v="37"/>
    <s v="Fargo"/>
    <x v="4"/>
    <n v="60"/>
    <x v="40"/>
    <x v="150"/>
    <x v="216"/>
    <n v="0.35"/>
    <x v="0"/>
  </r>
  <r>
    <s v="Foot Locker"/>
    <n v="1185732"/>
    <d v="2021-12-08T00:00:00"/>
    <x v="3"/>
    <x v="37"/>
    <s v="Fargo"/>
    <x v="5"/>
    <n v="64.999999999999986"/>
    <x v="48"/>
    <x v="151"/>
    <x v="1203"/>
    <n v="0.4"/>
    <x v="0"/>
  </r>
  <r>
    <s v="Foot Locker"/>
    <n v="1185732"/>
    <d v="2021-01-06T00:00:00"/>
    <x v="3"/>
    <x v="37"/>
    <s v="Fargo"/>
    <x v="0"/>
    <n v="30.000000000000004"/>
    <x v="31"/>
    <x v="142"/>
    <x v="491"/>
    <n v="0.3"/>
    <x v="0"/>
  </r>
  <r>
    <s v="Foot Locker"/>
    <n v="1185732"/>
    <d v="2021-01-06T00:00:00"/>
    <x v="3"/>
    <x v="37"/>
    <s v="Fargo"/>
    <x v="1"/>
    <n v="30.000000000000004"/>
    <x v="43"/>
    <x v="384"/>
    <x v="1209"/>
    <n v="0.35"/>
    <x v="0"/>
  </r>
  <r>
    <s v="Foot Locker"/>
    <n v="1185732"/>
    <d v="2021-01-06T00:00:00"/>
    <x v="3"/>
    <x v="37"/>
    <s v="Fargo"/>
    <x v="2"/>
    <n v="20.000000000000007"/>
    <x v="43"/>
    <x v="678"/>
    <x v="598"/>
    <n v="0.3"/>
    <x v="0"/>
  </r>
  <r>
    <s v="Foot Locker"/>
    <n v="1185732"/>
    <d v="2021-01-06T00:00:00"/>
    <x v="3"/>
    <x v="37"/>
    <s v="Fargo"/>
    <x v="3"/>
    <n v="25.000000000000007"/>
    <x v="38"/>
    <x v="679"/>
    <x v="1211"/>
    <n v="0.3"/>
    <x v="0"/>
  </r>
  <r>
    <s v="Foot Locker"/>
    <n v="1185732"/>
    <d v="2021-01-06T00:00:00"/>
    <x v="3"/>
    <x v="37"/>
    <s v="Fargo"/>
    <x v="4"/>
    <n v="40"/>
    <x v="42"/>
    <x v="129"/>
    <x v="227"/>
    <n v="0.5"/>
    <x v="0"/>
  </r>
  <r>
    <s v="Foot Locker"/>
    <n v="1185732"/>
    <d v="2021-01-06T00:00:00"/>
    <x v="3"/>
    <x v="37"/>
    <s v="Fargo"/>
    <x v="5"/>
    <n v="30.000000000000004"/>
    <x v="43"/>
    <x v="384"/>
    <x v="984"/>
    <n v="0.4"/>
    <x v="0"/>
  </r>
  <r>
    <s v="Foot Locker"/>
    <n v="1185732"/>
    <d v="2021-02-06T00:00:00"/>
    <x v="3"/>
    <x v="37"/>
    <s v="Fargo"/>
    <x v="0"/>
    <n v="30.000000000000004"/>
    <x v="23"/>
    <x v="193"/>
    <x v="733"/>
    <n v="0.3"/>
    <x v="0"/>
  </r>
  <r>
    <s v="Foot Locker"/>
    <n v="1185732"/>
    <d v="2021-02-06T00:00:00"/>
    <x v="3"/>
    <x v="37"/>
    <s v="Fargo"/>
    <x v="1"/>
    <n v="30.000000000000004"/>
    <x v="42"/>
    <x v="354"/>
    <x v="475"/>
    <n v="0.35"/>
    <x v="0"/>
  </r>
  <r>
    <s v="Foot Locker"/>
    <n v="1185732"/>
    <d v="2021-02-06T00:00:00"/>
    <x v="3"/>
    <x v="37"/>
    <s v="Fargo"/>
    <x v="2"/>
    <n v="20.000000000000007"/>
    <x v="40"/>
    <x v="680"/>
    <x v="1212"/>
    <n v="0.3"/>
    <x v="0"/>
  </r>
  <r>
    <s v="Foot Locker"/>
    <n v="1185732"/>
    <d v="2021-02-06T00:00:00"/>
    <x v="3"/>
    <x v="38"/>
    <s v="Des Moines"/>
    <x v="3"/>
    <n v="25.000000000000007"/>
    <x v="41"/>
    <x v="356"/>
    <x v="1213"/>
    <n v="0.3"/>
    <x v="0"/>
  </r>
  <r>
    <s v="Foot Locker"/>
    <n v="1185732"/>
    <d v="2021-02-06T00:00:00"/>
    <x v="3"/>
    <x v="38"/>
    <s v="Des Moines"/>
    <x v="4"/>
    <n v="40"/>
    <x v="42"/>
    <x v="129"/>
    <x v="227"/>
    <n v="0.5"/>
    <x v="0"/>
  </r>
  <r>
    <s v="Foot Locker"/>
    <n v="1185732"/>
    <d v="2021-02-06T00:00:00"/>
    <x v="3"/>
    <x v="38"/>
    <s v="Des Moines"/>
    <x v="5"/>
    <n v="14.999999999999996"/>
    <x v="43"/>
    <x v="681"/>
    <x v="1214"/>
    <n v="0.4"/>
    <x v="0"/>
  </r>
  <r>
    <s v="Foot Locker"/>
    <n v="1185732"/>
    <d v="2021-03-05T00:00:00"/>
    <x v="3"/>
    <x v="38"/>
    <s v="Des Moines"/>
    <x v="0"/>
    <n v="20.000000000000004"/>
    <x v="53"/>
    <x v="682"/>
    <x v="1215"/>
    <n v="0.3"/>
    <x v="0"/>
  </r>
  <r>
    <s v="Foot Locker"/>
    <n v="1185732"/>
    <d v="2021-03-05T00:00:00"/>
    <x v="3"/>
    <x v="38"/>
    <s v="Des Moines"/>
    <x v="1"/>
    <n v="20.000000000000004"/>
    <x v="36"/>
    <x v="528"/>
    <x v="921"/>
    <n v="0.35"/>
    <x v="0"/>
  </r>
  <r>
    <s v="Foot Locker"/>
    <n v="1185732"/>
    <d v="2021-03-05T00:00:00"/>
    <x v="3"/>
    <x v="38"/>
    <s v="Des Moines"/>
    <x v="2"/>
    <n v="10.000000000000004"/>
    <x v="37"/>
    <x v="683"/>
    <x v="1216"/>
    <n v="0.3"/>
    <x v="0"/>
  </r>
  <r>
    <s v="Foot Locker"/>
    <n v="1185732"/>
    <d v="2021-03-05T00:00:00"/>
    <x v="3"/>
    <x v="38"/>
    <s v="Des Moines"/>
    <x v="3"/>
    <n v="14.999999999999996"/>
    <x v="38"/>
    <x v="684"/>
    <x v="1217"/>
    <n v="0.3"/>
    <x v="0"/>
  </r>
  <r>
    <s v="Foot Locker"/>
    <n v="1185732"/>
    <d v="2021-03-05T00:00:00"/>
    <x v="3"/>
    <x v="38"/>
    <s v="Des Moines"/>
    <x v="4"/>
    <n v="30.000000000000004"/>
    <x v="42"/>
    <x v="354"/>
    <x v="689"/>
    <n v="0.5"/>
    <x v="0"/>
  </r>
  <r>
    <s v="Foot Locker"/>
    <n v="1185732"/>
    <d v="2021-03-05T00:00:00"/>
    <x v="3"/>
    <x v="38"/>
    <s v="Des Moines"/>
    <x v="5"/>
    <n v="20.000000000000004"/>
    <x v="43"/>
    <x v="358"/>
    <x v="1218"/>
    <n v="0.4"/>
    <x v="0"/>
  </r>
  <r>
    <s v="Foot Locker"/>
    <n v="1185732"/>
    <d v="2021-04-06T00:00:00"/>
    <x v="3"/>
    <x v="38"/>
    <s v="Des Moines"/>
    <x v="0"/>
    <n v="20.000000000000004"/>
    <x v="33"/>
    <x v="685"/>
    <x v="341"/>
    <n v="0.3"/>
    <x v="0"/>
  </r>
  <r>
    <s v="Foot Locker"/>
    <n v="1185732"/>
    <d v="2021-04-06T00:00:00"/>
    <x v="3"/>
    <x v="38"/>
    <s v="Des Moines"/>
    <x v="1"/>
    <n v="20.000000000000004"/>
    <x v="36"/>
    <x v="528"/>
    <x v="921"/>
    <n v="0.35"/>
    <x v="0"/>
  </r>
  <r>
    <s v="Foot Locker"/>
    <n v="1185732"/>
    <d v="2021-04-06T00:00:00"/>
    <x v="3"/>
    <x v="38"/>
    <s v="Des Moines"/>
    <x v="2"/>
    <n v="10.000000000000004"/>
    <x v="36"/>
    <x v="686"/>
    <x v="1219"/>
    <n v="0.3"/>
    <x v="0"/>
  </r>
  <r>
    <s v="Foot Locker"/>
    <n v="1185732"/>
    <d v="2021-04-06T00:00:00"/>
    <x v="3"/>
    <x v="38"/>
    <s v="Des Moines"/>
    <x v="3"/>
    <n v="14.999999999999996"/>
    <x v="38"/>
    <x v="684"/>
    <x v="1217"/>
    <n v="0.3"/>
    <x v="0"/>
  </r>
  <r>
    <s v="Foot Locker"/>
    <n v="1185732"/>
    <d v="2021-04-06T00:00:00"/>
    <x v="3"/>
    <x v="38"/>
    <s v="Des Moines"/>
    <x v="4"/>
    <n v="60"/>
    <x v="35"/>
    <x v="127"/>
    <x v="222"/>
    <n v="0.5"/>
    <x v="0"/>
  </r>
  <r>
    <s v="Foot Locker"/>
    <n v="1185732"/>
    <d v="2021-04-06T00:00:00"/>
    <x v="3"/>
    <x v="38"/>
    <s v="Des Moines"/>
    <x v="5"/>
    <n v="50"/>
    <x v="43"/>
    <x v="145"/>
    <x v="388"/>
    <n v="0.4"/>
    <x v="0"/>
  </r>
  <r>
    <s v="Foot Locker"/>
    <n v="1185732"/>
    <d v="2021-05-07T00:00:00"/>
    <x v="3"/>
    <x v="38"/>
    <s v="Des Moines"/>
    <x v="0"/>
    <n v="60"/>
    <x v="66"/>
    <x v="687"/>
    <x v="1097"/>
    <n v="0.3"/>
    <x v="0"/>
  </r>
  <r>
    <s v="Foot Locker"/>
    <n v="1185732"/>
    <d v="2021-05-07T00:00:00"/>
    <x v="3"/>
    <x v="38"/>
    <s v="Des Moines"/>
    <x v="1"/>
    <n v="40"/>
    <x v="37"/>
    <x v="125"/>
    <x v="188"/>
    <n v="0.35"/>
    <x v="0"/>
  </r>
  <r>
    <s v="Foot Locker"/>
    <n v="1185732"/>
    <d v="2021-05-07T00:00:00"/>
    <x v="3"/>
    <x v="38"/>
    <s v="Des Moines"/>
    <x v="2"/>
    <n v="35"/>
    <x v="40"/>
    <x v="136"/>
    <x v="192"/>
    <n v="0.3"/>
    <x v="0"/>
  </r>
  <r>
    <s v="Foot Locker"/>
    <n v="1185732"/>
    <d v="2021-05-07T00:00:00"/>
    <x v="3"/>
    <x v="38"/>
    <s v="Des Moines"/>
    <x v="3"/>
    <n v="35"/>
    <x v="35"/>
    <x v="317"/>
    <x v="500"/>
    <n v="0.3"/>
    <x v="0"/>
  </r>
  <r>
    <s v="Foot Locker"/>
    <n v="1185732"/>
    <d v="2021-05-07T00:00:00"/>
    <x v="3"/>
    <x v="38"/>
    <s v="Des Moines"/>
    <x v="4"/>
    <n v="44.999999999999993"/>
    <x v="42"/>
    <x v="303"/>
    <x v="606"/>
    <n v="0.5"/>
    <x v="0"/>
  </r>
  <r>
    <s v="Foot Locker"/>
    <n v="1185732"/>
    <d v="2021-05-07T00:00:00"/>
    <x v="3"/>
    <x v="38"/>
    <s v="Des Moines"/>
    <x v="5"/>
    <n v="49.999999999999993"/>
    <x v="34"/>
    <x v="371"/>
    <x v="300"/>
    <n v="0.4"/>
    <x v="0"/>
  </r>
  <r>
    <s v="Foot Locker"/>
    <n v="1185732"/>
    <d v="2021-06-06T00:00:00"/>
    <x v="3"/>
    <x v="38"/>
    <s v="Des Moines"/>
    <x v="0"/>
    <n v="35"/>
    <x v="27"/>
    <x v="155"/>
    <x v="543"/>
    <n v="0.3"/>
    <x v="0"/>
  </r>
  <r>
    <s v="Foot Locker"/>
    <n v="1185732"/>
    <d v="2021-06-06T00:00:00"/>
    <x v="3"/>
    <x v="38"/>
    <s v="Des Moines"/>
    <x v="1"/>
    <n v="30.000000000000011"/>
    <x v="34"/>
    <x v="637"/>
    <x v="1148"/>
    <n v="0.35"/>
    <x v="0"/>
  </r>
  <r>
    <s v="Foot Locker"/>
    <n v="1185732"/>
    <d v="2021-06-06T00:00:00"/>
    <x v="3"/>
    <x v="38"/>
    <s v="Des Moines"/>
    <x v="2"/>
    <n v="25.000000000000007"/>
    <x v="40"/>
    <x v="678"/>
    <x v="598"/>
    <n v="0.3"/>
    <x v="0"/>
  </r>
  <r>
    <s v="Foot Locker"/>
    <n v="1185732"/>
    <d v="2021-06-06T00:00:00"/>
    <x v="3"/>
    <x v="38"/>
    <s v="Des Moines"/>
    <x v="3"/>
    <n v="25.000000000000007"/>
    <x v="36"/>
    <x v="688"/>
    <x v="1187"/>
    <n v="0.3"/>
    <x v="0"/>
  </r>
  <r>
    <s v="Foot Locker"/>
    <n v="1185732"/>
    <d v="2021-06-06T00:00:00"/>
    <x v="3"/>
    <x v="38"/>
    <s v="Des Moines"/>
    <x v="4"/>
    <n v="35"/>
    <x v="36"/>
    <x v="183"/>
    <x v="394"/>
    <n v="0.5"/>
    <x v="0"/>
  </r>
  <r>
    <s v="Foot Locker"/>
    <n v="1185732"/>
    <d v="2021-06-06T00:00:00"/>
    <x v="3"/>
    <x v="38"/>
    <s v="Des Moines"/>
    <x v="5"/>
    <n v="55.000000000000007"/>
    <x v="45"/>
    <x v="256"/>
    <x v="325"/>
    <n v="0.4"/>
    <x v="0"/>
  </r>
  <r>
    <s v="Foot Locker"/>
    <n v="1185732"/>
    <d v="2021-07-05T00:00:00"/>
    <x v="3"/>
    <x v="38"/>
    <s v="Des Moines"/>
    <x v="0"/>
    <n v="50"/>
    <x v="20"/>
    <x v="140"/>
    <x v="538"/>
    <n v="0.3"/>
    <x v="0"/>
  </r>
  <r>
    <s v="Foot Locker"/>
    <n v="1185732"/>
    <d v="2021-07-05T00:00:00"/>
    <x v="3"/>
    <x v="38"/>
    <s v="Des Moines"/>
    <x v="1"/>
    <n v="45.000000000000007"/>
    <x v="48"/>
    <x v="142"/>
    <x v="205"/>
    <n v="0.35"/>
    <x v="0"/>
  </r>
  <r>
    <s v="Foot Locker"/>
    <n v="1185732"/>
    <d v="2021-07-05T00:00:00"/>
    <x v="3"/>
    <x v="38"/>
    <s v="Des Moines"/>
    <x v="2"/>
    <n v="40"/>
    <x v="37"/>
    <x v="125"/>
    <x v="492"/>
    <n v="0.3"/>
    <x v="0"/>
  </r>
  <r>
    <s v="Foot Locker"/>
    <n v="1185732"/>
    <d v="2021-07-05T00:00:00"/>
    <x v="3"/>
    <x v="38"/>
    <s v="Des Moines"/>
    <x v="3"/>
    <n v="40"/>
    <x v="36"/>
    <x v="136"/>
    <x v="192"/>
    <n v="0.3"/>
    <x v="0"/>
  </r>
  <r>
    <s v="Foot Locker"/>
    <n v="1185732"/>
    <d v="2021-07-05T00:00:00"/>
    <x v="3"/>
    <x v="38"/>
    <s v="Des Moines"/>
    <x v="4"/>
    <n v="50"/>
    <x v="40"/>
    <x v="124"/>
    <x v="388"/>
    <n v="0.5"/>
    <x v="0"/>
  </r>
  <r>
    <s v="Foot Locker"/>
    <n v="1185732"/>
    <d v="2021-07-05T00:00:00"/>
    <x v="3"/>
    <x v="38"/>
    <s v="Des Moines"/>
    <x v="5"/>
    <n v="55.000000000000007"/>
    <x v="47"/>
    <x v="141"/>
    <x v="517"/>
    <n v="0.4"/>
    <x v="0"/>
  </r>
  <r>
    <s v="Foot Locker"/>
    <n v="1185732"/>
    <d v="2021-08-06T00:00:00"/>
    <x v="3"/>
    <x v="38"/>
    <s v="Des Moines"/>
    <x v="0"/>
    <n v="50"/>
    <x v="27"/>
    <x v="47"/>
    <x v="40"/>
    <n v="0.3"/>
    <x v="0"/>
  </r>
  <r>
    <s v="Foot Locker"/>
    <n v="1185732"/>
    <d v="2021-08-06T00:00:00"/>
    <x v="3"/>
    <x v="38"/>
    <s v="Des Moines"/>
    <x v="1"/>
    <n v="45.000000000000007"/>
    <x v="48"/>
    <x v="142"/>
    <x v="205"/>
    <n v="0.35"/>
    <x v="0"/>
  </r>
  <r>
    <s v="Foot Locker"/>
    <n v="1185732"/>
    <d v="2021-08-06T00:00:00"/>
    <x v="3"/>
    <x v="38"/>
    <s v="Des Moines"/>
    <x v="2"/>
    <n v="40"/>
    <x v="37"/>
    <x v="125"/>
    <x v="492"/>
    <n v="0.3"/>
    <x v="0"/>
  </r>
  <r>
    <s v="Foot Locker"/>
    <n v="1185732"/>
    <d v="2021-08-06T00:00:00"/>
    <x v="3"/>
    <x v="38"/>
    <s v="Des Moines"/>
    <x v="3"/>
    <n v="40"/>
    <x v="40"/>
    <x v="135"/>
    <x v="506"/>
    <n v="0.3"/>
    <x v="0"/>
  </r>
  <r>
    <s v="Foot Locker"/>
    <n v="1185732"/>
    <d v="2021-08-06T00:00:00"/>
    <x v="3"/>
    <x v="38"/>
    <s v="Des Moines"/>
    <x v="4"/>
    <n v="50"/>
    <x v="36"/>
    <x v="132"/>
    <x v="208"/>
    <n v="0.5"/>
    <x v="0"/>
  </r>
  <r>
    <s v="Foot Locker"/>
    <n v="1185732"/>
    <d v="2021-08-06T00:00:00"/>
    <x v="3"/>
    <x v="38"/>
    <s v="Des Moines"/>
    <x v="5"/>
    <n v="55.000000000000007"/>
    <x v="44"/>
    <x v="137"/>
    <x v="345"/>
    <n v="0.4"/>
    <x v="0"/>
  </r>
  <r>
    <s v="Foot Locker"/>
    <n v="1185732"/>
    <d v="2021-09-07T00:00:00"/>
    <x v="3"/>
    <x v="38"/>
    <s v="Des Moines"/>
    <x v="0"/>
    <n v="35"/>
    <x v="33"/>
    <x v="158"/>
    <x v="225"/>
    <n v="0.3"/>
    <x v="0"/>
  </r>
  <r>
    <s v="Foot Locker"/>
    <n v="1185732"/>
    <d v="2021-09-07T00:00:00"/>
    <x v="3"/>
    <x v="38"/>
    <s v="Des Moines"/>
    <x v="1"/>
    <n v="30.000000000000011"/>
    <x v="34"/>
    <x v="637"/>
    <x v="1148"/>
    <n v="0.35"/>
    <x v="0"/>
  </r>
  <r>
    <s v="Foot Locker"/>
    <n v="1185732"/>
    <d v="2021-09-07T00:00:00"/>
    <x v="3"/>
    <x v="38"/>
    <s v="Des Moines"/>
    <x v="2"/>
    <n v="25.000000000000007"/>
    <x v="36"/>
    <x v="688"/>
    <x v="1187"/>
    <n v="0.3"/>
    <x v="0"/>
  </r>
  <r>
    <s v="Foot Locker"/>
    <n v="1185732"/>
    <d v="2021-09-07T00:00:00"/>
    <x v="3"/>
    <x v="38"/>
    <s v="Des Moines"/>
    <x v="3"/>
    <n v="25.000000000000007"/>
    <x v="42"/>
    <x v="361"/>
    <x v="1204"/>
    <n v="0.3"/>
    <x v="0"/>
  </r>
  <r>
    <s v="Foot Locker"/>
    <n v="1185732"/>
    <d v="2021-09-07T00:00:00"/>
    <x v="3"/>
    <x v="38"/>
    <s v="Des Moines"/>
    <x v="4"/>
    <n v="35"/>
    <x v="42"/>
    <x v="304"/>
    <x v="190"/>
    <n v="0.5"/>
    <x v="0"/>
  </r>
  <r>
    <s v="Foot Locker"/>
    <n v="1185732"/>
    <d v="2021-09-07T00:00:00"/>
    <x v="3"/>
    <x v="38"/>
    <s v="Des Moines"/>
    <x v="5"/>
    <n v="40"/>
    <x v="37"/>
    <x v="125"/>
    <x v="203"/>
    <n v="0.4"/>
    <x v="0"/>
  </r>
  <r>
    <s v="Foot Locker"/>
    <n v="1185732"/>
    <d v="2021-10-06T00:00:00"/>
    <x v="3"/>
    <x v="38"/>
    <s v="Des Moines"/>
    <x v="0"/>
    <n v="44.999999999999993"/>
    <x v="46"/>
    <x v="521"/>
    <x v="521"/>
    <n v="0.3"/>
    <x v="0"/>
  </r>
  <r>
    <s v="Foot Locker"/>
    <n v="1185732"/>
    <d v="2021-10-06T00:00:00"/>
    <x v="3"/>
    <x v="38"/>
    <s v="Des Moines"/>
    <x v="1"/>
    <n v="35"/>
    <x v="43"/>
    <x v="132"/>
    <x v="195"/>
    <n v="0.35"/>
    <x v="0"/>
  </r>
  <r>
    <s v="Foot Locker"/>
    <n v="1185732"/>
    <d v="2021-10-06T00:00:00"/>
    <x v="3"/>
    <x v="38"/>
    <s v="Des Moines"/>
    <x v="2"/>
    <n v="35"/>
    <x v="42"/>
    <x v="304"/>
    <x v="471"/>
    <n v="0.3"/>
    <x v="0"/>
  </r>
  <r>
    <s v="Foot Locker"/>
    <n v="1185732"/>
    <d v="2021-10-06T00:00:00"/>
    <x v="3"/>
    <x v="38"/>
    <s v="Des Moines"/>
    <x v="3"/>
    <n v="35"/>
    <x v="35"/>
    <x v="317"/>
    <x v="500"/>
    <n v="0.3"/>
    <x v="0"/>
  </r>
  <r>
    <s v="Foot Locker"/>
    <n v="1185732"/>
    <d v="2021-10-06T00:00:00"/>
    <x v="3"/>
    <x v="38"/>
    <s v="Des Moines"/>
    <x v="4"/>
    <n v="44.999999999999993"/>
    <x v="35"/>
    <x v="351"/>
    <x v="1220"/>
    <n v="0.5"/>
    <x v="0"/>
  </r>
  <r>
    <s v="West Gear"/>
    <n v="1185732"/>
    <d v="2021-10-06T00:00:00"/>
    <x v="3"/>
    <x v="38"/>
    <s v="Des Moines"/>
    <x v="5"/>
    <n v="49.999999999999986"/>
    <x v="43"/>
    <x v="578"/>
    <x v="1049"/>
    <n v="0.4"/>
    <x v="0"/>
  </r>
  <r>
    <s v="West Gear"/>
    <n v="1185732"/>
    <d v="2021-11-06T00:00:00"/>
    <x v="3"/>
    <x v="38"/>
    <s v="Des Moines"/>
    <x v="0"/>
    <n v="44.999999999999993"/>
    <x v="46"/>
    <x v="521"/>
    <x v="521"/>
    <n v="0.3"/>
    <x v="0"/>
  </r>
  <r>
    <s v="West Gear"/>
    <n v="1185732"/>
    <d v="2021-11-06T00:00:00"/>
    <x v="3"/>
    <x v="38"/>
    <s v="Des Moines"/>
    <x v="1"/>
    <n v="35"/>
    <x v="34"/>
    <x v="119"/>
    <x v="180"/>
    <n v="0.35"/>
    <x v="0"/>
  </r>
  <r>
    <s v="West Gear"/>
    <n v="1185732"/>
    <d v="2021-11-06T00:00:00"/>
    <x v="3"/>
    <x v="38"/>
    <s v="Des Moines"/>
    <x v="2"/>
    <n v="35"/>
    <x v="78"/>
    <x v="689"/>
    <x v="1221"/>
    <n v="0.3"/>
    <x v="0"/>
  </r>
  <r>
    <s v="West Gear"/>
    <n v="1185732"/>
    <d v="2021-11-06T00:00:00"/>
    <x v="3"/>
    <x v="38"/>
    <s v="Des Moines"/>
    <x v="3"/>
    <n v="35"/>
    <x v="40"/>
    <x v="136"/>
    <x v="192"/>
    <n v="0.3"/>
    <x v="0"/>
  </r>
  <r>
    <s v="West Gear"/>
    <n v="1185732"/>
    <d v="2021-11-06T00:00:00"/>
    <x v="3"/>
    <x v="38"/>
    <s v="Des Moines"/>
    <x v="4"/>
    <n v="60"/>
    <x v="36"/>
    <x v="204"/>
    <x v="214"/>
    <n v="0.5"/>
    <x v="0"/>
  </r>
  <r>
    <s v="West Gear"/>
    <n v="1185732"/>
    <d v="2021-11-06T00:00:00"/>
    <x v="3"/>
    <x v="38"/>
    <s v="Des Moines"/>
    <x v="5"/>
    <n v="64.999999999999986"/>
    <x v="34"/>
    <x v="409"/>
    <x v="715"/>
    <n v="0.4"/>
    <x v="0"/>
  </r>
  <r>
    <s v="West Gear"/>
    <n v="1185732"/>
    <d v="2021-12-05T00:00:00"/>
    <x v="3"/>
    <x v="38"/>
    <s v="Des Moines"/>
    <x v="0"/>
    <n v="60"/>
    <x v="27"/>
    <x v="39"/>
    <x v="55"/>
    <n v="0.3"/>
    <x v="0"/>
  </r>
  <r>
    <s v="West Gear"/>
    <n v="1185732"/>
    <d v="2021-12-05T00:00:00"/>
    <x v="3"/>
    <x v="38"/>
    <s v="Des Moines"/>
    <x v="1"/>
    <n v="50"/>
    <x v="45"/>
    <x v="133"/>
    <x v="304"/>
    <n v="0.35"/>
    <x v="0"/>
  </r>
  <r>
    <s v="West Gear"/>
    <n v="1185732"/>
    <d v="2021-12-05T00:00:00"/>
    <x v="3"/>
    <x v="38"/>
    <s v="Des Moines"/>
    <x v="2"/>
    <n v="50"/>
    <x v="34"/>
    <x v="199"/>
    <x v="283"/>
    <n v="0.3"/>
    <x v="0"/>
  </r>
  <r>
    <s v="West Gear"/>
    <n v="1185732"/>
    <d v="2021-12-05T00:00:00"/>
    <x v="3"/>
    <x v="38"/>
    <s v="Des Moines"/>
    <x v="3"/>
    <n v="50"/>
    <x v="37"/>
    <x v="128"/>
    <x v="285"/>
    <n v="0.3"/>
    <x v="0"/>
  </r>
  <r>
    <s v="West Gear"/>
    <n v="1185732"/>
    <d v="2021-12-05T00:00:00"/>
    <x v="3"/>
    <x v="38"/>
    <s v="Des Moines"/>
    <x v="4"/>
    <n v="60"/>
    <x v="37"/>
    <x v="200"/>
    <x v="53"/>
    <n v="0.5"/>
    <x v="0"/>
  </r>
  <r>
    <s v="West Gear"/>
    <n v="1185732"/>
    <d v="2021-12-05T00:00:00"/>
    <x v="3"/>
    <x v="38"/>
    <s v="Des Moines"/>
    <x v="5"/>
    <n v="64.999999999999986"/>
    <x v="45"/>
    <x v="264"/>
    <x v="1103"/>
    <n v="0.4"/>
    <x v="0"/>
  </r>
  <r>
    <s v="West Gear"/>
    <n v="1185732"/>
    <d v="2021-01-03T00:00:00"/>
    <x v="3"/>
    <x v="38"/>
    <s v="Des Moines"/>
    <x v="0"/>
    <n v="30.000000000000004"/>
    <x v="31"/>
    <x v="142"/>
    <x v="491"/>
    <n v="0.3"/>
    <x v="0"/>
  </r>
  <r>
    <s v="West Gear"/>
    <n v="1185732"/>
    <d v="2021-01-03T00:00:00"/>
    <x v="3"/>
    <x v="38"/>
    <s v="Des Moines"/>
    <x v="1"/>
    <n v="30.000000000000004"/>
    <x v="43"/>
    <x v="384"/>
    <x v="1209"/>
    <n v="0.35"/>
    <x v="0"/>
  </r>
  <r>
    <s v="West Gear"/>
    <n v="1185732"/>
    <d v="2021-01-03T00:00:00"/>
    <x v="3"/>
    <x v="38"/>
    <s v="Des Moines"/>
    <x v="2"/>
    <n v="20.000000000000007"/>
    <x v="43"/>
    <x v="678"/>
    <x v="598"/>
    <n v="0.3"/>
    <x v="0"/>
  </r>
  <r>
    <s v="West Gear"/>
    <n v="1185732"/>
    <d v="2021-01-03T00:00:00"/>
    <x v="3"/>
    <x v="38"/>
    <s v="Des Moines"/>
    <x v="3"/>
    <n v="25.000000000000007"/>
    <x v="38"/>
    <x v="679"/>
    <x v="1211"/>
    <n v="0.3"/>
    <x v="0"/>
  </r>
  <r>
    <s v="West Gear"/>
    <n v="1185732"/>
    <d v="2021-01-03T00:00:00"/>
    <x v="3"/>
    <x v="38"/>
    <s v="Des Moines"/>
    <x v="4"/>
    <n v="40"/>
    <x v="42"/>
    <x v="129"/>
    <x v="227"/>
    <n v="0.5"/>
    <x v="0"/>
  </r>
  <r>
    <s v="West Gear"/>
    <n v="1185732"/>
    <d v="2021-01-03T00:00:00"/>
    <x v="3"/>
    <x v="38"/>
    <s v="Des Moines"/>
    <x v="5"/>
    <n v="30.000000000000004"/>
    <x v="43"/>
    <x v="384"/>
    <x v="984"/>
    <n v="0.4"/>
    <x v="0"/>
  </r>
  <r>
    <s v="West Gear"/>
    <n v="1185732"/>
    <d v="2021-02-03T00:00:00"/>
    <x v="3"/>
    <x v="38"/>
    <s v="Des Moines"/>
    <x v="0"/>
    <n v="30.000000000000004"/>
    <x v="23"/>
    <x v="193"/>
    <x v="733"/>
    <n v="0.3"/>
    <x v="0"/>
  </r>
  <r>
    <s v="West Gear"/>
    <n v="1185732"/>
    <d v="2021-02-03T00:00:00"/>
    <x v="3"/>
    <x v="38"/>
    <s v="Des Moines"/>
    <x v="1"/>
    <n v="30.000000000000004"/>
    <x v="42"/>
    <x v="354"/>
    <x v="475"/>
    <n v="0.35"/>
    <x v="0"/>
  </r>
  <r>
    <s v="West Gear"/>
    <n v="1185732"/>
    <d v="2021-02-03T00:00:00"/>
    <x v="3"/>
    <x v="38"/>
    <s v="Des Moines"/>
    <x v="2"/>
    <n v="20.000000000000007"/>
    <x v="40"/>
    <x v="680"/>
    <x v="1212"/>
    <n v="0.3"/>
    <x v="0"/>
  </r>
  <r>
    <s v="West Gear"/>
    <n v="1185732"/>
    <d v="2021-02-03T00:00:00"/>
    <x v="3"/>
    <x v="39"/>
    <s v="Milwaukee"/>
    <x v="3"/>
    <n v="25.000000000000007"/>
    <x v="41"/>
    <x v="356"/>
    <x v="1213"/>
    <n v="0.3"/>
    <x v="0"/>
  </r>
  <r>
    <s v="West Gear"/>
    <n v="1185732"/>
    <d v="2021-02-03T00:00:00"/>
    <x v="3"/>
    <x v="39"/>
    <s v="Milwaukee"/>
    <x v="4"/>
    <n v="40"/>
    <x v="42"/>
    <x v="129"/>
    <x v="227"/>
    <n v="0.5"/>
    <x v="0"/>
  </r>
  <r>
    <s v="West Gear"/>
    <n v="1185732"/>
    <d v="2021-02-03T00:00:00"/>
    <x v="3"/>
    <x v="39"/>
    <s v="Milwaukee"/>
    <x v="5"/>
    <n v="14.999999999999996"/>
    <x v="43"/>
    <x v="681"/>
    <x v="1214"/>
    <n v="0.4"/>
    <x v="0"/>
  </r>
  <r>
    <s v="West Gear"/>
    <n v="1185732"/>
    <d v="2021-03-02T00:00:00"/>
    <x v="3"/>
    <x v="39"/>
    <s v="Milwaukee"/>
    <x v="0"/>
    <n v="20.000000000000004"/>
    <x v="53"/>
    <x v="682"/>
    <x v="1215"/>
    <n v="0.3"/>
    <x v="0"/>
  </r>
  <r>
    <s v="West Gear"/>
    <n v="1185732"/>
    <d v="2021-03-02T00:00:00"/>
    <x v="3"/>
    <x v="39"/>
    <s v="Milwaukee"/>
    <x v="1"/>
    <n v="20.000000000000004"/>
    <x v="36"/>
    <x v="528"/>
    <x v="921"/>
    <n v="0.35"/>
    <x v="0"/>
  </r>
  <r>
    <s v="West Gear"/>
    <n v="1185732"/>
    <d v="2021-03-02T00:00:00"/>
    <x v="3"/>
    <x v="39"/>
    <s v="Milwaukee"/>
    <x v="2"/>
    <n v="10.000000000000004"/>
    <x v="37"/>
    <x v="683"/>
    <x v="1216"/>
    <n v="0.3"/>
    <x v="0"/>
  </r>
  <r>
    <s v="West Gear"/>
    <n v="1185732"/>
    <d v="2021-03-02T00:00:00"/>
    <x v="3"/>
    <x v="39"/>
    <s v="Milwaukee"/>
    <x v="3"/>
    <n v="14.999999999999996"/>
    <x v="41"/>
    <x v="690"/>
    <x v="1222"/>
    <n v="0.3"/>
    <x v="0"/>
  </r>
  <r>
    <s v="West Gear"/>
    <n v="1185732"/>
    <d v="2021-03-02T00:00:00"/>
    <x v="3"/>
    <x v="39"/>
    <s v="Milwaukee"/>
    <x v="4"/>
    <n v="30.000000000000004"/>
    <x v="35"/>
    <x v="361"/>
    <x v="1223"/>
    <n v="0.5"/>
    <x v="0"/>
  </r>
  <r>
    <s v="West Gear"/>
    <n v="1185732"/>
    <d v="2021-03-02T00:00:00"/>
    <x v="3"/>
    <x v="39"/>
    <s v="Milwaukee"/>
    <x v="5"/>
    <n v="20.000000000000004"/>
    <x v="37"/>
    <x v="354"/>
    <x v="595"/>
    <n v="0.4"/>
    <x v="0"/>
  </r>
  <r>
    <s v="West Gear"/>
    <n v="1185732"/>
    <d v="2021-04-03T00:00:00"/>
    <x v="3"/>
    <x v="39"/>
    <s v="Milwaukee"/>
    <x v="0"/>
    <n v="20.000000000000004"/>
    <x v="31"/>
    <x v="381"/>
    <x v="1224"/>
    <n v="0.3"/>
    <x v="0"/>
  </r>
  <r>
    <s v="West Gear"/>
    <n v="1185732"/>
    <d v="2021-04-03T00:00:00"/>
    <x v="3"/>
    <x v="39"/>
    <s v="Milwaukee"/>
    <x v="1"/>
    <n v="20.000000000000004"/>
    <x v="42"/>
    <x v="302"/>
    <x v="502"/>
    <n v="0.35"/>
    <x v="0"/>
  </r>
  <r>
    <s v="West Gear"/>
    <n v="1185732"/>
    <d v="2021-04-03T00:00:00"/>
    <x v="3"/>
    <x v="39"/>
    <s v="Milwaukee"/>
    <x v="2"/>
    <n v="10.000000000000004"/>
    <x v="42"/>
    <x v="691"/>
    <x v="1225"/>
    <n v="0.3"/>
    <x v="0"/>
  </r>
  <r>
    <s v="West Gear"/>
    <n v="1185732"/>
    <d v="2021-04-03T00:00:00"/>
    <x v="3"/>
    <x v="39"/>
    <s v="Milwaukee"/>
    <x v="3"/>
    <n v="14.999999999999996"/>
    <x v="41"/>
    <x v="690"/>
    <x v="1222"/>
    <n v="0.3"/>
    <x v="0"/>
  </r>
  <r>
    <s v="West Gear"/>
    <n v="1185732"/>
    <d v="2021-04-03T00:00:00"/>
    <x v="3"/>
    <x v="39"/>
    <s v="Milwaukee"/>
    <x v="4"/>
    <n v="60"/>
    <x v="38"/>
    <x v="129"/>
    <x v="227"/>
    <n v="0.5"/>
    <x v="0"/>
  </r>
  <r>
    <s v="West Gear"/>
    <n v="1185732"/>
    <d v="2021-04-03T00:00:00"/>
    <x v="3"/>
    <x v="39"/>
    <s v="Milwaukee"/>
    <x v="5"/>
    <n v="50"/>
    <x v="37"/>
    <x v="128"/>
    <x v="343"/>
    <n v="0.4"/>
    <x v="0"/>
  </r>
  <r>
    <s v="West Gear"/>
    <n v="1185732"/>
    <d v="2021-05-04T00:00:00"/>
    <x v="3"/>
    <x v="39"/>
    <s v="Milwaukee"/>
    <x v="0"/>
    <n v="60"/>
    <x v="39"/>
    <x v="130"/>
    <x v="1226"/>
    <n v="0.3"/>
    <x v="0"/>
  </r>
  <r>
    <s v="West Gear"/>
    <n v="1185732"/>
    <d v="2021-05-04T00:00:00"/>
    <x v="3"/>
    <x v="39"/>
    <s v="Milwaukee"/>
    <x v="1"/>
    <n v="40"/>
    <x v="40"/>
    <x v="135"/>
    <x v="197"/>
    <n v="0.35"/>
    <x v="0"/>
  </r>
  <r>
    <s v="West Gear"/>
    <n v="1185732"/>
    <d v="2021-05-04T00:00:00"/>
    <x v="3"/>
    <x v="39"/>
    <s v="Milwaukee"/>
    <x v="2"/>
    <n v="35"/>
    <x v="36"/>
    <x v="183"/>
    <x v="489"/>
    <n v="0.3"/>
    <x v="0"/>
  </r>
  <r>
    <s v="West Gear"/>
    <n v="1185732"/>
    <d v="2021-05-04T00:00:00"/>
    <x v="3"/>
    <x v="39"/>
    <s v="Milwaukee"/>
    <x v="3"/>
    <n v="35"/>
    <x v="42"/>
    <x v="304"/>
    <x v="471"/>
    <n v="0.3"/>
    <x v="0"/>
  </r>
  <r>
    <s v="West Gear"/>
    <n v="1185732"/>
    <d v="2021-05-04T00:00:00"/>
    <x v="3"/>
    <x v="39"/>
    <s v="Milwaukee"/>
    <x v="4"/>
    <n v="44.999999999999993"/>
    <x v="36"/>
    <x v="460"/>
    <x v="886"/>
    <n v="0.5"/>
    <x v="0"/>
  </r>
  <r>
    <s v="West Gear"/>
    <n v="1185732"/>
    <d v="2021-05-04T00:00:00"/>
    <x v="3"/>
    <x v="39"/>
    <s v="Milwaukee"/>
    <x v="5"/>
    <n v="49.999999999999993"/>
    <x v="48"/>
    <x v="555"/>
    <x v="1000"/>
    <n v="0.4"/>
    <x v="0"/>
  </r>
  <r>
    <s v="West Gear"/>
    <n v="1185732"/>
    <d v="2021-06-03T00:00:00"/>
    <x v="3"/>
    <x v="39"/>
    <s v="Milwaukee"/>
    <x v="0"/>
    <n v="35"/>
    <x v="20"/>
    <x v="170"/>
    <x v="1227"/>
    <n v="0.3"/>
    <x v="0"/>
  </r>
  <r>
    <s v="West Gear"/>
    <n v="1185732"/>
    <d v="2021-06-03T00:00:00"/>
    <x v="3"/>
    <x v="39"/>
    <s v="Milwaukee"/>
    <x v="1"/>
    <n v="30.000000000000011"/>
    <x v="48"/>
    <x v="692"/>
    <x v="1228"/>
    <n v="0.35"/>
    <x v="0"/>
  </r>
  <r>
    <s v="West Gear"/>
    <n v="1185732"/>
    <d v="2021-06-03T00:00:00"/>
    <x v="3"/>
    <x v="39"/>
    <s v="Milwaukee"/>
    <x v="2"/>
    <n v="25.000000000000007"/>
    <x v="40"/>
    <x v="678"/>
    <x v="598"/>
    <n v="0.3"/>
    <x v="0"/>
  </r>
  <r>
    <s v="West Gear"/>
    <n v="1185732"/>
    <d v="2021-06-03T00:00:00"/>
    <x v="3"/>
    <x v="39"/>
    <s v="Milwaukee"/>
    <x v="3"/>
    <n v="25.000000000000007"/>
    <x v="36"/>
    <x v="688"/>
    <x v="1187"/>
    <n v="0.3"/>
    <x v="0"/>
  </r>
  <r>
    <s v="West Gear"/>
    <n v="1185732"/>
    <d v="2021-06-03T00:00:00"/>
    <x v="3"/>
    <x v="39"/>
    <s v="Milwaukee"/>
    <x v="4"/>
    <n v="35"/>
    <x v="36"/>
    <x v="183"/>
    <x v="394"/>
    <n v="0.5"/>
    <x v="0"/>
  </r>
  <r>
    <s v="West Gear"/>
    <n v="1185732"/>
    <d v="2021-06-03T00:00:00"/>
    <x v="3"/>
    <x v="39"/>
    <s v="Milwaukee"/>
    <x v="5"/>
    <n v="55.000000000000007"/>
    <x v="45"/>
    <x v="256"/>
    <x v="325"/>
    <n v="0.4"/>
    <x v="0"/>
  </r>
  <r>
    <s v="West Gear"/>
    <n v="1185732"/>
    <d v="2021-07-02T00:00:00"/>
    <x v="3"/>
    <x v="39"/>
    <s v="Milwaukee"/>
    <x v="0"/>
    <n v="50"/>
    <x v="20"/>
    <x v="140"/>
    <x v="538"/>
    <n v="0.3"/>
    <x v="0"/>
  </r>
  <r>
    <s v="West Gear"/>
    <n v="1185732"/>
    <d v="2021-07-02T00:00:00"/>
    <x v="3"/>
    <x v="39"/>
    <s v="Milwaukee"/>
    <x v="1"/>
    <n v="45.000000000000007"/>
    <x v="48"/>
    <x v="142"/>
    <x v="205"/>
    <n v="0.35"/>
    <x v="0"/>
  </r>
  <r>
    <s v="West Gear"/>
    <n v="1185732"/>
    <d v="2021-07-02T00:00:00"/>
    <x v="3"/>
    <x v="39"/>
    <s v="Milwaukee"/>
    <x v="2"/>
    <n v="40"/>
    <x v="37"/>
    <x v="125"/>
    <x v="492"/>
    <n v="0.3"/>
    <x v="0"/>
  </r>
  <r>
    <s v="West Gear"/>
    <n v="1185732"/>
    <d v="2021-07-02T00:00:00"/>
    <x v="3"/>
    <x v="39"/>
    <s v="Milwaukee"/>
    <x v="3"/>
    <n v="40"/>
    <x v="36"/>
    <x v="136"/>
    <x v="192"/>
    <n v="0.3"/>
    <x v="0"/>
  </r>
  <r>
    <s v="West Gear"/>
    <n v="1185732"/>
    <d v="2021-07-02T00:00:00"/>
    <x v="3"/>
    <x v="39"/>
    <s v="Milwaukee"/>
    <x v="4"/>
    <n v="50"/>
    <x v="40"/>
    <x v="124"/>
    <x v="388"/>
    <n v="0.5"/>
    <x v="0"/>
  </r>
  <r>
    <s v="West Gear"/>
    <n v="1185732"/>
    <d v="2021-07-02T00:00:00"/>
    <x v="3"/>
    <x v="39"/>
    <s v="Milwaukee"/>
    <x v="5"/>
    <n v="55.000000000000007"/>
    <x v="47"/>
    <x v="141"/>
    <x v="517"/>
    <n v="0.4"/>
    <x v="0"/>
  </r>
  <r>
    <s v="West Gear"/>
    <n v="1185732"/>
    <d v="2021-08-03T00:00:00"/>
    <x v="3"/>
    <x v="39"/>
    <s v="Milwaukee"/>
    <x v="0"/>
    <n v="50"/>
    <x v="27"/>
    <x v="47"/>
    <x v="40"/>
    <n v="0.3"/>
    <x v="0"/>
  </r>
  <r>
    <s v="West Gear"/>
    <n v="1185732"/>
    <d v="2021-08-03T00:00:00"/>
    <x v="3"/>
    <x v="39"/>
    <s v="Milwaukee"/>
    <x v="1"/>
    <n v="45.000000000000007"/>
    <x v="48"/>
    <x v="142"/>
    <x v="205"/>
    <n v="0.35"/>
    <x v="0"/>
  </r>
  <r>
    <s v="West Gear"/>
    <n v="1185732"/>
    <d v="2021-08-03T00:00:00"/>
    <x v="3"/>
    <x v="39"/>
    <s v="Milwaukee"/>
    <x v="2"/>
    <n v="40"/>
    <x v="37"/>
    <x v="125"/>
    <x v="492"/>
    <n v="0.3"/>
    <x v="0"/>
  </r>
  <r>
    <s v="West Gear"/>
    <n v="1185732"/>
    <d v="2021-08-03T00:00:00"/>
    <x v="3"/>
    <x v="39"/>
    <s v="Milwaukee"/>
    <x v="3"/>
    <n v="40"/>
    <x v="40"/>
    <x v="135"/>
    <x v="506"/>
    <n v="0.3"/>
    <x v="0"/>
  </r>
  <r>
    <s v="West Gear"/>
    <n v="1185732"/>
    <d v="2021-08-03T00:00:00"/>
    <x v="3"/>
    <x v="39"/>
    <s v="Milwaukee"/>
    <x v="4"/>
    <n v="50"/>
    <x v="36"/>
    <x v="132"/>
    <x v="208"/>
    <n v="0.5"/>
    <x v="0"/>
  </r>
  <r>
    <s v="West Gear"/>
    <n v="1185732"/>
    <d v="2021-08-03T00:00:00"/>
    <x v="3"/>
    <x v="39"/>
    <s v="Milwaukee"/>
    <x v="5"/>
    <n v="55.000000000000007"/>
    <x v="44"/>
    <x v="137"/>
    <x v="345"/>
    <n v="0.4"/>
    <x v="0"/>
  </r>
  <r>
    <s v="West Gear"/>
    <n v="1185732"/>
    <d v="2021-09-04T00:00:00"/>
    <x v="3"/>
    <x v="39"/>
    <s v="Milwaukee"/>
    <x v="0"/>
    <n v="35"/>
    <x v="33"/>
    <x v="158"/>
    <x v="225"/>
    <n v="0.3"/>
    <x v="0"/>
  </r>
  <r>
    <s v="West Gear"/>
    <n v="1185732"/>
    <d v="2021-09-04T00:00:00"/>
    <x v="3"/>
    <x v="39"/>
    <s v="Milwaukee"/>
    <x v="1"/>
    <n v="30.000000000000011"/>
    <x v="43"/>
    <x v="375"/>
    <x v="1229"/>
    <n v="0.35"/>
    <x v="0"/>
  </r>
  <r>
    <s v="West Gear"/>
    <n v="1185732"/>
    <d v="2021-09-04T00:00:00"/>
    <x v="3"/>
    <x v="39"/>
    <s v="Milwaukee"/>
    <x v="2"/>
    <n v="25.000000000000007"/>
    <x v="42"/>
    <x v="361"/>
    <x v="1204"/>
    <n v="0.3"/>
    <x v="0"/>
  </r>
  <r>
    <s v="West Gear"/>
    <n v="1185732"/>
    <d v="2021-09-04T00:00:00"/>
    <x v="3"/>
    <x v="39"/>
    <s v="Milwaukee"/>
    <x v="3"/>
    <n v="25.000000000000007"/>
    <x v="35"/>
    <x v="693"/>
    <x v="1230"/>
    <n v="0.3"/>
    <x v="0"/>
  </r>
  <r>
    <s v="West Gear"/>
    <n v="1185732"/>
    <d v="2021-09-04T00:00:00"/>
    <x v="3"/>
    <x v="39"/>
    <s v="Milwaukee"/>
    <x v="4"/>
    <n v="35"/>
    <x v="35"/>
    <x v="317"/>
    <x v="269"/>
    <n v="0.5"/>
    <x v="0"/>
  </r>
  <r>
    <s v="West Gear"/>
    <n v="1185732"/>
    <d v="2021-09-04T00:00:00"/>
    <x v="3"/>
    <x v="39"/>
    <s v="Milwaukee"/>
    <x v="5"/>
    <n v="40"/>
    <x v="40"/>
    <x v="135"/>
    <x v="201"/>
    <n v="0.4"/>
    <x v="0"/>
  </r>
  <r>
    <s v="West Gear"/>
    <n v="1185732"/>
    <d v="2021-10-03T00:00:00"/>
    <x v="3"/>
    <x v="39"/>
    <s v="Milwaukee"/>
    <x v="0"/>
    <n v="44.999999999999993"/>
    <x v="47"/>
    <x v="318"/>
    <x v="1231"/>
    <n v="0.3"/>
    <x v="0"/>
  </r>
  <r>
    <s v="West Gear"/>
    <n v="1185732"/>
    <d v="2021-10-03T00:00:00"/>
    <x v="3"/>
    <x v="39"/>
    <s v="Milwaukee"/>
    <x v="1"/>
    <n v="35"/>
    <x v="37"/>
    <x v="122"/>
    <x v="184"/>
    <n v="0.35"/>
    <x v="0"/>
  </r>
  <r>
    <s v="West Gear"/>
    <n v="1185732"/>
    <d v="2021-10-03T00:00:00"/>
    <x v="3"/>
    <x v="39"/>
    <s v="Milwaukee"/>
    <x v="2"/>
    <n v="35"/>
    <x v="35"/>
    <x v="317"/>
    <x v="500"/>
    <n v="0.3"/>
    <x v="0"/>
  </r>
  <r>
    <s v="West Gear"/>
    <n v="1185732"/>
    <d v="2021-10-03T00:00:00"/>
    <x v="3"/>
    <x v="39"/>
    <s v="Milwaukee"/>
    <x v="3"/>
    <n v="35"/>
    <x v="35"/>
    <x v="317"/>
    <x v="500"/>
    <n v="0.3"/>
    <x v="0"/>
  </r>
  <r>
    <s v="West Gear"/>
    <n v="1185732"/>
    <d v="2021-10-03T00:00:00"/>
    <x v="3"/>
    <x v="39"/>
    <s v="Milwaukee"/>
    <x v="4"/>
    <n v="44.999999999999993"/>
    <x v="35"/>
    <x v="351"/>
    <x v="1220"/>
    <n v="0.5"/>
    <x v="0"/>
  </r>
  <r>
    <s v="West Gear"/>
    <n v="1185732"/>
    <d v="2021-10-03T00:00:00"/>
    <x v="3"/>
    <x v="39"/>
    <s v="Milwaukee"/>
    <x v="5"/>
    <n v="49.999999999999986"/>
    <x v="43"/>
    <x v="578"/>
    <x v="1049"/>
    <n v="0.4"/>
    <x v="0"/>
  </r>
  <r>
    <s v="West Gear"/>
    <n v="1185732"/>
    <d v="2021-11-03T00:00:00"/>
    <x v="3"/>
    <x v="39"/>
    <s v="Milwaukee"/>
    <x v="0"/>
    <n v="44.999999999999993"/>
    <x v="46"/>
    <x v="521"/>
    <x v="521"/>
    <n v="0.3"/>
    <x v="0"/>
  </r>
  <r>
    <s v="West Gear"/>
    <n v="1185732"/>
    <d v="2021-11-03T00:00:00"/>
    <x v="3"/>
    <x v="39"/>
    <s v="Milwaukee"/>
    <x v="1"/>
    <n v="35"/>
    <x v="48"/>
    <x v="204"/>
    <x v="290"/>
    <n v="0.35"/>
    <x v="0"/>
  </r>
  <r>
    <s v="West Gear"/>
    <n v="1185732"/>
    <d v="2021-11-03T00:00:00"/>
    <x v="3"/>
    <x v="39"/>
    <s v="Milwaukee"/>
    <x v="2"/>
    <n v="35"/>
    <x v="82"/>
    <x v="694"/>
    <x v="1232"/>
    <n v="0.3"/>
    <x v="0"/>
  </r>
  <r>
    <s v="West Gear"/>
    <n v="1185732"/>
    <d v="2021-11-03T00:00:00"/>
    <x v="3"/>
    <x v="39"/>
    <s v="Milwaukee"/>
    <x v="3"/>
    <n v="35"/>
    <x v="37"/>
    <x v="122"/>
    <x v="596"/>
    <n v="0.3"/>
    <x v="0"/>
  </r>
  <r>
    <s v="West Gear"/>
    <n v="1185732"/>
    <d v="2021-11-03T00:00:00"/>
    <x v="3"/>
    <x v="39"/>
    <s v="Milwaukee"/>
    <x v="4"/>
    <n v="60"/>
    <x v="40"/>
    <x v="150"/>
    <x v="49"/>
    <n v="0.5"/>
    <x v="0"/>
  </r>
  <r>
    <s v="West Gear"/>
    <n v="1185732"/>
    <d v="2021-11-03T00:00:00"/>
    <x v="3"/>
    <x v="39"/>
    <s v="Milwaukee"/>
    <x v="5"/>
    <n v="64.999999999999986"/>
    <x v="48"/>
    <x v="151"/>
    <x v="1203"/>
    <n v="0.4"/>
    <x v="0"/>
  </r>
  <r>
    <s v="West Gear"/>
    <n v="1185732"/>
    <d v="2021-12-02T00:00:00"/>
    <x v="3"/>
    <x v="39"/>
    <s v="Milwaukee"/>
    <x v="0"/>
    <n v="60"/>
    <x v="20"/>
    <x v="77"/>
    <x v="186"/>
    <n v="0.3"/>
    <x v="0"/>
  </r>
  <r>
    <s v="West Gear"/>
    <n v="1185732"/>
    <d v="2021-12-02T00:00:00"/>
    <x v="3"/>
    <x v="39"/>
    <s v="Milwaukee"/>
    <x v="1"/>
    <n v="50"/>
    <x v="44"/>
    <x v="160"/>
    <x v="971"/>
    <n v="0.35"/>
    <x v="0"/>
  </r>
  <r>
    <s v="West Gear"/>
    <n v="1185732"/>
    <d v="2021-12-02T00:00:00"/>
    <x v="3"/>
    <x v="39"/>
    <s v="Milwaukee"/>
    <x v="2"/>
    <n v="50"/>
    <x v="48"/>
    <x v="149"/>
    <x v="343"/>
    <n v="0.3"/>
    <x v="0"/>
  </r>
  <r>
    <s v="West Gear"/>
    <n v="1185732"/>
    <d v="2021-12-02T00:00:00"/>
    <x v="3"/>
    <x v="39"/>
    <s v="Milwaukee"/>
    <x v="3"/>
    <n v="50"/>
    <x v="43"/>
    <x v="145"/>
    <x v="222"/>
    <n v="0.3"/>
    <x v="0"/>
  </r>
  <r>
    <s v="West Gear"/>
    <n v="1185732"/>
    <d v="2021-12-02T00:00:00"/>
    <x v="3"/>
    <x v="39"/>
    <s v="Milwaukee"/>
    <x v="4"/>
    <n v="60"/>
    <x v="43"/>
    <x v="149"/>
    <x v="156"/>
    <n v="0.5"/>
    <x v="0"/>
  </r>
  <r>
    <s v="West Gear"/>
    <n v="1185732"/>
    <d v="2021-12-02T00:00:00"/>
    <x v="3"/>
    <x v="39"/>
    <s v="Milwaukee"/>
    <x v="5"/>
    <n v="64.999999999999986"/>
    <x v="44"/>
    <x v="695"/>
    <x v="1233"/>
    <n v="0.4"/>
    <x v="0"/>
  </r>
  <r>
    <s v="West Gear"/>
    <n v="1185732"/>
    <d v="2021-01-10T00:00:00"/>
    <x v="3"/>
    <x v="39"/>
    <s v="Milwaukee"/>
    <x v="0"/>
    <n v="35"/>
    <x v="23"/>
    <x v="160"/>
    <x v="429"/>
    <n v="0.4"/>
    <x v="0"/>
  </r>
  <r>
    <s v="West Gear"/>
    <n v="1185732"/>
    <d v="2021-01-10T00:00:00"/>
    <x v="3"/>
    <x v="39"/>
    <s v="Milwaukee"/>
    <x v="1"/>
    <n v="35"/>
    <x v="48"/>
    <x v="204"/>
    <x v="216"/>
    <n v="0.4"/>
    <x v="0"/>
  </r>
  <r>
    <s v="West Gear"/>
    <n v="1185732"/>
    <d v="2021-01-10T00:00:00"/>
    <x v="3"/>
    <x v="39"/>
    <s v="Milwaukee"/>
    <x v="2"/>
    <n v="25.000000000000007"/>
    <x v="48"/>
    <x v="384"/>
    <x v="1209"/>
    <n v="0.35"/>
    <x v="0"/>
  </r>
  <r>
    <s v="West Gear"/>
    <n v="1185732"/>
    <d v="2021-01-10T00:00:00"/>
    <x v="3"/>
    <x v="39"/>
    <s v="Milwaukee"/>
    <x v="3"/>
    <n v="30.000000000000004"/>
    <x v="42"/>
    <x v="354"/>
    <x v="475"/>
    <n v="0.35"/>
    <x v="0"/>
  </r>
  <r>
    <s v="West Gear"/>
    <n v="1185732"/>
    <d v="2021-01-10T00:00:00"/>
    <x v="3"/>
    <x v="39"/>
    <s v="Milwaukee"/>
    <x v="4"/>
    <n v="44.999999999999993"/>
    <x v="40"/>
    <x v="696"/>
    <x v="666"/>
    <n v="0.3"/>
    <x v="0"/>
  </r>
  <r>
    <s v="West Gear"/>
    <n v="1185732"/>
    <d v="2021-01-10T00:00:00"/>
    <x v="3"/>
    <x v="39"/>
    <s v="Milwaukee"/>
    <x v="5"/>
    <n v="35"/>
    <x v="48"/>
    <x v="204"/>
    <x v="216"/>
    <n v="0.4"/>
    <x v="0"/>
  </r>
  <r>
    <s v="West Gear"/>
    <n v="1185732"/>
    <d v="2021-02-10T00:00:00"/>
    <x v="3"/>
    <x v="39"/>
    <s v="Milwaukee"/>
    <x v="0"/>
    <n v="35"/>
    <x v="20"/>
    <x v="170"/>
    <x v="346"/>
    <n v="0.4"/>
    <x v="0"/>
  </r>
  <r>
    <s v="West Gear"/>
    <n v="1185732"/>
    <d v="2021-02-10T00:00:00"/>
    <x v="3"/>
    <x v="39"/>
    <s v="Milwaukee"/>
    <x v="1"/>
    <n v="35"/>
    <x v="40"/>
    <x v="136"/>
    <x v="197"/>
    <n v="0.4"/>
    <x v="0"/>
  </r>
  <r>
    <s v="West Gear"/>
    <n v="1185732"/>
    <d v="2021-02-10T00:00:00"/>
    <x v="3"/>
    <x v="39"/>
    <s v="Milwaukee"/>
    <x v="2"/>
    <n v="25.000000000000007"/>
    <x v="43"/>
    <x v="459"/>
    <x v="1168"/>
    <n v="0.35"/>
    <x v="0"/>
  </r>
  <r>
    <s v="West Gear"/>
    <n v="1185732"/>
    <d v="2021-02-10T00:00:00"/>
    <x v="3"/>
    <x v="40"/>
    <s v="Indianapolis"/>
    <x v="3"/>
    <n v="30.000000000000004"/>
    <x v="35"/>
    <x v="361"/>
    <x v="1234"/>
    <n v="0.35"/>
    <x v="0"/>
  </r>
  <r>
    <s v="West Gear"/>
    <n v="1185732"/>
    <d v="2021-02-10T00:00:00"/>
    <x v="3"/>
    <x v="40"/>
    <s v="Indianapolis"/>
    <x v="4"/>
    <n v="44.999999999999993"/>
    <x v="40"/>
    <x v="696"/>
    <x v="666"/>
    <n v="0.3"/>
    <x v="0"/>
  </r>
  <r>
    <s v="West Gear"/>
    <n v="1185732"/>
    <d v="2021-02-10T00:00:00"/>
    <x v="3"/>
    <x v="40"/>
    <s v="Indianapolis"/>
    <x v="5"/>
    <n v="19.999999999999996"/>
    <x v="48"/>
    <x v="613"/>
    <x v="506"/>
    <n v="0.4"/>
    <x v="0"/>
  </r>
  <r>
    <s v="West Gear"/>
    <n v="1185732"/>
    <d v="2021-03-09T00:00:00"/>
    <x v="3"/>
    <x v="40"/>
    <s v="Indianapolis"/>
    <x v="0"/>
    <n v="25.000000000000007"/>
    <x v="66"/>
    <x v="373"/>
    <x v="1235"/>
    <n v="0.4"/>
    <x v="0"/>
  </r>
  <r>
    <s v="West Gear"/>
    <n v="1185732"/>
    <d v="2021-03-09T00:00:00"/>
    <x v="3"/>
    <x v="40"/>
    <s v="Indianapolis"/>
    <x v="1"/>
    <n v="25.000000000000007"/>
    <x v="37"/>
    <x v="667"/>
    <x v="1236"/>
    <n v="0.4"/>
    <x v="0"/>
  </r>
  <r>
    <s v="West Gear"/>
    <n v="1185732"/>
    <d v="2021-03-09T00:00:00"/>
    <x v="3"/>
    <x v="40"/>
    <s v="Indianapolis"/>
    <x v="2"/>
    <n v="15.000000000000002"/>
    <x v="34"/>
    <x v="503"/>
    <x v="1237"/>
    <n v="0.35"/>
    <x v="0"/>
  </r>
  <r>
    <s v="West Gear"/>
    <n v="1185732"/>
    <d v="2021-03-09T00:00:00"/>
    <x v="3"/>
    <x v="40"/>
    <s v="Indianapolis"/>
    <x v="3"/>
    <n v="19.999999999999996"/>
    <x v="35"/>
    <x v="359"/>
    <x v="593"/>
    <n v="0.35"/>
    <x v="0"/>
  </r>
  <r>
    <s v="West Gear"/>
    <n v="1185732"/>
    <d v="2021-03-09T00:00:00"/>
    <x v="3"/>
    <x v="40"/>
    <s v="Indianapolis"/>
    <x v="4"/>
    <n v="35"/>
    <x v="36"/>
    <x v="183"/>
    <x v="489"/>
    <n v="0.3"/>
    <x v="0"/>
  </r>
  <r>
    <s v="West Gear"/>
    <n v="1185732"/>
    <d v="2021-03-09T00:00:00"/>
    <x v="3"/>
    <x v="40"/>
    <s v="Indianapolis"/>
    <x v="5"/>
    <n v="25.000000000000007"/>
    <x v="34"/>
    <x v="392"/>
    <x v="879"/>
    <n v="0.4"/>
    <x v="0"/>
  </r>
  <r>
    <s v="West Gear"/>
    <n v="1185732"/>
    <d v="2021-04-10T00:00:00"/>
    <x v="3"/>
    <x v="40"/>
    <s v="Indianapolis"/>
    <x v="0"/>
    <n v="25.000000000000007"/>
    <x v="23"/>
    <x v="382"/>
    <x v="549"/>
    <n v="0.4"/>
    <x v="0"/>
  </r>
  <r>
    <s v="West Gear"/>
    <n v="1185732"/>
    <d v="2021-04-10T00:00:00"/>
    <x v="3"/>
    <x v="40"/>
    <s v="Indianapolis"/>
    <x v="1"/>
    <n v="25.000000000000007"/>
    <x v="40"/>
    <x v="678"/>
    <x v="1238"/>
    <n v="0.4"/>
    <x v="0"/>
  </r>
  <r>
    <s v="West Gear"/>
    <n v="1185732"/>
    <d v="2021-04-10T00:00:00"/>
    <x v="3"/>
    <x v="40"/>
    <s v="Indianapolis"/>
    <x v="2"/>
    <n v="15.000000000000002"/>
    <x v="40"/>
    <x v="302"/>
    <x v="502"/>
    <n v="0.35"/>
    <x v="0"/>
  </r>
  <r>
    <s v="West Gear"/>
    <n v="1185732"/>
    <d v="2021-04-10T00:00:00"/>
    <x v="3"/>
    <x v="40"/>
    <s v="Indianapolis"/>
    <x v="3"/>
    <n v="19.999999999999996"/>
    <x v="35"/>
    <x v="359"/>
    <x v="593"/>
    <n v="0.35"/>
    <x v="0"/>
  </r>
  <r>
    <s v="West Gear"/>
    <n v="1185732"/>
    <d v="2021-04-10T00:00:00"/>
    <x v="3"/>
    <x v="40"/>
    <s v="Indianapolis"/>
    <x v="4"/>
    <n v="65"/>
    <x v="42"/>
    <x v="148"/>
    <x v="1239"/>
    <n v="0.3"/>
    <x v="0"/>
  </r>
  <r>
    <s v="West Gear"/>
    <n v="1185732"/>
    <d v="2021-04-10T00:00:00"/>
    <x v="3"/>
    <x v="40"/>
    <s v="Indianapolis"/>
    <x v="5"/>
    <n v="50"/>
    <x v="34"/>
    <x v="199"/>
    <x v="811"/>
    <n v="0.4"/>
    <x v="0"/>
  </r>
  <r>
    <s v="West Gear"/>
    <n v="1185732"/>
    <d v="2021-05-11T00:00:00"/>
    <x v="3"/>
    <x v="40"/>
    <s v="Indianapolis"/>
    <x v="0"/>
    <n v="60"/>
    <x v="61"/>
    <x v="697"/>
    <x v="1240"/>
    <n v="0.4"/>
    <x v="0"/>
  </r>
  <r>
    <s v="West Gear"/>
    <n v="1185732"/>
    <d v="2021-05-11T00:00:00"/>
    <x v="3"/>
    <x v="40"/>
    <s v="Indianapolis"/>
    <x v="1"/>
    <n v="40"/>
    <x v="43"/>
    <x v="124"/>
    <x v="215"/>
    <n v="0.4"/>
    <x v="0"/>
  </r>
  <r>
    <s v="West Gear"/>
    <n v="1185732"/>
    <d v="2021-05-11T00:00:00"/>
    <x v="3"/>
    <x v="40"/>
    <s v="Indianapolis"/>
    <x v="2"/>
    <n v="35"/>
    <x v="37"/>
    <x v="122"/>
    <x v="184"/>
    <n v="0.35"/>
    <x v="0"/>
  </r>
  <r>
    <s v="West Gear"/>
    <n v="1185732"/>
    <d v="2021-05-11T00:00:00"/>
    <x v="3"/>
    <x v="40"/>
    <s v="Indianapolis"/>
    <x v="3"/>
    <n v="35"/>
    <x v="36"/>
    <x v="183"/>
    <x v="1241"/>
    <n v="0.35"/>
    <x v="0"/>
  </r>
  <r>
    <s v="West Gear"/>
    <n v="1185732"/>
    <d v="2021-05-11T00:00:00"/>
    <x v="3"/>
    <x v="40"/>
    <s v="Indianapolis"/>
    <x v="4"/>
    <n v="44.999999999999993"/>
    <x v="40"/>
    <x v="696"/>
    <x v="666"/>
    <n v="0.3"/>
    <x v="0"/>
  </r>
  <r>
    <s v="West Gear"/>
    <n v="1185732"/>
    <d v="2021-05-11T00:00:00"/>
    <x v="3"/>
    <x v="40"/>
    <s v="Indianapolis"/>
    <x v="5"/>
    <n v="54.999999999999993"/>
    <x v="45"/>
    <x v="409"/>
    <x v="715"/>
    <n v="0.4"/>
    <x v="0"/>
  </r>
  <r>
    <s v="West Gear"/>
    <n v="1185732"/>
    <d v="2021-06-10T00:00:00"/>
    <x v="3"/>
    <x v="40"/>
    <s v="Indianapolis"/>
    <x v="0"/>
    <n v="40"/>
    <x v="30"/>
    <x v="328"/>
    <x v="1051"/>
    <n v="0.4"/>
    <x v="0"/>
  </r>
  <r>
    <s v="West Gear"/>
    <n v="1185732"/>
    <d v="2021-06-10T00:00:00"/>
    <x v="3"/>
    <x v="40"/>
    <s v="Indianapolis"/>
    <x v="1"/>
    <n v="35.000000000000007"/>
    <x v="45"/>
    <x v="400"/>
    <x v="1242"/>
    <n v="0.4"/>
    <x v="0"/>
  </r>
  <r>
    <s v="West Gear"/>
    <n v="1185732"/>
    <d v="2021-06-10T00:00:00"/>
    <x v="3"/>
    <x v="40"/>
    <s v="Indianapolis"/>
    <x v="2"/>
    <n v="30.000000000000004"/>
    <x v="40"/>
    <x v="385"/>
    <x v="192"/>
    <n v="0.35"/>
    <x v="0"/>
  </r>
  <r>
    <s v="West Gear"/>
    <n v="1185732"/>
    <d v="2021-06-10T00:00:00"/>
    <x v="3"/>
    <x v="40"/>
    <s v="Indianapolis"/>
    <x v="3"/>
    <n v="30.000000000000004"/>
    <x v="36"/>
    <x v="307"/>
    <x v="489"/>
    <n v="0.35"/>
    <x v="0"/>
  </r>
  <r>
    <s v="West Gear"/>
    <n v="1185732"/>
    <d v="2021-06-10T00:00:00"/>
    <x v="3"/>
    <x v="40"/>
    <s v="Indianapolis"/>
    <x v="4"/>
    <n v="40"/>
    <x v="36"/>
    <x v="136"/>
    <x v="192"/>
    <n v="0.3"/>
    <x v="0"/>
  </r>
  <r>
    <s v="West Gear"/>
    <n v="1185732"/>
    <d v="2021-06-10T00:00:00"/>
    <x v="3"/>
    <x v="40"/>
    <s v="Indianapolis"/>
    <x v="5"/>
    <n v="60.000000000000007"/>
    <x v="45"/>
    <x v="403"/>
    <x v="308"/>
    <n v="0.4"/>
    <x v="0"/>
  </r>
  <r>
    <s v="West Gear"/>
    <n v="1185732"/>
    <d v="2021-07-09T00:00:00"/>
    <x v="3"/>
    <x v="40"/>
    <s v="Indianapolis"/>
    <x v="0"/>
    <n v="55.000000000000007"/>
    <x v="20"/>
    <x v="440"/>
    <x v="998"/>
    <n v="0.4"/>
    <x v="0"/>
  </r>
  <r>
    <s v="West Gear"/>
    <n v="1185732"/>
    <d v="2021-07-09T00:00:00"/>
    <x v="3"/>
    <x v="40"/>
    <s v="Indianapolis"/>
    <x v="1"/>
    <n v="50.000000000000014"/>
    <x v="48"/>
    <x v="193"/>
    <x v="1243"/>
    <n v="0.4"/>
    <x v="0"/>
  </r>
  <r>
    <s v="West Gear"/>
    <n v="1185732"/>
    <d v="2021-07-09T00:00:00"/>
    <x v="3"/>
    <x v="40"/>
    <s v="Indianapolis"/>
    <x v="2"/>
    <n v="45"/>
    <x v="37"/>
    <x v="179"/>
    <x v="258"/>
    <n v="0.35"/>
    <x v="0"/>
  </r>
  <r>
    <s v="West Gear"/>
    <n v="1185732"/>
    <d v="2021-07-09T00:00:00"/>
    <x v="3"/>
    <x v="40"/>
    <s v="Indianapolis"/>
    <x v="3"/>
    <n v="45"/>
    <x v="36"/>
    <x v="122"/>
    <x v="184"/>
    <n v="0.35"/>
    <x v="0"/>
  </r>
  <r>
    <s v="West Gear"/>
    <n v="1185732"/>
    <d v="2021-07-09T00:00:00"/>
    <x v="3"/>
    <x v="40"/>
    <s v="Indianapolis"/>
    <x v="4"/>
    <n v="55.000000000000007"/>
    <x v="40"/>
    <x v="131"/>
    <x v="277"/>
    <n v="0.3"/>
    <x v="0"/>
  </r>
  <r>
    <s v="West Gear"/>
    <n v="1185732"/>
    <d v="2021-07-09T00:00:00"/>
    <x v="3"/>
    <x v="40"/>
    <s v="Indianapolis"/>
    <x v="5"/>
    <n v="60.000000000000007"/>
    <x v="47"/>
    <x v="224"/>
    <x v="230"/>
    <n v="0.4"/>
    <x v="0"/>
  </r>
  <r>
    <s v="West Gear"/>
    <n v="1185732"/>
    <d v="2021-08-10T00:00:00"/>
    <x v="3"/>
    <x v="40"/>
    <s v="Indianapolis"/>
    <x v="0"/>
    <n v="50"/>
    <x v="27"/>
    <x v="47"/>
    <x v="148"/>
    <n v="0.4"/>
    <x v="0"/>
  </r>
  <r>
    <s v="West Gear"/>
    <n v="1185732"/>
    <d v="2021-08-10T00:00:00"/>
    <x v="3"/>
    <x v="40"/>
    <s v="Indianapolis"/>
    <x v="1"/>
    <n v="45.000000000000007"/>
    <x v="48"/>
    <x v="142"/>
    <x v="837"/>
    <n v="0.4"/>
    <x v="0"/>
  </r>
  <r>
    <s v="West Gear"/>
    <n v="1185732"/>
    <d v="2021-08-10T00:00:00"/>
    <x v="3"/>
    <x v="40"/>
    <s v="Indianapolis"/>
    <x v="2"/>
    <n v="40"/>
    <x v="37"/>
    <x v="125"/>
    <x v="188"/>
    <n v="0.35"/>
    <x v="0"/>
  </r>
  <r>
    <s v="West Gear"/>
    <n v="1185732"/>
    <d v="2021-08-10T00:00:00"/>
    <x v="3"/>
    <x v="40"/>
    <s v="Indianapolis"/>
    <x v="3"/>
    <n v="40"/>
    <x v="40"/>
    <x v="135"/>
    <x v="197"/>
    <n v="0.35"/>
    <x v="0"/>
  </r>
  <r>
    <s v="West Gear"/>
    <n v="1185732"/>
    <d v="2021-08-10T00:00:00"/>
    <x v="3"/>
    <x v="40"/>
    <s v="Indianapolis"/>
    <x v="4"/>
    <n v="50"/>
    <x v="36"/>
    <x v="132"/>
    <x v="190"/>
    <n v="0.3"/>
    <x v="0"/>
  </r>
  <r>
    <s v="West Gear"/>
    <n v="1185732"/>
    <d v="2021-08-10T00:00:00"/>
    <x v="3"/>
    <x v="40"/>
    <s v="Indianapolis"/>
    <x v="5"/>
    <n v="55.000000000000007"/>
    <x v="44"/>
    <x v="137"/>
    <x v="345"/>
    <n v="0.4"/>
    <x v="0"/>
  </r>
  <r>
    <s v="West Gear"/>
    <n v="1185732"/>
    <d v="2021-09-11T00:00:00"/>
    <x v="3"/>
    <x v="40"/>
    <s v="Indianapolis"/>
    <x v="0"/>
    <n v="35"/>
    <x v="33"/>
    <x v="158"/>
    <x v="581"/>
    <n v="0.4"/>
    <x v="0"/>
  </r>
  <r>
    <s v="West Gear"/>
    <n v="1185732"/>
    <d v="2021-09-11T00:00:00"/>
    <x v="3"/>
    <x v="40"/>
    <s v="Indianapolis"/>
    <x v="1"/>
    <n v="30.000000000000011"/>
    <x v="34"/>
    <x v="637"/>
    <x v="1244"/>
    <n v="0.4"/>
    <x v="0"/>
  </r>
  <r>
    <s v="West Gear"/>
    <n v="1185732"/>
    <d v="2021-09-11T00:00:00"/>
    <x v="3"/>
    <x v="40"/>
    <s v="Indianapolis"/>
    <x v="2"/>
    <n v="25.000000000000007"/>
    <x v="36"/>
    <x v="688"/>
    <x v="1245"/>
    <n v="0.35"/>
    <x v="0"/>
  </r>
  <r>
    <s v="West Gear"/>
    <n v="1185732"/>
    <d v="2021-09-11T00:00:00"/>
    <x v="3"/>
    <x v="40"/>
    <s v="Indianapolis"/>
    <x v="3"/>
    <n v="25.000000000000007"/>
    <x v="42"/>
    <x v="361"/>
    <x v="1234"/>
    <n v="0.35"/>
    <x v="0"/>
  </r>
  <r>
    <s v="West Gear"/>
    <n v="1185732"/>
    <d v="2021-09-11T00:00:00"/>
    <x v="3"/>
    <x v="40"/>
    <s v="Indianapolis"/>
    <x v="4"/>
    <n v="35"/>
    <x v="42"/>
    <x v="304"/>
    <x v="471"/>
    <n v="0.3"/>
    <x v="0"/>
  </r>
  <r>
    <s v="West Gear"/>
    <n v="1185732"/>
    <d v="2021-09-11T00:00:00"/>
    <x v="3"/>
    <x v="40"/>
    <s v="Indianapolis"/>
    <x v="5"/>
    <n v="40"/>
    <x v="37"/>
    <x v="125"/>
    <x v="203"/>
    <n v="0.4"/>
    <x v="0"/>
  </r>
  <r>
    <s v="West Gear"/>
    <n v="1185732"/>
    <d v="2021-10-10T00:00:00"/>
    <x v="3"/>
    <x v="40"/>
    <s v="Indianapolis"/>
    <x v="0"/>
    <n v="44.999999999999993"/>
    <x v="46"/>
    <x v="521"/>
    <x v="1246"/>
    <n v="0.4"/>
    <x v="0"/>
  </r>
  <r>
    <s v="West Gear"/>
    <n v="1185732"/>
    <d v="2021-10-10T00:00:00"/>
    <x v="3"/>
    <x v="40"/>
    <s v="Indianapolis"/>
    <x v="1"/>
    <n v="35"/>
    <x v="43"/>
    <x v="132"/>
    <x v="187"/>
    <n v="0.4"/>
    <x v="0"/>
  </r>
  <r>
    <s v="West Gear"/>
    <n v="1185732"/>
    <d v="2021-10-10T00:00:00"/>
    <x v="3"/>
    <x v="40"/>
    <s v="Indianapolis"/>
    <x v="2"/>
    <n v="35"/>
    <x v="42"/>
    <x v="304"/>
    <x v="489"/>
    <n v="0.35"/>
    <x v="0"/>
  </r>
  <r>
    <s v="West Gear"/>
    <n v="1185732"/>
    <d v="2021-10-10T00:00:00"/>
    <x v="3"/>
    <x v="40"/>
    <s v="Indianapolis"/>
    <x v="3"/>
    <n v="35"/>
    <x v="42"/>
    <x v="304"/>
    <x v="489"/>
    <n v="0.35"/>
    <x v="0"/>
  </r>
  <r>
    <s v="West Gear"/>
    <n v="1185732"/>
    <d v="2021-10-10T00:00:00"/>
    <x v="3"/>
    <x v="40"/>
    <s v="Indianapolis"/>
    <x v="4"/>
    <n v="44.999999999999993"/>
    <x v="42"/>
    <x v="303"/>
    <x v="469"/>
    <n v="0.3"/>
    <x v="0"/>
  </r>
  <r>
    <s v="West Gear"/>
    <n v="1185732"/>
    <d v="2021-10-10T00:00:00"/>
    <x v="3"/>
    <x v="40"/>
    <s v="Indianapolis"/>
    <x v="5"/>
    <n v="49.999999999999986"/>
    <x v="34"/>
    <x v="371"/>
    <x v="300"/>
    <n v="0.4"/>
    <x v="0"/>
  </r>
  <r>
    <s v="West Gear"/>
    <n v="1185732"/>
    <d v="2021-11-10T00:00:00"/>
    <x v="3"/>
    <x v="40"/>
    <s v="Indianapolis"/>
    <x v="0"/>
    <n v="44.999999999999993"/>
    <x v="32"/>
    <x v="633"/>
    <x v="1141"/>
    <n v="0.4"/>
    <x v="0"/>
  </r>
  <r>
    <s v="West Gear"/>
    <n v="1185732"/>
    <d v="2021-11-10T00:00:00"/>
    <x v="3"/>
    <x v="40"/>
    <s v="Indianapolis"/>
    <x v="1"/>
    <n v="35"/>
    <x v="45"/>
    <x v="166"/>
    <x v="279"/>
    <n v="0.4"/>
    <x v="0"/>
  </r>
  <r>
    <s v="West Gear"/>
    <n v="1185732"/>
    <d v="2021-11-10T00:00:00"/>
    <x v="3"/>
    <x v="40"/>
    <s v="Indianapolis"/>
    <x v="2"/>
    <n v="35"/>
    <x v="83"/>
    <x v="698"/>
    <x v="1247"/>
    <n v="0.35"/>
    <x v="0"/>
  </r>
  <r>
    <s v="West Gear"/>
    <n v="1185732"/>
    <d v="2021-11-10T00:00:00"/>
    <x v="3"/>
    <x v="40"/>
    <s v="Indianapolis"/>
    <x v="3"/>
    <n v="35"/>
    <x v="34"/>
    <x v="119"/>
    <x v="180"/>
    <n v="0.35"/>
    <x v="0"/>
  </r>
  <r>
    <s v="West Gear"/>
    <n v="1185732"/>
    <d v="2021-11-10T00:00:00"/>
    <x v="3"/>
    <x v="40"/>
    <s v="Indianapolis"/>
    <x v="4"/>
    <n v="60"/>
    <x v="43"/>
    <x v="149"/>
    <x v="343"/>
    <n v="0.3"/>
    <x v="0"/>
  </r>
  <r>
    <s v="West Gear"/>
    <n v="1185732"/>
    <d v="2021-11-10T00:00:00"/>
    <x v="3"/>
    <x v="40"/>
    <s v="Indianapolis"/>
    <x v="5"/>
    <n v="64.999999999999986"/>
    <x v="44"/>
    <x v="695"/>
    <x v="1233"/>
    <n v="0.4"/>
    <x v="0"/>
  </r>
  <r>
    <s v="West Gear"/>
    <n v="1185732"/>
    <d v="2021-12-09T00:00:00"/>
    <x v="3"/>
    <x v="40"/>
    <s v="Indianapolis"/>
    <x v="0"/>
    <n v="60"/>
    <x v="24"/>
    <x v="11"/>
    <x v="155"/>
    <n v="0.4"/>
    <x v="0"/>
  </r>
  <r>
    <s v="West Gear"/>
    <n v="1185732"/>
    <d v="2021-12-09T00:00:00"/>
    <x v="3"/>
    <x v="40"/>
    <s v="Indianapolis"/>
    <x v="1"/>
    <n v="50"/>
    <x v="46"/>
    <x v="46"/>
    <x v="316"/>
    <n v="0.4"/>
    <x v="0"/>
  </r>
  <r>
    <s v="West Gear"/>
    <n v="1185732"/>
    <d v="2021-12-09T00:00:00"/>
    <x v="3"/>
    <x v="40"/>
    <s v="Indianapolis"/>
    <x v="2"/>
    <n v="50"/>
    <x v="44"/>
    <x v="160"/>
    <x v="971"/>
    <n v="0.35"/>
    <x v="0"/>
  </r>
  <r>
    <s v="West Gear"/>
    <n v="1185732"/>
    <d v="2021-12-09T00:00:00"/>
    <x v="3"/>
    <x v="40"/>
    <s v="Indianapolis"/>
    <x v="3"/>
    <n v="50"/>
    <x v="48"/>
    <x v="149"/>
    <x v="214"/>
    <n v="0.35"/>
    <x v="0"/>
  </r>
  <r>
    <s v="West Gear"/>
    <n v="1185732"/>
    <d v="2021-12-09T00:00:00"/>
    <x v="3"/>
    <x v="40"/>
    <s v="Indianapolis"/>
    <x v="4"/>
    <n v="60"/>
    <x v="48"/>
    <x v="210"/>
    <x v="386"/>
    <n v="0.3"/>
    <x v="0"/>
  </r>
  <r>
    <s v="West Gear"/>
    <n v="1185732"/>
    <d v="2021-12-09T00:00:00"/>
    <x v="3"/>
    <x v="40"/>
    <s v="Indianapolis"/>
    <x v="5"/>
    <n v="64.999999999999986"/>
    <x v="46"/>
    <x v="699"/>
    <x v="545"/>
    <n v="0.4"/>
    <x v="0"/>
  </r>
  <r>
    <s v="West Gear"/>
    <n v="1185732"/>
    <d v="2021-01-17T00:00:00"/>
    <x v="3"/>
    <x v="40"/>
    <s v="Indianapolis"/>
    <x v="0"/>
    <n v="35"/>
    <x v="23"/>
    <x v="160"/>
    <x v="429"/>
    <n v="0.4"/>
    <x v="0"/>
  </r>
  <r>
    <s v="West Gear"/>
    <n v="1185732"/>
    <d v="2021-01-17T00:00:00"/>
    <x v="3"/>
    <x v="40"/>
    <s v="Indianapolis"/>
    <x v="1"/>
    <n v="35"/>
    <x v="48"/>
    <x v="204"/>
    <x v="216"/>
    <n v="0.4"/>
    <x v="0"/>
  </r>
  <r>
    <s v="West Gear"/>
    <n v="1185732"/>
    <d v="2021-01-17T00:00:00"/>
    <x v="3"/>
    <x v="40"/>
    <s v="Indianapolis"/>
    <x v="2"/>
    <n v="25.000000000000007"/>
    <x v="48"/>
    <x v="384"/>
    <x v="984"/>
    <n v="0.4"/>
    <x v="0"/>
  </r>
  <r>
    <s v="West Gear"/>
    <n v="1185732"/>
    <d v="2021-01-17T00:00:00"/>
    <x v="3"/>
    <x v="40"/>
    <s v="Indianapolis"/>
    <x v="3"/>
    <n v="30.000000000000004"/>
    <x v="42"/>
    <x v="354"/>
    <x v="595"/>
    <n v="0.4"/>
    <x v="0"/>
  </r>
  <r>
    <s v="West Gear"/>
    <n v="1185732"/>
    <d v="2021-01-17T00:00:00"/>
    <x v="3"/>
    <x v="40"/>
    <s v="Indianapolis"/>
    <x v="4"/>
    <n v="44.999999999999993"/>
    <x v="40"/>
    <x v="696"/>
    <x v="1248"/>
    <n v="0.4"/>
    <x v="0"/>
  </r>
  <r>
    <s v="West Gear"/>
    <n v="1185732"/>
    <d v="2021-01-17T00:00:00"/>
    <x v="3"/>
    <x v="40"/>
    <s v="Indianapolis"/>
    <x v="5"/>
    <n v="35"/>
    <x v="48"/>
    <x v="204"/>
    <x v="216"/>
    <n v="0.4"/>
    <x v="0"/>
  </r>
  <r>
    <s v="West Gear"/>
    <n v="1185732"/>
    <d v="2021-02-17T00:00:00"/>
    <x v="3"/>
    <x v="40"/>
    <s v="Indianapolis"/>
    <x v="0"/>
    <n v="35"/>
    <x v="20"/>
    <x v="170"/>
    <x v="346"/>
    <n v="0.4"/>
    <x v="0"/>
  </r>
  <r>
    <s v="West Gear"/>
    <n v="1185732"/>
    <d v="2021-02-17T00:00:00"/>
    <x v="3"/>
    <x v="40"/>
    <s v="Indianapolis"/>
    <x v="1"/>
    <n v="40"/>
    <x v="40"/>
    <x v="135"/>
    <x v="201"/>
    <n v="0.4"/>
    <x v="0"/>
  </r>
  <r>
    <s v="West Gear"/>
    <n v="1185732"/>
    <d v="2021-02-17T00:00:00"/>
    <x v="3"/>
    <x v="40"/>
    <s v="Indianapolis"/>
    <x v="2"/>
    <n v="30.000000000000004"/>
    <x v="48"/>
    <x v="381"/>
    <x v="1096"/>
    <n v="0.4"/>
    <x v="0"/>
  </r>
  <r>
    <s v="West Gear"/>
    <n v="1185732"/>
    <d v="2021-02-17T00:00:00"/>
    <x v="0"/>
    <x v="41"/>
    <s v="Charleston"/>
    <x v="3"/>
    <n v="35"/>
    <x v="36"/>
    <x v="183"/>
    <x v="597"/>
    <n v="0.4"/>
    <x v="0"/>
  </r>
  <r>
    <s v="West Gear"/>
    <n v="1185732"/>
    <d v="2021-02-17T00:00:00"/>
    <x v="0"/>
    <x v="41"/>
    <s v="Charleston"/>
    <x v="4"/>
    <n v="49.999999999999993"/>
    <x v="43"/>
    <x v="700"/>
    <x v="388"/>
    <n v="0.4"/>
    <x v="0"/>
  </r>
  <r>
    <s v="West Gear"/>
    <n v="1185732"/>
    <d v="2021-02-17T00:00:00"/>
    <x v="0"/>
    <x v="41"/>
    <s v="Charleston"/>
    <x v="5"/>
    <n v="24.999999999999993"/>
    <x v="44"/>
    <x v="596"/>
    <x v="1078"/>
    <n v="0.4"/>
    <x v="0"/>
  </r>
  <r>
    <s v="West Gear"/>
    <n v="1185732"/>
    <d v="2021-03-16T00:00:00"/>
    <x v="0"/>
    <x v="41"/>
    <s v="Charleston"/>
    <x v="0"/>
    <n v="30.000000000000004"/>
    <x v="62"/>
    <x v="701"/>
    <x v="1249"/>
    <n v="0.4"/>
    <x v="0"/>
  </r>
  <r>
    <s v="West Gear"/>
    <n v="1185732"/>
    <d v="2021-03-16T00:00:00"/>
    <x v="0"/>
    <x v="41"/>
    <s v="Charleston"/>
    <x v="1"/>
    <n v="30.000000000000004"/>
    <x v="34"/>
    <x v="190"/>
    <x v="1250"/>
    <n v="0.4"/>
    <x v="0"/>
  </r>
  <r>
    <s v="West Gear"/>
    <n v="1185732"/>
    <d v="2021-03-16T00:00:00"/>
    <x v="0"/>
    <x v="41"/>
    <s v="Charleston"/>
    <x v="2"/>
    <n v="20"/>
    <x v="45"/>
    <x v="393"/>
    <x v="1251"/>
    <n v="0.4"/>
    <x v="0"/>
  </r>
  <r>
    <s v="West Gear"/>
    <n v="1185732"/>
    <d v="2021-03-16T00:00:00"/>
    <x v="0"/>
    <x v="41"/>
    <s v="Charleston"/>
    <x v="3"/>
    <n v="24.999999999999993"/>
    <x v="36"/>
    <x v="702"/>
    <x v="609"/>
    <n v="0.4"/>
    <x v="0"/>
  </r>
  <r>
    <s v="West Gear"/>
    <n v="1185732"/>
    <d v="2021-03-16T00:00:00"/>
    <x v="0"/>
    <x v="41"/>
    <s v="Charleston"/>
    <x v="4"/>
    <n v="40"/>
    <x v="37"/>
    <x v="125"/>
    <x v="203"/>
    <n v="0.4"/>
    <x v="0"/>
  </r>
  <r>
    <s v="West Gear"/>
    <n v="1185732"/>
    <d v="2021-03-16T00:00:00"/>
    <x v="0"/>
    <x v="41"/>
    <s v="Charleston"/>
    <x v="5"/>
    <n v="30.000000000000004"/>
    <x v="45"/>
    <x v="404"/>
    <x v="352"/>
    <n v="0.4"/>
    <x v="0"/>
  </r>
  <r>
    <s v="West Gear"/>
    <n v="1185732"/>
    <d v="2021-04-17T00:00:00"/>
    <x v="0"/>
    <x v="41"/>
    <s v="Charleston"/>
    <x v="0"/>
    <n v="30.000000000000004"/>
    <x v="20"/>
    <x v="207"/>
    <x v="839"/>
    <n v="0.4"/>
    <x v="0"/>
  </r>
  <r>
    <s v="West Gear"/>
    <n v="1185732"/>
    <d v="2021-04-17T00:00:00"/>
    <x v="0"/>
    <x v="41"/>
    <s v="Charleston"/>
    <x v="1"/>
    <n v="30.000000000000004"/>
    <x v="43"/>
    <x v="384"/>
    <x v="984"/>
    <n v="0.4"/>
    <x v="0"/>
  </r>
  <r>
    <s v="West Gear"/>
    <n v="1185732"/>
    <d v="2021-04-17T00:00:00"/>
    <x v="0"/>
    <x v="41"/>
    <s v="Charleston"/>
    <x v="2"/>
    <n v="20"/>
    <x v="43"/>
    <x v="120"/>
    <x v="181"/>
    <n v="0.4"/>
    <x v="0"/>
  </r>
  <r>
    <s v="West Gear"/>
    <n v="1185732"/>
    <d v="2021-04-17T00:00:00"/>
    <x v="0"/>
    <x v="41"/>
    <s v="Charleston"/>
    <x v="3"/>
    <n v="24.999999999999993"/>
    <x v="36"/>
    <x v="702"/>
    <x v="609"/>
    <n v="0.4"/>
    <x v="0"/>
  </r>
  <r>
    <s v="West Gear"/>
    <n v="1185732"/>
    <d v="2021-04-17T00:00:00"/>
    <x v="0"/>
    <x v="41"/>
    <s v="Charleston"/>
    <x v="4"/>
    <n v="65"/>
    <x v="40"/>
    <x v="197"/>
    <x v="602"/>
    <n v="0.4"/>
    <x v="0"/>
  </r>
  <r>
    <s v="West Gear"/>
    <n v="1185732"/>
    <d v="2021-04-17T00:00:00"/>
    <x v="0"/>
    <x v="41"/>
    <s v="Charleston"/>
    <x v="5"/>
    <n v="50"/>
    <x v="45"/>
    <x v="133"/>
    <x v="399"/>
    <n v="0.4"/>
    <x v="0"/>
  </r>
  <r>
    <s v="West Gear"/>
    <n v="1185732"/>
    <d v="2021-05-18T00:00:00"/>
    <x v="0"/>
    <x v="41"/>
    <s v="Charleston"/>
    <x v="0"/>
    <n v="60"/>
    <x v="77"/>
    <x v="561"/>
    <x v="1252"/>
    <n v="0.4"/>
    <x v="0"/>
  </r>
  <r>
    <s v="West Gear"/>
    <n v="1185732"/>
    <d v="2021-05-18T00:00:00"/>
    <x v="0"/>
    <x v="41"/>
    <s v="Charleston"/>
    <x v="1"/>
    <n v="40"/>
    <x v="48"/>
    <x v="150"/>
    <x v="607"/>
    <n v="0.4"/>
    <x v="0"/>
  </r>
  <r>
    <s v="West Gear"/>
    <n v="1185732"/>
    <d v="2021-05-18T00:00:00"/>
    <x v="0"/>
    <x v="41"/>
    <s v="Charleston"/>
    <x v="2"/>
    <n v="35"/>
    <x v="34"/>
    <x v="119"/>
    <x v="194"/>
    <n v="0.4"/>
    <x v="0"/>
  </r>
  <r>
    <s v="West Gear"/>
    <n v="1185732"/>
    <d v="2021-05-18T00:00:00"/>
    <x v="0"/>
    <x v="41"/>
    <s v="Charleston"/>
    <x v="3"/>
    <n v="35"/>
    <x v="40"/>
    <x v="136"/>
    <x v="197"/>
    <n v="0.4"/>
    <x v="0"/>
  </r>
  <r>
    <s v="West Gear"/>
    <n v="1185732"/>
    <d v="2021-05-18T00:00:00"/>
    <x v="0"/>
    <x v="41"/>
    <s v="Charleston"/>
    <x v="4"/>
    <n v="44.999999999999993"/>
    <x v="37"/>
    <x v="664"/>
    <x v="646"/>
    <n v="0.4"/>
    <x v="0"/>
  </r>
  <r>
    <s v="West Gear"/>
    <n v="1185732"/>
    <d v="2021-05-18T00:00:00"/>
    <x v="0"/>
    <x v="41"/>
    <s v="Charleston"/>
    <x v="5"/>
    <n v="54.999999999999993"/>
    <x v="44"/>
    <x v="239"/>
    <x v="1200"/>
    <n v="0.4"/>
    <x v="0"/>
  </r>
  <r>
    <s v="West Gear"/>
    <n v="1185732"/>
    <d v="2021-06-17T00:00:00"/>
    <x v="0"/>
    <x v="41"/>
    <s v="Charleston"/>
    <x v="0"/>
    <n v="45"/>
    <x v="24"/>
    <x v="51"/>
    <x v="52"/>
    <n v="0.4"/>
    <x v="0"/>
  </r>
  <r>
    <s v="West Gear"/>
    <n v="1185732"/>
    <d v="2021-06-17T00:00:00"/>
    <x v="0"/>
    <x v="41"/>
    <s v="Charleston"/>
    <x v="1"/>
    <n v="40.000000000000007"/>
    <x v="32"/>
    <x v="703"/>
    <x v="1253"/>
    <n v="0.4"/>
    <x v="0"/>
  </r>
  <r>
    <s v="West Gear"/>
    <n v="1185732"/>
    <d v="2021-06-17T00:00:00"/>
    <x v="0"/>
    <x v="41"/>
    <s v="Charleston"/>
    <x v="2"/>
    <n v="35"/>
    <x v="48"/>
    <x v="204"/>
    <x v="216"/>
    <n v="0.4"/>
    <x v="0"/>
  </r>
  <r>
    <s v="West Gear"/>
    <n v="1185732"/>
    <d v="2021-06-17T00:00:00"/>
    <x v="0"/>
    <x v="41"/>
    <s v="Charleston"/>
    <x v="3"/>
    <n v="35"/>
    <x v="34"/>
    <x v="119"/>
    <x v="194"/>
    <n v="0.4"/>
    <x v="0"/>
  </r>
  <r>
    <s v="West Gear"/>
    <n v="1185732"/>
    <d v="2021-06-17T00:00:00"/>
    <x v="0"/>
    <x v="41"/>
    <s v="Charleston"/>
    <x v="4"/>
    <n v="45"/>
    <x v="34"/>
    <x v="118"/>
    <x v="278"/>
    <n v="0.4"/>
    <x v="0"/>
  </r>
  <r>
    <s v="West Gear"/>
    <n v="1185732"/>
    <d v="2021-06-17T00:00:00"/>
    <x v="0"/>
    <x v="41"/>
    <s v="Charleston"/>
    <x v="5"/>
    <n v="65.000000000000014"/>
    <x v="32"/>
    <x v="704"/>
    <x v="724"/>
    <n v="0.4"/>
    <x v="0"/>
  </r>
  <r>
    <s v="West Gear"/>
    <n v="1185732"/>
    <d v="2021-07-16T00:00:00"/>
    <x v="0"/>
    <x v="41"/>
    <s v="Charleston"/>
    <x v="0"/>
    <n v="60.000000000000007"/>
    <x v="25"/>
    <x v="218"/>
    <x v="370"/>
    <n v="0.4"/>
    <x v="0"/>
  </r>
  <r>
    <s v="West Gear"/>
    <n v="1185732"/>
    <d v="2021-07-16T00:00:00"/>
    <x v="0"/>
    <x v="41"/>
    <s v="Charleston"/>
    <x v="1"/>
    <n v="55.000000000000014"/>
    <x v="46"/>
    <x v="705"/>
    <x v="1254"/>
    <n v="0.4"/>
    <x v="0"/>
  </r>
  <r>
    <s v="West Gear"/>
    <n v="1185732"/>
    <d v="2021-07-16T00:00:00"/>
    <x v="0"/>
    <x v="41"/>
    <s v="Charleston"/>
    <x v="2"/>
    <n v="50"/>
    <x v="45"/>
    <x v="133"/>
    <x v="399"/>
    <n v="0.4"/>
    <x v="0"/>
  </r>
  <r>
    <s v="West Gear"/>
    <n v="1185732"/>
    <d v="2021-07-16T00:00:00"/>
    <x v="0"/>
    <x v="41"/>
    <s v="Charleston"/>
    <x v="3"/>
    <n v="50"/>
    <x v="34"/>
    <x v="199"/>
    <x v="811"/>
    <n v="0.4"/>
    <x v="0"/>
  </r>
  <r>
    <s v="West Gear"/>
    <n v="1185732"/>
    <d v="2021-07-16T00:00:00"/>
    <x v="0"/>
    <x v="41"/>
    <s v="Charleston"/>
    <x v="4"/>
    <n v="60.000000000000007"/>
    <x v="48"/>
    <x v="167"/>
    <x v="736"/>
    <n v="0.4"/>
    <x v="0"/>
  </r>
  <r>
    <s v="West Gear"/>
    <n v="1185732"/>
    <d v="2021-07-16T00:00:00"/>
    <x v="0"/>
    <x v="41"/>
    <s v="Charleston"/>
    <x v="5"/>
    <n v="65.000000000000014"/>
    <x v="33"/>
    <x v="419"/>
    <x v="647"/>
    <n v="0.4"/>
    <x v="0"/>
  </r>
  <r>
    <s v="West Gear"/>
    <n v="1185732"/>
    <d v="2021-08-17T00:00:00"/>
    <x v="0"/>
    <x v="41"/>
    <s v="Charleston"/>
    <x v="0"/>
    <n v="50"/>
    <x v="27"/>
    <x v="47"/>
    <x v="148"/>
    <n v="0.4"/>
    <x v="0"/>
  </r>
  <r>
    <s v="West Gear"/>
    <n v="1185732"/>
    <d v="2021-08-17T00:00:00"/>
    <x v="0"/>
    <x v="41"/>
    <s v="Charleston"/>
    <x v="1"/>
    <n v="45.000000000000007"/>
    <x v="48"/>
    <x v="142"/>
    <x v="837"/>
    <n v="0.4"/>
    <x v="0"/>
  </r>
  <r>
    <s v="West Gear"/>
    <n v="1185732"/>
    <d v="2021-08-17T00:00:00"/>
    <x v="0"/>
    <x v="41"/>
    <s v="Charleston"/>
    <x v="2"/>
    <n v="40"/>
    <x v="48"/>
    <x v="150"/>
    <x v="607"/>
    <n v="0.4"/>
    <x v="0"/>
  </r>
  <r>
    <s v="West Gear"/>
    <n v="1185732"/>
    <d v="2021-08-17T00:00:00"/>
    <x v="0"/>
    <x v="41"/>
    <s v="Charleston"/>
    <x v="3"/>
    <n v="40"/>
    <x v="34"/>
    <x v="236"/>
    <x v="280"/>
    <n v="0.4"/>
    <x v="0"/>
  </r>
  <r>
    <s v="West Gear"/>
    <n v="1185732"/>
    <d v="2021-08-17T00:00:00"/>
    <x v="0"/>
    <x v="41"/>
    <s v="Charleston"/>
    <x v="4"/>
    <n v="50"/>
    <x v="43"/>
    <x v="145"/>
    <x v="388"/>
    <n v="0.4"/>
    <x v="0"/>
  </r>
  <r>
    <s v="West Gear"/>
    <n v="1185732"/>
    <d v="2021-08-17T00:00:00"/>
    <x v="0"/>
    <x v="41"/>
    <s v="Charleston"/>
    <x v="5"/>
    <n v="55.000000000000007"/>
    <x v="32"/>
    <x v="257"/>
    <x v="379"/>
    <n v="0.4"/>
    <x v="0"/>
  </r>
  <r>
    <s v="West Gear"/>
    <n v="1185732"/>
    <d v="2021-09-18T00:00:00"/>
    <x v="0"/>
    <x v="41"/>
    <s v="Charleston"/>
    <x v="0"/>
    <n v="35"/>
    <x v="20"/>
    <x v="170"/>
    <x v="346"/>
    <n v="0.4"/>
    <x v="0"/>
  </r>
  <r>
    <s v="West Gear"/>
    <n v="1185732"/>
    <d v="2021-09-18T00:00:00"/>
    <x v="0"/>
    <x v="41"/>
    <s v="Charleston"/>
    <x v="1"/>
    <n v="30.000000000000011"/>
    <x v="44"/>
    <x v="497"/>
    <x v="1104"/>
    <n v="0.4"/>
    <x v="0"/>
  </r>
  <r>
    <s v="West Gear"/>
    <n v="1185732"/>
    <d v="2021-09-18T00:00:00"/>
    <x v="0"/>
    <x v="41"/>
    <s v="Charleston"/>
    <x v="2"/>
    <n v="25.000000000000007"/>
    <x v="43"/>
    <x v="459"/>
    <x v="823"/>
    <n v="0.4"/>
    <x v="0"/>
  </r>
  <r>
    <s v="West Gear"/>
    <n v="1185732"/>
    <d v="2021-09-18T00:00:00"/>
    <x v="0"/>
    <x v="41"/>
    <s v="Charleston"/>
    <x v="3"/>
    <n v="25.000000000000007"/>
    <x v="37"/>
    <x v="667"/>
    <x v="1236"/>
    <n v="0.4"/>
    <x v="0"/>
  </r>
  <r>
    <s v="West Gear"/>
    <n v="1185732"/>
    <d v="2021-09-18T00:00:00"/>
    <x v="0"/>
    <x v="41"/>
    <s v="Charleston"/>
    <x v="4"/>
    <n v="35"/>
    <x v="37"/>
    <x v="122"/>
    <x v="478"/>
    <n v="0.4"/>
    <x v="0"/>
  </r>
  <r>
    <s v="West Gear"/>
    <n v="1185732"/>
    <d v="2021-09-18T00:00:00"/>
    <x v="0"/>
    <x v="41"/>
    <s v="Charleston"/>
    <x v="5"/>
    <n v="40"/>
    <x v="48"/>
    <x v="150"/>
    <x v="607"/>
    <n v="0.4"/>
    <x v="0"/>
  </r>
  <r>
    <s v="West Gear"/>
    <n v="1185732"/>
    <d v="2021-10-17T00:00:00"/>
    <x v="0"/>
    <x v="41"/>
    <s v="Charleston"/>
    <x v="0"/>
    <n v="44.999999999999993"/>
    <x v="32"/>
    <x v="633"/>
    <x v="1141"/>
    <n v="0.4"/>
    <x v="0"/>
  </r>
  <r>
    <s v="West Gear"/>
    <n v="1185732"/>
    <d v="2021-10-17T00:00:00"/>
    <x v="0"/>
    <x v="41"/>
    <s v="Charleston"/>
    <x v="1"/>
    <n v="35"/>
    <x v="34"/>
    <x v="119"/>
    <x v="194"/>
    <n v="0.4"/>
    <x v="0"/>
  </r>
  <r>
    <s v="West Gear"/>
    <n v="1185732"/>
    <d v="2021-10-17T00:00:00"/>
    <x v="0"/>
    <x v="41"/>
    <s v="Charleston"/>
    <x v="2"/>
    <n v="35"/>
    <x v="36"/>
    <x v="183"/>
    <x v="597"/>
    <n v="0.4"/>
    <x v="0"/>
  </r>
  <r>
    <s v="West Gear"/>
    <n v="1185732"/>
    <d v="2021-10-17T00:00:00"/>
    <x v="0"/>
    <x v="41"/>
    <s v="Charleston"/>
    <x v="3"/>
    <n v="35"/>
    <x v="36"/>
    <x v="183"/>
    <x v="597"/>
    <n v="0.4"/>
    <x v="0"/>
  </r>
  <r>
    <s v="West Gear"/>
    <n v="1185732"/>
    <d v="2021-10-17T00:00:00"/>
    <x v="0"/>
    <x v="41"/>
    <s v="Charleston"/>
    <x v="4"/>
    <n v="44.999999999999993"/>
    <x v="36"/>
    <x v="460"/>
    <x v="188"/>
    <n v="0.4"/>
    <x v="0"/>
  </r>
  <r>
    <s v="Foot Locker"/>
    <n v="1185732"/>
    <d v="2021-10-17T00:00:00"/>
    <x v="0"/>
    <x v="41"/>
    <s v="Charleston"/>
    <x v="5"/>
    <n v="49.999999999999986"/>
    <x v="48"/>
    <x v="555"/>
    <x v="1000"/>
    <n v="0.4"/>
    <x v="0"/>
  </r>
  <r>
    <s v="Foot Locker"/>
    <n v="1185732"/>
    <d v="2021-11-17T00:00:00"/>
    <x v="0"/>
    <x v="41"/>
    <s v="Charleston"/>
    <x v="0"/>
    <n v="44.999999999999993"/>
    <x v="31"/>
    <x v="706"/>
    <x v="64"/>
    <n v="0.4"/>
    <x v="0"/>
  </r>
  <r>
    <s v="Foot Locker"/>
    <n v="1185732"/>
    <d v="2021-11-17T00:00:00"/>
    <x v="0"/>
    <x v="41"/>
    <s v="Charleston"/>
    <x v="1"/>
    <n v="35"/>
    <x v="44"/>
    <x v="208"/>
    <x v="136"/>
    <n v="0.4"/>
    <x v="0"/>
  </r>
  <r>
    <s v="Foot Locker"/>
    <n v="1185732"/>
    <d v="2021-11-17T00:00:00"/>
    <x v="0"/>
    <x v="41"/>
    <s v="Charleston"/>
    <x v="2"/>
    <n v="35"/>
    <x v="70"/>
    <x v="707"/>
    <x v="1255"/>
    <n v="0.4"/>
    <x v="0"/>
  </r>
  <r>
    <s v="Foot Locker"/>
    <n v="1185732"/>
    <d v="2021-11-17T00:00:00"/>
    <x v="0"/>
    <x v="41"/>
    <s v="Charleston"/>
    <x v="3"/>
    <n v="40"/>
    <x v="45"/>
    <x v="197"/>
    <x v="602"/>
    <n v="0.4"/>
    <x v="0"/>
  </r>
  <r>
    <s v="Foot Locker"/>
    <n v="1185732"/>
    <d v="2021-11-17T00:00:00"/>
    <x v="0"/>
    <x v="41"/>
    <s v="Charleston"/>
    <x v="4"/>
    <n v="65"/>
    <x v="48"/>
    <x v="214"/>
    <x v="157"/>
    <n v="0.4"/>
    <x v="0"/>
  </r>
  <r>
    <s v="Foot Locker"/>
    <n v="1185732"/>
    <d v="2021-11-17T00:00:00"/>
    <x v="0"/>
    <x v="41"/>
    <s v="Charleston"/>
    <x v="5"/>
    <n v="70"/>
    <x v="46"/>
    <x v="58"/>
    <x v="67"/>
    <n v="0.4"/>
    <x v="0"/>
  </r>
  <r>
    <s v="Foot Locker"/>
    <n v="1185732"/>
    <d v="2021-12-16T00:00:00"/>
    <x v="0"/>
    <x v="41"/>
    <s v="Charleston"/>
    <x v="0"/>
    <n v="65"/>
    <x v="25"/>
    <x v="108"/>
    <x v="250"/>
    <n v="0.4"/>
    <x v="0"/>
  </r>
  <r>
    <s v="Foot Locker"/>
    <n v="1185732"/>
    <d v="2021-12-16T00:00:00"/>
    <x v="0"/>
    <x v="41"/>
    <s v="Charleston"/>
    <x v="1"/>
    <n v="55.000000000000007"/>
    <x v="31"/>
    <x v="173"/>
    <x v="414"/>
    <n v="0.4"/>
    <x v="0"/>
  </r>
  <r>
    <s v="West Gear"/>
    <n v="1185732"/>
    <d v="2021-12-16T00:00:00"/>
    <x v="0"/>
    <x v="41"/>
    <s v="Charleston"/>
    <x v="2"/>
    <n v="55.000000000000007"/>
    <x v="46"/>
    <x v="139"/>
    <x v="985"/>
    <n v="0.4"/>
    <x v="0"/>
  </r>
  <r>
    <s v="Foot Locker"/>
    <n v="1185732"/>
    <d v="2021-12-16T00:00:00"/>
    <x v="0"/>
    <x v="41"/>
    <s v="Charleston"/>
    <x v="3"/>
    <n v="55.000000000000007"/>
    <x v="44"/>
    <x v="137"/>
    <x v="345"/>
    <n v="0.4"/>
    <x v="0"/>
  </r>
  <r>
    <s v="Foot Locker"/>
    <n v="1185732"/>
    <d v="2021-12-16T00:00:00"/>
    <x v="0"/>
    <x v="41"/>
    <s v="Charleston"/>
    <x v="4"/>
    <n v="65"/>
    <x v="44"/>
    <x v="157"/>
    <x v="164"/>
    <n v="0.4"/>
    <x v="0"/>
  </r>
  <r>
    <s v="Foot Locker"/>
    <n v="1185732"/>
    <d v="2021-12-16T00:00:00"/>
    <x v="0"/>
    <x v="41"/>
    <s v="Charleston"/>
    <x v="5"/>
    <n v="70"/>
    <x v="31"/>
    <x v="39"/>
    <x v="63"/>
    <n v="0.4"/>
    <x v="0"/>
  </r>
  <r>
    <s v="Foot Locker"/>
    <n v="1185732"/>
    <d v="2021-01-24T00:00:00"/>
    <x v="0"/>
    <x v="41"/>
    <s v="Charleston"/>
    <x v="0"/>
    <n v="35"/>
    <x v="32"/>
    <x v="159"/>
    <x v="226"/>
    <n v="0.4"/>
    <x v="0"/>
  </r>
  <r>
    <s v="Foot Locker"/>
    <n v="1185732"/>
    <d v="2021-01-24T00:00:00"/>
    <x v="0"/>
    <x v="41"/>
    <s v="Charleston"/>
    <x v="1"/>
    <n v="35"/>
    <x v="37"/>
    <x v="122"/>
    <x v="184"/>
    <n v="0.35"/>
    <x v="0"/>
  </r>
  <r>
    <s v="Foot Locker"/>
    <n v="1185732"/>
    <d v="2021-01-24T00:00:00"/>
    <x v="0"/>
    <x v="41"/>
    <s v="Charleston"/>
    <x v="2"/>
    <n v="25.000000000000007"/>
    <x v="37"/>
    <x v="667"/>
    <x v="1189"/>
    <n v="0.35"/>
    <x v="0"/>
  </r>
  <r>
    <s v="Foot Locker"/>
    <n v="1185732"/>
    <d v="2021-01-24T00:00:00"/>
    <x v="0"/>
    <x v="41"/>
    <s v="Charleston"/>
    <x v="3"/>
    <n v="30"/>
    <x v="41"/>
    <x v="363"/>
    <x v="601"/>
    <n v="0.35"/>
    <x v="0"/>
  </r>
  <r>
    <s v="Foot Locker"/>
    <n v="1185732"/>
    <d v="2021-01-24T00:00:00"/>
    <x v="0"/>
    <x v="41"/>
    <s v="Charleston"/>
    <x v="4"/>
    <n v="45"/>
    <x v="35"/>
    <x v="182"/>
    <x v="660"/>
    <n v="0.3"/>
    <x v="0"/>
  </r>
  <r>
    <s v="Foot Locker"/>
    <n v="1185732"/>
    <d v="2021-01-24T00:00:00"/>
    <x v="0"/>
    <x v="41"/>
    <s v="Charleston"/>
    <x v="5"/>
    <n v="35"/>
    <x v="37"/>
    <x v="122"/>
    <x v="596"/>
    <n v="0.3"/>
    <x v="0"/>
  </r>
  <r>
    <s v="Foot Locker"/>
    <n v="1185732"/>
    <d v="2021-02-22T00:00:00"/>
    <x v="0"/>
    <x v="41"/>
    <s v="Charleston"/>
    <x v="0"/>
    <n v="35"/>
    <x v="33"/>
    <x v="158"/>
    <x v="581"/>
    <n v="0.4"/>
    <x v="0"/>
  </r>
  <r>
    <s v="West Gear"/>
    <n v="1185732"/>
    <d v="2021-02-22T00:00:00"/>
    <x v="0"/>
    <x v="41"/>
    <s v="Charleston"/>
    <x v="1"/>
    <n v="35"/>
    <x v="35"/>
    <x v="317"/>
    <x v="582"/>
    <n v="0.35"/>
    <x v="0"/>
  </r>
  <r>
    <s v="West Gear"/>
    <n v="1185732"/>
    <d v="2021-02-22T00:00:00"/>
    <x v="0"/>
    <x v="41"/>
    <s v="Charleston"/>
    <x v="2"/>
    <n v="25.000000000000007"/>
    <x v="36"/>
    <x v="688"/>
    <x v="1245"/>
    <n v="0.35"/>
    <x v="0"/>
  </r>
  <r>
    <s v="West Gear"/>
    <n v="1185732"/>
    <d v="2021-02-22T00:00:00"/>
    <x v="0"/>
    <x v="42"/>
    <s v="Baltimore"/>
    <x v="3"/>
    <n v="30"/>
    <x v="50"/>
    <x v="362"/>
    <x v="604"/>
    <n v="0.35"/>
    <x v="0"/>
  </r>
  <r>
    <s v="West Gear"/>
    <n v="1185732"/>
    <d v="2021-02-22T00:00:00"/>
    <x v="0"/>
    <x v="42"/>
    <s v="Baltimore"/>
    <x v="4"/>
    <n v="45"/>
    <x v="35"/>
    <x v="182"/>
    <x v="660"/>
    <n v="0.3"/>
    <x v="0"/>
  </r>
  <r>
    <s v="West Gear"/>
    <n v="1185732"/>
    <d v="2021-02-22T00:00:00"/>
    <x v="0"/>
    <x v="42"/>
    <s v="Baltimore"/>
    <x v="5"/>
    <n v="35"/>
    <x v="37"/>
    <x v="122"/>
    <x v="596"/>
    <n v="0.3"/>
    <x v="0"/>
  </r>
  <r>
    <s v="West Gear"/>
    <n v="1185732"/>
    <d v="2021-03-20T00:00:00"/>
    <x v="0"/>
    <x v="42"/>
    <s v="Baltimore"/>
    <x v="0"/>
    <n v="35"/>
    <x v="51"/>
    <x v="708"/>
    <x v="1256"/>
    <n v="0.4"/>
    <x v="0"/>
  </r>
  <r>
    <s v="West Gear"/>
    <n v="1185732"/>
    <d v="2021-03-20T00:00:00"/>
    <x v="0"/>
    <x v="42"/>
    <s v="Baltimore"/>
    <x v="1"/>
    <n v="35"/>
    <x v="42"/>
    <x v="304"/>
    <x v="489"/>
    <n v="0.35"/>
    <x v="0"/>
  </r>
  <r>
    <s v="West Gear"/>
    <n v="1185732"/>
    <d v="2021-03-20T00:00:00"/>
    <x v="0"/>
    <x v="42"/>
    <s v="Baltimore"/>
    <x v="2"/>
    <n v="25.000000000000007"/>
    <x v="36"/>
    <x v="688"/>
    <x v="1245"/>
    <n v="0.35"/>
    <x v="0"/>
  </r>
  <r>
    <s v="West Gear"/>
    <n v="1185732"/>
    <d v="2021-03-20T00:00:00"/>
    <x v="0"/>
    <x v="42"/>
    <s v="Baltimore"/>
    <x v="3"/>
    <n v="30"/>
    <x v="52"/>
    <x v="364"/>
    <x v="1257"/>
    <n v="0.35"/>
    <x v="0"/>
  </r>
  <r>
    <s v="West Gear"/>
    <n v="1185732"/>
    <d v="2021-03-20T00:00:00"/>
    <x v="0"/>
    <x v="42"/>
    <s v="Baltimore"/>
    <x v="4"/>
    <n v="45"/>
    <x v="41"/>
    <x v="126"/>
    <x v="1258"/>
    <n v="0.3"/>
    <x v="0"/>
  </r>
  <r>
    <s v="West Gear"/>
    <n v="1185732"/>
    <d v="2021-03-20T00:00:00"/>
    <x v="0"/>
    <x v="42"/>
    <s v="Baltimore"/>
    <x v="5"/>
    <n v="35"/>
    <x v="36"/>
    <x v="183"/>
    <x v="489"/>
    <n v="0.3"/>
    <x v="0"/>
  </r>
  <r>
    <s v="West Gear"/>
    <n v="1185732"/>
    <d v="2021-04-21T00:00:00"/>
    <x v="0"/>
    <x v="42"/>
    <s v="Baltimore"/>
    <x v="0"/>
    <n v="35"/>
    <x v="32"/>
    <x v="159"/>
    <x v="226"/>
    <n v="0.4"/>
    <x v="0"/>
  </r>
  <r>
    <s v="West Gear"/>
    <n v="1185732"/>
    <d v="2021-04-21T00:00:00"/>
    <x v="0"/>
    <x v="42"/>
    <s v="Baltimore"/>
    <x v="1"/>
    <n v="35"/>
    <x v="35"/>
    <x v="317"/>
    <x v="582"/>
    <n v="0.35"/>
    <x v="0"/>
  </r>
  <r>
    <s v="West Gear"/>
    <n v="1185732"/>
    <d v="2021-04-21T00:00:00"/>
    <x v="0"/>
    <x v="42"/>
    <s v="Baltimore"/>
    <x v="2"/>
    <n v="25.000000000000007"/>
    <x v="35"/>
    <x v="693"/>
    <x v="499"/>
    <n v="0.35"/>
    <x v="0"/>
  </r>
  <r>
    <s v="West Gear"/>
    <n v="1185732"/>
    <d v="2021-04-21T00:00:00"/>
    <x v="0"/>
    <x v="42"/>
    <s v="Baltimore"/>
    <x v="3"/>
    <n v="30"/>
    <x v="50"/>
    <x v="362"/>
    <x v="604"/>
    <n v="0.35"/>
    <x v="0"/>
  </r>
  <r>
    <s v="West Gear"/>
    <n v="1185732"/>
    <d v="2021-04-21T00:00:00"/>
    <x v="0"/>
    <x v="42"/>
    <s v="Baltimore"/>
    <x v="4"/>
    <n v="45"/>
    <x v="50"/>
    <x v="363"/>
    <x v="1259"/>
    <n v="0.3"/>
    <x v="0"/>
  </r>
  <r>
    <s v="West Gear"/>
    <n v="1185732"/>
    <d v="2021-04-21T00:00:00"/>
    <x v="0"/>
    <x v="42"/>
    <s v="Baltimore"/>
    <x v="5"/>
    <n v="35"/>
    <x v="40"/>
    <x v="136"/>
    <x v="192"/>
    <n v="0.3"/>
    <x v="0"/>
  </r>
  <r>
    <s v="West Gear"/>
    <n v="1185732"/>
    <d v="2021-05-20T00:00:00"/>
    <x v="0"/>
    <x v="42"/>
    <s v="Baltimore"/>
    <x v="0"/>
    <n v="49.999999999999993"/>
    <x v="53"/>
    <x v="709"/>
    <x v="1260"/>
    <n v="0.4"/>
    <x v="0"/>
  </r>
  <r>
    <s v="West Gear"/>
    <n v="1185732"/>
    <d v="2021-05-20T00:00:00"/>
    <x v="0"/>
    <x v="42"/>
    <s v="Baltimore"/>
    <x v="1"/>
    <n v="45"/>
    <x v="36"/>
    <x v="122"/>
    <x v="184"/>
    <n v="0.35"/>
    <x v="0"/>
  </r>
  <r>
    <s v="West Gear"/>
    <n v="1185732"/>
    <d v="2021-05-20T00:00:00"/>
    <x v="0"/>
    <x v="42"/>
    <s v="Baltimore"/>
    <x v="2"/>
    <n v="40"/>
    <x v="42"/>
    <x v="129"/>
    <x v="192"/>
    <n v="0.35"/>
    <x v="0"/>
  </r>
  <r>
    <s v="West Gear"/>
    <n v="1185732"/>
    <d v="2021-05-20T00:00:00"/>
    <x v="0"/>
    <x v="42"/>
    <s v="Baltimore"/>
    <x v="3"/>
    <n v="40"/>
    <x v="38"/>
    <x v="123"/>
    <x v="585"/>
    <n v="0.35"/>
    <x v="0"/>
  </r>
  <r>
    <s v="West Gear"/>
    <n v="1185732"/>
    <d v="2021-05-20T00:00:00"/>
    <x v="0"/>
    <x v="42"/>
    <s v="Baltimore"/>
    <x v="4"/>
    <n v="49.999999999999993"/>
    <x v="35"/>
    <x v="399"/>
    <x v="688"/>
    <n v="0.3"/>
    <x v="0"/>
  </r>
  <r>
    <s v="West Gear"/>
    <n v="1185732"/>
    <d v="2021-05-20T00:00:00"/>
    <x v="0"/>
    <x v="42"/>
    <s v="Baltimore"/>
    <x v="5"/>
    <n v="54.999999999999993"/>
    <x v="43"/>
    <x v="371"/>
    <x v="594"/>
    <n v="0.3"/>
    <x v="0"/>
  </r>
  <r>
    <s v="West Gear"/>
    <n v="1185732"/>
    <d v="2021-06-22T00:00:00"/>
    <x v="0"/>
    <x v="42"/>
    <s v="Baltimore"/>
    <x v="0"/>
    <n v="49.999999999999993"/>
    <x v="23"/>
    <x v="616"/>
    <x v="161"/>
    <n v="0.4"/>
    <x v="0"/>
  </r>
  <r>
    <s v="West Gear"/>
    <n v="1185732"/>
    <d v="2021-06-22T00:00:00"/>
    <x v="0"/>
    <x v="42"/>
    <s v="Baltimore"/>
    <x v="1"/>
    <n v="45"/>
    <x v="43"/>
    <x v="128"/>
    <x v="196"/>
    <n v="0.35"/>
    <x v="0"/>
  </r>
  <r>
    <s v="Foot Locker"/>
    <n v="1185732"/>
    <d v="2021-06-22T00:00:00"/>
    <x v="0"/>
    <x v="42"/>
    <s v="Baltimore"/>
    <x v="2"/>
    <n v="40"/>
    <x v="36"/>
    <x v="136"/>
    <x v="597"/>
    <n v="0.35"/>
    <x v="0"/>
  </r>
  <r>
    <s v="Foot Locker"/>
    <n v="1185732"/>
    <d v="2021-06-22T00:00:00"/>
    <x v="0"/>
    <x v="42"/>
    <s v="Baltimore"/>
    <x v="3"/>
    <n v="40"/>
    <x v="42"/>
    <x v="129"/>
    <x v="192"/>
    <n v="0.35"/>
    <x v="0"/>
  </r>
  <r>
    <s v="Foot Locker"/>
    <n v="1185732"/>
    <d v="2021-06-22T00:00:00"/>
    <x v="0"/>
    <x v="42"/>
    <s v="Baltimore"/>
    <x v="4"/>
    <n v="49.999999999999993"/>
    <x v="42"/>
    <x v="370"/>
    <x v="1261"/>
    <n v="0.3"/>
    <x v="0"/>
  </r>
  <r>
    <s v="Foot Locker"/>
    <n v="1185732"/>
    <d v="2021-06-22T00:00:00"/>
    <x v="0"/>
    <x v="42"/>
    <s v="Baltimore"/>
    <x v="5"/>
    <n v="54.999999999999993"/>
    <x v="48"/>
    <x v="212"/>
    <x v="347"/>
    <n v="0.3"/>
    <x v="0"/>
  </r>
  <r>
    <s v="Foot Locker"/>
    <n v="1185732"/>
    <d v="2021-07-20T00:00:00"/>
    <x v="0"/>
    <x v="42"/>
    <s v="Baltimore"/>
    <x v="0"/>
    <n v="49.999999999999993"/>
    <x v="27"/>
    <x v="710"/>
    <x v="932"/>
    <n v="0.4"/>
    <x v="0"/>
  </r>
  <r>
    <s v="Sports Direct"/>
    <n v="1185732"/>
    <d v="2021-07-20T00:00:00"/>
    <x v="0"/>
    <x v="42"/>
    <s v="Baltimore"/>
    <x v="1"/>
    <n v="45"/>
    <x v="34"/>
    <x v="118"/>
    <x v="179"/>
    <n v="0.35"/>
    <x v="0"/>
  </r>
  <r>
    <s v="Sports Direct"/>
    <n v="1185732"/>
    <d v="2021-07-20T00:00:00"/>
    <x v="0"/>
    <x v="42"/>
    <s v="Baltimore"/>
    <x v="2"/>
    <n v="40"/>
    <x v="40"/>
    <x v="135"/>
    <x v="197"/>
    <n v="0.35"/>
    <x v="0"/>
  </r>
  <r>
    <s v="Sports Direct"/>
    <n v="1185732"/>
    <d v="2021-07-20T00:00:00"/>
    <x v="0"/>
    <x v="42"/>
    <s v="Baltimore"/>
    <x v="3"/>
    <n v="40"/>
    <x v="42"/>
    <x v="129"/>
    <x v="192"/>
    <n v="0.35"/>
    <x v="0"/>
  </r>
  <r>
    <s v="Sports Direct"/>
    <n v="1185732"/>
    <d v="2021-07-20T00:00:00"/>
    <x v="0"/>
    <x v="42"/>
    <s v="Baltimore"/>
    <x v="4"/>
    <n v="49.999999999999993"/>
    <x v="36"/>
    <x v="396"/>
    <x v="1262"/>
    <n v="0.3"/>
    <x v="0"/>
  </r>
  <r>
    <s v="Sports Direct"/>
    <n v="1185732"/>
    <d v="2021-07-20T00:00:00"/>
    <x v="0"/>
    <x v="42"/>
    <s v="Baltimore"/>
    <x v="5"/>
    <n v="54.999999999999993"/>
    <x v="44"/>
    <x v="239"/>
    <x v="1263"/>
    <n v="0.3"/>
    <x v="0"/>
  </r>
  <r>
    <s v="Sports Direct"/>
    <n v="1185732"/>
    <d v="2021-08-21T00:00:00"/>
    <x v="0"/>
    <x v="42"/>
    <s v="Baltimore"/>
    <x v="0"/>
    <n v="49.999999999999993"/>
    <x v="23"/>
    <x v="616"/>
    <x v="161"/>
    <n v="0.4"/>
    <x v="0"/>
  </r>
  <r>
    <s v="Sports Direct"/>
    <n v="1185732"/>
    <d v="2021-08-21T00:00:00"/>
    <x v="0"/>
    <x v="42"/>
    <s v="Baltimore"/>
    <x v="1"/>
    <n v="45"/>
    <x v="34"/>
    <x v="118"/>
    <x v="179"/>
    <n v="0.35"/>
    <x v="0"/>
  </r>
  <r>
    <s v="Sports Direct"/>
    <n v="1185732"/>
    <d v="2021-08-21T00:00:00"/>
    <x v="0"/>
    <x v="42"/>
    <s v="Baltimore"/>
    <x v="2"/>
    <n v="40"/>
    <x v="40"/>
    <x v="135"/>
    <x v="197"/>
    <n v="0.35"/>
    <x v="0"/>
  </r>
  <r>
    <s v="Sports Direct"/>
    <n v="1185732"/>
    <d v="2021-08-21T00:00:00"/>
    <x v="0"/>
    <x v="42"/>
    <s v="Baltimore"/>
    <x v="3"/>
    <n v="40"/>
    <x v="42"/>
    <x v="129"/>
    <x v="192"/>
    <n v="0.35"/>
    <x v="0"/>
  </r>
  <r>
    <s v="Sports Direct"/>
    <n v="1185732"/>
    <d v="2021-08-21T00:00:00"/>
    <x v="0"/>
    <x v="42"/>
    <s v="Baltimore"/>
    <x v="4"/>
    <n v="49.999999999999993"/>
    <x v="35"/>
    <x v="399"/>
    <x v="688"/>
    <n v="0.3"/>
    <x v="0"/>
  </r>
  <r>
    <s v="Sports Direct"/>
    <n v="1185732"/>
    <d v="2021-08-21T00:00:00"/>
    <x v="0"/>
    <x v="42"/>
    <s v="Baltimore"/>
    <x v="5"/>
    <n v="54.999999999999993"/>
    <x v="48"/>
    <x v="212"/>
    <x v="347"/>
    <n v="0.3"/>
    <x v="0"/>
  </r>
  <r>
    <s v="Sports Direct"/>
    <n v="1185732"/>
    <d v="2021-09-20T00:00:00"/>
    <x v="0"/>
    <x v="42"/>
    <s v="Baltimore"/>
    <x v="0"/>
    <n v="49.999999999999993"/>
    <x v="32"/>
    <x v="383"/>
    <x v="1003"/>
    <n v="0.4"/>
    <x v="0"/>
  </r>
  <r>
    <s v="Sports Direct"/>
    <n v="1185732"/>
    <d v="2021-09-20T00:00:00"/>
    <x v="0"/>
    <x v="42"/>
    <s v="Baltimore"/>
    <x v="1"/>
    <n v="45"/>
    <x v="37"/>
    <x v="179"/>
    <x v="258"/>
    <n v="0.35"/>
    <x v="0"/>
  </r>
  <r>
    <s v="Sports Direct"/>
    <n v="1185732"/>
    <d v="2021-09-20T00:00:00"/>
    <x v="0"/>
    <x v="42"/>
    <s v="Baltimore"/>
    <x v="2"/>
    <n v="40"/>
    <x v="35"/>
    <x v="120"/>
    <x v="286"/>
    <n v="0.35"/>
    <x v="0"/>
  </r>
  <r>
    <s v="Sports Direct"/>
    <n v="1185732"/>
    <d v="2021-09-20T00:00:00"/>
    <x v="0"/>
    <x v="42"/>
    <s v="Baltimore"/>
    <x v="3"/>
    <n v="40"/>
    <x v="38"/>
    <x v="123"/>
    <x v="585"/>
    <n v="0.35"/>
    <x v="0"/>
  </r>
  <r>
    <s v="Sports Direct"/>
    <n v="1185732"/>
    <d v="2021-09-20T00:00:00"/>
    <x v="0"/>
    <x v="42"/>
    <s v="Baltimore"/>
    <x v="4"/>
    <n v="49.999999999999993"/>
    <x v="38"/>
    <x v="367"/>
    <x v="1264"/>
    <n v="0.3"/>
    <x v="0"/>
  </r>
  <r>
    <s v="Sports Direct"/>
    <n v="1185732"/>
    <d v="2021-09-20T00:00:00"/>
    <x v="0"/>
    <x v="42"/>
    <s v="Baltimore"/>
    <x v="5"/>
    <n v="54.999999999999993"/>
    <x v="40"/>
    <x v="391"/>
    <x v="1265"/>
    <n v="0.3"/>
    <x v="0"/>
  </r>
  <r>
    <s v="Sports Direct"/>
    <n v="1185732"/>
    <d v="2021-10-22T00:00:00"/>
    <x v="0"/>
    <x v="42"/>
    <s v="Baltimore"/>
    <x v="0"/>
    <n v="54.999999999999993"/>
    <x v="47"/>
    <x v="213"/>
    <x v="538"/>
    <n v="0.4"/>
    <x v="0"/>
  </r>
  <r>
    <s v="Sports Direct"/>
    <n v="1185732"/>
    <d v="2021-10-22T00:00:00"/>
    <x v="0"/>
    <x v="42"/>
    <s v="Baltimore"/>
    <x v="1"/>
    <n v="50"/>
    <x v="40"/>
    <x v="124"/>
    <x v="187"/>
    <n v="0.35"/>
    <x v="0"/>
  </r>
  <r>
    <s v="Sports Direct"/>
    <n v="1185732"/>
    <d v="2021-10-22T00:00:00"/>
    <x v="0"/>
    <x v="42"/>
    <s v="Baltimore"/>
    <x v="2"/>
    <n v="50"/>
    <x v="38"/>
    <x v="120"/>
    <x v="286"/>
    <n v="0.35"/>
    <x v="0"/>
  </r>
  <r>
    <s v="Foot Locker"/>
    <n v="1185732"/>
    <d v="2021-10-22T00:00:00"/>
    <x v="0"/>
    <x v="42"/>
    <s v="Baltimore"/>
    <x v="3"/>
    <n v="50"/>
    <x v="41"/>
    <x v="309"/>
    <x v="500"/>
    <n v="0.35"/>
    <x v="0"/>
  </r>
  <r>
    <s v="Foot Locker"/>
    <n v="1185732"/>
    <d v="2021-10-22T00:00:00"/>
    <x v="0"/>
    <x v="42"/>
    <s v="Baltimore"/>
    <x v="4"/>
    <n v="60"/>
    <x v="41"/>
    <x v="187"/>
    <x v="189"/>
    <n v="0.3"/>
    <x v="0"/>
  </r>
  <r>
    <s v="Foot Locker"/>
    <n v="1185732"/>
    <d v="2021-10-22T00:00:00"/>
    <x v="0"/>
    <x v="42"/>
    <s v="Baltimore"/>
    <x v="5"/>
    <n v="64.999999999999986"/>
    <x v="40"/>
    <x v="711"/>
    <x v="1266"/>
    <n v="0.3"/>
    <x v="0"/>
  </r>
  <r>
    <s v="Foot Locker"/>
    <n v="1185732"/>
    <d v="2021-11-21T00:00:00"/>
    <x v="0"/>
    <x v="42"/>
    <s v="Baltimore"/>
    <x v="0"/>
    <n v="60"/>
    <x v="44"/>
    <x v="195"/>
    <x v="97"/>
    <n v="0.4"/>
    <x v="0"/>
  </r>
  <r>
    <s v="Foot Locker"/>
    <n v="1185732"/>
    <d v="2021-11-21T00:00:00"/>
    <x v="0"/>
    <x v="42"/>
    <s v="Baltimore"/>
    <x v="1"/>
    <n v="50"/>
    <x v="36"/>
    <x v="132"/>
    <x v="195"/>
    <n v="0.35"/>
    <x v="0"/>
  </r>
  <r>
    <s v="Foot Locker"/>
    <n v="1185732"/>
    <d v="2021-11-21T00:00:00"/>
    <x v="0"/>
    <x v="42"/>
    <s v="Baltimore"/>
    <x v="2"/>
    <n v="50"/>
    <x v="84"/>
    <x v="491"/>
    <x v="878"/>
    <n v="0.35"/>
    <x v="0"/>
  </r>
  <r>
    <s v="Foot Locker"/>
    <n v="1185732"/>
    <d v="2021-11-21T00:00:00"/>
    <x v="0"/>
    <x v="42"/>
    <s v="Baltimore"/>
    <x v="3"/>
    <n v="50"/>
    <x v="42"/>
    <x v="127"/>
    <x v="190"/>
    <n v="0.35"/>
    <x v="0"/>
  </r>
  <r>
    <s v="Foot Locker"/>
    <n v="1185732"/>
    <d v="2021-11-21T00:00:00"/>
    <x v="0"/>
    <x v="42"/>
    <s v="Baltimore"/>
    <x v="4"/>
    <n v="60"/>
    <x v="35"/>
    <x v="127"/>
    <x v="270"/>
    <n v="0.3"/>
    <x v="0"/>
  </r>
  <r>
    <s v="Foot Locker"/>
    <n v="1185732"/>
    <d v="2021-11-21T00:00:00"/>
    <x v="0"/>
    <x v="42"/>
    <s v="Baltimore"/>
    <x v="5"/>
    <n v="64.999999999999986"/>
    <x v="37"/>
    <x v="201"/>
    <x v="1267"/>
    <n v="0.3"/>
    <x v="0"/>
  </r>
  <r>
    <s v="Foot Locker"/>
    <n v="1185732"/>
    <d v="2021-12-20T00:00:00"/>
    <x v="0"/>
    <x v="42"/>
    <s v="Baltimore"/>
    <x v="0"/>
    <n v="60"/>
    <x v="31"/>
    <x v="51"/>
    <x v="52"/>
    <n v="0.4"/>
    <x v="0"/>
  </r>
  <r>
    <s v="Foot Locker"/>
    <n v="1185732"/>
    <d v="2021-12-20T00:00:00"/>
    <x v="0"/>
    <x v="42"/>
    <s v="Baltimore"/>
    <x v="1"/>
    <n v="50"/>
    <x v="43"/>
    <x v="145"/>
    <x v="208"/>
    <n v="0.35"/>
    <x v="0"/>
  </r>
  <r>
    <s v="Foot Locker"/>
    <n v="1185732"/>
    <d v="2021-12-20T00:00:00"/>
    <x v="0"/>
    <x v="42"/>
    <s v="Baltimore"/>
    <x v="2"/>
    <n v="50"/>
    <x v="37"/>
    <x v="128"/>
    <x v="196"/>
    <n v="0.35"/>
    <x v="0"/>
  </r>
  <r>
    <s v="Foot Locker"/>
    <n v="1185732"/>
    <d v="2021-12-20T00:00:00"/>
    <x v="0"/>
    <x v="42"/>
    <s v="Baltimore"/>
    <x v="3"/>
    <n v="50"/>
    <x v="36"/>
    <x v="132"/>
    <x v="195"/>
    <n v="0.35"/>
    <x v="0"/>
  </r>
  <r>
    <s v="Foot Locker"/>
    <n v="1185732"/>
    <d v="2021-12-20T00:00:00"/>
    <x v="0"/>
    <x v="42"/>
    <s v="Baltimore"/>
    <x v="4"/>
    <n v="60"/>
    <x v="36"/>
    <x v="204"/>
    <x v="478"/>
    <n v="0.3"/>
    <x v="0"/>
  </r>
  <r>
    <s v="Foot Locker"/>
    <n v="1185732"/>
    <d v="2021-12-20T00:00:00"/>
    <x v="0"/>
    <x v="42"/>
    <s v="Baltimore"/>
    <x v="5"/>
    <n v="64.999999999999986"/>
    <x v="34"/>
    <x v="409"/>
    <x v="1268"/>
    <n v="0.3"/>
    <x v="0"/>
  </r>
  <r>
    <s v="Foot Locker"/>
    <n v="1185732"/>
    <d v="2021-01-17T00:00:00"/>
    <x v="0"/>
    <x v="42"/>
    <s v="Baltimore"/>
    <x v="0"/>
    <n v="40"/>
    <x v="27"/>
    <x v="195"/>
    <x v="221"/>
    <n v="0.35"/>
    <x v="0"/>
  </r>
  <r>
    <s v="Foot Locker"/>
    <n v="1185732"/>
    <d v="2021-01-17T00:00:00"/>
    <x v="0"/>
    <x v="42"/>
    <s v="Baltimore"/>
    <x v="1"/>
    <n v="40"/>
    <x v="45"/>
    <x v="197"/>
    <x v="279"/>
    <n v="0.35"/>
    <x v="0"/>
  </r>
  <r>
    <s v="Foot Locker"/>
    <n v="1185732"/>
    <d v="2021-01-17T00:00:00"/>
    <x v="0"/>
    <x v="42"/>
    <s v="Baltimore"/>
    <x v="2"/>
    <n v="30.000000000000004"/>
    <x v="45"/>
    <x v="404"/>
    <x v="352"/>
    <n v="0.4"/>
    <x v="0"/>
  </r>
  <r>
    <s v="Foot Locker"/>
    <n v="1185732"/>
    <d v="2021-01-17T00:00:00"/>
    <x v="0"/>
    <x v="42"/>
    <s v="Baltimore"/>
    <x v="3"/>
    <n v="35"/>
    <x v="36"/>
    <x v="183"/>
    <x v="597"/>
    <n v="0.4"/>
    <x v="0"/>
  </r>
  <r>
    <s v="Foot Locker"/>
    <n v="1185732"/>
    <d v="2021-01-17T00:00:00"/>
    <x v="0"/>
    <x v="42"/>
    <s v="Baltimore"/>
    <x v="4"/>
    <n v="50"/>
    <x v="37"/>
    <x v="128"/>
    <x v="285"/>
    <n v="0.3"/>
    <x v="0"/>
  </r>
  <r>
    <s v="Foot Locker"/>
    <n v="1185732"/>
    <d v="2021-01-17T00:00:00"/>
    <x v="0"/>
    <x v="42"/>
    <s v="Baltimore"/>
    <x v="5"/>
    <n v="40"/>
    <x v="45"/>
    <x v="197"/>
    <x v="602"/>
    <n v="0.4"/>
    <x v="0"/>
  </r>
  <r>
    <s v="Foot Locker"/>
    <n v="1185732"/>
    <d v="2021-02-15T00:00:00"/>
    <x v="0"/>
    <x v="42"/>
    <s v="Baltimore"/>
    <x v="0"/>
    <n v="40"/>
    <x v="30"/>
    <x v="328"/>
    <x v="882"/>
    <n v="0.35"/>
    <x v="0"/>
  </r>
  <r>
    <s v="Foot Locker"/>
    <n v="1185732"/>
    <d v="2021-02-15T00:00:00"/>
    <x v="0"/>
    <x v="42"/>
    <s v="Baltimore"/>
    <x v="1"/>
    <n v="40"/>
    <x v="37"/>
    <x v="125"/>
    <x v="188"/>
    <n v="0.35"/>
    <x v="0"/>
  </r>
  <r>
    <s v="Foot Locker"/>
    <n v="1185732"/>
    <d v="2021-02-15T00:00:00"/>
    <x v="0"/>
    <x v="42"/>
    <s v="Baltimore"/>
    <x v="2"/>
    <n v="30.000000000000004"/>
    <x v="34"/>
    <x v="190"/>
    <x v="1250"/>
    <n v="0.4"/>
    <x v="0"/>
  </r>
  <r>
    <s v="Foot Locker"/>
    <n v="1185732"/>
    <d v="2021-02-15T00:00:00"/>
    <x v="0"/>
    <x v="43"/>
    <s v="Wilmington"/>
    <x v="3"/>
    <n v="35"/>
    <x v="42"/>
    <x v="304"/>
    <x v="192"/>
    <n v="0.4"/>
    <x v="0"/>
  </r>
  <r>
    <s v="Foot Locker"/>
    <n v="1185732"/>
    <d v="2021-02-15T00:00:00"/>
    <x v="0"/>
    <x v="43"/>
    <s v="Wilmington"/>
    <x v="4"/>
    <n v="50"/>
    <x v="37"/>
    <x v="128"/>
    <x v="285"/>
    <n v="0.3"/>
    <x v="0"/>
  </r>
  <r>
    <s v="Foot Locker"/>
    <n v="1185732"/>
    <d v="2021-02-15T00:00:00"/>
    <x v="0"/>
    <x v="43"/>
    <s v="Wilmington"/>
    <x v="5"/>
    <n v="40"/>
    <x v="45"/>
    <x v="197"/>
    <x v="602"/>
    <n v="0.4"/>
    <x v="0"/>
  </r>
  <r>
    <s v="Foot Locker"/>
    <n v="1185732"/>
    <d v="2021-03-13T00:00:00"/>
    <x v="0"/>
    <x v="43"/>
    <s v="Wilmington"/>
    <x v="0"/>
    <n v="40"/>
    <x v="61"/>
    <x v="712"/>
    <x v="1269"/>
    <n v="0.35"/>
    <x v="0"/>
  </r>
  <r>
    <s v="Foot Locker"/>
    <n v="1185732"/>
    <d v="2021-03-13T00:00:00"/>
    <x v="0"/>
    <x v="43"/>
    <s v="Wilmington"/>
    <x v="1"/>
    <n v="40"/>
    <x v="43"/>
    <x v="124"/>
    <x v="187"/>
    <n v="0.35"/>
    <x v="0"/>
  </r>
  <r>
    <s v="Foot Locker"/>
    <n v="1185732"/>
    <d v="2021-03-13T00:00:00"/>
    <x v="0"/>
    <x v="43"/>
    <s v="Wilmington"/>
    <x v="2"/>
    <n v="30.000000000000004"/>
    <x v="34"/>
    <x v="190"/>
    <x v="1250"/>
    <n v="0.4"/>
    <x v="0"/>
  </r>
  <r>
    <s v="Foot Locker"/>
    <n v="1185732"/>
    <d v="2021-03-13T00:00:00"/>
    <x v="0"/>
    <x v="43"/>
    <s v="Wilmington"/>
    <x v="3"/>
    <n v="35"/>
    <x v="35"/>
    <x v="317"/>
    <x v="286"/>
    <n v="0.4"/>
    <x v="0"/>
  </r>
  <r>
    <s v="Foot Locker"/>
    <n v="1185732"/>
    <d v="2021-03-13T00:00:00"/>
    <x v="0"/>
    <x v="43"/>
    <s v="Wilmington"/>
    <x v="4"/>
    <n v="50"/>
    <x v="36"/>
    <x v="132"/>
    <x v="190"/>
    <n v="0.3"/>
    <x v="0"/>
  </r>
  <r>
    <s v="Foot Locker"/>
    <n v="1185732"/>
    <d v="2021-03-13T00:00:00"/>
    <x v="0"/>
    <x v="43"/>
    <s v="Wilmington"/>
    <x v="5"/>
    <n v="40"/>
    <x v="34"/>
    <x v="236"/>
    <x v="280"/>
    <n v="0.4"/>
    <x v="0"/>
  </r>
  <r>
    <s v="Foot Locker"/>
    <n v="1185732"/>
    <d v="2021-04-14T00:00:00"/>
    <x v="0"/>
    <x v="43"/>
    <s v="Wilmington"/>
    <x v="0"/>
    <n v="40"/>
    <x v="27"/>
    <x v="195"/>
    <x v="221"/>
    <n v="0.35"/>
    <x v="0"/>
  </r>
  <r>
    <s v="Foot Locker"/>
    <n v="1185732"/>
    <d v="2021-04-14T00:00:00"/>
    <x v="0"/>
    <x v="43"/>
    <s v="Wilmington"/>
    <x v="1"/>
    <n v="40"/>
    <x v="37"/>
    <x v="125"/>
    <x v="188"/>
    <n v="0.35"/>
    <x v="0"/>
  </r>
  <r>
    <s v="Foot Locker"/>
    <n v="1185732"/>
    <d v="2021-04-14T00:00:00"/>
    <x v="0"/>
    <x v="43"/>
    <s v="Wilmington"/>
    <x v="2"/>
    <n v="30.000000000000004"/>
    <x v="37"/>
    <x v="311"/>
    <x v="821"/>
    <n v="0.4"/>
    <x v="0"/>
  </r>
  <r>
    <s v="Foot Locker"/>
    <n v="1185732"/>
    <d v="2021-04-14T00:00:00"/>
    <x v="0"/>
    <x v="43"/>
    <s v="Wilmington"/>
    <x v="3"/>
    <n v="35"/>
    <x v="42"/>
    <x v="304"/>
    <x v="192"/>
    <n v="0.4"/>
    <x v="0"/>
  </r>
  <r>
    <s v="Foot Locker"/>
    <n v="1185732"/>
    <d v="2021-04-14T00:00:00"/>
    <x v="0"/>
    <x v="43"/>
    <s v="Wilmington"/>
    <x v="4"/>
    <n v="50"/>
    <x v="42"/>
    <x v="127"/>
    <x v="270"/>
    <n v="0.3"/>
    <x v="0"/>
  </r>
  <r>
    <s v="Foot Locker"/>
    <n v="1185732"/>
    <d v="2021-04-14T00:00:00"/>
    <x v="0"/>
    <x v="43"/>
    <s v="Wilmington"/>
    <x v="5"/>
    <n v="40"/>
    <x v="48"/>
    <x v="150"/>
    <x v="607"/>
    <n v="0.4"/>
    <x v="0"/>
  </r>
  <r>
    <s v="Foot Locker"/>
    <n v="1185732"/>
    <d v="2021-05-13T00:00:00"/>
    <x v="0"/>
    <x v="43"/>
    <s v="Wilmington"/>
    <x v="0"/>
    <n v="54.999999999999993"/>
    <x v="62"/>
    <x v="713"/>
    <x v="1270"/>
    <n v="0.35"/>
    <x v="0"/>
  </r>
  <r>
    <s v="Foot Locker"/>
    <n v="1185732"/>
    <d v="2021-05-13T00:00:00"/>
    <x v="0"/>
    <x v="43"/>
    <s v="Wilmington"/>
    <x v="1"/>
    <n v="50"/>
    <x v="34"/>
    <x v="199"/>
    <x v="662"/>
    <n v="0.35"/>
    <x v="0"/>
  </r>
  <r>
    <s v="Foot Locker"/>
    <n v="1185732"/>
    <d v="2021-05-13T00:00:00"/>
    <x v="0"/>
    <x v="43"/>
    <s v="Wilmington"/>
    <x v="2"/>
    <n v="45"/>
    <x v="48"/>
    <x v="200"/>
    <x v="386"/>
    <n v="0.4"/>
    <x v="0"/>
  </r>
  <r>
    <s v="Foot Locker"/>
    <n v="1185732"/>
    <d v="2021-05-13T00:00:00"/>
    <x v="0"/>
    <x v="43"/>
    <s v="Wilmington"/>
    <x v="3"/>
    <n v="45"/>
    <x v="43"/>
    <x v="128"/>
    <x v="343"/>
    <n v="0.4"/>
    <x v="0"/>
  </r>
  <r>
    <s v="Foot Locker"/>
    <n v="1185732"/>
    <d v="2021-05-13T00:00:00"/>
    <x v="0"/>
    <x v="43"/>
    <s v="Wilmington"/>
    <x v="4"/>
    <n v="54.999999999999993"/>
    <x v="34"/>
    <x v="408"/>
    <x v="1271"/>
    <n v="0.3"/>
    <x v="0"/>
  </r>
  <r>
    <s v="Foot Locker"/>
    <n v="1185732"/>
    <d v="2021-05-13T00:00:00"/>
    <x v="0"/>
    <x v="43"/>
    <s v="Wilmington"/>
    <x v="5"/>
    <n v="60"/>
    <x v="46"/>
    <x v="49"/>
    <x v="211"/>
    <n v="0.4"/>
    <x v="0"/>
  </r>
  <r>
    <s v="Foot Locker"/>
    <n v="1185732"/>
    <d v="2021-06-15T00:00:00"/>
    <x v="0"/>
    <x v="43"/>
    <s v="Wilmington"/>
    <x v="0"/>
    <n v="54.999999999999993"/>
    <x v="25"/>
    <x v="714"/>
    <x v="1272"/>
    <n v="0.35"/>
    <x v="0"/>
  </r>
  <r>
    <s v="Foot Locker"/>
    <n v="1185732"/>
    <d v="2021-06-15T00:00:00"/>
    <x v="0"/>
    <x v="43"/>
    <s v="Wilmington"/>
    <x v="1"/>
    <n v="50"/>
    <x v="46"/>
    <x v="46"/>
    <x v="429"/>
    <n v="0.35"/>
    <x v="0"/>
  </r>
  <r>
    <s v="Foot Locker"/>
    <n v="1185732"/>
    <d v="2021-06-15T00:00:00"/>
    <x v="0"/>
    <x v="43"/>
    <s v="Wilmington"/>
    <x v="2"/>
    <n v="45"/>
    <x v="45"/>
    <x v="326"/>
    <x v="152"/>
    <n v="0.4"/>
    <x v="0"/>
  </r>
  <r>
    <s v="Foot Locker"/>
    <n v="1185732"/>
    <d v="2021-06-15T00:00:00"/>
    <x v="0"/>
    <x v="43"/>
    <s v="Wilmington"/>
    <x v="3"/>
    <n v="45"/>
    <x v="48"/>
    <x v="200"/>
    <x v="386"/>
    <n v="0.4"/>
    <x v="0"/>
  </r>
  <r>
    <s v="Foot Locker"/>
    <n v="1185732"/>
    <d v="2021-06-15T00:00:00"/>
    <x v="0"/>
    <x v="43"/>
    <s v="Wilmington"/>
    <x v="4"/>
    <n v="54.999999999999993"/>
    <x v="48"/>
    <x v="212"/>
    <x v="347"/>
    <n v="0.3"/>
    <x v="0"/>
  </r>
  <r>
    <s v="Foot Locker"/>
    <n v="1185732"/>
    <d v="2021-06-15T00:00:00"/>
    <x v="0"/>
    <x v="43"/>
    <s v="Wilmington"/>
    <x v="5"/>
    <n v="60"/>
    <x v="31"/>
    <x v="51"/>
    <x v="52"/>
    <n v="0.4"/>
    <x v="0"/>
  </r>
  <r>
    <s v="Foot Locker"/>
    <n v="1185732"/>
    <d v="2021-07-13T00:00:00"/>
    <x v="0"/>
    <x v="43"/>
    <s v="Wilmington"/>
    <x v="0"/>
    <n v="54.999999999999993"/>
    <x v="21"/>
    <x v="345"/>
    <x v="1185"/>
    <n v="0.35"/>
    <x v="0"/>
  </r>
  <r>
    <s v="Foot Locker"/>
    <n v="1185732"/>
    <d v="2021-07-13T00:00:00"/>
    <x v="0"/>
    <x v="43"/>
    <s v="Wilmington"/>
    <x v="1"/>
    <n v="50"/>
    <x v="32"/>
    <x v="42"/>
    <x v="45"/>
    <n v="0.35"/>
    <x v="0"/>
  </r>
  <r>
    <s v="Foot Locker"/>
    <n v="1185732"/>
    <d v="2021-07-13T00:00:00"/>
    <x v="0"/>
    <x v="43"/>
    <s v="Wilmington"/>
    <x v="2"/>
    <n v="45"/>
    <x v="44"/>
    <x v="154"/>
    <x v="147"/>
    <n v="0.4"/>
    <x v="0"/>
  </r>
  <r>
    <s v="Foot Locker"/>
    <n v="1185732"/>
    <d v="2021-07-13T00:00:00"/>
    <x v="0"/>
    <x v="43"/>
    <s v="Wilmington"/>
    <x v="3"/>
    <n v="45"/>
    <x v="48"/>
    <x v="200"/>
    <x v="386"/>
    <n v="0.4"/>
    <x v="0"/>
  </r>
  <r>
    <s v="Foot Locker"/>
    <n v="1185732"/>
    <d v="2021-07-13T00:00:00"/>
    <x v="0"/>
    <x v="43"/>
    <s v="Wilmington"/>
    <x v="4"/>
    <n v="54.999999999999993"/>
    <x v="45"/>
    <x v="409"/>
    <x v="1268"/>
    <n v="0.3"/>
    <x v="0"/>
  </r>
  <r>
    <s v="Foot Locker"/>
    <n v="1185732"/>
    <d v="2021-07-13T00:00:00"/>
    <x v="0"/>
    <x v="43"/>
    <s v="Wilmington"/>
    <x v="5"/>
    <n v="60"/>
    <x v="23"/>
    <x v="60"/>
    <x v="213"/>
    <n v="0.4"/>
    <x v="0"/>
  </r>
  <r>
    <s v="Foot Locker"/>
    <n v="1185732"/>
    <d v="2021-08-14T00:00:00"/>
    <x v="0"/>
    <x v="43"/>
    <s v="Wilmington"/>
    <x v="0"/>
    <n v="54.999999999999993"/>
    <x v="25"/>
    <x v="714"/>
    <x v="1272"/>
    <n v="0.35"/>
    <x v="0"/>
  </r>
  <r>
    <s v="Foot Locker"/>
    <n v="1185732"/>
    <d v="2021-08-14T00:00:00"/>
    <x v="0"/>
    <x v="43"/>
    <s v="Wilmington"/>
    <x v="1"/>
    <n v="50"/>
    <x v="32"/>
    <x v="42"/>
    <x v="45"/>
    <n v="0.35"/>
    <x v="0"/>
  </r>
  <r>
    <s v="Foot Locker"/>
    <n v="1185732"/>
    <d v="2021-08-14T00:00:00"/>
    <x v="0"/>
    <x v="43"/>
    <s v="Wilmington"/>
    <x v="2"/>
    <n v="45"/>
    <x v="44"/>
    <x v="154"/>
    <x v="147"/>
    <n v="0.4"/>
    <x v="0"/>
  </r>
  <r>
    <s v="Foot Locker"/>
    <n v="1185732"/>
    <d v="2021-08-14T00:00:00"/>
    <x v="0"/>
    <x v="43"/>
    <s v="Wilmington"/>
    <x v="3"/>
    <n v="45"/>
    <x v="43"/>
    <x v="128"/>
    <x v="343"/>
    <n v="0.4"/>
    <x v="0"/>
  </r>
  <r>
    <s v="Foot Locker"/>
    <n v="1185732"/>
    <d v="2021-08-14T00:00:00"/>
    <x v="0"/>
    <x v="43"/>
    <s v="Wilmington"/>
    <x v="4"/>
    <n v="54.999999999999993"/>
    <x v="37"/>
    <x v="424"/>
    <x v="1273"/>
    <n v="0.3"/>
    <x v="0"/>
  </r>
  <r>
    <s v="Foot Locker"/>
    <n v="1185732"/>
    <d v="2021-08-14T00:00:00"/>
    <x v="0"/>
    <x v="43"/>
    <s v="Wilmington"/>
    <x v="5"/>
    <n v="60"/>
    <x v="46"/>
    <x v="49"/>
    <x v="211"/>
    <n v="0.4"/>
    <x v="0"/>
  </r>
  <r>
    <s v="Foot Locker"/>
    <n v="1185732"/>
    <d v="2021-09-13T00:00:00"/>
    <x v="0"/>
    <x v="43"/>
    <s v="Wilmington"/>
    <x v="0"/>
    <n v="54.999999999999993"/>
    <x v="27"/>
    <x v="389"/>
    <x v="661"/>
    <n v="0.35"/>
    <x v="0"/>
  </r>
  <r>
    <s v="Foot Locker"/>
    <n v="1185732"/>
    <d v="2021-09-13T00:00:00"/>
    <x v="0"/>
    <x v="43"/>
    <s v="Wilmington"/>
    <x v="1"/>
    <n v="50"/>
    <x v="45"/>
    <x v="133"/>
    <x v="304"/>
    <n v="0.35"/>
    <x v="0"/>
  </r>
  <r>
    <s v="Foot Locker"/>
    <n v="1185732"/>
    <d v="2021-09-13T00:00:00"/>
    <x v="0"/>
    <x v="43"/>
    <s v="Wilmington"/>
    <x v="2"/>
    <n v="45"/>
    <x v="37"/>
    <x v="179"/>
    <x v="646"/>
    <n v="0.4"/>
    <x v="0"/>
  </r>
  <r>
    <s v="Foot Locker"/>
    <n v="1185732"/>
    <d v="2021-09-13T00:00:00"/>
    <x v="0"/>
    <x v="43"/>
    <s v="Wilmington"/>
    <x v="3"/>
    <n v="45"/>
    <x v="40"/>
    <x v="125"/>
    <x v="203"/>
    <n v="0.4"/>
    <x v="0"/>
  </r>
  <r>
    <s v="Foot Locker"/>
    <n v="1185732"/>
    <d v="2021-09-13T00:00:00"/>
    <x v="0"/>
    <x v="43"/>
    <s v="Wilmington"/>
    <x v="4"/>
    <n v="54.999999999999993"/>
    <x v="40"/>
    <x v="391"/>
    <x v="1265"/>
    <n v="0.3"/>
    <x v="0"/>
  </r>
  <r>
    <s v="Foot Locker"/>
    <n v="1185732"/>
    <d v="2021-09-13T00:00:00"/>
    <x v="0"/>
    <x v="43"/>
    <s v="Wilmington"/>
    <x v="5"/>
    <n v="60"/>
    <x v="48"/>
    <x v="210"/>
    <x v="307"/>
    <n v="0.4"/>
    <x v="0"/>
  </r>
  <r>
    <s v="Foot Locker"/>
    <n v="1185732"/>
    <d v="2021-10-15T00:00:00"/>
    <x v="0"/>
    <x v="43"/>
    <s v="Wilmington"/>
    <x v="0"/>
    <n v="60"/>
    <x v="33"/>
    <x v="177"/>
    <x v="251"/>
    <n v="0.35"/>
    <x v="0"/>
  </r>
  <r>
    <s v="Foot Locker"/>
    <n v="1185732"/>
    <d v="2021-10-15T00:00:00"/>
    <x v="0"/>
    <x v="43"/>
    <s v="Wilmington"/>
    <x v="1"/>
    <n v="55.000000000000007"/>
    <x v="48"/>
    <x v="207"/>
    <x v="292"/>
    <n v="0.35"/>
    <x v="0"/>
  </r>
  <r>
    <s v="Foot Locker"/>
    <n v="1185732"/>
    <d v="2021-10-15T00:00:00"/>
    <x v="0"/>
    <x v="43"/>
    <s v="Wilmington"/>
    <x v="2"/>
    <n v="55.000000000000007"/>
    <x v="40"/>
    <x v="131"/>
    <x v="1102"/>
    <n v="0.4"/>
    <x v="0"/>
  </r>
  <r>
    <s v="Foot Locker"/>
    <n v="1185732"/>
    <d v="2021-10-15T00:00:00"/>
    <x v="0"/>
    <x v="43"/>
    <s v="Wilmington"/>
    <x v="3"/>
    <n v="55.000000000000007"/>
    <x v="36"/>
    <x v="194"/>
    <x v="1274"/>
    <n v="0.4"/>
    <x v="0"/>
  </r>
  <r>
    <s v="Foot Locker"/>
    <n v="1185732"/>
    <d v="2021-10-15T00:00:00"/>
    <x v="0"/>
    <x v="43"/>
    <s v="Wilmington"/>
    <x v="4"/>
    <n v="65"/>
    <x v="36"/>
    <x v="166"/>
    <x v="212"/>
    <n v="0.3"/>
    <x v="0"/>
  </r>
  <r>
    <s v="Kohl's"/>
    <n v="1185732"/>
    <d v="2021-10-15T00:00:00"/>
    <x v="0"/>
    <x v="43"/>
    <s v="Wilmington"/>
    <x v="5"/>
    <n v="70"/>
    <x v="48"/>
    <x v="195"/>
    <x v="97"/>
    <n v="0.4"/>
    <x v="0"/>
  </r>
  <r>
    <s v="Kohl's"/>
    <n v="1185732"/>
    <d v="2021-11-14T00:00:00"/>
    <x v="0"/>
    <x v="43"/>
    <s v="Wilmington"/>
    <x v="0"/>
    <n v="65"/>
    <x v="31"/>
    <x v="61"/>
    <x v="162"/>
    <n v="0.35"/>
    <x v="0"/>
  </r>
  <r>
    <s v="Kohl's"/>
    <n v="1185732"/>
    <d v="2021-11-14T00:00:00"/>
    <x v="0"/>
    <x v="43"/>
    <s v="Wilmington"/>
    <x v="1"/>
    <n v="55.000000000000007"/>
    <x v="45"/>
    <x v="256"/>
    <x v="375"/>
    <n v="0.35"/>
    <x v="0"/>
  </r>
  <r>
    <s v="Kohl's"/>
    <n v="1185732"/>
    <d v="2021-11-14T00:00:00"/>
    <x v="0"/>
    <x v="43"/>
    <s v="Wilmington"/>
    <x v="2"/>
    <n v="55.000000000000007"/>
    <x v="63"/>
    <x v="715"/>
    <x v="1275"/>
    <n v="0.4"/>
    <x v="0"/>
  </r>
  <r>
    <s v="Kohl's"/>
    <n v="1185732"/>
    <d v="2021-11-14T00:00:00"/>
    <x v="0"/>
    <x v="43"/>
    <s v="Wilmington"/>
    <x v="3"/>
    <n v="55.000000000000007"/>
    <x v="48"/>
    <x v="207"/>
    <x v="839"/>
    <n v="0.4"/>
    <x v="0"/>
  </r>
  <r>
    <s v="Kohl's"/>
    <n v="1185732"/>
    <d v="2021-11-14T00:00:00"/>
    <x v="0"/>
    <x v="43"/>
    <s v="Wilmington"/>
    <x v="4"/>
    <n v="65"/>
    <x v="34"/>
    <x v="402"/>
    <x v="1276"/>
    <n v="0.3"/>
    <x v="0"/>
  </r>
  <r>
    <s v="Kohl's"/>
    <n v="1185732"/>
    <d v="2021-11-14T00:00:00"/>
    <x v="0"/>
    <x v="43"/>
    <s v="Wilmington"/>
    <x v="5"/>
    <n v="70"/>
    <x v="47"/>
    <x v="47"/>
    <x v="148"/>
    <n v="0.4"/>
    <x v="0"/>
  </r>
  <r>
    <s v="Kohl's"/>
    <n v="1185732"/>
    <d v="2021-12-13T00:00:00"/>
    <x v="0"/>
    <x v="43"/>
    <s v="Wilmington"/>
    <x v="0"/>
    <n v="65"/>
    <x v="24"/>
    <x v="87"/>
    <x v="106"/>
    <n v="0.35"/>
    <x v="0"/>
  </r>
  <r>
    <s v="Kohl's"/>
    <n v="1185732"/>
    <d v="2021-12-13T00:00:00"/>
    <x v="0"/>
    <x v="43"/>
    <s v="Wilmington"/>
    <x v="1"/>
    <n v="55.000000000000007"/>
    <x v="46"/>
    <x v="139"/>
    <x v="346"/>
    <n v="0.35"/>
    <x v="0"/>
  </r>
  <r>
    <s v="Kohl's"/>
    <n v="1185732"/>
    <d v="2021-12-13T00:00:00"/>
    <x v="0"/>
    <x v="43"/>
    <s v="Wilmington"/>
    <x v="2"/>
    <n v="55.000000000000007"/>
    <x v="47"/>
    <x v="141"/>
    <x v="517"/>
    <n v="0.4"/>
    <x v="0"/>
  </r>
  <r>
    <s v="Kohl's"/>
    <n v="1185732"/>
    <d v="2021-12-13T00:00:00"/>
    <x v="0"/>
    <x v="43"/>
    <s v="Wilmington"/>
    <x v="3"/>
    <n v="55.000000000000007"/>
    <x v="45"/>
    <x v="256"/>
    <x v="325"/>
    <n v="0.4"/>
    <x v="0"/>
  </r>
  <r>
    <s v="Kohl's"/>
    <n v="1185732"/>
    <d v="2021-12-13T00:00:00"/>
    <x v="0"/>
    <x v="43"/>
    <s v="Wilmington"/>
    <x v="4"/>
    <n v="65"/>
    <x v="45"/>
    <x v="240"/>
    <x v="1277"/>
    <n v="0.3"/>
    <x v="0"/>
  </r>
  <r>
    <s v="Kohl's"/>
    <n v="1185732"/>
    <d v="2021-12-13T00:00:00"/>
    <x v="0"/>
    <x v="43"/>
    <s v="Wilmington"/>
    <x v="5"/>
    <n v="70"/>
    <x v="32"/>
    <x v="43"/>
    <x v="834"/>
    <n v="0.4"/>
    <x v="0"/>
  </r>
  <r>
    <s v="Kohl's"/>
    <n v="1185732"/>
    <d v="2021-01-10T00:00:00"/>
    <x v="0"/>
    <x v="43"/>
    <s v="Wilmington"/>
    <x v="0"/>
    <n v="35"/>
    <x v="33"/>
    <x v="158"/>
    <x v="862"/>
    <n v="0.35"/>
    <x v="0"/>
  </r>
  <r>
    <s v="Kohl's"/>
    <n v="1185732"/>
    <d v="2021-01-10T00:00:00"/>
    <x v="0"/>
    <x v="43"/>
    <s v="Wilmington"/>
    <x v="1"/>
    <n v="35"/>
    <x v="34"/>
    <x v="119"/>
    <x v="180"/>
    <n v="0.35"/>
    <x v="0"/>
  </r>
  <r>
    <s v="Kohl's"/>
    <n v="1185732"/>
    <d v="2021-01-10T00:00:00"/>
    <x v="0"/>
    <x v="43"/>
    <s v="Wilmington"/>
    <x v="2"/>
    <n v="25.000000000000007"/>
    <x v="34"/>
    <x v="392"/>
    <x v="879"/>
    <n v="0.4"/>
    <x v="0"/>
  </r>
  <r>
    <s v="Kohl's"/>
    <n v="1185732"/>
    <d v="2021-01-10T00:00:00"/>
    <x v="0"/>
    <x v="43"/>
    <s v="Wilmington"/>
    <x v="3"/>
    <n v="30"/>
    <x v="35"/>
    <x v="309"/>
    <x v="472"/>
    <n v="0.4"/>
    <x v="0"/>
  </r>
  <r>
    <s v="Kohl's"/>
    <n v="1185732"/>
    <d v="2021-01-10T00:00:00"/>
    <x v="0"/>
    <x v="43"/>
    <s v="Wilmington"/>
    <x v="4"/>
    <n v="45"/>
    <x v="36"/>
    <x v="122"/>
    <x v="596"/>
    <n v="0.3"/>
    <x v="0"/>
  </r>
  <r>
    <s v="Kohl's"/>
    <n v="1185732"/>
    <d v="2021-01-10T00:00:00"/>
    <x v="0"/>
    <x v="43"/>
    <s v="Wilmington"/>
    <x v="5"/>
    <n v="35"/>
    <x v="34"/>
    <x v="119"/>
    <x v="194"/>
    <n v="0.4"/>
    <x v="0"/>
  </r>
  <r>
    <s v="Kohl's"/>
    <n v="1185732"/>
    <d v="2021-02-08T00:00:00"/>
    <x v="0"/>
    <x v="43"/>
    <s v="Wilmington"/>
    <x v="0"/>
    <n v="35"/>
    <x v="27"/>
    <x v="155"/>
    <x v="859"/>
    <n v="0.35"/>
    <x v="0"/>
  </r>
  <r>
    <s v="Kohl's"/>
    <n v="1185732"/>
    <d v="2021-02-08T00:00:00"/>
    <x v="0"/>
    <x v="43"/>
    <s v="Wilmington"/>
    <x v="1"/>
    <n v="35"/>
    <x v="36"/>
    <x v="183"/>
    <x v="1241"/>
    <n v="0.35"/>
    <x v="0"/>
  </r>
  <r>
    <s v="Kohl's"/>
    <n v="1185732"/>
    <d v="2021-02-08T00:00:00"/>
    <x v="0"/>
    <x v="43"/>
    <s v="Wilmington"/>
    <x v="2"/>
    <n v="25.000000000000007"/>
    <x v="37"/>
    <x v="667"/>
    <x v="1236"/>
    <n v="0.4"/>
    <x v="0"/>
  </r>
  <r>
    <s v="Kohl's"/>
    <n v="1185732"/>
    <d v="2021-02-08T00:00:00"/>
    <x v="0"/>
    <x v="44"/>
    <s v="Newark"/>
    <x v="3"/>
    <n v="30"/>
    <x v="38"/>
    <x v="180"/>
    <x v="480"/>
    <n v="0.4"/>
    <x v="0"/>
  </r>
  <r>
    <s v="Kohl's"/>
    <n v="1185732"/>
    <d v="2021-02-08T00:00:00"/>
    <x v="0"/>
    <x v="44"/>
    <s v="Newark"/>
    <x v="4"/>
    <n v="45"/>
    <x v="36"/>
    <x v="122"/>
    <x v="596"/>
    <n v="0.3"/>
    <x v="0"/>
  </r>
  <r>
    <s v="Kohl's"/>
    <n v="1185732"/>
    <d v="2021-02-08T00:00:00"/>
    <x v="0"/>
    <x v="44"/>
    <s v="Newark"/>
    <x v="5"/>
    <n v="35"/>
    <x v="34"/>
    <x v="119"/>
    <x v="194"/>
    <n v="0.4"/>
    <x v="0"/>
  </r>
  <r>
    <s v="Kohl's"/>
    <n v="1185732"/>
    <d v="2021-03-06T00:00:00"/>
    <x v="0"/>
    <x v="44"/>
    <s v="Newark"/>
    <x v="0"/>
    <n v="35"/>
    <x v="39"/>
    <x v="716"/>
    <x v="1278"/>
    <n v="0.35"/>
    <x v="0"/>
  </r>
  <r>
    <s v="Kohl's"/>
    <n v="1185732"/>
    <d v="2021-03-06T00:00:00"/>
    <x v="0"/>
    <x v="44"/>
    <s v="Newark"/>
    <x v="1"/>
    <n v="35"/>
    <x v="40"/>
    <x v="136"/>
    <x v="597"/>
    <n v="0.35"/>
    <x v="0"/>
  </r>
  <r>
    <s v="Kohl's"/>
    <n v="1185732"/>
    <d v="2021-03-06T00:00:00"/>
    <x v="0"/>
    <x v="44"/>
    <s v="Newark"/>
    <x v="2"/>
    <n v="25.000000000000007"/>
    <x v="37"/>
    <x v="667"/>
    <x v="1236"/>
    <n v="0.4"/>
    <x v="0"/>
  </r>
  <r>
    <s v="Kohl's"/>
    <n v="1185732"/>
    <d v="2021-03-06T00:00:00"/>
    <x v="0"/>
    <x v="44"/>
    <s v="Newark"/>
    <x v="3"/>
    <n v="30"/>
    <x v="41"/>
    <x v="363"/>
    <x v="481"/>
    <n v="0.4"/>
    <x v="0"/>
  </r>
  <r>
    <s v="Kohl's"/>
    <n v="1185732"/>
    <d v="2021-03-06T00:00:00"/>
    <x v="0"/>
    <x v="44"/>
    <s v="Newark"/>
    <x v="4"/>
    <n v="45"/>
    <x v="35"/>
    <x v="182"/>
    <x v="660"/>
    <n v="0.3"/>
    <x v="0"/>
  </r>
  <r>
    <s v="Kohl's"/>
    <n v="1185732"/>
    <d v="2021-03-06T00:00:00"/>
    <x v="0"/>
    <x v="44"/>
    <s v="Newark"/>
    <x v="5"/>
    <n v="35"/>
    <x v="37"/>
    <x v="122"/>
    <x v="478"/>
    <n v="0.4"/>
    <x v="0"/>
  </r>
  <r>
    <s v="Kohl's"/>
    <n v="1185732"/>
    <d v="2021-04-07T00:00:00"/>
    <x v="0"/>
    <x v="44"/>
    <s v="Newark"/>
    <x v="0"/>
    <n v="35"/>
    <x v="33"/>
    <x v="158"/>
    <x v="862"/>
    <n v="0.35"/>
    <x v="0"/>
  </r>
  <r>
    <s v="Kohl's"/>
    <n v="1185732"/>
    <d v="2021-04-07T00:00:00"/>
    <x v="0"/>
    <x v="44"/>
    <s v="Newark"/>
    <x v="1"/>
    <n v="35"/>
    <x v="36"/>
    <x v="183"/>
    <x v="1241"/>
    <n v="0.35"/>
    <x v="0"/>
  </r>
  <r>
    <s v="Kohl's"/>
    <n v="1185732"/>
    <d v="2021-04-07T00:00:00"/>
    <x v="0"/>
    <x v="44"/>
    <s v="Newark"/>
    <x v="2"/>
    <n v="25.000000000000007"/>
    <x v="36"/>
    <x v="688"/>
    <x v="1279"/>
    <n v="0.4"/>
    <x v="0"/>
  </r>
  <r>
    <s v="Kohl's"/>
    <n v="1185732"/>
    <d v="2021-04-07T00:00:00"/>
    <x v="0"/>
    <x v="44"/>
    <s v="Newark"/>
    <x v="3"/>
    <n v="30"/>
    <x v="38"/>
    <x v="180"/>
    <x v="480"/>
    <n v="0.4"/>
    <x v="0"/>
  </r>
  <r>
    <s v="Kohl's"/>
    <n v="1185732"/>
    <d v="2021-04-07T00:00:00"/>
    <x v="0"/>
    <x v="44"/>
    <s v="Newark"/>
    <x v="4"/>
    <n v="45"/>
    <x v="38"/>
    <x v="187"/>
    <x v="189"/>
    <n v="0.3"/>
    <x v="0"/>
  </r>
  <r>
    <s v="Kohl's"/>
    <n v="1185732"/>
    <d v="2021-04-07T00:00:00"/>
    <x v="0"/>
    <x v="44"/>
    <s v="Newark"/>
    <x v="5"/>
    <n v="35"/>
    <x v="43"/>
    <x v="132"/>
    <x v="187"/>
    <n v="0.4"/>
    <x v="0"/>
  </r>
  <r>
    <s v="Kohl's"/>
    <n v="1185732"/>
    <d v="2021-05-06T00:00:00"/>
    <x v="0"/>
    <x v="44"/>
    <s v="Newark"/>
    <x v="0"/>
    <n v="49.999999999999993"/>
    <x v="66"/>
    <x v="717"/>
    <x v="1233"/>
    <n v="0.35"/>
    <x v="0"/>
  </r>
  <r>
    <s v="Kohl's"/>
    <n v="1185732"/>
    <d v="2021-05-06T00:00:00"/>
    <x v="0"/>
    <x v="44"/>
    <s v="Newark"/>
    <x v="1"/>
    <n v="45"/>
    <x v="37"/>
    <x v="179"/>
    <x v="258"/>
    <n v="0.35"/>
    <x v="0"/>
  </r>
  <r>
    <s v="Kohl's"/>
    <n v="1185732"/>
    <d v="2021-05-06T00:00:00"/>
    <x v="0"/>
    <x v="44"/>
    <s v="Newark"/>
    <x v="2"/>
    <n v="40"/>
    <x v="43"/>
    <x v="124"/>
    <x v="215"/>
    <n v="0.4"/>
    <x v="0"/>
  </r>
  <r>
    <s v="Kohl's"/>
    <n v="1185732"/>
    <d v="2021-05-06T00:00:00"/>
    <x v="0"/>
    <x v="44"/>
    <s v="Newark"/>
    <x v="3"/>
    <n v="40"/>
    <x v="40"/>
    <x v="135"/>
    <x v="201"/>
    <n v="0.4"/>
    <x v="0"/>
  </r>
  <r>
    <s v="Kohl's"/>
    <n v="1185732"/>
    <d v="2021-05-06T00:00:00"/>
    <x v="0"/>
    <x v="44"/>
    <s v="Newark"/>
    <x v="4"/>
    <n v="49.999999999999993"/>
    <x v="37"/>
    <x v="469"/>
    <x v="606"/>
    <n v="0.3"/>
    <x v="0"/>
  </r>
  <r>
    <s v="Kohl's"/>
    <n v="1185732"/>
    <d v="2021-05-06T00:00:00"/>
    <x v="0"/>
    <x v="44"/>
    <s v="Newark"/>
    <x v="5"/>
    <n v="54.999999999999993"/>
    <x v="44"/>
    <x v="239"/>
    <x v="1200"/>
    <n v="0.4"/>
    <x v="0"/>
  </r>
  <r>
    <s v="Kohl's"/>
    <n v="1185732"/>
    <d v="2021-06-08T00:00:00"/>
    <x v="0"/>
    <x v="44"/>
    <s v="Newark"/>
    <x v="0"/>
    <n v="49.999999999999993"/>
    <x v="24"/>
    <x v="580"/>
    <x v="1052"/>
    <n v="0.35"/>
    <x v="0"/>
  </r>
  <r>
    <s v="Kohl's"/>
    <n v="1185732"/>
    <d v="2021-06-08T00:00:00"/>
    <x v="0"/>
    <x v="44"/>
    <s v="Newark"/>
    <x v="1"/>
    <n v="45"/>
    <x v="44"/>
    <x v="154"/>
    <x v="543"/>
    <n v="0.35"/>
    <x v="0"/>
  </r>
  <r>
    <s v="Kohl's"/>
    <n v="1185732"/>
    <d v="2021-06-08T00:00:00"/>
    <x v="0"/>
    <x v="44"/>
    <s v="Newark"/>
    <x v="2"/>
    <n v="40"/>
    <x v="34"/>
    <x v="236"/>
    <x v="280"/>
    <n v="0.4"/>
    <x v="0"/>
  </r>
  <r>
    <s v="Kohl's"/>
    <n v="1185732"/>
    <d v="2021-06-08T00:00:00"/>
    <x v="0"/>
    <x v="44"/>
    <s v="Newark"/>
    <x v="3"/>
    <n v="40"/>
    <x v="43"/>
    <x v="124"/>
    <x v="215"/>
    <n v="0.4"/>
    <x v="0"/>
  </r>
  <r>
    <s v="Kohl's"/>
    <n v="1185732"/>
    <d v="2021-06-08T00:00:00"/>
    <x v="0"/>
    <x v="44"/>
    <s v="Newark"/>
    <x v="4"/>
    <n v="49.999999999999993"/>
    <x v="43"/>
    <x v="700"/>
    <x v="1280"/>
    <n v="0.3"/>
    <x v="0"/>
  </r>
  <r>
    <s v="Kohl's"/>
    <n v="1185732"/>
    <d v="2021-06-08T00:00:00"/>
    <x v="0"/>
    <x v="44"/>
    <s v="Newark"/>
    <x v="5"/>
    <n v="54.999999999999993"/>
    <x v="46"/>
    <x v="211"/>
    <x v="301"/>
    <n v="0.4"/>
    <x v="0"/>
  </r>
  <r>
    <s v="Kohl's"/>
    <n v="1185732"/>
    <d v="2021-07-06T00:00:00"/>
    <x v="0"/>
    <x v="44"/>
    <s v="Newark"/>
    <x v="0"/>
    <n v="49.999999999999993"/>
    <x v="22"/>
    <x v="718"/>
    <x v="1281"/>
    <n v="0.35"/>
    <x v="0"/>
  </r>
  <r>
    <s v="Kohl's"/>
    <n v="1185732"/>
    <d v="2021-07-06T00:00:00"/>
    <x v="0"/>
    <x v="44"/>
    <s v="Newark"/>
    <x v="1"/>
    <n v="45"/>
    <x v="47"/>
    <x v="156"/>
    <x v="501"/>
    <n v="0.35"/>
    <x v="0"/>
  </r>
  <r>
    <s v="Kohl's"/>
    <n v="1185732"/>
    <d v="2021-07-06T00:00:00"/>
    <x v="0"/>
    <x v="44"/>
    <s v="Newark"/>
    <x v="2"/>
    <n v="40"/>
    <x v="48"/>
    <x v="150"/>
    <x v="607"/>
    <n v="0.4"/>
    <x v="0"/>
  </r>
  <r>
    <s v="Kohl's"/>
    <n v="1185732"/>
    <d v="2021-07-06T00:00:00"/>
    <x v="0"/>
    <x v="44"/>
    <s v="Newark"/>
    <x v="3"/>
    <n v="40"/>
    <x v="43"/>
    <x v="124"/>
    <x v="215"/>
    <n v="0.4"/>
    <x v="0"/>
  </r>
  <r>
    <s v="Kohl's"/>
    <n v="1185732"/>
    <d v="2021-07-06T00:00:00"/>
    <x v="0"/>
    <x v="44"/>
    <s v="Newark"/>
    <x v="4"/>
    <n v="49.999999999999993"/>
    <x v="34"/>
    <x v="371"/>
    <x v="594"/>
    <n v="0.3"/>
    <x v="0"/>
  </r>
  <r>
    <s v="Kohl's"/>
    <n v="1185732"/>
    <d v="2021-07-06T00:00:00"/>
    <x v="0"/>
    <x v="44"/>
    <s v="Newark"/>
    <x v="5"/>
    <n v="54.999999999999993"/>
    <x v="31"/>
    <x v="348"/>
    <x v="186"/>
    <n v="0.4"/>
    <x v="0"/>
  </r>
  <r>
    <s v="Kohl's"/>
    <n v="1185732"/>
    <d v="2021-08-07T00:00:00"/>
    <x v="0"/>
    <x v="44"/>
    <s v="Newark"/>
    <x v="0"/>
    <n v="49.999999999999993"/>
    <x v="24"/>
    <x v="580"/>
    <x v="1052"/>
    <n v="0.35"/>
    <x v="0"/>
  </r>
  <r>
    <s v="Kohl's"/>
    <n v="1185732"/>
    <d v="2021-08-07T00:00:00"/>
    <x v="0"/>
    <x v="44"/>
    <s v="Newark"/>
    <x v="1"/>
    <n v="45"/>
    <x v="47"/>
    <x v="156"/>
    <x v="501"/>
    <n v="0.35"/>
    <x v="0"/>
  </r>
  <r>
    <s v="Kohl's"/>
    <n v="1185732"/>
    <d v="2021-08-07T00:00:00"/>
    <x v="0"/>
    <x v="44"/>
    <s v="Newark"/>
    <x v="2"/>
    <n v="40"/>
    <x v="48"/>
    <x v="150"/>
    <x v="607"/>
    <n v="0.4"/>
    <x v="0"/>
  </r>
  <r>
    <s v="Kohl's"/>
    <n v="1185732"/>
    <d v="2021-08-07T00:00:00"/>
    <x v="0"/>
    <x v="44"/>
    <s v="Newark"/>
    <x v="3"/>
    <n v="40"/>
    <x v="40"/>
    <x v="135"/>
    <x v="201"/>
    <n v="0.4"/>
    <x v="0"/>
  </r>
  <r>
    <s v="Kohl's"/>
    <n v="1185732"/>
    <d v="2021-08-07T00:00:00"/>
    <x v="0"/>
    <x v="44"/>
    <s v="Newark"/>
    <x v="4"/>
    <n v="49.999999999999993"/>
    <x v="36"/>
    <x v="396"/>
    <x v="1262"/>
    <n v="0.3"/>
    <x v="0"/>
  </r>
  <r>
    <s v="Kohl's"/>
    <n v="1185732"/>
    <d v="2021-08-07T00:00:00"/>
    <x v="0"/>
    <x v="44"/>
    <s v="Newark"/>
    <x v="5"/>
    <n v="54.999999999999993"/>
    <x v="44"/>
    <x v="239"/>
    <x v="1200"/>
    <n v="0.4"/>
    <x v="0"/>
  </r>
  <r>
    <s v="Kohl's"/>
    <n v="1185732"/>
    <d v="2021-09-06T00:00:00"/>
    <x v="0"/>
    <x v="44"/>
    <s v="Newark"/>
    <x v="0"/>
    <n v="49.999999999999993"/>
    <x v="33"/>
    <x v="719"/>
    <x v="644"/>
    <n v="0.35"/>
    <x v="0"/>
  </r>
  <r>
    <s v="Kohl's"/>
    <n v="1185732"/>
    <d v="2021-09-06T00:00:00"/>
    <x v="0"/>
    <x v="44"/>
    <s v="Newark"/>
    <x v="1"/>
    <n v="45"/>
    <x v="34"/>
    <x v="118"/>
    <x v="179"/>
    <n v="0.35"/>
    <x v="0"/>
  </r>
  <r>
    <s v="Kohl's"/>
    <n v="1185732"/>
    <d v="2021-09-06T00:00:00"/>
    <x v="0"/>
    <x v="44"/>
    <s v="Newark"/>
    <x v="2"/>
    <n v="40"/>
    <x v="36"/>
    <x v="136"/>
    <x v="197"/>
    <n v="0.4"/>
    <x v="0"/>
  </r>
  <r>
    <s v="Kohl's"/>
    <n v="1185732"/>
    <d v="2021-09-06T00:00:00"/>
    <x v="0"/>
    <x v="44"/>
    <s v="Newark"/>
    <x v="3"/>
    <n v="40"/>
    <x v="42"/>
    <x v="129"/>
    <x v="506"/>
    <n v="0.4"/>
    <x v="0"/>
  </r>
  <r>
    <s v="Kohl's"/>
    <n v="1185732"/>
    <d v="2021-09-06T00:00:00"/>
    <x v="0"/>
    <x v="44"/>
    <s v="Newark"/>
    <x v="4"/>
    <n v="49.999999999999993"/>
    <x v="42"/>
    <x v="370"/>
    <x v="1261"/>
    <n v="0.3"/>
    <x v="0"/>
  </r>
  <r>
    <s v="Kohl's"/>
    <n v="1185732"/>
    <d v="2021-09-06T00:00:00"/>
    <x v="0"/>
    <x v="44"/>
    <s v="Newark"/>
    <x v="5"/>
    <n v="54.999999999999993"/>
    <x v="43"/>
    <x v="371"/>
    <x v="300"/>
    <n v="0.4"/>
    <x v="0"/>
  </r>
  <r>
    <s v="Kohl's"/>
    <n v="1185732"/>
    <d v="2021-10-08T00:00:00"/>
    <x v="0"/>
    <x v="44"/>
    <s v="Newark"/>
    <x v="0"/>
    <n v="54.999999999999993"/>
    <x v="32"/>
    <x v="330"/>
    <x v="964"/>
    <n v="0.35"/>
    <x v="0"/>
  </r>
  <r>
    <s v="Kohl's"/>
    <n v="1185732"/>
    <d v="2021-10-08T00:00:00"/>
    <x v="0"/>
    <x v="44"/>
    <s v="Newark"/>
    <x v="1"/>
    <n v="50"/>
    <x v="43"/>
    <x v="145"/>
    <x v="208"/>
    <n v="0.35"/>
    <x v="0"/>
  </r>
  <r>
    <s v="Kohl's"/>
    <n v="1185732"/>
    <d v="2021-10-08T00:00:00"/>
    <x v="0"/>
    <x v="44"/>
    <s v="Newark"/>
    <x v="2"/>
    <n v="50"/>
    <x v="42"/>
    <x v="127"/>
    <x v="227"/>
    <n v="0.4"/>
    <x v="0"/>
  </r>
  <r>
    <s v="Kohl's"/>
    <n v="1185732"/>
    <d v="2021-10-08T00:00:00"/>
    <x v="0"/>
    <x v="44"/>
    <s v="Newark"/>
    <x v="3"/>
    <n v="50"/>
    <x v="35"/>
    <x v="146"/>
    <x v="209"/>
    <n v="0.4"/>
    <x v="0"/>
  </r>
  <r>
    <s v="Kohl's"/>
    <n v="1185732"/>
    <d v="2021-10-08T00:00:00"/>
    <x v="0"/>
    <x v="44"/>
    <s v="Newark"/>
    <x v="4"/>
    <n v="60"/>
    <x v="35"/>
    <x v="127"/>
    <x v="270"/>
    <n v="0.3"/>
    <x v="0"/>
  </r>
  <r>
    <s v="Sports Direct"/>
    <n v="1185732"/>
    <d v="2021-10-08T00:00:00"/>
    <x v="0"/>
    <x v="44"/>
    <s v="Newark"/>
    <x v="5"/>
    <n v="64.999999999999986"/>
    <x v="43"/>
    <x v="147"/>
    <x v="1202"/>
    <n v="0.4"/>
    <x v="0"/>
  </r>
  <r>
    <s v="Sports Direct"/>
    <n v="1185732"/>
    <d v="2021-11-07T00:00:00"/>
    <x v="0"/>
    <x v="44"/>
    <s v="Newark"/>
    <x v="0"/>
    <n v="60"/>
    <x v="46"/>
    <x v="49"/>
    <x v="97"/>
    <n v="0.35"/>
    <x v="0"/>
  </r>
  <r>
    <s v="Sports Direct"/>
    <n v="1185732"/>
    <d v="2021-11-07T00:00:00"/>
    <x v="0"/>
    <x v="44"/>
    <s v="Newark"/>
    <x v="1"/>
    <n v="50"/>
    <x v="34"/>
    <x v="199"/>
    <x v="662"/>
    <n v="0.35"/>
    <x v="0"/>
  </r>
  <r>
    <s v="Sports Direct"/>
    <n v="1185732"/>
    <d v="2021-11-07T00:00:00"/>
    <x v="0"/>
    <x v="44"/>
    <s v="Newark"/>
    <x v="2"/>
    <n v="50"/>
    <x v="83"/>
    <x v="200"/>
    <x v="386"/>
    <n v="0.4"/>
    <x v="0"/>
  </r>
  <r>
    <s v="Sports Direct"/>
    <n v="1185732"/>
    <d v="2021-11-07T00:00:00"/>
    <x v="0"/>
    <x v="44"/>
    <s v="Newark"/>
    <x v="3"/>
    <n v="50"/>
    <x v="43"/>
    <x v="145"/>
    <x v="388"/>
    <n v="0.4"/>
    <x v="0"/>
  </r>
  <r>
    <s v="Sports Direct"/>
    <n v="1185732"/>
    <d v="2021-11-07T00:00:00"/>
    <x v="0"/>
    <x v="44"/>
    <s v="Newark"/>
    <x v="4"/>
    <n v="60"/>
    <x v="37"/>
    <x v="200"/>
    <x v="646"/>
    <n v="0.3"/>
    <x v="0"/>
  </r>
  <r>
    <s v="Sports Direct"/>
    <n v="1185732"/>
    <d v="2021-11-07T00:00:00"/>
    <x v="0"/>
    <x v="44"/>
    <s v="Newark"/>
    <x v="5"/>
    <n v="64.999999999999986"/>
    <x v="45"/>
    <x v="264"/>
    <x v="1103"/>
    <n v="0.4"/>
    <x v="0"/>
  </r>
  <r>
    <s v="Sports Direct"/>
    <n v="1185732"/>
    <d v="2021-12-06T00:00:00"/>
    <x v="0"/>
    <x v="44"/>
    <s v="Newark"/>
    <x v="0"/>
    <n v="60"/>
    <x v="20"/>
    <x v="77"/>
    <x v="1015"/>
    <n v="0.35"/>
    <x v="0"/>
  </r>
  <r>
    <s v="Sports Direct"/>
    <n v="1185732"/>
    <d v="2021-12-06T00:00:00"/>
    <x v="0"/>
    <x v="44"/>
    <s v="Newark"/>
    <x v="1"/>
    <n v="50"/>
    <x v="44"/>
    <x v="160"/>
    <x v="971"/>
    <n v="0.35"/>
    <x v="0"/>
  </r>
  <r>
    <s v="Sports Direct"/>
    <n v="1185732"/>
    <d v="2021-12-06T00:00:00"/>
    <x v="0"/>
    <x v="44"/>
    <s v="Newark"/>
    <x v="2"/>
    <n v="50"/>
    <x v="45"/>
    <x v="133"/>
    <x v="399"/>
    <n v="0.4"/>
    <x v="0"/>
  </r>
  <r>
    <s v="Sports Direct"/>
    <n v="1185732"/>
    <d v="2021-12-06T00:00:00"/>
    <x v="0"/>
    <x v="44"/>
    <s v="Newark"/>
    <x v="3"/>
    <n v="50"/>
    <x v="34"/>
    <x v="199"/>
    <x v="811"/>
    <n v="0.4"/>
    <x v="0"/>
  </r>
  <r>
    <s v="Sports Direct"/>
    <n v="1185732"/>
    <d v="2021-12-06T00:00:00"/>
    <x v="0"/>
    <x v="44"/>
    <s v="Newark"/>
    <x v="4"/>
    <n v="60"/>
    <x v="34"/>
    <x v="242"/>
    <x v="278"/>
    <n v="0.3"/>
    <x v="0"/>
  </r>
  <r>
    <s v="Sports Direct"/>
    <n v="1185732"/>
    <d v="2021-12-06T00:00:00"/>
    <x v="0"/>
    <x v="44"/>
    <s v="Newark"/>
    <x v="5"/>
    <n v="64.999999999999986"/>
    <x v="47"/>
    <x v="265"/>
    <x v="217"/>
    <n v="0.4"/>
    <x v="0"/>
  </r>
  <r>
    <s v="Sports Direct"/>
    <n v="1185732"/>
    <d v="2021-01-07T00:00:00"/>
    <x v="0"/>
    <x v="44"/>
    <s v="Newark"/>
    <x v="0"/>
    <n v="40"/>
    <x v="23"/>
    <x v="46"/>
    <x v="316"/>
    <n v="0.4"/>
    <x v="0"/>
  </r>
  <r>
    <s v="Sports Direct"/>
    <n v="1185732"/>
    <d v="2021-01-07T00:00:00"/>
    <x v="0"/>
    <x v="44"/>
    <s v="Newark"/>
    <x v="1"/>
    <n v="40"/>
    <x v="48"/>
    <x v="150"/>
    <x v="607"/>
    <n v="0.4"/>
    <x v="0"/>
  </r>
  <r>
    <s v="Sports Direct"/>
    <n v="1185732"/>
    <d v="2021-01-07T00:00:00"/>
    <x v="0"/>
    <x v="44"/>
    <s v="Newark"/>
    <x v="2"/>
    <n v="30.000000000000004"/>
    <x v="48"/>
    <x v="381"/>
    <x v="1224"/>
    <n v="0.3"/>
    <x v="0"/>
  </r>
  <r>
    <s v="Sports Direct"/>
    <n v="1185732"/>
    <d v="2021-01-07T00:00:00"/>
    <x v="0"/>
    <x v="44"/>
    <s v="Newark"/>
    <x v="3"/>
    <n v="35"/>
    <x v="42"/>
    <x v="304"/>
    <x v="471"/>
    <n v="0.3"/>
    <x v="0"/>
  </r>
  <r>
    <s v="Sports Direct"/>
    <n v="1185732"/>
    <d v="2021-01-07T00:00:00"/>
    <x v="0"/>
    <x v="44"/>
    <s v="Newark"/>
    <x v="4"/>
    <n v="50"/>
    <x v="40"/>
    <x v="124"/>
    <x v="227"/>
    <n v="0.3"/>
    <x v="0"/>
  </r>
  <r>
    <s v="Sports Direct"/>
    <n v="1185732"/>
    <d v="2021-01-07T00:00:00"/>
    <x v="0"/>
    <x v="44"/>
    <s v="Newark"/>
    <x v="5"/>
    <n v="40"/>
    <x v="48"/>
    <x v="150"/>
    <x v="216"/>
    <n v="0.35"/>
    <x v="0"/>
  </r>
  <r>
    <s v="Sports Direct"/>
    <n v="1185732"/>
    <d v="2021-02-05T00:00:00"/>
    <x v="0"/>
    <x v="44"/>
    <s v="Newark"/>
    <x v="0"/>
    <n v="40"/>
    <x v="20"/>
    <x v="41"/>
    <x v="301"/>
    <n v="0.4"/>
    <x v="0"/>
  </r>
  <r>
    <s v="Sports Direct"/>
    <n v="1185732"/>
    <d v="2021-02-05T00:00:00"/>
    <x v="0"/>
    <x v="44"/>
    <s v="Newark"/>
    <x v="1"/>
    <n v="40"/>
    <x v="40"/>
    <x v="135"/>
    <x v="201"/>
    <n v="0.4"/>
    <x v="0"/>
  </r>
  <r>
    <s v="Sports Direct"/>
    <n v="1185732"/>
    <d v="2021-02-05T00:00:00"/>
    <x v="0"/>
    <x v="44"/>
    <s v="Newark"/>
    <x v="2"/>
    <n v="30.000000000000004"/>
    <x v="43"/>
    <x v="384"/>
    <x v="689"/>
    <n v="0.3"/>
    <x v="0"/>
  </r>
  <r>
    <s v="Sports Direct"/>
    <n v="1185732"/>
    <d v="2021-02-05T00:00:00"/>
    <x v="0"/>
    <x v="45"/>
    <s v="Hartford"/>
    <x v="3"/>
    <n v="35"/>
    <x v="35"/>
    <x v="317"/>
    <x v="500"/>
    <n v="0.3"/>
    <x v="0"/>
  </r>
  <r>
    <s v="Sports Direct"/>
    <n v="1185732"/>
    <d v="2021-02-05T00:00:00"/>
    <x v="0"/>
    <x v="45"/>
    <s v="Hartford"/>
    <x v="4"/>
    <n v="50"/>
    <x v="40"/>
    <x v="124"/>
    <x v="227"/>
    <n v="0.3"/>
    <x v="0"/>
  </r>
  <r>
    <s v="Sports Direct"/>
    <n v="1185732"/>
    <d v="2021-02-05T00:00:00"/>
    <x v="0"/>
    <x v="45"/>
    <s v="Hartford"/>
    <x v="5"/>
    <n v="40"/>
    <x v="48"/>
    <x v="150"/>
    <x v="216"/>
    <n v="0.35"/>
    <x v="0"/>
  </r>
  <r>
    <s v="Sports Direct"/>
    <n v="1185732"/>
    <d v="2021-03-03T00:00:00"/>
    <x v="0"/>
    <x v="45"/>
    <s v="Hartford"/>
    <x v="0"/>
    <n v="40"/>
    <x v="66"/>
    <x v="720"/>
    <x v="1282"/>
    <n v="0.4"/>
    <x v="0"/>
  </r>
  <r>
    <s v="Sports Direct"/>
    <n v="1185732"/>
    <d v="2021-03-03T00:00:00"/>
    <x v="0"/>
    <x v="45"/>
    <s v="Hartford"/>
    <x v="1"/>
    <n v="40"/>
    <x v="37"/>
    <x v="125"/>
    <x v="203"/>
    <n v="0.4"/>
    <x v="0"/>
  </r>
  <r>
    <s v="Sports Direct"/>
    <n v="1185732"/>
    <d v="2021-03-03T00:00:00"/>
    <x v="0"/>
    <x v="45"/>
    <s v="Hartford"/>
    <x v="2"/>
    <n v="30.000000000000004"/>
    <x v="43"/>
    <x v="384"/>
    <x v="689"/>
    <n v="0.3"/>
    <x v="0"/>
  </r>
  <r>
    <s v="Sports Direct"/>
    <n v="1185732"/>
    <d v="2021-03-03T00:00:00"/>
    <x v="0"/>
    <x v="45"/>
    <s v="Hartford"/>
    <x v="3"/>
    <n v="35"/>
    <x v="38"/>
    <x v="319"/>
    <x v="502"/>
    <n v="0.3"/>
    <x v="0"/>
  </r>
  <r>
    <s v="Sports Direct"/>
    <n v="1185732"/>
    <d v="2021-03-03T00:00:00"/>
    <x v="0"/>
    <x v="45"/>
    <s v="Hartford"/>
    <x v="4"/>
    <n v="50"/>
    <x v="42"/>
    <x v="127"/>
    <x v="270"/>
    <n v="0.3"/>
    <x v="0"/>
  </r>
  <r>
    <s v="Sports Direct"/>
    <n v="1185732"/>
    <d v="2021-03-03T00:00:00"/>
    <x v="0"/>
    <x v="45"/>
    <s v="Hartford"/>
    <x v="5"/>
    <n v="40"/>
    <x v="43"/>
    <x v="124"/>
    <x v="187"/>
    <n v="0.35"/>
    <x v="0"/>
  </r>
  <r>
    <s v="Sports Direct"/>
    <n v="1185732"/>
    <d v="2021-04-04T00:00:00"/>
    <x v="0"/>
    <x v="45"/>
    <s v="Hartford"/>
    <x v="0"/>
    <n v="40"/>
    <x v="23"/>
    <x v="46"/>
    <x v="316"/>
    <n v="0.4"/>
    <x v="0"/>
  </r>
  <r>
    <s v="Sports Direct"/>
    <n v="1185732"/>
    <d v="2021-04-04T00:00:00"/>
    <x v="0"/>
    <x v="45"/>
    <s v="Hartford"/>
    <x v="1"/>
    <n v="40"/>
    <x v="40"/>
    <x v="135"/>
    <x v="201"/>
    <n v="0.4"/>
    <x v="0"/>
  </r>
  <r>
    <s v="Sports Direct"/>
    <n v="1185732"/>
    <d v="2021-04-04T00:00:00"/>
    <x v="0"/>
    <x v="45"/>
    <s v="Hartford"/>
    <x v="2"/>
    <n v="30.000000000000004"/>
    <x v="40"/>
    <x v="385"/>
    <x v="287"/>
    <n v="0.3"/>
    <x v="0"/>
  </r>
  <r>
    <s v="Sports Direct"/>
    <n v="1185732"/>
    <d v="2021-04-04T00:00:00"/>
    <x v="0"/>
    <x v="45"/>
    <s v="Hartford"/>
    <x v="3"/>
    <n v="35"/>
    <x v="35"/>
    <x v="317"/>
    <x v="500"/>
    <n v="0.3"/>
    <x v="0"/>
  </r>
  <r>
    <s v="Sports Direct"/>
    <n v="1185732"/>
    <d v="2021-04-04T00:00:00"/>
    <x v="0"/>
    <x v="45"/>
    <s v="Hartford"/>
    <x v="4"/>
    <n v="50"/>
    <x v="35"/>
    <x v="146"/>
    <x v="467"/>
    <n v="0.3"/>
    <x v="0"/>
  </r>
  <r>
    <s v="Sports Direct"/>
    <n v="1185732"/>
    <d v="2021-04-04T00:00:00"/>
    <x v="0"/>
    <x v="45"/>
    <s v="Hartford"/>
    <x v="5"/>
    <n v="40"/>
    <x v="34"/>
    <x v="236"/>
    <x v="194"/>
    <n v="0.35"/>
    <x v="0"/>
  </r>
  <r>
    <s v="Sports Direct"/>
    <n v="1185732"/>
    <d v="2021-05-03T00:00:00"/>
    <x v="0"/>
    <x v="45"/>
    <s v="Hartford"/>
    <x v="0"/>
    <n v="54.999999999999993"/>
    <x v="61"/>
    <x v="721"/>
    <x v="1283"/>
    <n v="0.4"/>
    <x v="0"/>
  </r>
  <r>
    <s v="Sports Direct"/>
    <n v="1185732"/>
    <d v="2021-05-03T00:00:00"/>
    <x v="0"/>
    <x v="45"/>
    <s v="Hartford"/>
    <x v="1"/>
    <n v="50"/>
    <x v="43"/>
    <x v="145"/>
    <x v="388"/>
    <n v="0.4"/>
    <x v="0"/>
  </r>
  <r>
    <s v="Sports Direct"/>
    <n v="1185732"/>
    <d v="2021-05-03T00:00:00"/>
    <x v="0"/>
    <x v="45"/>
    <s v="Hartford"/>
    <x v="2"/>
    <n v="45"/>
    <x v="34"/>
    <x v="118"/>
    <x v="510"/>
    <n v="0.3"/>
    <x v="0"/>
  </r>
  <r>
    <s v="Sports Direct"/>
    <n v="1185732"/>
    <d v="2021-05-03T00:00:00"/>
    <x v="0"/>
    <x v="45"/>
    <s v="Hartford"/>
    <x v="3"/>
    <n v="45"/>
    <x v="37"/>
    <x v="179"/>
    <x v="261"/>
    <n v="0.3"/>
    <x v="0"/>
  </r>
  <r>
    <s v="Sports Direct"/>
    <n v="1185732"/>
    <d v="2021-05-03T00:00:00"/>
    <x v="0"/>
    <x v="45"/>
    <s v="Hartford"/>
    <x v="4"/>
    <n v="54.999999999999993"/>
    <x v="43"/>
    <x v="371"/>
    <x v="594"/>
    <n v="0.3"/>
    <x v="0"/>
  </r>
  <r>
    <s v="Sports Direct"/>
    <n v="1185732"/>
    <d v="2021-05-03T00:00:00"/>
    <x v="0"/>
    <x v="45"/>
    <s v="Hartford"/>
    <x v="5"/>
    <n v="60"/>
    <x v="47"/>
    <x v="38"/>
    <x v="40"/>
    <n v="0.35"/>
    <x v="0"/>
  </r>
  <r>
    <s v="Sports Direct"/>
    <n v="1185732"/>
    <d v="2021-06-05T00:00:00"/>
    <x v="0"/>
    <x v="45"/>
    <s v="Hartford"/>
    <x v="0"/>
    <n v="54.999999999999993"/>
    <x v="22"/>
    <x v="722"/>
    <x v="1284"/>
    <n v="0.4"/>
    <x v="0"/>
  </r>
  <r>
    <s v="Sports Direct"/>
    <n v="1185732"/>
    <d v="2021-06-05T00:00:00"/>
    <x v="0"/>
    <x v="45"/>
    <s v="Hartford"/>
    <x v="1"/>
    <n v="50"/>
    <x v="47"/>
    <x v="205"/>
    <x v="156"/>
    <n v="0.4"/>
    <x v="0"/>
  </r>
  <r>
    <s v="Sports Direct"/>
    <n v="1185732"/>
    <d v="2021-06-05T00:00:00"/>
    <x v="0"/>
    <x v="45"/>
    <s v="Hartford"/>
    <x v="2"/>
    <n v="45"/>
    <x v="48"/>
    <x v="200"/>
    <x v="646"/>
    <n v="0.3"/>
    <x v="0"/>
  </r>
  <r>
    <s v="Sports Direct"/>
    <n v="1185732"/>
    <d v="2021-06-05T00:00:00"/>
    <x v="0"/>
    <x v="45"/>
    <s v="Hartford"/>
    <x v="3"/>
    <n v="45"/>
    <x v="34"/>
    <x v="118"/>
    <x v="510"/>
    <n v="0.3"/>
    <x v="0"/>
  </r>
  <r>
    <s v="Sports Direct"/>
    <n v="1185732"/>
    <d v="2021-06-05T00:00:00"/>
    <x v="0"/>
    <x v="45"/>
    <s v="Hartford"/>
    <x v="4"/>
    <n v="54.999999999999993"/>
    <x v="34"/>
    <x v="408"/>
    <x v="1271"/>
    <n v="0.3"/>
    <x v="0"/>
  </r>
  <r>
    <s v="Sports Direct"/>
    <n v="1185732"/>
    <d v="2021-06-05T00:00:00"/>
    <x v="0"/>
    <x v="45"/>
    <s v="Hartford"/>
    <x v="5"/>
    <n v="60"/>
    <x v="32"/>
    <x v="144"/>
    <x v="999"/>
    <n v="0.35"/>
    <x v="0"/>
  </r>
  <r>
    <s v="Sports Direct"/>
    <n v="1185732"/>
    <d v="2021-07-03T00:00:00"/>
    <x v="0"/>
    <x v="45"/>
    <s v="Hartford"/>
    <x v="0"/>
    <n v="54.999999999999993"/>
    <x v="25"/>
    <x v="714"/>
    <x v="1285"/>
    <n v="0.4"/>
    <x v="0"/>
  </r>
  <r>
    <s v="Sports Direct"/>
    <n v="1185732"/>
    <d v="2021-07-03T00:00:00"/>
    <x v="0"/>
    <x v="45"/>
    <s v="Hartford"/>
    <x v="1"/>
    <n v="50"/>
    <x v="46"/>
    <x v="46"/>
    <x v="316"/>
    <n v="0.4"/>
    <x v="0"/>
  </r>
  <r>
    <s v="Sports Direct"/>
    <n v="1185732"/>
    <d v="2021-07-03T00:00:00"/>
    <x v="0"/>
    <x v="45"/>
    <s v="Hartford"/>
    <x v="2"/>
    <n v="45"/>
    <x v="45"/>
    <x v="326"/>
    <x v="1286"/>
    <n v="0.3"/>
    <x v="0"/>
  </r>
  <r>
    <s v="Sports Direct"/>
    <n v="1185732"/>
    <d v="2021-07-03T00:00:00"/>
    <x v="0"/>
    <x v="45"/>
    <s v="Hartford"/>
    <x v="3"/>
    <n v="45"/>
    <x v="34"/>
    <x v="118"/>
    <x v="510"/>
    <n v="0.3"/>
    <x v="0"/>
  </r>
  <r>
    <s v="Sports Direct"/>
    <n v="1185732"/>
    <d v="2021-07-03T00:00:00"/>
    <x v="0"/>
    <x v="45"/>
    <s v="Hartford"/>
    <x v="4"/>
    <n v="54.999999999999993"/>
    <x v="48"/>
    <x v="212"/>
    <x v="347"/>
    <n v="0.3"/>
    <x v="0"/>
  </r>
  <r>
    <s v="Sports Direct"/>
    <n v="1185732"/>
    <d v="2021-07-03T00:00:00"/>
    <x v="0"/>
    <x v="45"/>
    <s v="Hartford"/>
    <x v="5"/>
    <n v="60"/>
    <x v="33"/>
    <x v="177"/>
    <x v="251"/>
    <n v="0.35"/>
    <x v="0"/>
  </r>
  <r>
    <s v="Sports Direct"/>
    <n v="1185732"/>
    <d v="2021-08-04T00:00:00"/>
    <x v="0"/>
    <x v="45"/>
    <s v="Hartford"/>
    <x v="0"/>
    <n v="54.999999999999993"/>
    <x v="22"/>
    <x v="722"/>
    <x v="1284"/>
    <n v="0.4"/>
    <x v="0"/>
  </r>
  <r>
    <s v="Sports Direct"/>
    <n v="1185732"/>
    <d v="2021-08-04T00:00:00"/>
    <x v="0"/>
    <x v="45"/>
    <s v="Hartford"/>
    <x v="1"/>
    <n v="50"/>
    <x v="46"/>
    <x v="46"/>
    <x v="316"/>
    <n v="0.4"/>
    <x v="0"/>
  </r>
  <r>
    <s v="Sports Direct"/>
    <n v="1185732"/>
    <d v="2021-08-04T00:00:00"/>
    <x v="0"/>
    <x v="45"/>
    <s v="Hartford"/>
    <x v="2"/>
    <n v="45"/>
    <x v="45"/>
    <x v="326"/>
    <x v="1286"/>
    <n v="0.3"/>
    <x v="0"/>
  </r>
  <r>
    <s v="Sports Direct"/>
    <n v="1185732"/>
    <d v="2021-08-04T00:00:00"/>
    <x v="0"/>
    <x v="45"/>
    <s v="Hartford"/>
    <x v="3"/>
    <n v="45"/>
    <x v="37"/>
    <x v="179"/>
    <x v="261"/>
    <n v="0.3"/>
    <x v="0"/>
  </r>
  <r>
    <s v="Sports Direct"/>
    <n v="1185732"/>
    <d v="2021-08-04T00:00:00"/>
    <x v="0"/>
    <x v="45"/>
    <s v="Hartford"/>
    <x v="4"/>
    <n v="54.999999999999993"/>
    <x v="40"/>
    <x v="391"/>
    <x v="1265"/>
    <n v="0.3"/>
    <x v="0"/>
  </r>
  <r>
    <s v="Sports Direct"/>
    <n v="1185732"/>
    <d v="2021-08-04T00:00:00"/>
    <x v="0"/>
    <x v="45"/>
    <s v="Hartford"/>
    <x v="5"/>
    <n v="60"/>
    <x v="47"/>
    <x v="38"/>
    <x v="40"/>
    <n v="0.35"/>
    <x v="0"/>
  </r>
  <r>
    <s v="Sports Direct"/>
    <n v="1185732"/>
    <d v="2021-09-03T00:00:00"/>
    <x v="0"/>
    <x v="45"/>
    <s v="Hartford"/>
    <x v="0"/>
    <n v="54.999999999999993"/>
    <x v="23"/>
    <x v="350"/>
    <x v="1287"/>
    <n v="0.4"/>
    <x v="0"/>
  </r>
  <r>
    <s v="Sports Direct"/>
    <n v="1185732"/>
    <d v="2021-09-03T00:00:00"/>
    <x v="0"/>
    <x v="45"/>
    <s v="Hartford"/>
    <x v="1"/>
    <n v="50"/>
    <x v="48"/>
    <x v="149"/>
    <x v="49"/>
    <n v="0.4"/>
    <x v="0"/>
  </r>
  <r>
    <s v="Sports Direct"/>
    <n v="1185732"/>
    <d v="2021-09-03T00:00:00"/>
    <x v="0"/>
    <x v="45"/>
    <s v="Hartford"/>
    <x v="2"/>
    <n v="45"/>
    <x v="40"/>
    <x v="125"/>
    <x v="492"/>
    <n v="0.3"/>
    <x v="0"/>
  </r>
  <r>
    <s v="Sports Direct"/>
    <n v="1185732"/>
    <d v="2021-09-03T00:00:00"/>
    <x v="0"/>
    <x v="45"/>
    <s v="Hartford"/>
    <x v="3"/>
    <n v="45"/>
    <x v="36"/>
    <x v="122"/>
    <x v="596"/>
    <n v="0.3"/>
    <x v="0"/>
  </r>
  <r>
    <s v="Sports Direct"/>
    <n v="1185732"/>
    <d v="2021-09-03T00:00:00"/>
    <x v="0"/>
    <x v="45"/>
    <s v="Hartford"/>
    <x v="4"/>
    <n v="54.999999999999993"/>
    <x v="36"/>
    <x v="121"/>
    <x v="512"/>
    <n v="0.3"/>
    <x v="0"/>
  </r>
  <r>
    <s v="Sports Direct"/>
    <n v="1185732"/>
    <d v="2021-09-03T00:00:00"/>
    <x v="0"/>
    <x v="45"/>
    <s v="Hartford"/>
    <x v="5"/>
    <n v="60"/>
    <x v="34"/>
    <x v="242"/>
    <x v="1263"/>
    <n v="0.35"/>
    <x v="0"/>
  </r>
  <r>
    <s v="Sports Direct"/>
    <n v="1185732"/>
    <d v="2021-10-05T00:00:00"/>
    <x v="0"/>
    <x v="45"/>
    <s v="Hartford"/>
    <x v="0"/>
    <n v="60"/>
    <x v="31"/>
    <x v="51"/>
    <x v="52"/>
    <n v="0.4"/>
    <x v="0"/>
  </r>
  <r>
    <s v="Sports Direct"/>
    <n v="1185732"/>
    <d v="2021-10-05T00:00:00"/>
    <x v="0"/>
    <x v="45"/>
    <s v="Hartford"/>
    <x v="1"/>
    <n v="55.000000000000007"/>
    <x v="34"/>
    <x v="395"/>
    <x v="1099"/>
    <n v="0.4"/>
    <x v="0"/>
  </r>
  <r>
    <s v="Sports Direct"/>
    <n v="1185732"/>
    <d v="2021-10-05T00:00:00"/>
    <x v="0"/>
    <x v="45"/>
    <s v="Hartford"/>
    <x v="2"/>
    <n v="55.000000000000007"/>
    <x v="36"/>
    <x v="194"/>
    <x v="274"/>
    <n v="0.3"/>
    <x v="0"/>
  </r>
  <r>
    <s v="Sports Direct"/>
    <n v="1185732"/>
    <d v="2021-10-05T00:00:00"/>
    <x v="0"/>
    <x v="45"/>
    <s v="Hartford"/>
    <x v="3"/>
    <n v="55.000000000000007"/>
    <x v="42"/>
    <x v="190"/>
    <x v="746"/>
    <n v="0.3"/>
    <x v="0"/>
  </r>
  <r>
    <s v="Sports Direct"/>
    <n v="1185732"/>
    <d v="2021-10-05T00:00:00"/>
    <x v="0"/>
    <x v="45"/>
    <s v="Hartford"/>
    <x v="4"/>
    <n v="65"/>
    <x v="42"/>
    <x v="148"/>
    <x v="1239"/>
    <n v="0.3"/>
    <x v="0"/>
  </r>
  <r>
    <s v="Foot Locker"/>
    <n v="1185732"/>
    <d v="2021-10-05T00:00:00"/>
    <x v="0"/>
    <x v="45"/>
    <s v="Hartford"/>
    <x v="5"/>
    <n v="70"/>
    <x v="34"/>
    <x v="170"/>
    <x v="619"/>
    <n v="0.35"/>
    <x v="0"/>
  </r>
  <r>
    <s v="Foot Locker"/>
    <n v="1185732"/>
    <d v="2021-11-04T00:00:00"/>
    <x v="0"/>
    <x v="45"/>
    <s v="Hartford"/>
    <x v="0"/>
    <n v="65"/>
    <x v="32"/>
    <x v="423"/>
    <x v="1288"/>
    <n v="0.4"/>
    <x v="0"/>
  </r>
  <r>
    <s v="Foot Locker"/>
    <n v="1185732"/>
    <d v="2021-11-04T00:00:00"/>
    <x v="0"/>
    <x v="45"/>
    <s v="Hartford"/>
    <x v="1"/>
    <n v="55.000000000000007"/>
    <x v="48"/>
    <x v="207"/>
    <x v="839"/>
    <n v="0.4"/>
    <x v="0"/>
  </r>
  <r>
    <s v="Foot Locker"/>
    <n v="1185732"/>
    <d v="2021-11-04T00:00:00"/>
    <x v="0"/>
    <x v="45"/>
    <s v="Hartford"/>
    <x v="2"/>
    <n v="55.000000000000007"/>
    <x v="70"/>
    <x v="723"/>
    <x v="1289"/>
    <n v="0.3"/>
    <x v="0"/>
  </r>
  <r>
    <s v="Foot Locker"/>
    <n v="1185732"/>
    <d v="2021-11-04T00:00:00"/>
    <x v="0"/>
    <x v="45"/>
    <s v="Hartford"/>
    <x v="3"/>
    <n v="55.000000000000007"/>
    <x v="34"/>
    <x v="395"/>
    <x v="686"/>
    <n v="0.3"/>
    <x v="0"/>
  </r>
  <r>
    <s v="Foot Locker"/>
    <n v="1185732"/>
    <d v="2021-11-04T00:00:00"/>
    <x v="0"/>
    <x v="45"/>
    <s v="Hartford"/>
    <x v="4"/>
    <n v="65"/>
    <x v="43"/>
    <x v="133"/>
    <x v="696"/>
    <n v="0.3"/>
    <x v="0"/>
  </r>
  <r>
    <s v="Foot Locker"/>
    <n v="1185732"/>
    <d v="2021-11-04T00:00:00"/>
    <x v="0"/>
    <x v="45"/>
    <s v="Hartford"/>
    <x v="5"/>
    <n v="70"/>
    <x v="44"/>
    <x v="40"/>
    <x v="42"/>
    <n v="0.35"/>
    <x v="0"/>
  </r>
  <r>
    <s v="Foot Locker"/>
    <n v="1185732"/>
    <d v="2021-12-03T00:00:00"/>
    <x v="0"/>
    <x v="45"/>
    <s v="Hartford"/>
    <x v="0"/>
    <n v="65"/>
    <x v="30"/>
    <x v="91"/>
    <x v="1290"/>
    <n v="0.4"/>
    <x v="0"/>
  </r>
  <r>
    <s v="Foot Locker"/>
    <n v="1185732"/>
    <d v="2021-12-03T00:00:00"/>
    <x v="0"/>
    <x v="45"/>
    <s v="Hartford"/>
    <x v="1"/>
    <n v="55.000000000000007"/>
    <x v="47"/>
    <x v="141"/>
    <x v="517"/>
    <n v="0.4"/>
    <x v="0"/>
  </r>
  <r>
    <s v="Foot Locker"/>
    <n v="1185732"/>
    <d v="2021-12-03T00:00:00"/>
    <x v="0"/>
    <x v="45"/>
    <s v="Hartford"/>
    <x v="2"/>
    <n v="55.000000000000007"/>
    <x v="44"/>
    <x v="137"/>
    <x v="292"/>
    <n v="0.3"/>
    <x v="0"/>
  </r>
  <r>
    <s v="Foot Locker"/>
    <n v="1185732"/>
    <d v="2021-12-03T00:00:00"/>
    <x v="0"/>
    <x v="45"/>
    <s v="Hartford"/>
    <x v="3"/>
    <n v="55.000000000000007"/>
    <x v="48"/>
    <x v="207"/>
    <x v="676"/>
    <n v="0.3"/>
    <x v="0"/>
  </r>
  <r>
    <s v="Foot Locker"/>
    <n v="1185732"/>
    <d v="2021-12-03T00:00:00"/>
    <x v="0"/>
    <x v="45"/>
    <s v="Hartford"/>
    <x v="4"/>
    <n v="65"/>
    <x v="48"/>
    <x v="214"/>
    <x v="152"/>
    <n v="0.3"/>
    <x v="0"/>
  </r>
  <r>
    <s v="Foot Locker"/>
    <n v="1185732"/>
    <d v="2021-12-03T00:00:00"/>
    <x v="0"/>
    <x v="45"/>
    <s v="Hartford"/>
    <x v="5"/>
    <n v="70"/>
    <x v="46"/>
    <x v="58"/>
    <x v="144"/>
    <n v="0.35"/>
    <x v="0"/>
  </r>
  <r>
    <s v="Foot Locker"/>
    <n v="1185732"/>
    <d v="2021-01-10T00:00:00"/>
    <x v="0"/>
    <x v="45"/>
    <s v="Hartford"/>
    <x v="0"/>
    <n v="35"/>
    <x v="32"/>
    <x v="159"/>
    <x v="809"/>
    <n v="0.35"/>
    <x v="0"/>
  </r>
  <r>
    <s v="Foot Locker"/>
    <n v="1185732"/>
    <d v="2021-01-10T00:00:00"/>
    <x v="0"/>
    <x v="45"/>
    <s v="Hartford"/>
    <x v="1"/>
    <n v="35"/>
    <x v="37"/>
    <x v="122"/>
    <x v="184"/>
    <n v="0.35"/>
    <x v="0"/>
  </r>
  <r>
    <s v="Foot Locker"/>
    <n v="1185732"/>
    <d v="2021-01-10T00:00:00"/>
    <x v="0"/>
    <x v="45"/>
    <s v="Hartford"/>
    <x v="2"/>
    <n v="25.000000000000007"/>
    <x v="37"/>
    <x v="667"/>
    <x v="1236"/>
    <n v="0.4"/>
    <x v="0"/>
  </r>
  <r>
    <s v="Foot Locker"/>
    <n v="1185732"/>
    <d v="2021-01-10T00:00:00"/>
    <x v="0"/>
    <x v="45"/>
    <s v="Hartford"/>
    <x v="3"/>
    <n v="30"/>
    <x v="41"/>
    <x v="363"/>
    <x v="481"/>
    <n v="0.4"/>
    <x v="0"/>
  </r>
  <r>
    <s v="Foot Locker"/>
    <n v="1185732"/>
    <d v="2021-01-10T00:00:00"/>
    <x v="0"/>
    <x v="45"/>
    <s v="Hartford"/>
    <x v="4"/>
    <n v="45"/>
    <x v="35"/>
    <x v="182"/>
    <x v="660"/>
    <n v="0.3"/>
    <x v="0"/>
  </r>
  <r>
    <s v="Foot Locker"/>
    <n v="1185732"/>
    <d v="2021-01-10T00:00:00"/>
    <x v="0"/>
    <x v="45"/>
    <s v="Hartford"/>
    <x v="5"/>
    <n v="35"/>
    <x v="37"/>
    <x v="122"/>
    <x v="478"/>
    <n v="0.4"/>
    <x v="0"/>
  </r>
  <r>
    <s v="Foot Locker"/>
    <n v="1185732"/>
    <d v="2021-02-08T00:00:00"/>
    <x v="0"/>
    <x v="45"/>
    <s v="Hartford"/>
    <x v="0"/>
    <n v="35"/>
    <x v="33"/>
    <x v="158"/>
    <x v="862"/>
    <n v="0.35"/>
    <x v="0"/>
  </r>
  <r>
    <s v="Foot Locker"/>
    <n v="1185732"/>
    <d v="2021-02-08T00:00:00"/>
    <x v="0"/>
    <x v="45"/>
    <s v="Hartford"/>
    <x v="1"/>
    <n v="35"/>
    <x v="35"/>
    <x v="317"/>
    <x v="582"/>
    <n v="0.35"/>
    <x v="0"/>
  </r>
  <r>
    <s v="Foot Locker"/>
    <n v="1185732"/>
    <d v="2021-02-08T00:00:00"/>
    <x v="0"/>
    <x v="45"/>
    <s v="Hartford"/>
    <x v="2"/>
    <n v="25.000000000000007"/>
    <x v="36"/>
    <x v="688"/>
    <x v="1279"/>
    <n v="0.4"/>
    <x v="0"/>
  </r>
  <r>
    <s v="Foot Locker"/>
    <n v="1185732"/>
    <d v="2021-02-08T00:00:00"/>
    <x v="0"/>
    <x v="46"/>
    <s v="Providence"/>
    <x v="3"/>
    <n v="30"/>
    <x v="50"/>
    <x v="362"/>
    <x v="600"/>
    <n v="0.4"/>
    <x v="0"/>
  </r>
  <r>
    <s v="Foot Locker"/>
    <n v="1185732"/>
    <d v="2021-02-08T00:00:00"/>
    <x v="0"/>
    <x v="46"/>
    <s v="Providence"/>
    <x v="4"/>
    <n v="45"/>
    <x v="35"/>
    <x v="182"/>
    <x v="660"/>
    <n v="0.3"/>
    <x v="0"/>
  </r>
  <r>
    <s v="Foot Locker"/>
    <n v="1185732"/>
    <d v="2021-02-08T00:00:00"/>
    <x v="0"/>
    <x v="46"/>
    <s v="Providence"/>
    <x v="5"/>
    <n v="35"/>
    <x v="37"/>
    <x v="122"/>
    <x v="478"/>
    <n v="0.4"/>
    <x v="0"/>
  </r>
  <r>
    <s v="Foot Locker"/>
    <n v="1185732"/>
    <d v="2021-03-06T00:00:00"/>
    <x v="0"/>
    <x v="46"/>
    <s v="Providence"/>
    <x v="0"/>
    <n v="35"/>
    <x v="51"/>
    <x v="708"/>
    <x v="1291"/>
    <n v="0.35"/>
    <x v="0"/>
  </r>
  <r>
    <s v="Foot Locker"/>
    <n v="1185732"/>
    <d v="2021-03-06T00:00:00"/>
    <x v="0"/>
    <x v="46"/>
    <s v="Providence"/>
    <x v="1"/>
    <n v="35"/>
    <x v="42"/>
    <x v="304"/>
    <x v="489"/>
    <n v="0.35"/>
    <x v="0"/>
  </r>
  <r>
    <s v="Foot Locker"/>
    <n v="1185732"/>
    <d v="2021-03-06T00:00:00"/>
    <x v="0"/>
    <x v="46"/>
    <s v="Providence"/>
    <x v="2"/>
    <n v="25.000000000000007"/>
    <x v="36"/>
    <x v="688"/>
    <x v="1279"/>
    <n v="0.4"/>
    <x v="0"/>
  </r>
  <r>
    <s v="Foot Locker"/>
    <n v="1185732"/>
    <d v="2021-03-06T00:00:00"/>
    <x v="0"/>
    <x v="46"/>
    <s v="Providence"/>
    <x v="3"/>
    <n v="30"/>
    <x v="52"/>
    <x v="364"/>
    <x v="605"/>
    <n v="0.4"/>
    <x v="0"/>
  </r>
  <r>
    <s v="Foot Locker"/>
    <n v="1185732"/>
    <d v="2021-03-06T00:00:00"/>
    <x v="0"/>
    <x v="46"/>
    <s v="Providence"/>
    <x v="4"/>
    <n v="45"/>
    <x v="41"/>
    <x v="126"/>
    <x v="1258"/>
    <n v="0.3"/>
    <x v="0"/>
  </r>
  <r>
    <s v="Foot Locker"/>
    <n v="1185732"/>
    <d v="2021-03-06T00:00:00"/>
    <x v="0"/>
    <x v="46"/>
    <s v="Providence"/>
    <x v="5"/>
    <n v="35"/>
    <x v="36"/>
    <x v="183"/>
    <x v="597"/>
    <n v="0.4"/>
    <x v="0"/>
  </r>
  <r>
    <s v="Foot Locker"/>
    <n v="1185732"/>
    <d v="2021-04-07T00:00:00"/>
    <x v="0"/>
    <x v="46"/>
    <s v="Providence"/>
    <x v="0"/>
    <n v="35"/>
    <x v="32"/>
    <x v="159"/>
    <x v="809"/>
    <n v="0.35"/>
    <x v="0"/>
  </r>
  <r>
    <s v="Foot Locker"/>
    <n v="1185732"/>
    <d v="2021-04-07T00:00:00"/>
    <x v="0"/>
    <x v="46"/>
    <s v="Providence"/>
    <x v="1"/>
    <n v="35"/>
    <x v="35"/>
    <x v="317"/>
    <x v="582"/>
    <n v="0.35"/>
    <x v="0"/>
  </r>
  <r>
    <s v="Foot Locker"/>
    <n v="1185732"/>
    <d v="2021-04-07T00:00:00"/>
    <x v="0"/>
    <x v="46"/>
    <s v="Providence"/>
    <x v="2"/>
    <n v="25.000000000000007"/>
    <x v="35"/>
    <x v="693"/>
    <x v="1292"/>
    <n v="0.4"/>
    <x v="0"/>
  </r>
  <r>
    <s v="Foot Locker"/>
    <n v="1185732"/>
    <d v="2021-04-07T00:00:00"/>
    <x v="0"/>
    <x v="46"/>
    <s v="Providence"/>
    <x v="3"/>
    <n v="30"/>
    <x v="50"/>
    <x v="362"/>
    <x v="600"/>
    <n v="0.4"/>
    <x v="0"/>
  </r>
  <r>
    <s v="Foot Locker"/>
    <n v="1185732"/>
    <d v="2021-04-07T00:00:00"/>
    <x v="0"/>
    <x v="46"/>
    <s v="Providence"/>
    <x v="4"/>
    <n v="45"/>
    <x v="50"/>
    <x v="363"/>
    <x v="1259"/>
    <n v="0.3"/>
    <x v="0"/>
  </r>
  <r>
    <s v="Foot Locker"/>
    <n v="1185732"/>
    <d v="2021-04-07T00:00:00"/>
    <x v="0"/>
    <x v="46"/>
    <s v="Providence"/>
    <x v="5"/>
    <n v="35"/>
    <x v="40"/>
    <x v="136"/>
    <x v="197"/>
    <n v="0.4"/>
    <x v="0"/>
  </r>
  <r>
    <s v="Foot Locker"/>
    <n v="1185732"/>
    <d v="2021-05-06T00:00:00"/>
    <x v="0"/>
    <x v="46"/>
    <s v="Providence"/>
    <x v="0"/>
    <n v="49.999999999999993"/>
    <x v="53"/>
    <x v="709"/>
    <x v="1293"/>
    <n v="0.35"/>
    <x v="0"/>
  </r>
  <r>
    <s v="Foot Locker"/>
    <n v="1185732"/>
    <d v="2021-05-06T00:00:00"/>
    <x v="0"/>
    <x v="46"/>
    <s v="Providence"/>
    <x v="1"/>
    <n v="45"/>
    <x v="36"/>
    <x v="122"/>
    <x v="184"/>
    <n v="0.35"/>
    <x v="0"/>
  </r>
  <r>
    <s v="Foot Locker"/>
    <n v="1185732"/>
    <d v="2021-05-06T00:00:00"/>
    <x v="0"/>
    <x v="46"/>
    <s v="Providence"/>
    <x v="2"/>
    <n v="40"/>
    <x v="40"/>
    <x v="135"/>
    <x v="201"/>
    <n v="0.4"/>
    <x v="0"/>
  </r>
  <r>
    <s v="Foot Locker"/>
    <n v="1185732"/>
    <d v="2021-05-06T00:00:00"/>
    <x v="0"/>
    <x v="46"/>
    <s v="Providence"/>
    <x v="3"/>
    <n v="40"/>
    <x v="42"/>
    <x v="129"/>
    <x v="506"/>
    <n v="0.4"/>
    <x v="0"/>
  </r>
  <r>
    <s v="Foot Locker"/>
    <n v="1185732"/>
    <d v="2021-05-06T00:00:00"/>
    <x v="0"/>
    <x v="46"/>
    <s v="Providence"/>
    <x v="4"/>
    <n v="49.999999999999993"/>
    <x v="36"/>
    <x v="396"/>
    <x v="1262"/>
    <n v="0.3"/>
    <x v="0"/>
  </r>
  <r>
    <s v="Foot Locker"/>
    <n v="1185732"/>
    <d v="2021-05-06T00:00:00"/>
    <x v="0"/>
    <x v="46"/>
    <s v="Providence"/>
    <x v="5"/>
    <n v="54.999999999999993"/>
    <x v="48"/>
    <x v="212"/>
    <x v="1294"/>
    <n v="0.4"/>
    <x v="0"/>
  </r>
  <r>
    <s v="Foot Locker"/>
    <n v="1185732"/>
    <d v="2021-06-08T00:00:00"/>
    <x v="0"/>
    <x v="46"/>
    <s v="Providence"/>
    <x v="0"/>
    <n v="49.999999999999993"/>
    <x v="20"/>
    <x v="350"/>
    <x v="1295"/>
    <n v="0.35"/>
    <x v="0"/>
  </r>
  <r>
    <s v="Foot Locker"/>
    <n v="1185732"/>
    <d v="2021-06-08T00:00:00"/>
    <x v="0"/>
    <x v="46"/>
    <s v="Providence"/>
    <x v="1"/>
    <n v="45"/>
    <x v="48"/>
    <x v="200"/>
    <x v="220"/>
    <n v="0.35"/>
    <x v="0"/>
  </r>
  <r>
    <s v="Foot Locker"/>
    <n v="1185732"/>
    <d v="2021-06-08T00:00:00"/>
    <x v="0"/>
    <x v="46"/>
    <s v="Providence"/>
    <x v="2"/>
    <n v="40"/>
    <x v="37"/>
    <x v="125"/>
    <x v="203"/>
    <n v="0.4"/>
    <x v="0"/>
  </r>
  <r>
    <s v="Foot Locker"/>
    <n v="1185732"/>
    <d v="2021-06-08T00:00:00"/>
    <x v="0"/>
    <x v="46"/>
    <s v="Providence"/>
    <x v="3"/>
    <n v="40"/>
    <x v="40"/>
    <x v="135"/>
    <x v="201"/>
    <n v="0.4"/>
    <x v="0"/>
  </r>
  <r>
    <s v="Foot Locker"/>
    <n v="1185732"/>
    <d v="2021-06-08T00:00:00"/>
    <x v="0"/>
    <x v="46"/>
    <s v="Providence"/>
    <x v="4"/>
    <n v="49.999999999999993"/>
    <x v="40"/>
    <x v="335"/>
    <x v="1296"/>
    <n v="0.3"/>
    <x v="0"/>
  </r>
  <r>
    <s v="Foot Locker"/>
    <n v="1185732"/>
    <d v="2021-06-08T00:00:00"/>
    <x v="0"/>
    <x v="46"/>
    <s v="Providence"/>
    <x v="5"/>
    <n v="54.999999999999993"/>
    <x v="44"/>
    <x v="239"/>
    <x v="1200"/>
    <n v="0.4"/>
    <x v="0"/>
  </r>
  <r>
    <s v="Foot Locker"/>
    <n v="1185732"/>
    <d v="2021-07-06T00:00:00"/>
    <x v="0"/>
    <x v="46"/>
    <s v="Providence"/>
    <x v="0"/>
    <n v="49.999999999999993"/>
    <x v="30"/>
    <x v="724"/>
    <x v="1297"/>
    <n v="0.35"/>
    <x v="0"/>
  </r>
  <r>
    <s v="Foot Locker"/>
    <n v="1185732"/>
    <d v="2021-07-06T00:00:00"/>
    <x v="0"/>
    <x v="46"/>
    <s v="Providence"/>
    <x v="1"/>
    <n v="45"/>
    <x v="45"/>
    <x v="326"/>
    <x v="982"/>
    <n v="0.35"/>
    <x v="0"/>
  </r>
  <r>
    <s v="Foot Locker"/>
    <n v="1185732"/>
    <d v="2021-07-06T00:00:00"/>
    <x v="0"/>
    <x v="46"/>
    <s v="Providence"/>
    <x v="2"/>
    <n v="40"/>
    <x v="43"/>
    <x v="124"/>
    <x v="215"/>
    <n v="0.4"/>
    <x v="0"/>
  </r>
  <r>
    <s v="Foot Locker"/>
    <n v="1185732"/>
    <d v="2021-07-06T00:00:00"/>
    <x v="0"/>
    <x v="46"/>
    <s v="Providence"/>
    <x v="3"/>
    <n v="40"/>
    <x v="40"/>
    <x v="135"/>
    <x v="201"/>
    <n v="0.4"/>
    <x v="0"/>
  </r>
  <r>
    <s v="Foot Locker"/>
    <n v="1185732"/>
    <d v="2021-07-06T00:00:00"/>
    <x v="0"/>
    <x v="46"/>
    <s v="Providence"/>
    <x v="4"/>
    <n v="49.999999999999993"/>
    <x v="37"/>
    <x v="469"/>
    <x v="606"/>
    <n v="0.3"/>
    <x v="0"/>
  </r>
  <r>
    <s v="Foot Locker"/>
    <n v="1185732"/>
    <d v="2021-07-06T00:00:00"/>
    <x v="0"/>
    <x v="46"/>
    <s v="Providence"/>
    <x v="5"/>
    <n v="54.999999999999993"/>
    <x v="46"/>
    <x v="211"/>
    <x v="301"/>
    <n v="0.4"/>
    <x v="0"/>
  </r>
  <r>
    <s v="Foot Locker"/>
    <n v="1185732"/>
    <d v="2021-08-07T00:00:00"/>
    <x v="0"/>
    <x v="46"/>
    <s v="Providence"/>
    <x v="0"/>
    <n v="49.999999999999993"/>
    <x v="20"/>
    <x v="350"/>
    <x v="1295"/>
    <n v="0.35"/>
    <x v="0"/>
  </r>
  <r>
    <s v="Foot Locker"/>
    <n v="1185732"/>
    <d v="2021-08-07T00:00:00"/>
    <x v="0"/>
    <x v="46"/>
    <s v="Providence"/>
    <x v="1"/>
    <n v="45"/>
    <x v="45"/>
    <x v="326"/>
    <x v="982"/>
    <n v="0.35"/>
    <x v="0"/>
  </r>
  <r>
    <s v="Foot Locker"/>
    <n v="1185732"/>
    <d v="2021-08-07T00:00:00"/>
    <x v="0"/>
    <x v="46"/>
    <s v="Providence"/>
    <x v="2"/>
    <n v="40"/>
    <x v="43"/>
    <x v="124"/>
    <x v="215"/>
    <n v="0.4"/>
    <x v="0"/>
  </r>
  <r>
    <s v="Foot Locker"/>
    <n v="1185732"/>
    <d v="2021-08-07T00:00:00"/>
    <x v="0"/>
    <x v="46"/>
    <s v="Providence"/>
    <x v="3"/>
    <n v="40"/>
    <x v="42"/>
    <x v="129"/>
    <x v="506"/>
    <n v="0.4"/>
    <x v="0"/>
  </r>
  <r>
    <s v="Foot Locker"/>
    <n v="1185732"/>
    <d v="2021-08-07T00:00:00"/>
    <x v="0"/>
    <x v="46"/>
    <s v="Providence"/>
    <x v="4"/>
    <n v="49.999999999999993"/>
    <x v="35"/>
    <x v="399"/>
    <x v="688"/>
    <n v="0.3"/>
    <x v="0"/>
  </r>
  <r>
    <s v="Foot Locker"/>
    <n v="1185732"/>
    <d v="2021-08-07T00:00:00"/>
    <x v="0"/>
    <x v="46"/>
    <s v="Providence"/>
    <x v="5"/>
    <n v="54.999999999999993"/>
    <x v="48"/>
    <x v="212"/>
    <x v="1294"/>
    <n v="0.4"/>
    <x v="0"/>
  </r>
  <r>
    <s v="Foot Locker"/>
    <n v="1185732"/>
    <d v="2021-09-06T00:00:00"/>
    <x v="0"/>
    <x v="46"/>
    <s v="Providence"/>
    <x v="0"/>
    <n v="49.999999999999993"/>
    <x v="32"/>
    <x v="383"/>
    <x v="1298"/>
    <n v="0.35"/>
    <x v="0"/>
  </r>
  <r>
    <s v="Foot Locker"/>
    <n v="1185732"/>
    <d v="2021-09-06T00:00:00"/>
    <x v="0"/>
    <x v="46"/>
    <s v="Providence"/>
    <x v="1"/>
    <n v="45"/>
    <x v="37"/>
    <x v="179"/>
    <x v="258"/>
    <n v="0.35"/>
    <x v="0"/>
  </r>
  <r>
    <s v="Foot Locker"/>
    <n v="1185732"/>
    <d v="2021-09-06T00:00:00"/>
    <x v="0"/>
    <x v="46"/>
    <s v="Providence"/>
    <x v="2"/>
    <n v="40"/>
    <x v="35"/>
    <x v="120"/>
    <x v="181"/>
    <n v="0.4"/>
    <x v="0"/>
  </r>
  <r>
    <s v="Foot Locker"/>
    <n v="1185732"/>
    <d v="2021-09-06T00:00:00"/>
    <x v="0"/>
    <x v="46"/>
    <s v="Providence"/>
    <x v="3"/>
    <n v="40"/>
    <x v="38"/>
    <x v="123"/>
    <x v="185"/>
    <n v="0.4"/>
    <x v="0"/>
  </r>
  <r>
    <s v="Foot Locker"/>
    <n v="1185732"/>
    <d v="2021-09-06T00:00:00"/>
    <x v="0"/>
    <x v="46"/>
    <s v="Providence"/>
    <x v="4"/>
    <n v="49.999999999999993"/>
    <x v="38"/>
    <x v="367"/>
    <x v="1264"/>
    <n v="0.3"/>
    <x v="0"/>
  </r>
  <r>
    <s v="Foot Locker"/>
    <n v="1185732"/>
    <d v="2021-09-06T00:00:00"/>
    <x v="0"/>
    <x v="46"/>
    <s v="Providence"/>
    <x v="5"/>
    <n v="54.999999999999993"/>
    <x v="40"/>
    <x v="391"/>
    <x v="280"/>
    <n v="0.4"/>
    <x v="0"/>
  </r>
  <r>
    <s v="Foot Locker"/>
    <n v="1185732"/>
    <d v="2021-10-08T00:00:00"/>
    <x v="0"/>
    <x v="46"/>
    <s v="Providence"/>
    <x v="0"/>
    <n v="54.999999999999993"/>
    <x v="47"/>
    <x v="213"/>
    <x v="719"/>
    <n v="0.35"/>
    <x v="0"/>
  </r>
  <r>
    <s v="Foot Locker"/>
    <n v="1185732"/>
    <d v="2021-10-08T00:00:00"/>
    <x v="0"/>
    <x v="46"/>
    <s v="Providence"/>
    <x v="1"/>
    <n v="50"/>
    <x v="40"/>
    <x v="124"/>
    <x v="187"/>
    <n v="0.35"/>
    <x v="0"/>
  </r>
  <r>
    <s v="Foot Locker"/>
    <n v="1185732"/>
    <d v="2021-10-08T00:00:00"/>
    <x v="0"/>
    <x v="46"/>
    <s v="Providence"/>
    <x v="2"/>
    <n v="50"/>
    <x v="38"/>
    <x v="120"/>
    <x v="181"/>
    <n v="0.4"/>
    <x v="0"/>
  </r>
  <r>
    <s v="Foot Locker"/>
    <n v="1185732"/>
    <d v="2021-10-08T00:00:00"/>
    <x v="0"/>
    <x v="46"/>
    <s v="Providence"/>
    <x v="3"/>
    <n v="50"/>
    <x v="41"/>
    <x v="309"/>
    <x v="472"/>
    <n v="0.4"/>
    <x v="0"/>
  </r>
  <r>
    <s v="Foot Locker"/>
    <n v="1185732"/>
    <d v="2021-10-08T00:00:00"/>
    <x v="0"/>
    <x v="46"/>
    <s v="Providence"/>
    <x v="4"/>
    <n v="60"/>
    <x v="41"/>
    <x v="187"/>
    <x v="189"/>
    <n v="0.3"/>
    <x v="0"/>
  </r>
  <r>
    <s v="Sports Direct"/>
    <n v="1185732"/>
    <d v="2021-10-08T00:00:00"/>
    <x v="0"/>
    <x v="46"/>
    <s v="Providence"/>
    <x v="5"/>
    <n v="64.999999999999986"/>
    <x v="40"/>
    <x v="711"/>
    <x v="529"/>
    <n v="0.4"/>
    <x v="0"/>
  </r>
  <r>
    <s v="Sports Direct"/>
    <n v="1185732"/>
    <d v="2021-11-07T00:00:00"/>
    <x v="0"/>
    <x v="46"/>
    <s v="Providence"/>
    <x v="0"/>
    <n v="60"/>
    <x v="44"/>
    <x v="195"/>
    <x v="221"/>
    <n v="0.35"/>
    <x v="0"/>
  </r>
  <r>
    <s v="Sports Direct"/>
    <n v="1185732"/>
    <d v="2021-11-07T00:00:00"/>
    <x v="0"/>
    <x v="46"/>
    <s v="Providence"/>
    <x v="1"/>
    <n v="50"/>
    <x v="37"/>
    <x v="128"/>
    <x v="196"/>
    <n v="0.35"/>
    <x v="0"/>
  </r>
  <r>
    <s v="Sports Direct"/>
    <n v="1185732"/>
    <d v="2021-11-07T00:00:00"/>
    <x v="0"/>
    <x v="46"/>
    <s v="Providence"/>
    <x v="2"/>
    <n v="50"/>
    <x v="78"/>
    <x v="236"/>
    <x v="280"/>
    <n v="0.4"/>
    <x v="0"/>
  </r>
  <r>
    <s v="Sports Direct"/>
    <n v="1185732"/>
    <d v="2021-11-07T00:00:00"/>
    <x v="0"/>
    <x v="46"/>
    <s v="Providence"/>
    <x v="3"/>
    <n v="50"/>
    <x v="40"/>
    <x v="124"/>
    <x v="215"/>
    <n v="0.4"/>
    <x v="0"/>
  </r>
  <r>
    <s v="Sports Direct"/>
    <n v="1185732"/>
    <d v="2021-11-07T00:00:00"/>
    <x v="0"/>
    <x v="46"/>
    <s v="Providence"/>
    <x v="4"/>
    <n v="60"/>
    <x v="36"/>
    <x v="204"/>
    <x v="478"/>
    <n v="0.3"/>
    <x v="0"/>
  </r>
  <r>
    <s v="Sports Direct"/>
    <n v="1185732"/>
    <d v="2021-11-07T00:00:00"/>
    <x v="0"/>
    <x v="46"/>
    <s v="Providence"/>
    <x v="5"/>
    <n v="64.999999999999986"/>
    <x v="34"/>
    <x v="409"/>
    <x v="715"/>
    <n v="0.4"/>
    <x v="0"/>
  </r>
  <r>
    <s v="Sports Direct"/>
    <n v="1185732"/>
    <d v="2021-12-06T00:00:00"/>
    <x v="0"/>
    <x v="46"/>
    <s v="Providence"/>
    <x v="0"/>
    <n v="60"/>
    <x v="23"/>
    <x v="60"/>
    <x v="148"/>
    <n v="0.35"/>
    <x v="0"/>
  </r>
  <r>
    <s v="Sports Direct"/>
    <n v="1185732"/>
    <d v="2021-12-06T00:00:00"/>
    <x v="0"/>
    <x v="46"/>
    <s v="Providence"/>
    <x v="1"/>
    <n v="50"/>
    <x v="48"/>
    <x v="149"/>
    <x v="214"/>
    <n v="0.35"/>
    <x v="0"/>
  </r>
  <r>
    <s v="Sports Direct"/>
    <n v="1185732"/>
    <d v="2021-12-06T00:00:00"/>
    <x v="0"/>
    <x v="46"/>
    <s v="Providence"/>
    <x v="2"/>
    <n v="50"/>
    <x v="34"/>
    <x v="199"/>
    <x v="811"/>
    <n v="0.4"/>
    <x v="0"/>
  </r>
  <r>
    <s v="Sports Direct"/>
    <n v="1185732"/>
    <d v="2021-12-06T00:00:00"/>
    <x v="0"/>
    <x v="46"/>
    <s v="Providence"/>
    <x v="3"/>
    <n v="50"/>
    <x v="37"/>
    <x v="128"/>
    <x v="343"/>
    <n v="0.4"/>
    <x v="0"/>
  </r>
  <r>
    <s v="Sports Direct"/>
    <n v="1185732"/>
    <d v="2021-12-06T00:00:00"/>
    <x v="0"/>
    <x v="46"/>
    <s v="Providence"/>
    <x v="4"/>
    <n v="60"/>
    <x v="37"/>
    <x v="200"/>
    <x v="646"/>
    <n v="0.3"/>
    <x v="0"/>
  </r>
  <r>
    <s v="Sports Direct"/>
    <n v="1185732"/>
    <d v="2021-12-06T00:00:00"/>
    <x v="0"/>
    <x v="46"/>
    <s v="Providence"/>
    <x v="5"/>
    <n v="64.999999999999986"/>
    <x v="45"/>
    <x v="264"/>
    <x v="1103"/>
    <n v="0.4"/>
    <x v="0"/>
  </r>
  <r>
    <s v="Sports Direct"/>
    <n v="1185732"/>
    <d v="2021-01-17T00:00:00"/>
    <x v="0"/>
    <x v="46"/>
    <s v="Providence"/>
    <x v="0"/>
    <n v="40"/>
    <x v="31"/>
    <x v="210"/>
    <x v="386"/>
    <n v="0.3"/>
    <x v="0"/>
  </r>
  <r>
    <s v="Sports Direct"/>
    <n v="1185732"/>
    <d v="2021-01-17T00:00:00"/>
    <x v="0"/>
    <x v="46"/>
    <s v="Providence"/>
    <x v="1"/>
    <n v="40"/>
    <x v="43"/>
    <x v="124"/>
    <x v="227"/>
    <n v="0.3"/>
    <x v="0"/>
  </r>
  <r>
    <s v="Sports Direct"/>
    <n v="1185732"/>
    <d v="2021-01-17T00:00:00"/>
    <x v="0"/>
    <x v="46"/>
    <s v="Providence"/>
    <x v="2"/>
    <n v="30.000000000000004"/>
    <x v="43"/>
    <x v="384"/>
    <x v="1223"/>
    <n v="0.25"/>
    <x v="0"/>
  </r>
  <r>
    <s v="Sports Direct"/>
    <n v="1185732"/>
    <d v="2021-01-17T00:00:00"/>
    <x v="0"/>
    <x v="46"/>
    <s v="Providence"/>
    <x v="3"/>
    <n v="35"/>
    <x v="38"/>
    <x v="319"/>
    <x v="587"/>
    <n v="0.25"/>
    <x v="0"/>
  </r>
  <r>
    <s v="Sports Direct"/>
    <n v="1185732"/>
    <d v="2021-01-17T00:00:00"/>
    <x v="0"/>
    <x v="46"/>
    <s v="Providence"/>
    <x v="4"/>
    <n v="50"/>
    <x v="42"/>
    <x v="127"/>
    <x v="467"/>
    <n v="0.25"/>
    <x v="0"/>
  </r>
  <r>
    <s v="Sports Direct"/>
    <n v="1185732"/>
    <d v="2021-01-17T00:00:00"/>
    <x v="0"/>
    <x v="46"/>
    <s v="Providence"/>
    <x v="5"/>
    <n v="40"/>
    <x v="43"/>
    <x v="124"/>
    <x v="227"/>
    <n v="0.3"/>
    <x v="0"/>
  </r>
  <r>
    <s v="Sports Direct"/>
    <n v="1185732"/>
    <d v="2021-02-15T00:00:00"/>
    <x v="0"/>
    <x v="46"/>
    <s v="Providence"/>
    <x v="0"/>
    <n v="40"/>
    <x v="23"/>
    <x v="46"/>
    <x v="49"/>
    <n v="0.3"/>
    <x v="0"/>
  </r>
  <r>
    <s v="Sports Direct"/>
    <n v="1185732"/>
    <d v="2021-02-15T00:00:00"/>
    <x v="0"/>
    <x v="46"/>
    <s v="Providence"/>
    <x v="1"/>
    <n v="40"/>
    <x v="42"/>
    <x v="129"/>
    <x v="287"/>
    <n v="0.3"/>
    <x v="0"/>
  </r>
  <r>
    <s v="Sports Direct"/>
    <n v="1185732"/>
    <d v="2021-02-15T00:00:00"/>
    <x v="0"/>
    <x v="46"/>
    <s v="Providence"/>
    <x v="2"/>
    <n v="30.000000000000004"/>
    <x v="40"/>
    <x v="385"/>
    <x v="1299"/>
    <n v="0.25"/>
    <x v="0"/>
  </r>
  <r>
    <s v="Sports Direct"/>
    <n v="1185732"/>
    <d v="2021-02-15T00:00:00"/>
    <x v="0"/>
    <x v="47"/>
    <s v="Boston"/>
    <x v="3"/>
    <n v="35"/>
    <x v="43"/>
    <x v="132"/>
    <x v="269"/>
    <n v="0.25"/>
    <x v="0"/>
  </r>
  <r>
    <s v="Sports Direct"/>
    <n v="1185732"/>
    <d v="2021-02-15T00:00:00"/>
    <x v="0"/>
    <x v="47"/>
    <s v="Boston"/>
    <x v="4"/>
    <n v="50"/>
    <x v="42"/>
    <x v="127"/>
    <x v="467"/>
    <n v="0.25"/>
    <x v="0"/>
  </r>
  <r>
    <s v="Sports Direct"/>
    <n v="1185732"/>
    <d v="2021-02-15T00:00:00"/>
    <x v="0"/>
    <x v="47"/>
    <s v="Boston"/>
    <x v="5"/>
    <n v="40"/>
    <x v="43"/>
    <x v="124"/>
    <x v="227"/>
    <n v="0.3"/>
    <x v="0"/>
  </r>
  <r>
    <s v="Sports Direct"/>
    <n v="1185732"/>
    <d v="2021-03-13T00:00:00"/>
    <x v="0"/>
    <x v="47"/>
    <s v="Boston"/>
    <x v="0"/>
    <n v="40"/>
    <x v="53"/>
    <x v="386"/>
    <x v="1300"/>
    <n v="0.3"/>
    <x v="0"/>
  </r>
  <r>
    <s v="Sports Direct"/>
    <n v="1185732"/>
    <d v="2021-03-13T00:00:00"/>
    <x v="0"/>
    <x v="47"/>
    <s v="Boston"/>
    <x v="1"/>
    <n v="40"/>
    <x v="36"/>
    <x v="136"/>
    <x v="192"/>
    <n v="0.3"/>
    <x v="0"/>
  </r>
  <r>
    <s v="Sports Direct"/>
    <n v="1185732"/>
    <d v="2021-03-13T00:00:00"/>
    <x v="0"/>
    <x v="47"/>
    <s v="Boston"/>
    <x v="2"/>
    <n v="30.000000000000004"/>
    <x v="40"/>
    <x v="385"/>
    <x v="1299"/>
    <n v="0.25"/>
    <x v="0"/>
  </r>
  <r>
    <s v="Sports Direct"/>
    <n v="1185732"/>
    <d v="2021-03-13T00:00:00"/>
    <x v="0"/>
    <x v="47"/>
    <s v="Boston"/>
    <x v="3"/>
    <n v="35"/>
    <x v="48"/>
    <x v="204"/>
    <x v="190"/>
    <n v="0.25"/>
    <x v="0"/>
  </r>
  <r>
    <s v="Sports Direct"/>
    <n v="1185732"/>
    <d v="2021-03-13T00:00:00"/>
    <x v="0"/>
    <x v="47"/>
    <s v="Boston"/>
    <x v="4"/>
    <n v="50"/>
    <x v="38"/>
    <x v="120"/>
    <x v="657"/>
    <n v="0.25"/>
    <x v="0"/>
  </r>
  <r>
    <s v="Sports Direct"/>
    <n v="1185732"/>
    <d v="2021-03-13T00:00:00"/>
    <x v="0"/>
    <x v="47"/>
    <s v="Boston"/>
    <x v="5"/>
    <n v="40"/>
    <x v="40"/>
    <x v="135"/>
    <x v="506"/>
    <n v="0.3"/>
    <x v="0"/>
  </r>
  <r>
    <s v="Sports Direct"/>
    <n v="1185732"/>
    <d v="2021-04-14T00:00:00"/>
    <x v="0"/>
    <x v="47"/>
    <s v="Boston"/>
    <x v="0"/>
    <n v="40"/>
    <x v="31"/>
    <x v="210"/>
    <x v="386"/>
    <n v="0.3"/>
    <x v="0"/>
  </r>
  <r>
    <s v="Sports Direct"/>
    <n v="1185732"/>
    <d v="2021-04-14T00:00:00"/>
    <x v="0"/>
    <x v="47"/>
    <s v="Boston"/>
    <x v="1"/>
    <n v="40"/>
    <x v="42"/>
    <x v="129"/>
    <x v="287"/>
    <n v="0.3"/>
    <x v="0"/>
  </r>
  <r>
    <s v="Sports Direct"/>
    <n v="1185732"/>
    <d v="2021-04-14T00:00:00"/>
    <x v="0"/>
    <x v="47"/>
    <s v="Boston"/>
    <x v="2"/>
    <n v="30.000000000000004"/>
    <x v="42"/>
    <x v="354"/>
    <x v="1204"/>
    <n v="0.25"/>
    <x v="0"/>
  </r>
  <r>
    <s v="Sports Direct"/>
    <n v="1185732"/>
    <d v="2021-04-14T00:00:00"/>
    <x v="0"/>
    <x v="47"/>
    <s v="Boston"/>
    <x v="3"/>
    <n v="35"/>
    <x v="35"/>
    <x v="317"/>
    <x v="1301"/>
    <n v="0.25"/>
    <x v="0"/>
  </r>
  <r>
    <s v="Sports Direct"/>
    <n v="1185732"/>
    <d v="2021-04-14T00:00:00"/>
    <x v="0"/>
    <x v="47"/>
    <s v="Boston"/>
    <x v="4"/>
    <n v="50"/>
    <x v="35"/>
    <x v="146"/>
    <x v="1302"/>
    <n v="0.25"/>
    <x v="0"/>
  </r>
  <r>
    <s v="Sports Direct"/>
    <n v="1185732"/>
    <d v="2021-04-14T00:00:00"/>
    <x v="0"/>
    <x v="47"/>
    <s v="Boston"/>
    <x v="5"/>
    <n v="40"/>
    <x v="34"/>
    <x v="236"/>
    <x v="277"/>
    <n v="0.3"/>
    <x v="0"/>
  </r>
  <r>
    <s v="Sports Direct"/>
    <n v="1185732"/>
    <d v="2021-05-13T00:00:00"/>
    <x v="0"/>
    <x v="47"/>
    <s v="Boston"/>
    <x v="0"/>
    <n v="54.999999999999993"/>
    <x v="39"/>
    <x v="388"/>
    <x v="1303"/>
    <n v="0.3"/>
    <x v="0"/>
  </r>
  <r>
    <s v="Sports Direct"/>
    <n v="1185732"/>
    <d v="2021-05-13T00:00:00"/>
    <x v="0"/>
    <x v="47"/>
    <s v="Boston"/>
    <x v="1"/>
    <n v="50"/>
    <x v="40"/>
    <x v="124"/>
    <x v="227"/>
    <n v="0.3"/>
    <x v="0"/>
  </r>
  <r>
    <s v="Sports Direct"/>
    <n v="1185732"/>
    <d v="2021-05-13T00:00:00"/>
    <x v="0"/>
    <x v="47"/>
    <s v="Boston"/>
    <x v="2"/>
    <n v="45"/>
    <x v="37"/>
    <x v="179"/>
    <x v="675"/>
    <n v="0.25"/>
    <x v="0"/>
  </r>
  <r>
    <s v="Sports Direct"/>
    <n v="1185732"/>
    <d v="2021-05-13T00:00:00"/>
    <x v="0"/>
    <x v="47"/>
    <s v="Boston"/>
    <x v="3"/>
    <n v="45"/>
    <x v="36"/>
    <x v="122"/>
    <x v="263"/>
    <n v="0.25"/>
    <x v="0"/>
  </r>
  <r>
    <s v="Sports Direct"/>
    <n v="1185732"/>
    <d v="2021-05-13T00:00:00"/>
    <x v="0"/>
    <x v="47"/>
    <s v="Boston"/>
    <x v="4"/>
    <n v="54.999999999999993"/>
    <x v="40"/>
    <x v="391"/>
    <x v="623"/>
    <n v="0.25"/>
    <x v="0"/>
  </r>
  <r>
    <s v="Sports Direct"/>
    <n v="1185732"/>
    <d v="2021-05-13T00:00:00"/>
    <x v="0"/>
    <x v="47"/>
    <s v="Boston"/>
    <x v="5"/>
    <n v="60"/>
    <x v="45"/>
    <x v="214"/>
    <x v="152"/>
    <n v="0.3"/>
    <x v="0"/>
  </r>
  <r>
    <s v="Sports Direct"/>
    <n v="1185732"/>
    <d v="2021-06-15T00:00:00"/>
    <x v="0"/>
    <x v="47"/>
    <s v="Boston"/>
    <x v="0"/>
    <n v="54.999999999999993"/>
    <x v="30"/>
    <x v="725"/>
    <x v="1304"/>
    <n v="0.3"/>
    <x v="0"/>
  </r>
  <r>
    <s v="Sports Direct"/>
    <n v="1185732"/>
    <d v="2021-06-15T00:00:00"/>
    <x v="0"/>
    <x v="47"/>
    <s v="Boston"/>
    <x v="1"/>
    <n v="50"/>
    <x v="45"/>
    <x v="133"/>
    <x v="696"/>
    <n v="0.3"/>
    <x v="0"/>
  </r>
  <r>
    <s v="Sports Direct"/>
    <n v="1185732"/>
    <d v="2021-06-15T00:00:00"/>
    <x v="0"/>
    <x v="47"/>
    <s v="Boston"/>
    <x v="2"/>
    <n v="45"/>
    <x v="43"/>
    <x v="128"/>
    <x v="1305"/>
    <n v="0.25"/>
    <x v="0"/>
  </r>
  <r>
    <s v="Sports Direct"/>
    <n v="1185732"/>
    <d v="2021-06-15T00:00:00"/>
    <x v="0"/>
    <x v="47"/>
    <s v="Boston"/>
    <x v="3"/>
    <n v="45"/>
    <x v="37"/>
    <x v="179"/>
    <x v="675"/>
    <n v="0.25"/>
    <x v="0"/>
  </r>
  <r>
    <s v="Sports Direct"/>
    <n v="1185732"/>
    <d v="2021-06-15T00:00:00"/>
    <x v="0"/>
    <x v="47"/>
    <s v="Boston"/>
    <x v="4"/>
    <n v="54.999999999999993"/>
    <x v="37"/>
    <x v="424"/>
    <x v="1306"/>
    <n v="0.25"/>
    <x v="0"/>
  </r>
  <r>
    <s v="Sports Direct"/>
    <n v="1185732"/>
    <d v="2021-06-15T00:00:00"/>
    <x v="0"/>
    <x v="47"/>
    <s v="Boston"/>
    <x v="5"/>
    <n v="60"/>
    <x v="47"/>
    <x v="38"/>
    <x v="53"/>
    <n v="0.3"/>
    <x v="0"/>
  </r>
  <r>
    <s v="Sports Direct"/>
    <n v="1185732"/>
    <d v="2021-07-13T00:00:00"/>
    <x v="0"/>
    <x v="47"/>
    <s v="Boston"/>
    <x v="0"/>
    <n v="54.999999999999993"/>
    <x v="24"/>
    <x v="726"/>
    <x v="559"/>
    <n v="0.3"/>
    <x v="0"/>
  </r>
  <r>
    <s v="Sports Direct"/>
    <n v="1185732"/>
    <d v="2021-07-13T00:00:00"/>
    <x v="0"/>
    <x v="47"/>
    <s v="Boston"/>
    <x v="1"/>
    <n v="50"/>
    <x v="44"/>
    <x v="160"/>
    <x v="214"/>
    <n v="0.3"/>
    <x v="0"/>
  </r>
  <r>
    <s v="Sports Direct"/>
    <n v="1185732"/>
    <d v="2021-07-13T00:00:00"/>
    <x v="0"/>
    <x v="47"/>
    <s v="Boston"/>
    <x v="2"/>
    <n v="45"/>
    <x v="34"/>
    <x v="118"/>
    <x v="679"/>
    <n v="0.25"/>
    <x v="0"/>
  </r>
  <r>
    <s v="Sports Direct"/>
    <n v="1185732"/>
    <d v="2021-07-13T00:00:00"/>
    <x v="0"/>
    <x v="47"/>
    <s v="Boston"/>
    <x v="3"/>
    <n v="45"/>
    <x v="37"/>
    <x v="179"/>
    <x v="675"/>
    <n v="0.25"/>
    <x v="0"/>
  </r>
  <r>
    <s v="Sports Direct"/>
    <n v="1185732"/>
    <d v="2021-07-13T00:00:00"/>
    <x v="0"/>
    <x v="47"/>
    <s v="Boston"/>
    <x v="4"/>
    <n v="54.999999999999993"/>
    <x v="43"/>
    <x v="371"/>
    <x v="1307"/>
    <n v="0.25"/>
    <x v="0"/>
  </r>
  <r>
    <s v="Sports Direct"/>
    <n v="1185732"/>
    <d v="2021-07-13T00:00:00"/>
    <x v="0"/>
    <x v="47"/>
    <s v="Boston"/>
    <x v="5"/>
    <n v="60"/>
    <x v="32"/>
    <x v="144"/>
    <x v="298"/>
    <n v="0.3"/>
    <x v="0"/>
  </r>
  <r>
    <s v="Sports Direct"/>
    <n v="1185732"/>
    <d v="2021-08-14T00:00:00"/>
    <x v="0"/>
    <x v="47"/>
    <s v="Boston"/>
    <x v="0"/>
    <n v="54.999999999999993"/>
    <x v="30"/>
    <x v="725"/>
    <x v="1304"/>
    <n v="0.3"/>
    <x v="0"/>
  </r>
  <r>
    <s v="Sports Direct"/>
    <n v="1185732"/>
    <d v="2021-08-14T00:00:00"/>
    <x v="0"/>
    <x v="47"/>
    <s v="Boston"/>
    <x v="1"/>
    <n v="50"/>
    <x v="44"/>
    <x v="160"/>
    <x v="214"/>
    <n v="0.3"/>
    <x v="0"/>
  </r>
  <r>
    <s v="Sports Direct"/>
    <n v="1185732"/>
    <d v="2021-08-14T00:00:00"/>
    <x v="0"/>
    <x v="47"/>
    <s v="Boston"/>
    <x v="2"/>
    <n v="45"/>
    <x v="34"/>
    <x v="118"/>
    <x v="679"/>
    <n v="0.25"/>
    <x v="0"/>
  </r>
  <r>
    <s v="Sports Direct"/>
    <n v="1185732"/>
    <d v="2021-08-14T00:00:00"/>
    <x v="0"/>
    <x v="47"/>
    <s v="Boston"/>
    <x v="3"/>
    <n v="45"/>
    <x v="36"/>
    <x v="122"/>
    <x v="263"/>
    <n v="0.25"/>
    <x v="0"/>
  </r>
  <r>
    <s v="Sports Direct"/>
    <n v="1185732"/>
    <d v="2021-08-14T00:00:00"/>
    <x v="0"/>
    <x v="47"/>
    <s v="Boston"/>
    <x v="4"/>
    <n v="54.999999999999993"/>
    <x v="42"/>
    <x v="360"/>
    <x v="284"/>
    <n v="0.25"/>
    <x v="0"/>
  </r>
  <r>
    <s v="Sports Direct"/>
    <n v="1185732"/>
    <d v="2021-08-14T00:00:00"/>
    <x v="0"/>
    <x v="47"/>
    <s v="Boston"/>
    <x v="5"/>
    <n v="60"/>
    <x v="45"/>
    <x v="214"/>
    <x v="152"/>
    <n v="0.3"/>
    <x v="0"/>
  </r>
  <r>
    <s v="Sports Direct"/>
    <n v="1185732"/>
    <d v="2021-09-13T00:00:00"/>
    <x v="0"/>
    <x v="47"/>
    <s v="Boston"/>
    <x v="0"/>
    <n v="54.999999999999993"/>
    <x v="31"/>
    <x v="348"/>
    <x v="354"/>
    <n v="0.3"/>
    <x v="0"/>
  </r>
  <r>
    <s v="Sports Direct"/>
    <n v="1185732"/>
    <d v="2021-09-13T00:00:00"/>
    <x v="0"/>
    <x v="47"/>
    <s v="Boston"/>
    <x v="1"/>
    <n v="50"/>
    <x v="43"/>
    <x v="145"/>
    <x v="222"/>
    <n v="0.3"/>
    <x v="0"/>
  </r>
  <r>
    <s v="Sports Direct"/>
    <n v="1185732"/>
    <d v="2021-09-13T00:00:00"/>
    <x v="0"/>
    <x v="47"/>
    <s v="Boston"/>
    <x v="2"/>
    <n v="45"/>
    <x v="42"/>
    <x v="314"/>
    <x v="660"/>
    <n v="0.25"/>
    <x v="0"/>
  </r>
  <r>
    <s v="Sports Direct"/>
    <n v="1185732"/>
    <d v="2021-09-13T00:00:00"/>
    <x v="0"/>
    <x v="47"/>
    <s v="Boston"/>
    <x v="3"/>
    <n v="45"/>
    <x v="35"/>
    <x v="182"/>
    <x v="1308"/>
    <n v="0.25"/>
    <x v="0"/>
  </r>
  <r>
    <s v="Sports Direct"/>
    <n v="1185732"/>
    <d v="2021-09-13T00:00:00"/>
    <x v="0"/>
    <x v="47"/>
    <s v="Boston"/>
    <x v="4"/>
    <n v="54.999999999999993"/>
    <x v="35"/>
    <x v="181"/>
    <x v="667"/>
    <n v="0.25"/>
    <x v="0"/>
  </r>
  <r>
    <s v="Sports Direct"/>
    <n v="1185732"/>
    <d v="2021-09-13T00:00:00"/>
    <x v="0"/>
    <x v="47"/>
    <s v="Boston"/>
    <x v="5"/>
    <n v="60"/>
    <x v="37"/>
    <x v="200"/>
    <x v="646"/>
    <n v="0.3"/>
    <x v="0"/>
  </r>
  <r>
    <s v="Sports Direct"/>
    <n v="1185732"/>
    <d v="2021-10-15T00:00:00"/>
    <x v="0"/>
    <x v="47"/>
    <s v="Boston"/>
    <x v="0"/>
    <n v="60"/>
    <x v="46"/>
    <x v="49"/>
    <x v="307"/>
    <n v="0.3"/>
    <x v="0"/>
  </r>
  <r>
    <s v="Sports Direct"/>
    <n v="1185732"/>
    <d v="2021-10-15T00:00:00"/>
    <x v="0"/>
    <x v="47"/>
    <s v="Boston"/>
    <x v="1"/>
    <n v="55.000000000000007"/>
    <x v="37"/>
    <x v="196"/>
    <x v="510"/>
    <n v="0.3"/>
    <x v="0"/>
  </r>
  <r>
    <s v="Sports Direct"/>
    <n v="1185732"/>
    <d v="2021-10-15T00:00:00"/>
    <x v="0"/>
    <x v="47"/>
    <s v="Boston"/>
    <x v="2"/>
    <n v="55.000000000000007"/>
    <x v="35"/>
    <x v="392"/>
    <x v="1309"/>
    <n v="0.25"/>
    <x v="0"/>
  </r>
  <r>
    <s v="Sports Direct"/>
    <n v="1185732"/>
    <d v="2021-10-15T00:00:00"/>
    <x v="0"/>
    <x v="47"/>
    <s v="Boston"/>
    <x v="3"/>
    <n v="55.000000000000007"/>
    <x v="38"/>
    <x v="191"/>
    <x v="1310"/>
    <n v="0.25"/>
    <x v="0"/>
  </r>
  <r>
    <s v="Sports Direct"/>
    <n v="1185732"/>
    <d v="2021-10-15T00:00:00"/>
    <x v="0"/>
    <x v="47"/>
    <s v="Boston"/>
    <x v="4"/>
    <n v="65"/>
    <x v="38"/>
    <x v="393"/>
    <x v="670"/>
    <n v="0.25"/>
    <x v="0"/>
  </r>
  <r>
    <s v="Amazon"/>
    <n v="1185732"/>
    <d v="2021-10-15T00:00:00"/>
    <x v="0"/>
    <x v="47"/>
    <s v="Boston"/>
    <x v="5"/>
    <n v="70"/>
    <x v="37"/>
    <x v="154"/>
    <x v="220"/>
    <n v="0.3"/>
    <x v="0"/>
  </r>
  <r>
    <s v="Amazon"/>
    <n v="1185732"/>
    <d v="2021-11-14T00:00:00"/>
    <x v="0"/>
    <x v="47"/>
    <s v="Boston"/>
    <x v="0"/>
    <n v="65"/>
    <x v="47"/>
    <x v="241"/>
    <x v="149"/>
    <n v="0.3"/>
    <x v="0"/>
  </r>
  <r>
    <s v="Amazon"/>
    <n v="1185732"/>
    <d v="2021-11-14T00:00:00"/>
    <x v="0"/>
    <x v="47"/>
    <s v="Boston"/>
    <x v="1"/>
    <n v="55.000000000000007"/>
    <x v="48"/>
    <x v="207"/>
    <x v="676"/>
    <n v="0.3"/>
    <x v="0"/>
  </r>
  <r>
    <s v="Amazon"/>
    <n v="1185732"/>
    <d v="2021-11-14T00:00:00"/>
    <x v="0"/>
    <x v="47"/>
    <s v="Boston"/>
    <x v="2"/>
    <n v="55.000000000000007"/>
    <x v="70"/>
    <x v="723"/>
    <x v="1311"/>
    <n v="0.25"/>
    <x v="0"/>
  </r>
  <r>
    <s v="Amazon"/>
    <n v="1185732"/>
    <d v="2021-11-14T00:00:00"/>
    <x v="0"/>
    <x v="47"/>
    <s v="Boston"/>
    <x v="3"/>
    <n v="55.000000000000007"/>
    <x v="34"/>
    <x v="395"/>
    <x v="734"/>
    <n v="0.25"/>
    <x v="0"/>
  </r>
  <r>
    <s v="Amazon"/>
    <n v="1185732"/>
    <d v="2021-11-14T00:00:00"/>
    <x v="0"/>
    <x v="47"/>
    <s v="Boston"/>
    <x v="4"/>
    <n v="65"/>
    <x v="43"/>
    <x v="133"/>
    <x v="973"/>
    <n v="0.25"/>
    <x v="0"/>
  </r>
  <r>
    <s v="Amazon"/>
    <n v="1185732"/>
    <d v="2021-11-14T00:00:00"/>
    <x v="0"/>
    <x v="47"/>
    <s v="Boston"/>
    <x v="5"/>
    <n v="70"/>
    <x v="44"/>
    <x v="40"/>
    <x v="221"/>
    <n v="0.3"/>
    <x v="0"/>
  </r>
  <r>
    <s v="Amazon"/>
    <n v="1185732"/>
    <d v="2021-12-13T00:00:00"/>
    <x v="0"/>
    <x v="47"/>
    <s v="Boston"/>
    <x v="0"/>
    <n v="65"/>
    <x v="30"/>
    <x v="91"/>
    <x v="1312"/>
    <n v="0.3"/>
    <x v="0"/>
  </r>
  <r>
    <s v="Amazon"/>
    <n v="1185732"/>
    <d v="2021-12-13T00:00:00"/>
    <x v="0"/>
    <x v="47"/>
    <s v="Boston"/>
    <x v="1"/>
    <n v="55.000000000000007"/>
    <x v="47"/>
    <x v="141"/>
    <x v="772"/>
    <n v="0.3"/>
    <x v="0"/>
  </r>
  <r>
    <s v="Amazon"/>
    <n v="1185732"/>
    <d v="2021-12-13T00:00:00"/>
    <x v="0"/>
    <x v="47"/>
    <s v="Boston"/>
    <x v="2"/>
    <n v="55.000000000000007"/>
    <x v="44"/>
    <x v="137"/>
    <x v="698"/>
    <n v="0.25"/>
    <x v="0"/>
  </r>
  <r>
    <s v="Amazon"/>
    <n v="1185732"/>
    <d v="2021-12-13T00:00:00"/>
    <x v="0"/>
    <x v="47"/>
    <s v="Boston"/>
    <x v="3"/>
    <n v="55.000000000000007"/>
    <x v="48"/>
    <x v="207"/>
    <x v="692"/>
    <n v="0.25"/>
    <x v="0"/>
  </r>
  <r>
    <s v="Amazon"/>
    <n v="1185732"/>
    <d v="2021-12-13T00:00:00"/>
    <x v="0"/>
    <x v="47"/>
    <s v="Boston"/>
    <x v="4"/>
    <n v="65"/>
    <x v="48"/>
    <x v="214"/>
    <x v="696"/>
    <n v="0.25"/>
    <x v="0"/>
  </r>
  <r>
    <s v="Amazon"/>
    <n v="1185732"/>
    <d v="2021-12-13T00:00:00"/>
    <x v="0"/>
    <x v="47"/>
    <s v="Boston"/>
    <x v="5"/>
    <n v="70"/>
    <x v="46"/>
    <x v="58"/>
    <x v="97"/>
    <n v="0.3"/>
    <x v="0"/>
  </r>
  <r>
    <s v="Amazon"/>
    <n v="1185732"/>
    <d v="2021-01-14T00:00:00"/>
    <x v="0"/>
    <x v="47"/>
    <s v="Boston"/>
    <x v="0"/>
    <n v="45"/>
    <x v="27"/>
    <x v="44"/>
    <x v="1313"/>
    <n v="0.45"/>
    <x v="0"/>
  </r>
  <r>
    <s v="Amazon"/>
    <n v="1185732"/>
    <d v="2021-01-14T00:00:00"/>
    <x v="0"/>
    <x v="47"/>
    <s v="Boston"/>
    <x v="1"/>
    <n v="45"/>
    <x v="45"/>
    <x v="326"/>
    <x v="1314"/>
    <n v="0.45"/>
    <x v="0"/>
  </r>
  <r>
    <s v="Amazon"/>
    <n v="1185732"/>
    <d v="2021-01-14T00:00:00"/>
    <x v="0"/>
    <x v="47"/>
    <s v="Boston"/>
    <x v="2"/>
    <n v="35"/>
    <x v="45"/>
    <x v="166"/>
    <x v="281"/>
    <n v="0.35"/>
    <x v="0"/>
  </r>
  <r>
    <s v="Amazon"/>
    <n v="1185732"/>
    <d v="2021-01-14T00:00:00"/>
    <x v="0"/>
    <x v="47"/>
    <s v="Boston"/>
    <x v="3"/>
    <n v="40"/>
    <x v="36"/>
    <x v="136"/>
    <x v="597"/>
    <n v="0.35"/>
    <x v="0"/>
  </r>
  <r>
    <s v="Amazon"/>
    <n v="1185732"/>
    <d v="2021-01-14T00:00:00"/>
    <x v="0"/>
    <x v="47"/>
    <s v="Boston"/>
    <x v="4"/>
    <n v="55.000000000000007"/>
    <x v="37"/>
    <x v="196"/>
    <x v="179"/>
    <n v="0.35"/>
    <x v="0"/>
  </r>
  <r>
    <s v="Amazon"/>
    <n v="1185732"/>
    <d v="2021-01-14T00:00:00"/>
    <x v="0"/>
    <x v="47"/>
    <s v="Boston"/>
    <x v="5"/>
    <n v="45"/>
    <x v="45"/>
    <x v="326"/>
    <x v="516"/>
    <n v="0.39999999999999997"/>
    <x v="0"/>
  </r>
  <r>
    <s v="Amazon"/>
    <n v="1185732"/>
    <d v="2021-02-12T00:00:00"/>
    <x v="0"/>
    <x v="47"/>
    <s v="Boston"/>
    <x v="0"/>
    <n v="45"/>
    <x v="30"/>
    <x v="69"/>
    <x v="526"/>
    <n v="0.45"/>
    <x v="0"/>
  </r>
  <r>
    <s v="Amazon"/>
    <n v="1185732"/>
    <d v="2021-02-12T00:00:00"/>
    <x v="0"/>
    <x v="47"/>
    <s v="Boston"/>
    <x v="1"/>
    <n v="45"/>
    <x v="37"/>
    <x v="179"/>
    <x v="1315"/>
    <n v="0.45"/>
    <x v="0"/>
  </r>
  <r>
    <s v="Amazon"/>
    <n v="1185732"/>
    <d v="2021-02-12T00:00:00"/>
    <x v="0"/>
    <x v="47"/>
    <s v="Boston"/>
    <x v="2"/>
    <n v="35"/>
    <x v="34"/>
    <x v="119"/>
    <x v="180"/>
    <n v="0.35"/>
    <x v="0"/>
  </r>
  <r>
    <s v="Amazon"/>
    <n v="1185732"/>
    <d v="2021-02-12T00:00:00"/>
    <x v="0"/>
    <x v="48"/>
    <s v="Burlington"/>
    <x v="3"/>
    <n v="40"/>
    <x v="42"/>
    <x v="129"/>
    <x v="192"/>
    <n v="0.35"/>
    <x v="0"/>
  </r>
  <r>
    <s v="Amazon"/>
    <n v="1185732"/>
    <d v="2021-02-12T00:00:00"/>
    <x v="0"/>
    <x v="48"/>
    <s v="Burlington"/>
    <x v="4"/>
    <n v="55.000000000000007"/>
    <x v="37"/>
    <x v="196"/>
    <x v="179"/>
    <n v="0.35"/>
    <x v="0"/>
  </r>
  <r>
    <s v="Amazon"/>
    <n v="1185732"/>
    <d v="2021-02-12T00:00:00"/>
    <x v="0"/>
    <x v="48"/>
    <s v="Burlington"/>
    <x v="5"/>
    <n v="45"/>
    <x v="45"/>
    <x v="326"/>
    <x v="516"/>
    <n v="0.39999999999999997"/>
    <x v="0"/>
  </r>
  <r>
    <s v="Amazon"/>
    <n v="1185732"/>
    <d v="2021-03-10T00:00:00"/>
    <x v="0"/>
    <x v="48"/>
    <s v="Burlington"/>
    <x v="0"/>
    <n v="45"/>
    <x v="61"/>
    <x v="727"/>
    <x v="1316"/>
    <n v="0.45"/>
    <x v="0"/>
  </r>
  <r>
    <s v="Amazon"/>
    <n v="1185732"/>
    <d v="2021-03-10T00:00:00"/>
    <x v="0"/>
    <x v="48"/>
    <s v="Burlington"/>
    <x v="1"/>
    <n v="45"/>
    <x v="43"/>
    <x v="128"/>
    <x v="223"/>
    <n v="0.45"/>
    <x v="0"/>
  </r>
  <r>
    <s v="Amazon"/>
    <n v="1185732"/>
    <d v="2021-03-10T00:00:00"/>
    <x v="0"/>
    <x v="48"/>
    <s v="Burlington"/>
    <x v="2"/>
    <n v="35"/>
    <x v="34"/>
    <x v="119"/>
    <x v="180"/>
    <n v="0.35"/>
    <x v="0"/>
  </r>
  <r>
    <s v="Amazon"/>
    <n v="1185732"/>
    <d v="2021-03-10T00:00:00"/>
    <x v="0"/>
    <x v="48"/>
    <s v="Burlington"/>
    <x v="3"/>
    <n v="40"/>
    <x v="35"/>
    <x v="120"/>
    <x v="286"/>
    <n v="0.35"/>
    <x v="0"/>
  </r>
  <r>
    <s v="Amazon"/>
    <n v="1185732"/>
    <d v="2021-03-10T00:00:00"/>
    <x v="0"/>
    <x v="48"/>
    <s v="Burlington"/>
    <x v="4"/>
    <n v="55.000000000000007"/>
    <x v="36"/>
    <x v="194"/>
    <x v="180"/>
    <n v="0.35"/>
    <x v="0"/>
  </r>
  <r>
    <s v="Amazon"/>
    <n v="1185732"/>
    <d v="2021-03-10T00:00:00"/>
    <x v="0"/>
    <x v="48"/>
    <s v="Burlington"/>
    <x v="5"/>
    <n v="45"/>
    <x v="34"/>
    <x v="118"/>
    <x v="347"/>
    <n v="0.39999999999999997"/>
    <x v="0"/>
  </r>
  <r>
    <s v="Amazon"/>
    <n v="1185732"/>
    <d v="2021-04-11T00:00:00"/>
    <x v="0"/>
    <x v="48"/>
    <s v="Burlington"/>
    <x v="0"/>
    <n v="45"/>
    <x v="27"/>
    <x v="44"/>
    <x v="1313"/>
    <n v="0.45"/>
    <x v="0"/>
  </r>
  <r>
    <s v="Amazon"/>
    <n v="1185732"/>
    <d v="2021-04-11T00:00:00"/>
    <x v="0"/>
    <x v="48"/>
    <s v="Burlington"/>
    <x v="1"/>
    <n v="45"/>
    <x v="37"/>
    <x v="179"/>
    <x v="1315"/>
    <n v="0.45"/>
    <x v="0"/>
  </r>
  <r>
    <s v="Amazon"/>
    <n v="1185732"/>
    <d v="2021-04-11T00:00:00"/>
    <x v="0"/>
    <x v="48"/>
    <s v="Burlington"/>
    <x v="2"/>
    <n v="35"/>
    <x v="37"/>
    <x v="122"/>
    <x v="184"/>
    <n v="0.35"/>
    <x v="0"/>
  </r>
  <r>
    <s v="Amazon"/>
    <n v="1185732"/>
    <d v="2021-04-11T00:00:00"/>
    <x v="0"/>
    <x v="48"/>
    <s v="Burlington"/>
    <x v="3"/>
    <n v="40"/>
    <x v="42"/>
    <x v="129"/>
    <x v="192"/>
    <n v="0.35"/>
    <x v="0"/>
  </r>
  <r>
    <s v="Amazon"/>
    <n v="1185732"/>
    <d v="2021-04-11T00:00:00"/>
    <x v="0"/>
    <x v="48"/>
    <s v="Burlington"/>
    <x v="4"/>
    <n v="55.000000000000007"/>
    <x v="42"/>
    <x v="190"/>
    <x v="274"/>
    <n v="0.35"/>
    <x v="0"/>
  </r>
  <r>
    <s v="Amazon"/>
    <n v="1185732"/>
    <d v="2021-04-11T00:00:00"/>
    <x v="0"/>
    <x v="48"/>
    <s v="Burlington"/>
    <x v="5"/>
    <n v="45"/>
    <x v="48"/>
    <x v="200"/>
    <x v="521"/>
    <n v="0.39999999999999997"/>
    <x v="0"/>
  </r>
  <r>
    <s v="Amazon"/>
    <n v="1185732"/>
    <d v="2021-05-10T00:00:00"/>
    <x v="0"/>
    <x v="48"/>
    <s v="Burlington"/>
    <x v="0"/>
    <n v="60"/>
    <x v="62"/>
    <x v="728"/>
    <x v="1317"/>
    <n v="0.45"/>
    <x v="0"/>
  </r>
  <r>
    <s v="Amazon"/>
    <n v="1185732"/>
    <d v="2021-05-10T00:00:00"/>
    <x v="0"/>
    <x v="48"/>
    <s v="Burlington"/>
    <x v="1"/>
    <n v="55.000000000000007"/>
    <x v="34"/>
    <x v="395"/>
    <x v="947"/>
    <n v="0.45"/>
    <x v="0"/>
  </r>
  <r>
    <s v="Amazon"/>
    <n v="1185732"/>
    <d v="2021-05-10T00:00:00"/>
    <x v="0"/>
    <x v="48"/>
    <s v="Burlington"/>
    <x v="2"/>
    <n v="50"/>
    <x v="48"/>
    <x v="149"/>
    <x v="214"/>
    <n v="0.35"/>
    <x v="0"/>
  </r>
  <r>
    <s v="Amazon"/>
    <n v="1185732"/>
    <d v="2021-05-10T00:00:00"/>
    <x v="0"/>
    <x v="48"/>
    <s v="Burlington"/>
    <x v="3"/>
    <n v="50"/>
    <x v="43"/>
    <x v="145"/>
    <x v="208"/>
    <n v="0.35"/>
    <x v="0"/>
  </r>
  <r>
    <s v="Amazon"/>
    <n v="1185732"/>
    <d v="2021-05-10T00:00:00"/>
    <x v="0"/>
    <x v="48"/>
    <s v="Burlington"/>
    <x v="4"/>
    <n v="60"/>
    <x v="34"/>
    <x v="242"/>
    <x v="1263"/>
    <n v="0.35"/>
    <x v="0"/>
  </r>
  <r>
    <s v="Amazon"/>
    <n v="1185732"/>
    <d v="2021-05-10T00:00:00"/>
    <x v="0"/>
    <x v="48"/>
    <s v="Burlington"/>
    <x v="5"/>
    <n v="65"/>
    <x v="46"/>
    <x v="50"/>
    <x v="545"/>
    <n v="0.39999999999999997"/>
    <x v="0"/>
  </r>
  <r>
    <s v="Amazon"/>
    <n v="1185732"/>
    <d v="2021-06-12T00:00:00"/>
    <x v="0"/>
    <x v="48"/>
    <s v="Burlington"/>
    <x v="0"/>
    <n v="60"/>
    <x v="25"/>
    <x v="87"/>
    <x v="39"/>
    <n v="0.45"/>
    <x v="0"/>
  </r>
  <r>
    <s v="Amazon"/>
    <n v="1185732"/>
    <d v="2021-06-12T00:00:00"/>
    <x v="0"/>
    <x v="48"/>
    <s v="Burlington"/>
    <x v="1"/>
    <n v="55.000000000000007"/>
    <x v="46"/>
    <x v="139"/>
    <x v="414"/>
    <n v="0.45"/>
    <x v="0"/>
  </r>
  <r>
    <s v="Amazon"/>
    <n v="1185732"/>
    <d v="2021-06-12T00:00:00"/>
    <x v="0"/>
    <x v="48"/>
    <s v="Burlington"/>
    <x v="2"/>
    <n v="50"/>
    <x v="45"/>
    <x v="133"/>
    <x v="304"/>
    <n v="0.35"/>
    <x v="0"/>
  </r>
  <r>
    <s v="Amazon"/>
    <n v="1185732"/>
    <d v="2021-06-12T00:00:00"/>
    <x v="0"/>
    <x v="48"/>
    <s v="Burlington"/>
    <x v="3"/>
    <n v="50"/>
    <x v="48"/>
    <x v="149"/>
    <x v="214"/>
    <n v="0.35"/>
    <x v="0"/>
  </r>
  <r>
    <s v="Amazon"/>
    <n v="1185732"/>
    <d v="2021-06-12T00:00:00"/>
    <x v="0"/>
    <x v="48"/>
    <s v="Burlington"/>
    <x v="4"/>
    <n v="60"/>
    <x v="48"/>
    <x v="210"/>
    <x v="305"/>
    <n v="0.35"/>
    <x v="0"/>
  </r>
  <r>
    <s v="Amazon"/>
    <n v="1185732"/>
    <d v="2021-06-12T00:00:00"/>
    <x v="0"/>
    <x v="48"/>
    <s v="Burlington"/>
    <x v="5"/>
    <n v="65"/>
    <x v="31"/>
    <x v="61"/>
    <x v="901"/>
    <n v="0.39999999999999997"/>
    <x v="0"/>
  </r>
  <r>
    <s v="Amazon"/>
    <n v="1185732"/>
    <d v="2021-07-10T00:00:00"/>
    <x v="0"/>
    <x v="48"/>
    <s v="Burlington"/>
    <x v="0"/>
    <n v="60"/>
    <x v="21"/>
    <x v="71"/>
    <x v="781"/>
    <n v="0.45"/>
    <x v="0"/>
  </r>
  <r>
    <s v="Amazon"/>
    <n v="1185732"/>
    <d v="2021-07-10T00:00:00"/>
    <x v="0"/>
    <x v="48"/>
    <s v="Burlington"/>
    <x v="1"/>
    <n v="55.000000000000007"/>
    <x v="32"/>
    <x v="257"/>
    <x v="257"/>
    <n v="0.45"/>
    <x v="0"/>
  </r>
  <r>
    <s v="Amazon"/>
    <n v="1185732"/>
    <d v="2021-07-10T00:00:00"/>
    <x v="0"/>
    <x v="48"/>
    <s v="Burlington"/>
    <x v="2"/>
    <n v="50"/>
    <x v="44"/>
    <x v="160"/>
    <x v="971"/>
    <n v="0.35"/>
    <x v="0"/>
  </r>
  <r>
    <s v="Amazon"/>
    <n v="1185732"/>
    <d v="2021-07-10T00:00:00"/>
    <x v="0"/>
    <x v="48"/>
    <s v="Burlington"/>
    <x v="3"/>
    <n v="50"/>
    <x v="48"/>
    <x v="149"/>
    <x v="214"/>
    <n v="0.35"/>
    <x v="0"/>
  </r>
  <r>
    <s v="Amazon"/>
    <n v="1185732"/>
    <d v="2021-07-10T00:00:00"/>
    <x v="0"/>
    <x v="48"/>
    <s v="Burlington"/>
    <x v="4"/>
    <n v="60"/>
    <x v="45"/>
    <x v="214"/>
    <x v="224"/>
    <n v="0.35"/>
    <x v="0"/>
  </r>
  <r>
    <s v="Amazon"/>
    <n v="1185732"/>
    <d v="2021-07-10T00:00:00"/>
    <x v="0"/>
    <x v="48"/>
    <s v="Burlington"/>
    <x v="5"/>
    <n v="65"/>
    <x v="23"/>
    <x v="82"/>
    <x v="875"/>
    <n v="0.39999999999999997"/>
    <x v="0"/>
  </r>
  <r>
    <s v="Amazon"/>
    <n v="1185732"/>
    <d v="2021-08-11T00:00:00"/>
    <x v="0"/>
    <x v="48"/>
    <s v="Burlington"/>
    <x v="0"/>
    <n v="60"/>
    <x v="25"/>
    <x v="87"/>
    <x v="39"/>
    <n v="0.45"/>
    <x v="0"/>
  </r>
  <r>
    <s v="Amazon"/>
    <n v="1185732"/>
    <d v="2021-08-11T00:00:00"/>
    <x v="0"/>
    <x v="48"/>
    <s v="Burlington"/>
    <x v="1"/>
    <n v="55.000000000000007"/>
    <x v="32"/>
    <x v="257"/>
    <x v="257"/>
    <n v="0.45"/>
    <x v="0"/>
  </r>
  <r>
    <s v="Amazon"/>
    <n v="1185732"/>
    <d v="2021-08-11T00:00:00"/>
    <x v="0"/>
    <x v="48"/>
    <s v="Burlington"/>
    <x v="2"/>
    <n v="50"/>
    <x v="44"/>
    <x v="160"/>
    <x v="971"/>
    <n v="0.35"/>
    <x v="0"/>
  </r>
  <r>
    <s v="Amazon"/>
    <n v="1185732"/>
    <d v="2021-08-11T00:00:00"/>
    <x v="0"/>
    <x v="48"/>
    <s v="Burlington"/>
    <x v="3"/>
    <n v="50"/>
    <x v="43"/>
    <x v="145"/>
    <x v="208"/>
    <n v="0.35"/>
    <x v="0"/>
  </r>
  <r>
    <s v="Amazon"/>
    <n v="1185732"/>
    <d v="2021-08-11T00:00:00"/>
    <x v="0"/>
    <x v="48"/>
    <s v="Burlington"/>
    <x v="4"/>
    <n v="60"/>
    <x v="37"/>
    <x v="200"/>
    <x v="220"/>
    <n v="0.35"/>
    <x v="0"/>
  </r>
  <r>
    <s v="Amazon"/>
    <n v="1185732"/>
    <d v="2021-08-11T00:00:00"/>
    <x v="0"/>
    <x v="48"/>
    <s v="Burlington"/>
    <x v="5"/>
    <n v="65"/>
    <x v="46"/>
    <x v="50"/>
    <x v="545"/>
    <n v="0.39999999999999997"/>
    <x v="0"/>
  </r>
  <r>
    <s v="Amazon"/>
    <n v="1185732"/>
    <d v="2021-09-10T00:00:00"/>
    <x v="0"/>
    <x v="48"/>
    <s v="Burlington"/>
    <x v="0"/>
    <n v="60"/>
    <x v="27"/>
    <x v="39"/>
    <x v="81"/>
    <n v="0.45"/>
    <x v="0"/>
  </r>
  <r>
    <s v="Amazon"/>
    <n v="1185732"/>
    <d v="2021-09-10T00:00:00"/>
    <x v="0"/>
    <x v="48"/>
    <s v="Burlington"/>
    <x v="1"/>
    <n v="55.000000000000007"/>
    <x v="45"/>
    <x v="256"/>
    <x v="490"/>
    <n v="0.45"/>
    <x v="0"/>
  </r>
  <r>
    <s v="Amazon"/>
    <n v="1185732"/>
    <d v="2021-09-10T00:00:00"/>
    <x v="0"/>
    <x v="48"/>
    <s v="Burlington"/>
    <x v="2"/>
    <n v="50"/>
    <x v="37"/>
    <x v="128"/>
    <x v="196"/>
    <n v="0.35"/>
    <x v="0"/>
  </r>
  <r>
    <s v="Amazon"/>
    <n v="1185732"/>
    <d v="2021-09-10T00:00:00"/>
    <x v="0"/>
    <x v="48"/>
    <s v="Burlington"/>
    <x v="3"/>
    <n v="50"/>
    <x v="40"/>
    <x v="124"/>
    <x v="187"/>
    <n v="0.35"/>
    <x v="0"/>
  </r>
  <r>
    <s v="Amazon"/>
    <n v="1185732"/>
    <d v="2021-09-10T00:00:00"/>
    <x v="0"/>
    <x v="48"/>
    <s v="Burlington"/>
    <x v="4"/>
    <n v="60"/>
    <x v="40"/>
    <x v="150"/>
    <x v="216"/>
    <n v="0.35"/>
    <x v="0"/>
  </r>
  <r>
    <s v="Amazon"/>
    <n v="1185732"/>
    <d v="2021-09-10T00:00:00"/>
    <x v="0"/>
    <x v="48"/>
    <s v="Burlington"/>
    <x v="5"/>
    <n v="65"/>
    <x v="48"/>
    <x v="214"/>
    <x v="157"/>
    <n v="0.39999999999999997"/>
    <x v="0"/>
  </r>
  <r>
    <s v="Amazon"/>
    <n v="1185732"/>
    <d v="2021-10-12T00:00:00"/>
    <x v="0"/>
    <x v="48"/>
    <s v="Burlington"/>
    <x v="0"/>
    <n v="65"/>
    <x v="33"/>
    <x v="198"/>
    <x v="1318"/>
    <n v="0.45"/>
    <x v="0"/>
  </r>
  <r>
    <s v="Amazon"/>
    <n v="1185732"/>
    <d v="2021-10-12T00:00:00"/>
    <x v="0"/>
    <x v="48"/>
    <s v="Burlington"/>
    <x v="1"/>
    <n v="60.000000000000007"/>
    <x v="48"/>
    <x v="167"/>
    <x v="533"/>
    <n v="0.45"/>
    <x v="0"/>
  </r>
  <r>
    <s v="Amazon"/>
    <n v="1185732"/>
    <d v="2021-10-12T00:00:00"/>
    <x v="0"/>
    <x v="48"/>
    <s v="Burlington"/>
    <x v="2"/>
    <n v="60.000000000000007"/>
    <x v="40"/>
    <x v="202"/>
    <x v="216"/>
    <n v="0.35"/>
    <x v="0"/>
  </r>
  <r>
    <s v="Amazon"/>
    <n v="1185732"/>
    <d v="2021-10-12T00:00:00"/>
    <x v="0"/>
    <x v="48"/>
    <s v="Burlington"/>
    <x v="3"/>
    <n v="60.000000000000007"/>
    <x v="36"/>
    <x v="189"/>
    <x v="290"/>
    <n v="0.35"/>
    <x v="0"/>
  </r>
  <r>
    <s v="Amazon"/>
    <n v="1185732"/>
    <d v="2021-10-12T00:00:00"/>
    <x v="0"/>
    <x v="48"/>
    <s v="Burlington"/>
    <x v="4"/>
    <n v="70"/>
    <x v="36"/>
    <x v="208"/>
    <x v="294"/>
    <n v="0.35"/>
    <x v="0"/>
  </r>
  <r>
    <s v="West Gear"/>
    <n v="1185732"/>
    <d v="2021-10-12T00:00:00"/>
    <x v="0"/>
    <x v="48"/>
    <s v="Burlington"/>
    <x v="5"/>
    <n v="75"/>
    <x v="48"/>
    <x v="38"/>
    <x v="914"/>
    <n v="0.39999999999999997"/>
    <x v="0"/>
  </r>
  <r>
    <s v="West Gear"/>
    <n v="1185732"/>
    <d v="2021-11-11T00:00:00"/>
    <x v="0"/>
    <x v="48"/>
    <s v="Burlington"/>
    <x v="0"/>
    <n v="70"/>
    <x v="31"/>
    <x v="39"/>
    <x v="81"/>
    <n v="0.45"/>
    <x v="0"/>
  </r>
  <r>
    <s v="West Gear"/>
    <n v="1185732"/>
    <d v="2021-11-11T00:00:00"/>
    <x v="0"/>
    <x v="48"/>
    <s v="Burlington"/>
    <x v="1"/>
    <n v="60.000000000000007"/>
    <x v="45"/>
    <x v="403"/>
    <x v="140"/>
    <n v="0.45"/>
    <x v="0"/>
  </r>
  <r>
    <s v="West Gear"/>
    <n v="1185732"/>
    <d v="2021-11-11T00:00:00"/>
    <x v="0"/>
    <x v="48"/>
    <s v="Burlington"/>
    <x v="2"/>
    <n v="60.000000000000007"/>
    <x v="63"/>
    <x v="729"/>
    <x v="584"/>
    <n v="0.35"/>
    <x v="0"/>
  </r>
  <r>
    <s v="Amazon"/>
    <n v="1185732"/>
    <d v="2021-11-11T00:00:00"/>
    <x v="0"/>
    <x v="48"/>
    <s v="Burlington"/>
    <x v="3"/>
    <n v="60.000000000000007"/>
    <x v="48"/>
    <x v="167"/>
    <x v="99"/>
    <n v="0.35"/>
    <x v="0"/>
  </r>
  <r>
    <s v="Amazon"/>
    <n v="1185732"/>
    <d v="2021-11-11T00:00:00"/>
    <x v="0"/>
    <x v="48"/>
    <s v="Burlington"/>
    <x v="4"/>
    <n v="70"/>
    <x v="34"/>
    <x v="170"/>
    <x v="619"/>
    <n v="0.35"/>
    <x v="0"/>
  </r>
  <r>
    <s v="Amazon"/>
    <n v="1185732"/>
    <d v="2021-11-11T00:00:00"/>
    <x v="0"/>
    <x v="48"/>
    <s v="Burlington"/>
    <x v="5"/>
    <n v="75"/>
    <x v="47"/>
    <x v="66"/>
    <x v="617"/>
    <n v="0.39999999999999997"/>
    <x v="0"/>
  </r>
  <r>
    <s v="Amazon"/>
    <n v="1185732"/>
    <d v="2021-12-10T00:00:00"/>
    <x v="0"/>
    <x v="48"/>
    <s v="Burlington"/>
    <x v="0"/>
    <n v="70"/>
    <x v="24"/>
    <x v="81"/>
    <x v="309"/>
    <n v="0.45"/>
    <x v="0"/>
  </r>
  <r>
    <s v="Amazon"/>
    <n v="1185732"/>
    <d v="2021-12-10T00:00:00"/>
    <x v="0"/>
    <x v="48"/>
    <s v="Burlington"/>
    <x v="1"/>
    <n v="60.000000000000007"/>
    <x v="46"/>
    <x v="220"/>
    <x v="417"/>
    <n v="0.45"/>
    <x v="0"/>
  </r>
  <r>
    <s v="Amazon"/>
    <n v="1185732"/>
    <d v="2021-12-10T00:00:00"/>
    <x v="0"/>
    <x v="48"/>
    <s v="Burlington"/>
    <x v="2"/>
    <n v="60.000000000000007"/>
    <x v="47"/>
    <x v="224"/>
    <x v="40"/>
    <n v="0.35"/>
    <x v="0"/>
  </r>
  <r>
    <s v="Amazon"/>
    <n v="1185732"/>
    <d v="2021-12-10T00:00:00"/>
    <x v="0"/>
    <x v="48"/>
    <s v="Burlington"/>
    <x v="3"/>
    <n v="60.000000000000007"/>
    <x v="45"/>
    <x v="403"/>
    <x v="224"/>
    <n v="0.35"/>
    <x v="0"/>
  </r>
  <r>
    <s v="Amazon"/>
    <n v="1185732"/>
    <d v="2021-12-10T00:00:00"/>
    <x v="0"/>
    <x v="48"/>
    <s v="Burlington"/>
    <x v="4"/>
    <n v="70"/>
    <x v="45"/>
    <x v="157"/>
    <x v="1012"/>
    <n v="0.35"/>
    <x v="0"/>
  </r>
  <r>
    <s v="Amazon"/>
    <n v="1185732"/>
    <d v="2021-12-10T00:00:00"/>
    <x v="0"/>
    <x v="48"/>
    <s v="Burlington"/>
    <x v="5"/>
    <n v="75"/>
    <x v="32"/>
    <x v="659"/>
    <x v="1319"/>
    <n v="0.39999999999999997"/>
    <x v="0"/>
  </r>
  <r>
    <s v="Amazon"/>
    <n v="1185732"/>
    <d v="2021-01-21T00:00:00"/>
    <x v="0"/>
    <x v="48"/>
    <s v="Burlington"/>
    <x v="0"/>
    <n v="50"/>
    <x v="27"/>
    <x v="47"/>
    <x v="148"/>
    <n v="0.4"/>
    <x v="0"/>
  </r>
  <r>
    <s v="Amazon"/>
    <n v="1185732"/>
    <d v="2021-01-21T00:00:00"/>
    <x v="0"/>
    <x v="48"/>
    <s v="Burlington"/>
    <x v="1"/>
    <n v="50"/>
    <x v="45"/>
    <x v="133"/>
    <x v="399"/>
    <n v="0.4"/>
    <x v="0"/>
  </r>
  <r>
    <s v="Amazon"/>
    <n v="1185732"/>
    <d v="2021-01-21T00:00:00"/>
    <x v="0"/>
    <x v="48"/>
    <s v="Burlington"/>
    <x v="2"/>
    <n v="40"/>
    <x v="45"/>
    <x v="197"/>
    <x v="716"/>
    <n v="0.3"/>
    <x v="0"/>
  </r>
  <r>
    <s v="Amazon"/>
    <n v="1185732"/>
    <d v="2021-01-21T00:00:00"/>
    <x v="0"/>
    <x v="48"/>
    <s v="Burlington"/>
    <x v="3"/>
    <n v="44.999999999999993"/>
    <x v="36"/>
    <x v="460"/>
    <x v="1320"/>
    <n v="0.3"/>
    <x v="0"/>
  </r>
  <r>
    <s v="Amazon"/>
    <n v="1185732"/>
    <d v="2021-01-21T00:00:00"/>
    <x v="0"/>
    <x v="48"/>
    <s v="Burlington"/>
    <x v="4"/>
    <n v="60.000000000000007"/>
    <x v="37"/>
    <x v="142"/>
    <x v="491"/>
    <n v="0.3"/>
    <x v="0"/>
  </r>
  <r>
    <s v="Amazon"/>
    <n v="1185732"/>
    <d v="2021-01-21T00:00:00"/>
    <x v="0"/>
    <x v="48"/>
    <s v="Burlington"/>
    <x v="5"/>
    <n v="50"/>
    <x v="45"/>
    <x v="133"/>
    <x v="304"/>
    <n v="0.35"/>
    <x v="0"/>
  </r>
  <r>
    <s v="Amazon"/>
    <n v="1185732"/>
    <d v="2021-02-19T00:00:00"/>
    <x v="0"/>
    <x v="48"/>
    <s v="Burlington"/>
    <x v="0"/>
    <n v="50"/>
    <x v="24"/>
    <x v="60"/>
    <x v="213"/>
    <n v="0.4"/>
    <x v="0"/>
  </r>
  <r>
    <s v="Amazon"/>
    <n v="1185732"/>
    <d v="2021-02-19T00:00:00"/>
    <x v="0"/>
    <x v="48"/>
    <s v="Burlington"/>
    <x v="1"/>
    <n v="50"/>
    <x v="43"/>
    <x v="145"/>
    <x v="388"/>
    <n v="0.4"/>
    <x v="0"/>
  </r>
  <r>
    <s v="Amazon"/>
    <n v="1185732"/>
    <d v="2021-02-19T00:00:00"/>
    <x v="0"/>
    <x v="48"/>
    <s v="Burlington"/>
    <x v="2"/>
    <n v="40"/>
    <x v="48"/>
    <x v="150"/>
    <x v="203"/>
    <n v="0.3"/>
    <x v="0"/>
  </r>
  <r>
    <s v="Amazon"/>
    <n v="1185732"/>
    <d v="2021-02-19T00:00:00"/>
    <x v="0"/>
    <x v="49"/>
    <s v="Manchester"/>
    <x v="3"/>
    <n v="44.999999999999993"/>
    <x v="40"/>
    <x v="696"/>
    <x v="666"/>
    <n v="0.3"/>
    <x v="0"/>
  </r>
  <r>
    <s v="Amazon"/>
    <n v="1185732"/>
    <d v="2021-02-19T00:00:00"/>
    <x v="0"/>
    <x v="49"/>
    <s v="Manchester"/>
    <x v="4"/>
    <n v="60.000000000000007"/>
    <x v="34"/>
    <x v="207"/>
    <x v="676"/>
    <n v="0.3"/>
    <x v="0"/>
  </r>
  <r>
    <s v="Amazon"/>
    <n v="1185732"/>
    <d v="2021-02-19T00:00:00"/>
    <x v="0"/>
    <x v="49"/>
    <s v="Manchester"/>
    <x v="5"/>
    <n v="50"/>
    <x v="47"/>
    <x v="205"/>
    <x v="397"/>
    <n v="0.35"/>
    <x v="0"/>
  </r>
  <r>
    <s v="Amazon"/>
    <n v="1185732"/>
    <d v="2021-03-17T00:00:00"/>
    <x v="0"/>
    <x v="49"/>
    <s v="Manchester"/>
    <x v="0"/>
    <n v="50"/>
    <x v="62"/>
    <x v="177"/>
    <x v="356"/>
    <n v="0.4"/>
    <x v="0"/>
  </r>
  <r>
    <s v="Amazon"/>
    <n v="1185732"/>
    <d v="2021-03-17T00:00:00"/>
    <x v="0"/>
    <x v="49"/>
    <s v="Manchester"/>
    <x v="1"/>
    <n v="50"/>
    <x v="34"/>
    <x v="199"/>
    <x v="811"/>
    <n v="0.4"/>
    <x v="0"/>
  </r>
  <r>
    <s v="Amazon"/>
    <n v="1185732"/>
    <d v="2021-03-17T00:00:00"/>
    <x v="0"/>
    <x v="49"/>
    <s v="Manchester"/>
    <x v="2"/>
    <n v="40"/>
    <x v="48"/>
    <x v="150"/>
    <x v="203"/>
    <n v="0.3"/>
    <x v="0"/>
  </r>
  <r>
    <s v="Amazon"/>
    <n v="1185732"/>
    <d v="2021-03-17T00:00:00"/>
    <x v="0"/>
    <x v="49"/>
    <s v="Manchester"/>
    <x v="3"/>
    <n v="44.999999999999993"/>
    <x v="42"/>
    <x v="303"/>
    <x v="469"/>
    <n v="0.3"/>
    <x v="0"/>
  </r>
  <r>
    <s v="Amazon"/>
    <n v="1185732"/>
    <d v="2021-03-17T00:00:00"/>
    <x v="0"/>
    <x v="49"/>
    <s v="Manchester"/>
    <x v="4"/>
    <n v="60.000000000000007"/>
    <x v="40"/>
    <x v="202"/>
    <x v="203"/>
    <n v="0.3"/>
    <x v="0"/>
  </r>
  <r>
    <s v="Amazon"/>
    <n v="1185732"/>
    <d v="2021-03-17T00:00:00"/>
    <x v="0"/>
    <x v="49"/>
    <s v="Manchester"/>
    <x v="5"/>
    <n v="50"/>
    <x v="48"/>
    <x v="149"/>
    <x v="214"/>
    <n v="0.35"/>
    <x v="0"/>
  </r>
  <r>
    <s v="Amazon"/>
    <n v="1185732"/>
    <d v="2021-04-18T00:00:00"/>
    <x v="0"/>
    <x v="49"/>
    <s v="Manchester"/>
    <x v="0"/>
    <n v="50"/>
    <x v="20"/>
    <x v="140"/>
    <x v="202"/>
    <n v="0.4"/>
    <x v="0"/>
  </r>
  <r>
    <s v="Amazon"/>
    <n v="1185732"/>
    <d v="2021-04-18T00:00:00"/>
    <x v="0"/>
    <x v="49"/>
    <s v="Manchester"/>
    <x v="1"/>
    <n v="50"/>
    <x v="43"/>
    <x v="145"/>
    <x v="388"/>
    <n v="0.4"/>
    <x v="0"/>
  </r>
  <r>
    <s v="Amazon"/>
    <n v="1185732"/>
    <d v="2021-04-18T00:00:00"/>
    <x v="0"/>
    <x v="49"/>
    <s v="Manchester"/>
    <x v="2"/>
    <n v="40"/>
    <x v="43"/>
    <x v="124"/>
    <x v="227"/>
    <n v="0.3"/>
    <x v="0"/>
  </r>
  <r>
    <s v="Amazon"/>
    <n v="1185732"/>
    <d v="2021-04-18T00:00:00"/>
    <x v="0"/>
    <x v="49"/>
    <s v="Manchester"/>
    <x v="3"/>
    <n v="44.999999999999993"/>
    <x v="36"/>
    <x v="460"/>
    <x v="1320"/>
    <n v="0.3"/>
    <x v="0"/>
  </r>
  <r>
    <s v="Amazon"/>
    <n v="1185732"/>
    <d v="2021-04-18T00:00:00"/>
    <x v="0"/>
    <x v="49"/>
    <s v="Manchester"/>
    <x v="4"/>
    <n v="60.000000000000007"/>
    <x v="36"/>
    <x v="189"/>
    <x v="273"/>
    <n v="0.3"/>
    <x v="0"/>
  </r>
  <r>
    <s v="Amazon"/>
    <n v="1185732"/>
    <d v="2021-04-18T00:00:00"/>
    <x v="0"/>
    <x v="49"/>
    <s v="Manchester"/>
    <x v="5"/>
    <n v="50"/>
    <x v="45"/>
    <x v="133"/>
    <x v="304"/>
    <n v="0.35"/>
    <x v="0"/>
  </r>
  <r>
    <s v="Amazon"/>
    <n v="1185732"/>
    <d v="2021-05-17T00:00:00"/>
    <x v="0"/>
    <x v="49"/>
    <s v="Manchester"/>
    <x v="0"/>
    <n v="65"/>
    <x v="77"/>
    <x v="730"/>
    <x v="1321"/>
    <n v="0.4"/>
    <x v="0"/>
  </r>
  <r>
    <s v="Amazon"/>
    <n v="1185732"/>
    <d v="2021-05-17T00:00:00"/>
    <x v="0"/>
    <x v="49"/>
    <s v="Manchester"/>
    <x v="1"/>
    <n v="60.000000000000007"/>
    <x v="48"/>
    <x v="167"/>
    <x v="736"/>
    <n v="0.4"/>
    <x v="0"/>
  </r>
  <r>
    <s v="Amazon"/>
    <n v="1185732"/>
    <d v="2021-05-17T00:00:00"/>
    <x v="0"/>
    <x v="49"/>
    <s v="Manchester"/>
    <x v="2"/>
    <n v="55.000000000000007"/>
    <x v="45"/>
    <x v="256"/>
    <x v="1322"/>
    <n v="0.3"/>
    <x v="0"/>
  </r>
  <r>
    <s v="Amazon"/>
    <n v="1185732"/>
    <d v="2021-05-17T00:00:00"/>
    <x v="0"/>
    <x v="49"/>
    <s v="Manchester"/>
    <x v="3"/>
    <n v="55.000000000000007"/>
    <x v="34"/>
    <x v="395"/>
    <x v="686"/>
    <n v="0.3"/>
    <x v="0"/>
  </r>
  <r>
    <s v="Amazon"/>
    <n v="1185732"/>
    <d v="2021-05-17T00:00:00"/>
    <x v="0"/>
    <x v="49"/>
    <s v="Manchester"/>
    <x v="4"/>
    <n v="65"/>
    <x v="48"/>
    <x v="214"/>
    <x v="152"/>
    <n v="0.3"/>
    <x v="0"/>
  </r>
  <r>
    <s v="Amazon"/>
    <n v="1185732"/>
    <d v="2021-05-17T00:00:00"/>
    <x v="0"/>
    <x v="49"/>
    <s v="Manchester"/>
    <x v="5"/>
    <n v="70"/>
    <x v="32"/>
    <x v="43"/>
    <x v="46"/>
    <n v="0.35"/>
    <x v="0"/>
  </r>
  <r>
    <s v="Amazon"/>
    <n v="1185732"/>
    <d v="2021-06-19T00:00:00"/>
    <x v="0"/>
    <x v="49"/>
    <s v="Manchester"/>
    <x v="0"/>
    <n v="65"/>
    <x v="21"/>
    <x v="83"/>
    <x v="39"/>
    <n v="0.4"/>
    <x v="0"/>
  </r>
  <r>
    <s v="Amazon"/>
    <n v="1185732"/>
    <d v="2021-06-19T00:00:00"/>
    <x v="0"/>
    <x v="49"/>
    <s v="Manchester"/>
    <x v="1"/>
    <n v="60.000000000000007"/>
    <x v="32"/>
    <x v="228"/>
    <x v="987"/>
    <n v="0.4"/>
    <x v="0"/>
  </r>
  <r>
    <s v="Amazon"/>
    <n v="1185732"/>
    <d v="2021-06-19T00:00:00"/>
    <x v="0"/>
    <x v="49"/>
    <s v="Manchester"/>
    <x v="2"/>
    <n v="55.000000000000007"/>
    <x v="44"/>
    <x v="137"/>
    <x v="292"/>
    <n v="0.3"/>
    <x v="0"/>
  </r>
  <r>
    <s v="Amazon"/>
    <n v="1185732"/>
    <d v="2021-06-19T00:00:00"/>
    <x v="0"/>
    <x v="49"/>
    <s v="Manchester"/>
    <x v="3"/>
    <n v="55.000000000000007"/>
    <x v="45"/>
    <x v="256"/>
    <x v="1322"/>
    <n v="0.3"/>
    <x v="0"/>
  </r>
  <r>
    <s v="Amazon"/>
    <n v="1185732"/>
    <d v="2021-06-19T00:00:00"/>
    <x v="0"/>
    <x v="49"/>
    <s v="Manchester"/>
    <x v="4"/>
    <n v="65"/>
    <x v="45"/>
    <x v="240"/>
    <x v="1277"/>
    <n v="0.3"/>
    <x v="0"/>
  </r>
  <r>
    <s v="Amazon"/>
    <n v="1185732"/>
    <d v="2021-06-19T00:00:00"/>
    <x v="0"/>
    <x v="49"/>
    <s v="Manchester"/>
    <x v="5"/>
    <n v="70"/>
    <x v="33"/>
    <x v="206"/>
    <x v="1128"/>
    <n v="0.35"/>
    <x v="0"/>
  </r>
  <r>
    <s v="Amazon"/>
    <n v="1185732"/>
    <d v="2021-07-17T00:00:00"/>
    <x v="0"/>
    <x v="49"/>
    <s v="Manchester"/>
    <x v="0"/>
    <n v="65"/>
    <x v="19"/>
    <x v="111"/>
    <x v="317"/>
    <n v="0.4"/>
    <x v="0"/>
  </r>
  <r>
    <s v="Amazon"/>
    <n v="1185732"/>
    <d v="2021-07-17T00:00:00"/>
    <x v="0"/>
    <x v="49"/>
    <s v="Manchester"/>
    <x v="1"/>
    <n v="60.000000000000007"/>
    <x v="31"/>
    <x v="219"/>
    <x v="1005"/>
    <n v="0.4"/>
    <x v="1"/>
  </r>
  <r>
    <s v="Amazon"/>
    <n v="1185732"/>
    <d v="2021-07-17T00:00:00"/>
    <x v="0"/>
    <x v="49"/>
    <s v="Manchester"/>
    <x v="2"/>
    <n v="55.000000000000007"/>
    <x v="47"/>
    <x v="141"/>
    <x v="772"/>
    <n v="0.3"/>
    <x v="1"/>
  </r>
  <r>
    <s v="Amazon"/>
    <n v="1185732"/>
    <d v="2021-07-17T00:00:00"/>
    <x v="0"/>
    <x v="49"/>
    <s v="Manchester"/>
    <x v="3"/>
    <n v="55.000000000000007"/>
    <x v="45"/>
    <x v="256"/>
    <x v="1322"/>
    <n v="0.3"/>
    <x v="1"/>
  </r>
  <r>
    <s v="Amazon"/>
    <n v="1185732"/>
    <d v="2021-07-17T00:00:00"/>
    <x v="0"/>
    <x v="49"/>
    <s v="Manchester"/>
    <x v="4"/>
    <n v="65"/>
    <x v="44"/>
    <x v="157"/>
    <x v="224"/>
    <n v="0.3"/>
    <x v="1"/>
  </r>
  <r>
    <s v="Amazon"/>
    <n v="1185732"/>
    <d v="2021-07-17T00:00:00"/>
    <x v="0"/>
    <x v="49"/>
    <s v="Manchester"/>
    <x v="5"/>
    <n v="70"/>
    <x v="27"/>
    <x v="246"/>
    <x v="1323"/>
    <n v="0.35"/>
    <x v="1"/>
  </r>
  <r>
    <s v="Amazon"/>
    <n v="1185732"/>
    <d v="2021-08-18T00:00:00"/>
    <x v="0"/>
    <x v="49"/>
    <s v="Manchester"/>
    <x v="0"/>
    <n v="65"/>
    <x v="21"/>
    <x v="83"/>
    <x v="39"/>
    <n v="0.4"/>
    <x v="1"/>
  </r>
  <r>
    <s v="Amazon"/>
    <n v="1185732"/>
    <d v="2021-08-18T00:00:00"/>
    <x v="0"/>
    <x v="49"/>
    <s v="Manchester"/>
    <x v="1"/>
    <n v="60.000000000000007"/>
    <x v="31"/>
    <x v="219"/>
    <x v="1005"/>
    <n v="0.4"/>
    <x v="1"/>
  </r>
  <r>
    <s v="Amazon"/>
    <n v="1185732"/>
    <d v="2021-08-18T00:00:00"/>
    <x v="0"/>
    <x v="49"/>
    <s v="Manchester"/>
    <x v="2"/>
    <n v="55.000000000000007"/>
    <x v="47"/>
    <x v="141"/>
    <x v="772"/>
    <n v="0.3"/>
    <x v="1"/>
  </r>
  <r>
    <s v="Amazon"/>
    <n v="1185732"/>
    <d v="2021-08-18T00:00:00"/>
    <x v="0"/>
    <x v="49"/>
    <s v="Manchester"/>
    <x v="3"/>
    <n v="55.000000000000007"/>
    <x v="34"/>
    <x v="395"/>
    <x v="686"/>
    <n v="0.3"/>
    <x v="1"/>
  </r>
  <r>
    <s v="Amazon"/>
    <n v="1185732"/>
    <d v="2021-08-18T00:00:00"/>
    <x v="0"/>
    <x v="49"/>
    <s v="Manchester"/>
    <x v="4"/>
    <n v="65"/>
    <x v="43"/>
    <x v="133"/>
    <x v="696"/>
    <n v="0.3"/>
    <x v="1"/>
  </r>
  <r>
    <s v="Amazon"/>
    <n v="1185732"/>
    <d v="2021-08-18T00:00:00"/>
    <x v="0"/>
    <x v="49"/>
    <s v="Manchester"/>
    <x v="5"/>
    <n v="70"/>
    <x v="32"/>
    <x v="43"/>
    <x v="46"/>
    <n v="0.35"/>
    <x v="1"/>
  </r>
  <r>
    <s v="Amazon"/>
    <n v="1185732"/>
    <d v="2021-09-17T00:00:00"/>
    <x v="0"/>
    <x v="49"/>
    <s v="Manchester"/>
    <x v="0"/>
    <n v="65"/>
    <x v="20"/>
    <x v="88"/>
    <x v="315"/>
    <n v="0.4"/>
    <x v="1"/>
  </r>
  <r>
    <s v="Amazon"/>
    <n v="1185732"/>
    <d v="2021-09-17T00:00:00"/>
    <x v="0"/>
    <x v="49"/>
    <s v="Manchester"/>
    <x v="1"/>
    <n v="60.000000000000007"/>
    <x v="44"/>
    <x v="163"/>
    <x v="102"/>
    <n v="0.4"/>
    <x v="1"/>
  </r>
  <r>
    <s v="Amazon"/>
    <n v="1185732"/>
    <d v="2021-09-17T00:00:00"/>
    <x v="0"/>
    <x v="49"/>
    <s v="Manchester"/>
    <x v="2"/>
    <n v="55.000000000000007"/>
    <x v="43"/>
    <x v="143"/>
    <x v="692"/>
    <n v="0.3"/>
    <x v="1"/>
  </r>
  <r>
    <s v="Amazon"/>
    <n v="1185732"/>
    <d v="2021-09-17T00:00:00"/>
    <x v="0"/>
    <x v="49"/>
    <s v="Manchester"/>
    <x v="3"/>
    <n v="55.000000000000007"/>
    <x v="37"/>
    <x v="196"/>
    <x v="510"/>
    <n v="0.3"/>
    <x v="1"/>
  </r>
  <r>
    <s v="Amazon"/>
    <n v="1185732"/>
    <d v="2021-09-17T00:00:00"/>
    <x v="0"/>
    <x v="49"/>
    <s v="Manchester"/>
    <x v="4"/>
    <n v="65"/>
    <x v="37"/>
    <x v="326"/>
    <x v="1286"/>
    <n v="0.3"/>
    <x v="1"/>
  </r>
  <r>
    <s v="Amazon"/>
    <n v="1185732"/>
    <d v="2021-09-17T00:00:00"/>
    <x v="0"/>
    <x v="49"/>
    <s v="Manchester"/>
    <x v="5"/>
    <n v="70"/>
    <x v="45"/>
    <x v="157"/>
    <x v="1012"/>
    <n v="0.35"/>
    <x v="1"/>
  </r>
  <r>
    <s v="Foot Locker"/>
    <n v="1185732"/>
    <d v="2021-10-19T00:00:00"/>
    <x v="0"/>
    <x v="49"/>
    <s v="Manchester"/>
    <x v="0"/>
    <n v="70"/>
    <x v="33"/>
    <x v="206"/>
    <x v="8"/>
    <n v="0.4"/>
    <x v="1"/>
  </r>
  <r>
    <s v="Foot Locker"/>
    <n v="1185732"/>
    <d v="2021-10-19T00:00:00"/>
    <x v="0"/>
    <x v="49"/>
    <s v="Manchester"/>
    <x v="1"/>
    <n v="65.000000000000014"/>
    <x v="48"/>
    <x v="403"/>
    <x v="308"/>
    <n v="0.4"/>
    <x v="1"/>
  </r>
  <r>
    <s v="Foot Locker"/>
    <n v="1185732"/>
    <d v="2021-10-19T00:00:00"/>
    <x v="0"/>
    <x v="49"/>
    <s v="Manchester"/>
    <x v="2"/>
    <n v="65.000000000000014"/>
    <x v="40"/>
    <x v="731"/>
    <x v="352"/>
    <n v="0.3"/>
    <x v="1"/>
  </r>
  <r>
    <s v="Foot Locker"/>
    <n v="1185732"/>
    <d v="2021-10-19T00:00:00"/>
    <x v="0"/>
    <x v="49"/>
    <s v="Manchester"/>
    <x v="3"/>
    <n v="65.000000000000014"/>
    <x v="36"/>
    <x v="400"/>
    <x v="1190"/>
    <n v="0.3"/>
    <x v="1"/>
  </r>
  <r>
    <s v="Foot Locker"/>
    <n v="1185732"/>
    <d v="2021-10-19T00:00:00"/>
    <x v="0"/>
    <x v="49"/>
    <s v="Manchester"/>
    <x v="4"/>
    <n v="75.000000000000014"/>
    <x v="36"/>
    <x v="592"/>
    <x v="730"/>
    <n v="0.3"/>
    <x v="1"/>
  </r>
  <r>
    <s v="Foot Locker"/>
    <n v="1185732"/>
    <d v="2021-10-19T00:00:00"/>
    <x v="0"/>
    <x v="49"/>
    <s v="Manchester"/>
    <x v="5"/>
    <n v="80"/>
    <x v="48"/>
    <x v="49"/>
    <x v="97"/>
    <n v="0.35"/>
    <x v="1"/>
  </r>
  <r>
    <s v="Foot Locker"/>
    <n v="1185732"/>
    <d v="2021-11-18T00:00:00"/>
    <x v="0"/>
    <x v="49"/>
    <s v="Manchester"/>
    <x v="0"/>
    <n v="75.000000000000014"/>
    <x v="31"/>
    <x v="221"/>
    <x v="1324"/>
    <n v="0.4"/>
    <x v="1"/>
  </r>
  <r>
    <s v="Foot Locker"/>
    <n v="1185732"/>
    <d v="2021-11-18T00:00:00"/>
    <x v="0"/>
    <x v="49"/>
    <s v="Manchester"/>
    <x v="1"/>
    <n v="65.000000000000014"/>
    <x v="45"/>
    <x v="417"/>
    <x v="1325"/>
    <n v="0.4"/>
    <x v="1"/>
  </r>
  <r>
    <s v="Foot Locker"/>
    <n v="1185732"/>
    <d v="2021-11-18T00:00:00"/>
    <x v="0"/>
    <x v="49"/>
    <s v="Manchester"/>
    <x v="2"/>
    <n v="65.000000000000014"/>
    <x v="72"/>
    <x v="732"/>
    <x v="1326"/>
    <n v="0.3"/>
    <x v="1"/>
  </r>
  <r>
    <s v="Foot Locker"/>
    <n v="1185732"/>
    <d v="2021-11-18T00:00:00"/>
    <x v="0"/>
    <x v="49"/>
    <s v="Manchester"/>
    <x v="3"/>
    <n v="65.000000000000014"/>
    <x v="45"/>
    <x v="417"/>
    <x v="1327"/>
    <n v="0.3"/>
    <x v="1"/>
  </r>
  <r>
    <s v="Foot Locker"/>
    <n v="1185732"/>
    <d v="2021-11-18T00:00:00"/>
    <x v="0"/>
    <x v="49"/>
    <s v="Manchester"/>
    <x v="4"/>
    <n v="75.000000000000014"/>
    <x v="48"/>
    <x v="224"/>
    <x v="53"/>
    <n v="0.3"/>
    <x v="1"/>
  </r>
  <r>
    <s v="Foot Locker"/>
    <n v="1185732"/>
    <d v="2021-11-18T00:00:00"/>
    <x v="0"/>
    <x v="49"/>
    <s v="Manchester"/>
    <x v="5"/>
    <n v="80"/>
    <x v="46"/>
    <x v="54"/>
    <x v="67"/>
    <n v="0.35"/>
    <x v="1"/>
  </r>
  <r>
    <s v="Foot Locker"/>
    <n v="1185732"/>
    <d v="2021-12-17T00:00:00"/>
    <x v="0"/>
    <x v="49"/>
    <s v="Manchester"/>
    <x v="0"/>
    <n v="75.000000000000014"/>
    <x v="22"/>
    <x v="273"/>
    <x v="864"/>
    <n v="0.4"/>
    <x v="1"/>
  </r>
  <r>
    <s v="Foot Locker"/>
    <n v="1185732"/>
    <d v="2021-12-17T00:00:00"/>
    <x v="0"/>
    <x v="49"/>
    <s v="Manchester"/>
    <x v="1"/>
    <n v="65.000000000000014"/>
    <x v="32"/>
    <x v="704"/>
    <x v="724"/>
    <n v="0.4"/>
    <x v="1"/>
  </r>
  <r>
    <s v="Foot Locker"/>
    <n v="1185732"/>
    <d v="2021-12-17T00:00:00"/>
    <x v="0"/>
    <x v="49"/>
    <s v="Manchester"/>
    <x v="2"/>
    <n v="65.000000000000014"/>
    <x v="46"/>
    <x v="253"/>
    <x v="308"/>
    <n v="0.3"/>
    <x v="1"/>
  </r>
  <r>
    <s v="Foot Locker"/>
    <n v="1185732"/>
    <d v="2021-12-17T00:00:00"/>
    <x v="0"/>
    <x v="49"/>
    <s v="Manchester"/>
    <x v="3"/>
    <n v="65.000000000000014"/>
    <x v="44"/>
    <x v="586"/>
    <x v="645"/>
    <n v="0.3"/>
    <x v="1"/>
  </r>
  <r>
    <s v="Foot Locker"/>
    <n v="1185732"/>
    <d v="2021-12-17T00:00:00"/>
    <x v="0"/>
    <x v="49"/>
    <s v="Manchester"/>
    <x v="4"/>
    <n v="75.000000000000014"/>
    <x v="44"/>
    <x v="418"/>
    <x v="132"/>
    <n v="0.3"/>
    <x v="1"/>
  </r>
  <r>
    <s v="Foot Locker"/>
    <n v="1185732"/>
    <d v="2021-12-17T00:00:00"/>
    <x v="0"/>
    <x v="49"/>
    <s v="Manchester"/>
    <x v="5"/>
    <n v="80"/>
    <x v="31"/>
    <x v="11"/>
    <x v="12"/>
    <n v="0.35"/>
    <x v="1"/>
  </r>
  <r>
    <s v="Foot Locker"/>
    <n v="1185732"/>
    <d v="2021-01-24T00:00:00"/>
    <x v="0"/>
    <x v="49"/>
    <s v="Manchester"/>
    <x v="0"/>
    <n v="55.000000000000007"/>
    <x v="23"/>
    <x v="80"/>
    <x v="1328"/>
    <n v="0.35000000000000003"/>
    <x v="1"/>
  </r>
  <r>
    <s v="Foot Locker"/>
    <n v="1185732"/>
    <d v="2021-01-24T00:00:00"/>
    <x v="0"/>
    <x v="49"/>
    <s v="Manchester"/>
    <x v="1"/>
    <n v="55.000000000000007"/>
    <x v="48"/>
    <x v="207"/>
    <x v="691"/>
    <n v="0.35000000000000003"/>
    <x v="1"/>
  </r>
  <r>
    <s v="Foot Locker"/>
    <n v="1185732"/>
    <d v="2021-01-24T00:00:00"/>
    <x v="0"/>
    <x v="49"/>
    <s v="Manchester"/>
    <x v="2"/>
    <n v="45"/>
    <x v="48"/>
    <x v="200"/>
    <x v="285"/>
    <n v="0.25"/>
    <x v="1"/>
  </r>
  <r>
    <s v="Foot Locker"/>
    <n v="1185732"/>
    <d v="2021-01-24T00:00:00"/>
    <x v="0"/>
    <x v="49"/>
    <s v="Manchester"/>
    <x v="3"/>
    <n v="49.999999999999993"/>
    <x v="42"/>
    <x v="370"/>
    <x v="688"/>
    <n v="0.25"/>
    <x v="1"/>
  </r>
  <r>
    <s v="Foot Locker"/>
    <n v="1185732"/>
    <d v="2021-01-24T00:00:00"/>
    <x v="0"/>
    <x v="49"/>
    <s v="Manchester"/>
    <x v="4"/>
    <n v="65.000000000000014"/>
    <x v="40"/>
    <x v="731"/>
    <x v="1329"/>
    <n v="0.25"/>
    <x v="1"/>
  </r>
  <r>
    <s v="Foot Locker"/>
    <n v="1185732"/>
    <d v="2021-01-24T00:00:00"/>
    <x v="0"/>
    <x v="49"/>
    <s v="Manchester"/>
    <x v="5"/>
    <n v="55.000000000000007"/>
    <x v="48"/>
    <x v="207"/>
    <x v="676"/>
    <n v="0.3"/>
    <x v="1"/>
  </r>
  <r>
    <s v="Foot Locker"/>
    <n v="1185732"/>
    <d v="2021-02-22T00:00:00"/>
    <x v="0"/>
    <x v="49"/>
    <s v="Manchester"/>
    <x v="0"/>
    <n v="55.000000000000007"/>
    <x v="30"/>
    <x v="76"/>
    <x v="677"/>
    <n v="0.35000000000000003"/>
    <x v="1"/>
  </r>
  <r>
    <s v="Foot Locker"/>
    <n v="1185732"/>
    <d v="2021-02-22T00:00:00"/>
    <x v="0"/>
    <x v="49"/>
    <s v="Manchester"/>
    <x v="1"/>
    <n v="55.000000000000007"/>
    <x v="37"/>
    <x v="196"/>
    <x v="678"/>
    <n v="0.35000000000000003"/>
    <x v="1"/>
  </r>
  <r>
    <s v="Foot Locker"/>
    <n v="1185732"/>
    <d v="2021-02-22T00:00:00"/>
    <x v="0"/>
    <x v="49"/>
    <s v="Manchester"/>
    <x v="2"/>
    <n v="45"/>
    <x v="34"/>
    <x v="118"/>
    <x v="679"/>
    <n v="0.25"/>
    <x v="1"/>
  </r>
  <r>
    <s v="Foot Locker"/>
    <n v="1185732"/>
    <d v="2020-01-01T00:00:00"/>
    <x v="0"/>
    <x v="0"/>
    <s v="New York"/>
    <x v="0"/>
    <n v="47"/>
    <x v="85"/>
    <x v="733"/>
    <x v="1330"/>
    <n v="0.61"/>
    <x v="2"/>
  </r>
  <r>
    <s v="Foot Locker"/>
    <n v="1185732"/>
    <d v="2020-01-02T00:00:00"/>
    <x v="0"/>
    <x v="0"/>
    <s v="New York"/>
    <x v="1"/>
    <n v="47"/>
    <x v="86"/>
    <x v="734"/>
    <x v="1331"/>
    <n v="0.42"/>
    <x v="2"/>
  </r>
  <r>
    <s v="Foot Locker"/>
    <n v="1185732"/>
    <d v="2020-01-03T00:00:00"/>
    <x v="0"/>
    <x v="0"/>
    <s v="New York"/>
    <x v="2"/>
    <n v="36"/>
    <x v="43"/>
    <x v="735"/>
    <x v="1332"/>
    <n v="0.45999999999999996"/>
    <x v="2"/>
  </r>
  <r>
    <s v="Foot Locker"/>
    <n v="1185732"/>
    <d v="2020-01-04T00:00:00"/>
    <x v="0"/>
    <x v="0"/>
    <s v="New York"/>
    <x v="3"/>
    <n v="41"/>
    <x v="87"/>
    <x v="736"/>
    <x v="1333"/>
    <n v="0.45999999999999996"/>
    <x v="2"/>
  </r>
  <r>
    <s v="Foot Locker"/>
    <n v="1185732"/>
    <d v="2020-01-05T00:00:00"/>
    <x v="0"/>
    <x v="0"/>
    <s v="New York"/>
    <x v="4"/>
    <n v="55"/>
    <x v="88"/>
    <x v="737"/>
    <x v="1334"/>
    <n v="0.4"/>
    <x v="2"/>
  </r>
  <r>
    <s v="Foot Locker"/>
    <n v="1185732"/>
    <d v="2020-01-06T00:00:00"/>
    <x v="0"/>
    <x v="0"/>
    <s v="New York"/>
    <x v="5"/>
    <n v="46"/>
    <x v="86"/>
    <x v="738"/>
    <x v="1335"/>
    <n v="0.37"/>
    <x v="2"/>
  </r>
  <r>
    <s v="Foot Locker"/>
    <n v="1185732"/>
    <d v="2020-01-07T00:00:00"/>
    <x v="0"/>
    <x v="0"/>
    <s v="New York"/>
    <x v="0"/>
    <n v="46"/>
    <x v="89"/>
    <x v="739"/>
    <x v="1336"/>
    <n v="0.62"/>
    <x v="2"/>
  </r>
  <r>
    <s v="Foot Locker"/>
    <n v="1185732"/>
    <d v="2020-01-08T00:00:00"/>
    <x v="0"/>
    <x v="0"/>
    <s v="New York"/>
    <x v="1"/>
    <n v="46"/>
    <x v="90"/>
    <x v="740"/>
    <x v="1337"/>
    <n v="0.44"/>
    <x v="2"/>
  </r>
  <r>
    <s v="Foot Locker"/>
    <n v="1185732"/>
    <d v="2020-01-21T00:00:00"/>
    <x v="0"/>
    <x v="0"/>
    <s v="New York"/>
    <x v="2"/>
    <n v="36"/>
    <x v="91"/>
    <x v="741"/>
    <x v="1338"/>
    <n v="0.47"/>
    <x v="2"/>
  </r>
  <r>
    <s v="Foot Locker"/>
    <n v="1185732"/>
    <d v="2020-01-22T00:00:00"/>
    <x v="0"/>
    <x v="0"/>
    <s v="New York"/>
    <x v="3"/>
    <n v="44"/>
    <x v="92"/>
    <x v="742"/>
    <x v="1339"/>
    <n v="0.49"/>
    <x v="2"/>
  </r>
  <r>
    <s v="Foot Locker"/>
    <n v="1185732"/>
    <d v="2020-01-23T00:00:00"/>
    <x v="0"/>
    <x v="0"/>
    <s v="New York"/>
    <x v="4"/>
    <n v="58"/>
    <x v="93"/>
    <x v="743"/>
    <x v="1340"/>
    <n v="0.43"/>
    <x v="2"/>
  </r>
  <r>
    <s v="Foot Locker"/>
    <n v="1185732"/>
    <d v="2020-01-24T00:00:00"/>
    <x v="0"/>
    <x v="0"/>
    <s v="New York"/>
    <x v="5"/>
    <n v="48"/>
    <x v="94"/>
    <x v="744"/>
    <x v="1341"/>
    <n v="0.38"/>
    <x v="2"/>
  </r>
  <r>
    <s v="Foot Locker"/>
    <n v="1185732"/>
    <d v="2020-01-25T00:00:00"/>
    <x v="0"/>
    <x v="0"/>
    <s v="New York"/>
    <x v="0"/>
    <n v="46"/>
    <x v="95"/>
    <x v="745"/>
    <x v="1342"/>
    <n v="0.63"/>
    <x v="2"/>
  </r>
  <r>
    <s v="Foot Locker"/>
    <n v="1185732"/>
    <d v="2020-01-26T00:00:00"/>
    <x v="0"/>
    <x v="0"/>
    <s v="New York"/>
    <x v="1"/>
    <n v="48"/>
    <x v="96"/>
    <x v="746"/>
    <x v="1343"/>
    <n v="0.43"/>
    <x v="2"/>
  </r>
  <r>
    <s v="Foot Locker"/>
    <n v="1185732"/>
    <d v="2020-01-27T00:00:00"/>
    <x v="0"/>
    <x v="0"/>
    <s v="New York"/>
    <x v="2"/>
    <n v="39"/>
    <x v="87"/>
    <x v="747"/>
    <x v="1344"/>
    <n v="0.49"/>
    <x v="2"/>
  </r>
  <r>
    <s v="Foot Locker"/>
    <n v="1185732"/>
    <d v="2020-01-28T00:00:00"/>
    <x v="0"/>
    <x v="0"/>
    <s v="New York"/>
    <x v="3"/>
    <n v="43"/>
    <x v="97"/>
    <x v="748"/>
    <x v="1345"/>
    <n v="0.5"/>
    <x v="2"/>
  </r>
  <r>
    <s v="Foot Locker"/>
    <n v="1185732"/>
    <d v="2020-01-29T00:00:00"/>
    <x v="0"/>
    <x v="0"/>
    <s v="New York"/>
    <x v="4"/>
    <n v="59"/>
    <x v="98"/>
    <x v="749"/>
    <x v="1346"/>
    <n v="0.42"/>
    <x v="2"/>
  </r>
  <r>
    <s v="Foot Locker"/>
    <n v="1185732"/>
    <d v="2020-01-30T00:00:00"/>
    <x v="0"/>
    <x v="0"/>
    <s v="New York"/>
    <x v="5"/>
    <n v="45"/>
    <x v="99"/>
    <x v="750"/>
    <x v="1347"/>
    <n v="0.35"/>
    <x v="2"/>
  </r>
  <r>
    <s v="Foot Locker"/>
    <n v="1185732"/>
    <d v="2020-01-31T00:00:00"/>
    <x v="0"/>
    <x v="0"/>
    <s v="New York"/>
    <x v="0"/>
    <n v="45"/>
    <x v="48"/>
    <x v="751"/>
    <x v="1348"/>
    <n v="0.62"/>
    <x v="2"/>
  </r>
  <r>
    <s v="Foot Locker"/>
    <n v="1185732"/>
    <d v="2020-02-01T00:00:00"/>
    <x v="0"/>
    <x v="0"/>
    <s v="New York"/>
    <x v="1"/>
    <n v="47"/>
    <x v="88"/>
    <x v="752"/>
    <x v="1349"/>
    <n v="0.41"/>
    <x v="2"/>
  </r>
  <r>
    <s v="Foot Locker"/>
    <n v="1185732"/>
    <d v="2020-02-02T00:00:00"/>
    <x v="0"/>
    <x v="0"/>
    <s v="New York"/>
    <x v="2"/>
    <n v="39"/>
    <x v="100"/>
    <x v="753"/>
    <x v="1350"/>
    <n v="0.5"/>
    <x v="2"/>
  </r>
  <r>
    <s v="Foot Locker"/>
    <n v="1185732"/>
    <d v="2020-02-03T00:00:00"/>
    <x v="0"/>
    <x v="0"/>
    <s v="New York"/>
    <x v="3"/>
    <n v="41"/>
    <x v="101"/>
    <x v="754"/>
    <x v="1351"/>
    <n v="0.49"/>
    <x v="2"/>
  </r>
  <r>
    <s v="Foot Locker"/>
    <n v="1185732"/>
    <d v="2020-02-04T00:00:00"/>
    <x v="0"/>
    <x v="0"/>
    <s v="New York"/>
    <x v="4"/>
    <n v="56"/>
    <x v="102"/>
    <x v="755"/>
    <x v="1352"/>
    <n v="0.42"/>
    <x v="2"/>
  </r>
  <r>
    <s v="Foot Locker"/>
    <n v="1185732"/>
    <d v="2020-02-05T00:00:00"/>
    <x v="0"/>
    <x v="0"/>
    <s v="New York"/>
    <x v="5"/>
    <n v="49"/>
    <x v="99"/>
    <x v="756"/>
    <x v="1353"/>
    <n v="0.37"/>
    <x v="2"/>
  </r>
  <r>
    <s v="Foot Locker"/>
    <n v="1185732"/>
    <d v="2020-02-06T00:00:00"/>
    <x v="0"/>
    <x v="0"/>
    <s v="New York"/>
    <x v="0"/>
    <n v="54"/>
    <x v="103"/>
    <x v="757"/>
    <x v="1354"/>
    <n v="0.64"/>
    <x v="2"/>
  </r>
  <r>
    <s v="Foot Locker"/>
    <n v="1185732"/>
    <d v="2020-02-07T00:00:00"/>
    <x v="0"/>
    <x v="0"/>
    <s v="New York"/>
    <x v="1"/>
    <n v="50"/>
    <x v="96"/>
    <x v="758"/>
    <x v="1355"/>
    <n v="0.4"/>
    <x v="2"/>
  </r>
  <r>
    <s v="Foot Locker"/>
    <n v="1185732"/>
    <d v="2020-02-08T00:00:00"/>
    <x v="0"/>
    <x v="0"/>
    <s v="New York"/>
    <x v="2"/>
    <n v="46"/>
    <x v="90"/>
    <x v="740"/>
    <x v="1356"/>
    <n v="0.47"/>
    <x v="2"/>
  </r>
  <r>
    <s v="Foot Locker"/>
    <n v="1185732"/>
    <d v="2020-02-09T00:00:00"/>
    <x v="0"/>
    <x v="0"/>
    <s v="New York"/>
    <x v="3"/>
    <n v="46"/>
    <x v="98"/>
    <x v="759"/>
    <x v="1357"/>
    <n v="0.48"/>
    <x v="2"/>
  </r>
  <r>
    <s v="Foot Locker"/>
    <n v="1185732"/>
    <d v="2020-02-10T00:00:00"/>
    <x v="0"/>
    <x v="0"/>
    <s v="New York"/>
    <x v="4"/>
    <n v="59"/>
    <x v="82"/>
    <x v="760"/>
    <x v="1358"/>
    <n v="0.44999999999999996"/>
    <x v="2"/>
  </r>
  <r>
    <s v="Foot Locker"/>
    <n v="1185732"/>
    <d v="2020-03-03T00:00:00"/>
    <x v="0"/>
    <x v="0"/>
    <s v="New York"/>
    <x v="5"/>
    <n v="59"/>
    <x v="94"/>
    <x v="761"/>
    <x v="1359"/>
    <n v="0.36"/>
    <x v="2"/>
  </r>
  <r>
    <s v="Foot Locker"/>
    <n v="1185732"/>
    <d v="2020-03-04T00:00:00"/>
    <x v="0"/>
    <x v="0"/>
    <s v="New York"/>
    <x v="0"/>
    <n v="55"/>
    <x v="89"/>
    <x v="762"/>
    <x v="1360"/>
    <n v="0.61"/>
    <x v="2"/>
  </r>
  <r>
    <s v="Foot Locker"/>
    <n v="1185732"/>
    <d v="2020-03-05T00:00:00"/>
    <x v="0"/>
    <x v="0"/>
    <s v="New York"/>
    <x v="1"/>
    <n v="54"/>
    <x v="83"/>
    <x v="763"/>
    <x v="1361"/>
    <n v="0.41"/>
    <x v="2"/>
  </r>
  <r>
    <s v="Foot Locker"/>
    <n v="1185732"/>
    <d v="2020-03-06T00:00:00"/>
    <x v="0"/>
    <x v="0"/>
    <s v="New York"/>
    <x v="2"/>
    <n v="46"/>
    <x v="104"/>
    <x v="764"/>
    <x v="1362"/>
    <n v="0.48"/>
    <x v="2"/>
  </r>
  <r>
    <s v="Foot Locker"/>
    <n v="1185732"/>
    <d v="2020-03-07T00:00:00"/>
    <x v="0"/>
    <x v="0"/>
    <s v="New York"/>
    <x v="3"/>
    <n v="47"/>
    <x v="90"/>
    <x v="765"/>
    <x v="1363"/>
    <n v="0.44999999999999996"/>
    <x v="2"/>
  </r>
  <r>
    <s v="Foot Locker"/>
    <n v="1185732"/>
    <d v="2020-03-08T00:00:00"/>
    <x v="0"/>
    <x v="0"/>
    <s v="New York"/>
    <x v="4"/>
    <n v="55"/>
    <x v="100"/>
    <x v="766"/>
    <x v="1364"/>
    <n v="0.44999999999999996"/>
    <x v="2"/>
  </r>
  <r>
    <s v="Foot Locker"/>
    <n v="1185732"/>
    <d v="2020-03-09T00:00:00"/>
    <x v="0"/>
    <x v="0"/>
    <s v="New York"/>
    <x v="5"/>
    <n v="64"/>
    <x v="105"/>
    <x v="767"/>
    <x v="1365"/>
    <n v="0.39"/>
    <x v="2"/>
  </r>
  <r>
    <s v="Foot Locker"/>
    <n v="1185732"/>
    <d v="2020-03-10T00:00:00"/>
    <x v="0"/>
    <x v="0"/>
    <s v="New York"/>
    <x v="0"/>
    <n v="59"/>
    <x v="106"/>
    <x v="768"/>
    <x v="1366"/>
    <n v="0.6"/>
    <x v="2"/>
  </r>
  <r>
    <s v="Foot Locker"/>
    <n v="1185732"/>
    <d v="2020-03-11T00:00:00"/>
    <x v="0"/>
    <x v="0"/>
    <s v="New York"/>
    <x v="1"/>
    <n v="53"/>
    <x v="107"/>
    <x v="769"/>
    <x v="1367"/>
    <n v="0.42"/>
    <x v="2"/>
  </r>
  <r>
    <s v="Foot Locker"/>
    <n v="1185732"/>
    <d v="2020-03-12T00:00:00"/>
    <x v="0"/>
    <x v="0"/>
    <s v="New York"/>
    <x v="2"/>
    <n v="46"/>
    <x v="87"/>
    <x v="770"/>
    <x v="1368"/>
    <n v="0.44999999999999996"/>
    <x v="2"/>
  </r>
  <r>
    <s v="Foot Locker"/>
    <n v="1185732"/>
    <d v="2020-03-13T00:00:00"/>
    <x v="0"/>
    <x v="0"/>
    <s v="New York"/>
    <x v="3"/>
    <n v="46"/>
    <x v="93"/>
    <x v="771"/>
    <x v="1369"/>
    <n v="0.45999999999999996"/>
    <x v="2"/>
  </r>
  <r>
    <s v="Foot Locker"/>
    <n v="1185732"/>
    <d v="2020-03-14T00:00:00"/>
    <x v="0"/>
    <x v="0"/>
    <s v="New York"/>
    <x v="4"/>
    <n v="58"/>
    <x v="108"/>
    <x v="772"/>
    <x v="1370"/>
    <n v="0.43"/>
    <x v="2"/>
  </r>
  <r>
    <s v="Foot Locker"/>
    <n v="1185732"/>
    <d v="2020-03-15T00:00:00"/>
    <x v="0"/>
    <x v="0"/>
    <s v="New York"/>
    <x v="5"/>
    <n v="61"/>
    <x v="109"/>
    <x v="773"/>
    <x v="1371"/>
    <n v="0.4"/>
    <x v="2"/>
  </r>
  <r>
    <s v="Foot Locker"/>
    <n v="1185732"/>
    <d v="2020-03-16T00:00:00"/>
    <x v="0"/>
    <x v="0"/>
    <s v="New York"/>
    <x v="0"/>
    <n v="58"/>
    <x v="45"/>
    <x v="774"/>
    <x v="1372"/>
    <n v="0.61"/>
    <x v="2"/>
  </r>
  <r>
    <s v="Foot Locker"/>
    <n v="1185732"/>
    <d v="2020-03-17T00:00:00"/>
    <x v="0"/>
    <x v="0"/>
    <s v="New York"/>
    <x v="1"/>
    <n v="53"/>
    <x v="110"/>
    <x v="775"/>
    <x v="1373"/>
    <n v="0.41"/>
    <x v="2"/>
  </r>
  <r>
    <s v="Foot Locker"/>
    <n v="1185732"/>
    <d v="2020-03-18T00:00:00"/>
    <x v="0"/>
    <x v="0"/>
    <s v="New York"/>
    <x v="2"/>
    <n v="45"/>
    <x v="111"/>
    <x v="776"/>
    <x v="1374"/>
    <n v="0.45999999999999996"/>
    <x v="2"/>
  </r>
  <r>
    <s v="Foot Locker"/>
    <n v="1185732"/>
    <d v="2020-03-31T00:00:00"/>
    <x v="0"/>
    <x v="0"/>
    <s v="New York"/>
    <x v="3"/>
    <n v="47"/>
    <x v="112"/>
    <x v="777"/>
    <x v="1375"/>
    <n v="0.47"/>
    <x v="2"/>
  </r>
  <r>
    <s v="Walmart"/>
    <n v="1185732"/>
    <d v="2020-04-17T00:00:00"/>
    <x v="0"/>
    <x v="0"/>
    <s v="New York"/>
    <x v="4"/>
    <n v="54"/>
    <x v="83"/>
    <x v="763"/>
    <x v="1376"/>
    <n v="0.44999999999999996"/>
    <x v="2"/>
  </r>
  <r>
    <s v="Walmart"/>
    <n v="1185732"/>
    <d v="2020-04-18T00:00:00"/>
    <x v="0"/>
    <x v="0"/>
    <s v="New York"/>
    <x v="5"/>
    <n v="62"/>
    <x v="94"/>
    <x v="778"/>
    <x v="1377"/>
    <n v="0.37"/>
    <x v="2"/>
  </r>
  <r>
    <s v="Walmart"/>
    <n v="1185732"/>
    <d v="2020-04-19T00:00:00"/>
    <x v="0"/>
    <x v="0"/>
    <s v="New York"/>
    <x v="0"/>
    <n v="56"/>
    <x v="113"/>
    <x v="779"/>
    <x v="1378"/>
    <n v="0.62"/>
    <x v="2"/>
  </r>
  <r>
    <s v="Walmart"/>
    <n v="1185732"/>
    <d v="2020-04-20T00:00:00"/>
    <x v="0"/>
    <x v="0"/>
    <s v="New York"/>
    <x v="1"/>
    <n v="50"/>
    <x v="83"/>
    <x v="751"/>
    <x v="1379"/>
    <n v="0.44"/>
    <x v="2"/>
  </r>
  <r>
    <s v="Walmart"/>
    <n v="1185732"/>
    <d v="2020-04-21T00:00:00"/>
    <x v="0"/>
    <x v="0"/>
    <s v="New York"/>
    <x v="2"/>
    <n v="47"/>
    <x v="114"/>
    <x v="780"/>
    <x v="1380"/>
    <n v="0.47"/>
    <x v="2"/>
  </r>
  <r>
    <s v="Walmart"/>
    <n v="1185732"/>
    <d v="2020-04-22T00:00:00"/>
    <x v="0"/>
    <x v="0"/>
    <s v="New York"/>
    <x v="3"/>
    <n v="47"/>
    <x v="100"/>
    <x v="781"/>
    <x v="1381"/>
    <n v="0.45999999999999996"/>
    <x v="2"/>
  </r>
  <r>
    <s v="Walmart"/>
    <n v="1185732"/>
    <d v="2020-04-23T00:00:00"/>
    <x v="0"/>
    <x v="0"/>
    <s v="New York"/>
    <x v="4"/>
    <n v="58"/>
    <x v="100"/>
    <x v="782"/>
    <x v="1382"/>
    <n v="0.4"/>
    <x v="2"/>
  </r>
  <r>
    <s v="Walmart"/>
    <n v="1185732"/>
    <d v="2020-04-24T00:00:00"/>
    <x v="0"/>
    <x v="0"/>
    <s v="New York"/>
    <x v="5"/>
    <n v="59"/>
    <x v="115"/>
    <x v="783"/>
    <x v="1383"/>
    <n v="0.4"/>
    <x v="2"/>
  </r>
  <r>
    <s v="Walmart"/>
    <n v="1185732"/>
    <d v="2020-04-25T00:00:00"/>
    <x v="0"/>
    <x v="0"/>
    <s v="New York"/>
    <x v="4"/>
    <n v="64"/>
    <x v="116"/>
    <x v="784"/>
    <x v="1384"/>
    <n v="0.42"/>
    <x v="2"/>
  </r>
  <r>
    <s v="Walmart"/>
    <n v="1185732"/>
    <d v="2020-04-26T00:00:00"/>
    <x v="0"/>
    <x v="0"/>
    <s v="New York"/>
    <x v="5"/>
    <n v="68"/>
    <x v="94"/>
    <x v="785"/>
    <x v="1385"/>
    <n v="0.38"/>
    <x v="2"/>
  </r>
  <r>
    <s v="Walmart"/>
    <n v="1185732"/>
    <d v="2020-04-27T00:00:00"/>
    <x v="0"/>
    <x v="0"/>
    <s v="New York"/>
    <x v="0"/>
    <n v="60"/>
    <x v="117"/>
    <x v="786"/>
    <x v="1386"/>
    <n v="0.6"/>
    <x v="2"/>
  </r>
  <r>
    <s v="Walmart"/>
    <n v="1185732"/>
    <d v="2020-04-28T00:00:00"/>
    <x v="0"/>
    <x v="0"/>
    <s v="New York"/>
    <x v="1"/>
    <n v="53"/>
    <x v="118"/>
    <x v="787"/>
    <x v="1387"/>
    <n v="0.43"/>
    <x v="2"/>
  </r>
  <r>
    <s v="Walmart"/>
    <n v="1185732"/>
    <d v="2020-04-29T00:00:00"/>
    <x v="0"/>
    <x v="0"/>
    <s v="New York"/>
    <x v="2"/>
    <n v="52"/>
    <x v="119"/>
    <x v="788"/>
    <x v="1388"/>
    <n v="0.48"/>
    <x v="2"/>
  </r>
  <r>
    <s v="Walmart"/>
    <n v="1185732"/>
    <d v="2020-04-30T00:00:00"/>
    <x v="0"/>
    <x v="0"/>
    <s v="New York"/>
    <x v="3"/>
    <n v="50"/>
    <x v="100"/>
    <x v="789"/>
    <x v="1389"/>
    <n v="0.49"/>
    <x v="2"/>
  </r>
  <r>
    <s v="Walmart"/>
    <n v="1185732"/>
    <d v="2020-05-01T00:00:00"/>
    <x v="0"/>
    <x v="0"/>
    <s v="New York"/>
    <x v="4"/>
    <n v="64"/>
    <x v="120"/>
    <x v="790"/>
    <x v="1390"/>
    <n v="0.42"/>
    <x v="2"/>
  </r>
  <r>
    <s v="Walmart"/>
    <n v="1185732"/>
    <d v="2020-05-02T00:00:00"/>
    <x v="0"/>
    <x v="0"/>
    <s v="New York"/>
    <x v="5"/>
    <n v="66"/>
    <x v="121"/>
    <x v="791"/>
    <x v="1391"/>
    <n v="0.37"/>
    <x v="2"/>
  </r>
  <r>
    <s v="Walmart"/>
    <n v="1185732"/>
    <d v="2020-05-03T00:00:00"/>
    <x v="0"/>
    <x v="0"/>
    <s v="New York"/>
    <x v="0"/>
    <n v="62"/>
    <x v="122"/>
    <x v="792"/>
    <x v="1392"/>
    <n v="0.64"/>
    <x v="2"/>
  </r>
  <r>
    <s v="Walmart"/>
    <n v="1185732"/>
    <d v="2020-05-04T00:00:00"/>
    <x v="0"/>
    <x v="0"/>
    <s v="New York"/>
    <x v="1"/>
    <n v="51"/>
    <x v="48"/>
    <x v="793"/>
    <x v="1393"/>
    <n v="0.42"/>
    <x v="2"/>
  </r>
  <r>
    <s v="Walmart"/>
    <n v="1185732"/>
    <d v="2020-05-05T00:00:00"/>
    <x v="0"/>
    <x v="0"/>
    <s v="New York"/>
    <x v="2"/>
    <n v="54"/>
    <x v="123"/>
    <x v="794"/>
    <x v="1394"/>
    <n v="0.47"/>
    <x v="2"/>
  </r>
  <r>
    <s v="Walmart"/>
    <n v="1185732"/>
    <d v="2020-05-06T00:00:00"/>
    <x v="0"/>
    <x v="0"/>
    <s v="New York"/>
    <x v="3"/>
    <n v="54"/>
    <x v="37"/>
    <x v="795"/>
    <x v="1395"/>
    <n v="0.45999999999999996"/>
    <x v="2"/>
  </r>
  <r>
    <s v="Walmart"/>
    <n v="1185732"/>
    <d v="2020-05-07T00:00:00"/>
    <x v="0"/>
    <x v="0"/>
    <s v="New York"/>
    <x v="4"/>
    <n v="60"/>
    <x v="90"/>
    <x v="796"/>
    <x v="1396"/>
    <n v="0.43"/>
    <x v="2"/>
  </r>
  <r>
    <s v="Walmart"/>
    <n v="1185732"/>
    <d v="2020-07-18T00:00:00"/>
    <x v="0"/>
    <x v="0"/>
    <s v="New York"/>
    <x v="5"/>
    <n v="68"/>
    <x v="94"/>
    <x v="785"/>
    <x v="1397"/>
    <n v="0.35"/>
    <x v="2"/>
  </r>
  <r>
    <s v="Sports Direct"/>
    <n v="1197831"/>
    <d v="2020-07-19T00:00:00"/>
    <x v="0"/>
    <x v="0"/>
    <s v="New York"/>
    <x v="0"/>
    <n v="24"/>
    <x v="88"/>
    <x v="797"/>
    <x v="1398"/>
    <n v="0.47"/>
    <x v="2"/>
  </r>
  <r>
    <s v="Sports Direct"/>
    <n v="1197831"/>
    <d v="2020-07-20T00:00:00"/>
    <x v="0"/>
    <x v="0"/>
    <s v="New York"/>
    <x v="1"/>
    <n v="34"/>
    <x v="37"/>
    <x v="798"/>
    <x v="1399"/>
    <n v="0.49"/>
    <x v="2"/>
  </r>
  <r>
    <s v="Sports Direct"/>
    <n v="1197831"/>
    <d v="2020-07-21T00:00:00"/>
    <x v="0"/>
    <x v="0"/>
    <s v="New York"/>
    <x v="2"/>
    <n v="33"/>
    <x v="124"/>
    <x v="799"/>
    <x v="1400"/>
    <n v="0.45999999999999996"/>
    <x v="2"/>
  </r>
  <r>
    <s v="Sports Direct"/>
    <n v="1197831"/>
    <d v="2020-07-22T00:00:00"/>
    <x v="0"/>
    <x v="0"/>
    <s v="New York"/>
    <x v="3"/>
    <n v="34"/>
    <x v="36"/>
    <x v="800"/>
    <x v="1401"/>
    <n v="0.55000000000000004"/>
    <x v="2"/>
  </r>
  <r>
    <s v="Sports Direct"/>
    <n v="1197831"/>
    <d v="2020-07-23T00:00:00"/>
    <x v="1"/>
    <x v="1"/>
    <s v="Houston"/>
    <x v="4"/>
    <n v="36"/>
    <x v="125"/>
    <x v="801"/>
    <x v="1402"/>
    <n v="0.43"/>
    <x v="2"/>
  </r>
  <r>
    <s v="Sports Direct"/>
    <n v="1197831"/>
    <d v="2020-07-24T00:00:00"/>
    <x v="1"/>
    <x v="1"/>
    <s v="Houston"/>
    <x v="5"/>
    <n v="34"/>
    <x v="126"/>
    <x v="802"/>
    <x v="1403"/>
    <n v="0.64"/>
    <x v="2"/>
  </r>
  <r>
    <s v="Sports Direct"/>
    <n v="1197831"/>
    <d v="2020-07-25T00:00:00"/>
    <x v="1"/>
    <x v="1"/>
    <s v="Houston"/>
    <x v="0"/>
    <n v="23"/>
    <x v="127"/>
    <x v="803"/>
    <x v="1404"/>
    <n v="0.5"/>
    <x v="2"/>
  </r>
  <r>
    <s v="Sports Direct"/>
    <n v="1197831"/>
    <d v="2020-07-26T00:00:00"/>
    <x v="1"/>
    <x v="1"/>
    <s v="Houston"/>
    <x v="1"/>
    <n v="33"/>
    <x v="128"/>
    <x v="804"/>
    <x v="1405"/>
    <n v="0.44999999999999996"/>
    <x v="2"/>
  </r>
  <r>
    <s v="Sports Direct"/>
    <n v="1197831"/>
    <d v="2020-07-27T00:00:00"/>
    <x v="1"/>
    <x v="1"/>
    <s v="Houston"/>
    <x v="2"/>
    <n v="32"/>
    <x v="129"/>
    <x v="805"/>
    <x v="1406"/>
    <n v="0.44999999999999996"/>
    <x v="2"/>
  </r>
  <r>
    <s v="Sports Direct"/>
    <n v="1197831"/>
    <d v="2020-07-28T00:00:00"/>
    <x v="1"/>
    <x v="1"/>
    <s v="Houston"/>
    <x v="3"/>
    <n v="34"/>
    <x v="36"/>
    <x v="800"/>
    <x v="1407"/>
    <n v="0.6"/>
    <x v="2"/>
  </r>
  <r>
    <s v="Sports Direct"/>
    <n v="1197831"/>
    <d v="2020-07-29T00:00:00"/>
    <x v="1"/>
    <x v="1"/>
    <s v="Houston"/>
    <x v="4"/>
    <n v="38"/>
    <x v="35"/>
    <x v="806"/>
    <x v="1408"/>
    <n v="0.44999999999999996"/>
    <x v="2"/>
  </r>
  <r>
    <s v="Sports Direct"/>
    <n v="1197831"/>
    <d v="2020-07-30T00:00:00"/>
    <x v="1"/>
    <x v="1"/>
    <s v="Houston"/>
    <x v="5"/>
    <n v="34"/>
    <x v="130"/>
    <x v="807"/>
    <x v="1409"/>
    <n v="0.63"/>
    <x v="2"/>
  </r>
  <r>
    <s v="Sports Direct"/>
    <n v="1197831"/>
    <d v="2020-07-31T00:00:00"/>
    <x v="1"/>
    <x v="1"/>
    <s v="Houston"/>
    <x v="0"/>
    <n v="29"/>
    <x v="120"/>
    <x v="808"/>
    <x v="1410"/>
    <n v="0.44999999999999996"/>
    <x v="2"/>
  </r>
  <r>
    <s v="Sports Direct"/>
    <n v="1197831"/>
    <d v="2020-08-01T00:00:00"/>
    <x v="1"/>
    <x v="1"/>
    <s v="Houston"/>
    <x v="1"/>
    <n v="39"/>
    <x v="116"/>
    <x v="809"/>
    <x v="1411"/>
    <n v="0.44999999999999996"/>
    <x v="2"/>
  </r>
  <r>
    <s v="Sports Direct"/>
    <n v="1197831"/>
    <d v="2020-08-02T00:00:00"/>
    <x v="1"/>
    <x v="1"/>
    <s v="Houston"/>
    <x v="2"/>
    <n v="32"/>
    <x v="131"/>
    <x v="810"/>
    <x v="1412"/>
    <n v="0.49"/>
    <x v="2"/>
  </r>
  <r>
    <s v="Sports Direct"/>
    <n v="1197831"/>
    <d v="2020-08-03T00:00:00"/>
    <x v="1"/>
    <x v="1"/>
    <s v="Houston"/>
    <x v="3"/>
    <n v="37"/>
    <x v="132"/>
    <x v="811"/>
    <x v="1413"/>
    <n v="0.58000000000000007"/>
    <x v="2"/>
  </r>
  <r>
    <s v="Sports Direct"/>
    <n v="1197831"/>
    <d v="2020-08-04T00:00:00"/>
    <x v="1"/>
    <x v="1"/>
    <s v="Houston"/>
    <x v="4"/>
    <n v="41"/>
    <x v="35"/>
    <x v="812"/>
    <x v="1414"/>
    <n v="0.4"/>
    <x v="2"/>
  </r>
  <r>
    <s v="Sports Direct"/>
    <n v="1197831"/>
    <d v="2020-08-05T00:00:00"/>
    <x v="1"/>
    <x v="1"/>
    <s v="Houston"/>
    <x v="5"/>
    <n v="39"/>
    <x v="133"/>
    <x v="813"/>
    <x v="1415"/>
    <n v="0.6"/>
    <x v="2"/>
  </r>
  <r>
    <s v="Sports Direct"/>
    <n v="1197831"/>
    <d v="2020-08-06T00:00:00"/>
    <x v="1"/>
    <x v="1"/>
    <s v="Houston"/>
    <x v="0"/>
    <n v="27"/>
    <x v="88"/>
    <x v="814"/>
    <x v="1416"/>
    <n v="0.48"/>
    <x v="2"/>
  </r>
  <r>
    <s v="Sports Direct"/>
    <n v="1197831"/>
    <d v="2020-08-07T00:00:00"/>
    <x v="1"/>
    <x v="1"/>
    <s v="Houston"/>
    <x v="1"/>
    <n v="38"/>
    <x v="37"/>
    <x v="815"/>
    <x v="1417"/>
    <n v="0.44999999999999996"/>
    <x v="2"/>
  </r>
  <r>
    <s v="Sports Direct"/>
    <n v="1197831"/>
    <d v="2020-08-08T00:00:00"/>
    <x v="1"/>
    <x v="1"/>
    <s v="Houston"/>
    <x v="2"/>
    <n v="34"/>
    <x v="126"/>
    <x v="802"/>
    <x v="1418"/>
    <n v="0.45999999999999996"/>
    <x v="2"/>
  </r>
  <r>
    <s v="Sports Direct"/>
    <n v="1197831"/>
    <d v="2020-08-09T00:00:00"/>
    <x v="1"/>
    <x v="1"/>
    <s v="Houston"/>
    <x v="3"/>
    <n v="36"/>
    <x v="134"/>
    <x v="816"/>
    <x v="1419"/>
    <n v="0.59000000000000008"/>
    <x v="2"/>
  </r>
  <r>
    <s v="Walmart"/>
    <n v="1197831"/>
    <d v="2020-08-10T00:00:00"/>
    <x v="1"/>
    <x v="1"/>
    <s v="Houston"/>
    <x v="4"/>
    <n v="42"/>
    <x v="135"/>
    <x v="817"/>
    <x v="1420"/>
    <n v="0.42"/>
    <x v="2"/>
  </r>
  <r>
    <s v="Walmart"/>
    <n v="1197831"/>
    <d v="2020-08-11T00:00:00"/>
    <x v="1"/>
    <x v="1"/>
    <s v="Houston"/>
    <x v="5"/>
    <n v="39"/>
    <x v="136"/>
    <x v="818"/>
    <x v="1421"/>
    <n v="0.61"/>
    <x v="2"/>
  </r>
  <r>
    <s v="Walmart"/>
    <n v="1197831"/>
    <d v="2020-08-12T00:00:00"/>
    <x v="1"/>
    <x v="1"/>
    <s v="Houston"/>
    <x v="0"/>
    <n v="29"/>
    <x v="114"/>
    <x v="819"/>
    <x v="1422"/>
    <n v="0.48"/>
    <x v="2"/>
  </r>
  <r>
    <s v="Walmart"/>
    <n v="1197831"/>
    <d v="2020-08-13T00:00:00"/>
    <x v="1"/>
    <x v="1"/>
    <s v="Houston"/>
    <x v="1"/>
    <n v="38"/>
    <x v="96"/>
    <x v="820"/>
    <x v="1423"/>
    <n v="0.45999999999999996"/>
    <x v="2"/>
  </r>
  <r>
    <s v="Walmart"/>
    <n v="1197831"/>
    <d v="2020-08-14T00:00:00"/>
    <x v="1"/>
    <x v="1"/>
    <s v="Houston"/>
    <x v="2"/>
    <n v="33"/>
    <x v="37"/>
    <x v="821"/>
    <x v="1424"/>
    <n v="0.48"/>
    <x v="2"/>
  </r>
  <r>
    <s v="Walmart"/>
    <n v="1197831"/>
    <d v="2020-08-15T00:00:00"/>
    <x v="1"/>
    <x v="1"/>
    <s v="Houston"/>
    <x v="3"/>
    <n v="39"/>
    <x v="133"/>
    <x v="813"/>
    <x v="1425"/>
    <n v="0.58000000000000007"/>
    <x v="2"/>
  </r>
  <r>
    <s v="Walmart"/>
    <n v="1197831"/>
    <d v="2020-08-16T00:00:00"/>
    <x v="1"/>
    <x v="1"/>
    <s v="Houston"/>
    <x v="4"/>
    <n v="42"/>
    <x v="137"/>
    <x v="822"/>
    <x v="1426"/>
    <n v="0.4"/>
    <x v="2"/>
  </r>
  <r>
    <s v="Walmart"/>
    <n v="1197831"/>
    <d v="2020-08-17T00:00:00"/>
    <x v="1"/>
    <x v="1"/>
    <s v="Houston"/>
    <x v="5"/>
    <n v="37"/>
    <x v="91"/>
    <x v="823"/>
    <x v="1427"/>
    <n v="0.63"/>
    <x v="2"/>
  </r>
  <r>
    <s v="Walmart"/>
    <n v="1197831"/>
    <d v="2020-08-18T00:00:00"/>
    <x v="1"/>
    <x v="1"/>
    <s v="Houston"/>
    <x v="0"/>
    <n v="39"/>
    <x v="99"/>
    <x v="824"/>
    <x v="1428"/>
    <n v="0.47"/>
    <x v="2"/>
  </r>
  <r>
    <s v="Walmart"/>
    <n v="1197831"/>
    <d v="2020-08-19T00:00:00"/>
    <x v="1"/>
    <x v="1"/>
    <s v="Houston"/>
    <x v="1"/>
    <n v="42"/>
    <x v="99"/>
    <x v="825"/>
    <x v="1429"/>
    <n v="0.44999999999999996"/>
    <x v="2"/>
  </r>
  <r>
    <s v="Walmart"/>
    <n v="1197831"/>
    <d v="2020-08-20T00:00:00"/>
    <x v="1"/>
    <x v="1"/>
    <s v="Houston"/>
    <x v="2"/>
    <n v="37"/>
    <x v="136"/>
    <x v="826"/>
    <x v="1430"/>
    <n v="0.49"/>
    <x v="2"/>
  </r>
  <r>
    <s v="Walmart"/>
    <n v="1197831"/>
    <d v="2020-08-21T00:00:00"/>
    <x v="1"/>
    <x v="1"/>
    <s v="Houston"/>
    <x v="3"/>
    <n v="38"/>
    <x v="126"/>
    <x v="827"/>
    <x v="1431"/>
    <n v="0.57000000000000006"/>
    <x v="2"/>
  </r>
  <r>
    <s v="Walmart"/>
    <n v="1197831"/>
    <d v="2020-08-22T00:00:00"/>
    <x v="1"/>
    <x v="1"/>
    <s v="Houston"/>
    <x v="4"/>
    <n v="41"/>
    <x v="138"/>
    <x v="828"/>
    <x v="1432"/>
    <n v="0.44999999999999996"/>
    <x v="2"/>
  </r>
  <r>
    <s v="Walmart"/>
    <n v="1197831"/>
    <d v="2020-08-23T00:00:00"/>
    <x v="1"/>
    <x v="1"/>
    <s v="Houston"/>
    <x v="5"/>
    <n v="47"/>
    <x v="43"/>
    <x v="829"/>
    <x v="1433"/>
    <n v="0.64"/>
    <x v="2"/>
  </r>
  <r>
    <s v="Walmart"/>
    <n v="1197831"/>
    <d v="2020-08-24T00:00:00"/>
    <x v="1"/>
    <x v="1"/>
    <s v="Houston"/>
    <x v="0"/>
    <n v="37"/>
    <x v="99"/>
    <x v="830"/>
    <x v="1434"/>
    <n v="0.44999999999999996"/>
    <x v="2"/>
  </r>
  <r>
    <s v="Walmart"/>
    <n v="1197831"/>
    <d v="2020-08-25T00:00:00"/>
    <x v="1"/>
    <x v="1"/>
    <s v="Houston"/>
    <x v="1"/>
    <n v="42"/>
    <x v="99"/>
    <x v="825"/>
    <x v="1435"/>
    <n v="0.45999999999999996"/>
    <x v="2"/>
  </r>
  <r>
    <s v="Walmart"/>
    <n v="1197831"/>
    <d v="2020-08-26T00:00:00"/>
    <x v="1"/>
    <x v="1"/>
    <s v="Houston"/>
    <x v="2"/>
    <n v="37"/>
    <x v="106"/>
    <x v="831"/>
    <x v="1436"/>
    <n v="0.44999999999999996"/>
    <x v="2"/>
  </r>
  <r>
    <s v="Walmart"/>
    <n v="1197831"/>
    <d v="2020-08-27T00:00:00"/>
    <x v="1"/>
    <x v="1"/>
    <s v="Houston"/>
    <x v="3"/>
    <n v="36"/>
    <x v="124"/>
    <x v="832"/>
    <x v="1437"/>
    <n v="0.6"/>
    <x v="2"/>
  </r>
  <r>
    <s v="Walmart"/>
    <n v="1197831"/>
    <d v="2020-08-28T00:00:00"/>
    <x v="1"/>
    <x v="1"/>
    <s v="Houston"/>
    <x v="4"/>
    <n v="41"/>
    <x v="130"/>
    <x v="833"/>
    <x v="1438"/>
    <n v="0.4"/>
    <x v="2"/>
  </r>
  <r>
    <s v="Walmart"/>
    <n v="1197831"/>
    <d v="2020-08-29T00:00:00"/>
    <x v="1"/>
    <x v="1"/>
    <s v="Houston"/>
    <x v="5"/>
    <n v="47"/>
    <x v="139"/>
    <x v="834"/>
    <x v="1439"/>
    <n v="0.63"/>
    <x v="2"/>
  </r>
  <r>
    <s v="Walmart"/>
    <n v="1197831"/>
    <d v="2020-08-30T00:00:00"/>
    <x v="1"/>
    <x v="1"/>
    <s v="Houston"/>
    <x v="0"/>
    <n v="37"/>
    <x v="114"/>
    <x v="835"/>
    <x v="1440"/>
    <n v="0.49"/>
    <x v="2"/>
  </r>
  <r>
    <s v="Walmart"/>
    <n v="1197831"/>
    <d v="2020-08-31T00:00:00"/>
    <x v="1"/>
    <x v="1"/>
    <s v="Houston"/>
    <x v="1"/>
    <n v="41"/>
    <x v="96"/>
    <x v="836"/>
    <x v="1441"/>
    <n v="0.44999999999999996"/>
    <x v="2"/>
  </r>
  <r>
    <s v="Walmart"/>
    <n v="1197831"/>
    <d v="2020-09-01T00:00:00"/>
    <x v="1"/>
    <x v="1"/>
    <s v="Houston"/>
    <x v="2"/>
    <n v="39"/>
    <x v="140"/>
    <x v="837"/>
    <x v="1442"/>
    <n v="0.45999999999999996"/>
    <x v="2"/>
  </r>
  <r>
    <s v="Walmart"/>
    <n v="1197831"/>
    <d v="2020-09-02T00:00:00"/>
    <x v="1"/>
    <x v="1"/>
    <s v="Houston"/>
    <x v="3"/>
    <n v="38"/>
    <x v="133"/>
    <x v="838"/>
    <x v="1443"/>
    <n v="0.59000000000000008"/>
    <x v="2"/>
  </r>
  <r>
    <s v="Walmart"/>
    <n v="1197831"/>
    <d v="2020-09-03T00:00:00"/>
    <x v="1"/>
    <x v="1"/>
    <s v="Houston"/>
    <x v="4"/>
    <n v="41"/>
    <x v="138"/>
    <x v="828"/>
    <x v="1444"/>
    <n v="0.4"/>
    <x v="2"/>
  </r>
  <r>
    <s v="Walmart"/>
    <n v="1197831"/>
    <d v="2020-09-04T00:00:00"/>
    <x v="1"/>
    <x v="1"/>
    <s v="Houston"/>
    <x v="5"/>
    <n v="46"/>
    <x v="37"/>
    <x v="839"/>
    <x v="1445"/>
    <n v="0.65"/>
    <x v="2"/>
  </r>
  <r>
    <s v="Walmart"/>
    <n v="1197831"/>
    <d v="2020-09-05T00:00:00"/>
    <x v="1"/>
    <x v="1"/>
    <s v="Houston"/>
    <x v="0"/>
    <n v="44"/>
    <x v="128"/>
    <x v="840"/>
    <x v="1446"/>
    <n v="0.48"/>
    <x v="2"/>
  </r>
  <r>
    <s v="Walmart"/>
    <n v="1197831"/>
    <d v="2020-09-06T00:00:00"/>
    <x v="1"/>
    <x v="1"/>
    <s v="Houston"/>
    <x v="1"/>
    <n v="41"/>
    <x v="127"/>
    <x v="841"/>
    <x v="1447"/>
    <n v="0.45999999999999996"/>
    <x v="2"/>
  </r>
  <r>
    <s v="Walmart"/>
    <n v="1197831"/>
    <d v="2020-09-07T00:00:00"/>
    <x v="1"/>
    <x v="1"/>
    <s v="Houston"/>
    <x v="2"/>
    <n v="46"/>
    <x v="88"/>
    <x v="842"/>
    <x v="1448"/>
    <n v="0.49"/>
    <x v="2"/>
  </r>
  <r>
    <s v="Walmart"/>
    <n v="1197831"/>
    <d v="2020-09-08T00:00:00"/>
    <x v="1"/>
    <x v="1"/>
    <s v="Houston"/>
    <x v="3"/>
    <n v="47"/>
    <x v="141"/>
    <x v="843"/>
    <x v="1449"/>
    <n v="0.55000000000000004"/>
    <x v="2"/>
  </r>
  <r>
    <s v="Walmart"/>
    <n v="1197831"/>
    <d v="2020-09-09T00:00:00"/>
    <x v="1"/>
    <x v="1"/>
    <s v="Houston"/>
    <x v="4"/>
    <n v="44"/>
    <x v="36"/>
    <x v="844"/>
    <x v="1450"/>
    <n v="0.43"/>
    <x v="2"/>
  </r>
  <r>
    <s v="Walmart"/>
    <n v="1197831"/>
    <d v="2020-09-10T00:00:00"/>
    <x v="1"/>
    <x v="1"/>
    <s v="Houston"/>
    <x v="5"/>
    <n v="50"/>
    <x v="127"/>
    <x v="845"/>
    <x v="1451"/>
    <n v="0.64"/>
    <x v="2"/>
  </r>
  <r>
    <s v="Walmart"/>
    <n v="1197831"/>
    <d v="2020-09-11T00:00:00"/>
    <x v="1"/>
    <x v="1"/>
    <s v="Houston"/>
    <x v="0"/>
    <n v="44"/>
    <x v="142"/>
    <x v="846"/>
    <x v="1452"/>
    <n v="0.5"/>
    <x v="2"/>
  </r>
  <r>
    <s v="Walmart"/>
    <n v="1197831"/>
    <d v="2020-09-12T00:00:00"/>
    <x v="1"/>
    <x v="1"/>
    <s v="Houston"/>
    <x v="1"/>
    <n v="43"/>
    <x v="97"/>
    <x v="748"/>
    <x v="1453"/>
    <n v="0.47"/>
    <x v="2"/>
  </r>
  <r>
    <s v="Walmart"/>
    <n v="1197831"/>
    <d v="2020-09-13T00:00:00"/>
    <x v="1"/>
    <x v="1"/>
    <s v="Houston"/>
    <x v="2"/>
    <n v="48"/>
    <x v="143"/>
    <x v="847"/>
    <x v="1454"/>
    <n v="0.47"/>
    <x v="2"/>
  </r>
  <r>
    <s v="Walmart"/>
    <n v="1197831"/>
    <d v="2020-09-14T00:00:00"/>
    <x v="1"/>
    <x v="1"/>
    <s v="Houston"/>
    <x v="3"/>
    <n v="45"/>
    <x v="137"/>
    <x v="832"/>
    <x v="1455"/>
    <n v="0.58000000000000007"/>
    <x v="2"/>
  </r>
  <r>
    <s v="Walmart"/>
    <n v="1197831"/>
    <d v="2020-09-15T00:00:00"/>
    <x v="1"/>
    <x v="1"/>
    <s v="Houston"/>
    <x v="4"/>
    <n v="42"/>
    <x v="42"/>
    <x v="848"/>
    <x v="1456"/>
    <n v="0.41"/>
    <x v="2"/>
  </r>
  <r>
    <s v="Walmart"/>
    <n v="1197831"/>
    <d v="2020-09-16T00:00:00"/>
    <x v="1"/>
    <x v="1"/>
    <s v="Houston"/>
    <x v="5"/>
    <n v="53"/>
    <x v="124"/>
    <x v="849"/>
    <x v="1457"/>
    <n v="0.62"/>
    <x v="2"/>
  </r>
  <r>
    <s v="Walmart"/>
    <n v="1197831"/>
    <d v="2020-10-20T00:00:00"/>
    <x v="1"/>
    <x v="1"/>
    <s v="Houston"/>
    <x v="0"/>
    <n v="43"/>
    <x v="88"/>
    <x v="850"/>
    <x v="1458"/>
    <n v="0.49"/>
    <x v="2"/>
  </r>
  <r>
    <s v="Walmart"/>
    <n v="1197831"/>
    <d v="2020-10-21T00:00:00"/>
    <x v="1"/>
    <x v="1"/>
    <s v="Houston"/>
    <x v="1"/>
    <n v="43"/>
    <x v="93"/>
    <x v="851"/>
    <x v="1459"/>
    <n v="0.49"/>
    <x v="2"/>
  </r>
  <r>
    <s v="Walmart"/>
    <n v="1197831"/>
    <d v="2020-10-22T00:00:00"/>
    <x v="1"/>
    <x v="1"/>
    <s v="Houston"/>
    <x v="2"/>
    <n v="47"/>
    <x v="92"/>
    <x v="852"/>
    <x v="1460"/>
    <n v="0.48"/>
    <x v="2"/>
  </r>
  <r>
    <s v="Walmart"/>
    <n v="1197831"/>
    <d v="2020-10-23T00:00:00"/>
    <x v="1"/>
    <x v="1"/>
    <s v="Houston"/>
    <x v="3"/>
    <n v="48"/>
    <x v="126"/>
    <x v="853"/>
    <x v="1461"/>
    <n v="0.55000000000000004"/>
    <x v="2"/>
  </r>
  <r>
    <s v="Walmart"/>
    <n v="1197831"/>
    <d v="2020-10-24T00:00:00"/>
    <x v="1"/>
    <x v="1"/>
    <s v="Houston"/>
    <x v="4"/>
    <n v="42"/>
    <x v="49"/>
    <x v="854"/>
    <x v="1462"/>
    <n v="0.44999999999999996"/>
    <x v="2"/>
  </r>
  <r>
    <s v="Walmart"/>
    <n v="1197831"/>
    <d v="2020-10-25T00:00:00"/>
    <x v="1"/>
    <x v="1"/>
    <s v="Houston"/>
    <x v="5"/>
    <n v="51"/>
    <x v="87"/>
    <x v="855"/>
    <x v="1463"/>
    <n v="0.62"/>
    <x v="2"/>
  </r>
  <r>
    <s v="Walmart"/>
    <n v="1197831"/>
    <d v="2020-10-26T00:00:00"/>
    <x v="1"/>
    <x v="1"/>
    <s v="Houston"/>
    <x v="0"/>
    <n v="41"/>
    <x v="99"/>
    <x v="856"/>
    <x v="1464"/>
    <n v="0.48"/>
    <x v="2"/>
  </r>
  <r>
    <s v="Walmart"/>
    <n v="1197831"/>
    <d v="2020-10-27T00:00:00"/>
    <x v="1"/>
    <x v="1"/>
    <s v="Houston"/>
    <x v="1"/>
    <n v="44"/>
    <x v="123"/>
    <x v="857"/>
    <x v="1465"/>
    <n v="0.48"/>
    <x v="2"/>
  </r>
  <r>
    <s v="Walmart"/>
    <n v="1197831"/>
    <d v="2020-10-28T00:00:00"/>
    <x v="1"/>
    <x v="1"/>
    <s v="Houston"/>
    <x v="2"/>
    <n v="47"/>
    <x v="128"/>
    <x v="858"/>
    <x v="1466"/>
    <n v="0.49"/>
    <x v="2"/>
  </r>
  <r>
    <s v="Walmart"/>
    <n v="1197831"/>
    <d v="2020-10-29T00:00:00"/>
    <x v="1"/>
    <x v="1"/>
    <s v="Houston"/>
    <x v="3"/>
    <n v="47"/>
    <x v="131"/>
    <x v="859"/>
    <x v="1467"/>
    <n v="0.58000000000000007"/>
    <x v="2"/>
  </r>
  <r>
    <s v="Walmart"/>
    <n v="1197831"/>
    <d v="2020-10-30T00:00:00"/>
    <x v="1"/>
    <x v="1"/>
    <s v="Houston"/>
    <x v="4"/>
    <n v="42"/>
    <x v="138"/>
    <x v="860"/>
    <x v="1468"/>
    <n v="0.44999999999999996"/>
    <x v="2"/>
  </r>
  <r>
    <s v="Walmart"/>
    <n v="1197831"/>
    <d v="2020-10-31T00:00:00"/>
    <x v="1"/>
    <x v="1"/>
    <s v="Houston"/>
    <x v="5"/>
    <n v="53"/>
    <x v="90"/>
    <x v="861"/>
    <x v="1469"/>
    <n v="0.62"/>
    <x v="2"/>
  </r>
  <r>
    <s v="West Gear"/>
    <n v="1128299"/>
    <d v="2020-11-01T00:00:00"/>
    <x v="1"/>
    <x v="1"/>
    <s v="Houston"/>
    <x v="0"/>
    <n v="37"/>
    <x v="144"/>
    <x v="862"/>
    <x v="1470"/>
    <n v="0.45000000000000007"/>
    <x v="2"/>
  </r>
  <r>
    <s v="West Gear"/>
    <n v="1128299"/>
    <d v="2020-11-02T00:00:00"/>
    <x v="1"/>
    <x v="1"/>
    <s v="Houston"/>
    <x v="1"/>
    <n v="49"/>
    <x v="145"/>
    <x v="863"/>
    <x v="1471"/>
    <n v="0.31"/>
    <x v="2"/>
  </r>
  <r>
    <s v="West Gear"/>
    <n v="1128299"/>
    <d v="2020-11-03T00:00:00"/>
    <x v="1"/>
    <x v="1"/>
    <s v="Houston"/>
    <x v="2"/>
    <n v="46"/>
    <x v="146"/>
    <x v="864"/>
    <x v="1472"/>
    <n v="0.45000000000000007"/>
    <x v="2"/>
  </r>
  <r>
    <s v="West Gear"/>
    <n v="1128299"/>
    <d v="2020-11-04T00:00:00"/>
    <x v="1"/>
    <x v="1"/>
    <s v="Houston"/>
    <x v="3"/>
    <n v="48"/>
    <x v="36"/>
    <x v="865"/>
    <x v="1473"/>
    <n v="0.4"/>
    <x v="2"/>
  </r>
  <r>
    <s v="West Gear"/>
    <n v="1128299"/>
    <d v="2020-11-05T00:00:00"/>
    <x v="2"/>
    <x v="2"/>
    <s v="San Francisco"/>
    <x v="4"/>
    <n v="51"/>
    <x v="147"/>
    <x v="866"/>
    <x v="1474"/>
    <n v="0.63"/>
    <x v="2"/>
  </r>
  <r>
    <s v="West Gear"/>
    <n v="1128299"/>
    <d v="2020-11-06T00:00:00"/>
    <x v="2"/>
    <x v="2"/>
    <s v="San Francisco"/>
    <x v="5"/>
    <n v="49"/>
    <x v="148"/>
    <x v="867"/>
    <x v="1475"/>
    <n v="0.25"/>
    <x v="2"/>
  </r>
  <r>
    <s v="West Gear"/>
    <n v="1128299"/>
    <d v="2020-11-07T00:00:00"/>
    <x v="2"/>
    <x v="2"/>
    <s v="San Francisco"/>
    <x v="0"/>
    <n v="37"/>
    <x v="149"/>
    <x v="868"/>
    <x v="1476"/>
    <n v="0.5"/>
    <x v="2"/>
  </r>
  <r>
    <s v="West Gear"/>
    <n v="1128299"/>
    <d v="2020-11-08T00:00:00"/>
    <x v="2"/>
    <x v="2"/>
    <s v="San Francisco"/>
    <x v="1"/>
    <n v="49"/>
    <x v="124"/>
    <x v="869"/>
    <x v="1477"/>
    <n v="0.31"/>
    <x v="2"/>
  </r>
  <r>
    <s v="West Gear"/>
    <n v="1128299"/>
    <d v="2020-11-09T00:00:00"/>
    <x v="2"/>
    <x v="2"/>
    <s v="San Francisco"/>
    <x v="2"/>
    <n v="49"/>
    <x v="130"/>
    <x v="870"/>
    <x v="1478"/>
    <n v="0.49000000000000005"/>
    <x v="2"/>
  </r>
  <r>
    <s v="West Gear"/>
    <n v="1128299"/>
    <d v="2020-11-10T00:00:00"/>
    <x v="2"/>
    <x v="2"/>
    <s v="San Francisco"/>
    <x v="3"/>
    <n v="47"/>
    <x v="42"/>
    <x v="871"/>
    <x v="1479"/>
    <n v="0.42"/>
    <x v="2"/>
  </r>
  <r>
    <s v="West Gear"/>
    <n v="1128299"/>
    <d v="2020-11-11T00:00:00"/>
    <x v="2"/>
    <x v="2"/>
    <s v="San Francisco"/>
    <x v="4"/>
    <n v="50"/>
    <x v="150"/>
    <x v="872"/>
    <x v="1480"/>
    <n v="0.61"/>
    <x v="2"/>
  </r>
  <r>
    <s v="West Gear"/>
    <n v="1128299"/>
    <d v="2020-11-12T00:00:00"/>
    <x v="2"/>
    <x v="2"/>
    <s v="San Francisco"/>
    <x v="5"/>
    <n v="46"/>
    <x v="131"/>
    <x v="873"/>
    <x v="1481"/>
    <n v="0.28000000000000003"/>
    <x v="2"/>
  </r>
  <r>
    <s v="West Gear"/>
    <n v="1128299"/>
    <d v="2020-11-13T00:00:00"/>
    <x v="2"/>
    <x v="2"/>
    <s v="San Francisco"/>
    <x v="0"/>
    <n v="49"/>
    <x v="98"/>
    <x v="874"/>
    <x v="1482"/>
    <n v="0.45000000000000007"/>
    <x v="2"/>
  </r>
  <r>
    <s v="West Gear"/>
    <n v="1128299"/>
    <d v="2020-11-14T00:00:00"/>
    <x v="2"/>
    <x v="2"/>
    <s v="San Francisco"/>
    <x v="1"/>
    <n v="58"/>
    <x v="36"/>
    <x v="875"/>
    <x v="1483"/>
    <n v="0.30000000000000004"/>
    <x v="2"/>
  </r>
  <r>
    <s v="West Gear"/>
    <n v="1128299"/>
    <d v="2020-11-15T00:00:00"/>
    <x v="2"/>
    <x v="2"/>
    <s v="San Francisco"/>
    <x v="2"/>
    <n v="55"/>
    <x v="126"/>
    <x v="876"/>
    <x v="1484"/>
    <n v="0.47000000000000003"/>
    <x v="2"/>
  </r>
  <r>
    <s v="West Gear"/>
    <n v="1128299"/>
    <d v="2020-12-22T00:00:00"/>
    <x v="2"/>
    <x v="2"/>
    <s v="San Francisco"/>
    <x v="3"/>
    <n v="58"/>
    <x v="132"/>
    <x v="877"/>
    <x v="1485"/>
    <n v="0.43"/>
    <x v="2"/>
  </r>
  <r>
    <s v="West Gear"/>
    <n v="1128299"/>
    <d v="2020-12-23T00:00:00"/>
    <x v="2"/>
    <x v="2"/>
    <s v="San Francisco"/>
    <x v="4"/>
    <n v="62"/>
    <x v="57"/>
    <x v="878"/>
    <x v="1486"/>
    <n v="0.63"/>
    <x v="2"/>
  </r>
  <r>
    <s v="West Gear"/>
    <n v="1128299"/>
    <d v="2020-12-24T00:00:00"/>
    <x v="2"/>
    <x v="2"/>
    <s v="San Francisco"/>
    <x v="5"/>
    <n v="54"/>
    <x v="124"/>
    <x v="879"/>
    <x v="1487"/>
    <n v="0.27"/>
    <x v="2"/>
  </r>
  <r>
    <s v="West Gear"/>
    <n v="1128299"/>
    <d v="2020-12-25T00:00:00"/>
    <x v="2"/>
    <x v="2"/>
    <s v="San Francisco"/>
    <x v="0"/>
    <n v="56"/>
    <x v="151"/>
    <x v="880"/>
    <x v="1488"/>
    <n v="0.47000000000000003"/>
    <x v="2"/>
  </r>
  <r>
    <s v="West Gear"/>
    <n v="1128299"/>
    <d v="2020-12-26T00:00:00"/>
    <x v="2"/>
    <x v="2"/>
    <s v="San Francisco"/>
    <x v="1"/>
    <n v="62"/>
    <x v="126"/>
    <x v="881"/>
    <x v="1489"/>
    <n v="0.30000000000000004"/>
    <x v="2"/>
  </r>
  <r>
    <s v="West Gear"/>
    <n v="1128299"/>
    <d v="2020-12-27T00:00:00"/>
    <x v="2"/>
    <x v="2"/>
    <s v="San Francisco"/>
    <x v="2"/>
    <n v="64"/>
    <x v="124"/>
    <x v="882"/>
    <x v="1490"/>
    <n v="0.5"/>
    <x v="2"/>
  </r>
  <r>
    <s v="West Gear"/>
    <n v="1128299"/>
    <d v="2020-12-28T00:00:00"/>
    <x v="2"/>
    <x v="2"/>
    <s v="San Francisco"/>
    <x v="3"/>
    <n v="54"/>
    <x v="143"/>
    <x v="883"/>
    <x v="1491"/>
    <n v="0.41"/>
    <x v="2"/>
  </r>
  <r>
    <s v="West Gear"/>
    <n v="1128299"/>
    <d v="2020-12-29T00:00:00"/>
    <x v="2"/>
    <x v="2"/>
    <s v="San Francisco"/>
    <x v="4"/>
    <n v="59"/>
    <x v="152"/>
    <x v="884"/>
    <x v="1492"/>
    <n v="0.65"/>
    <x v="2"/>
  </r>
  <r>
    <s v="West Gear"/>
    <n v="1128299"/>
    <d v="2020-12-30T00:00:00"/>
    <x v="2"/>
    <x v="2"/>
    <s v="San Francisco"/>
    <x v="5"/>
    <n v="72"/>
    <x v="126"/>
    <x v="782"/>
    <x v="1493"/>
    <n v="0.27"/>
    <x v="2"/>
  </r>
  <r>
    <s v="West Gear"/>
    <n v="1128299"/>
    <d v="2020-12-31T00:00:00"/>
    <x v="2"/>
    <x v="2"/>
    <s v="San Francisco"/>
    <x v="0"/>
    <n v="56"/>
    <x v="100"/>
    <x v="885"/>
    <x v="1494"/>
    <n v="0.5"/>
    <x v="2"/>
  </r>
  <r>
    <s v="West Gear"/>
    <n v="1128299"/>
    <d v="2021-01-01T00:00:00"/>
    <x v="2"/>
    <x v="2"/>
    <s v="San Francisco"/>
    <x v="1"/>
    <n v="64"/>
    <x v="37"/>
    <x v="886"/>
    <x v="1495"/>
    <n v="0.36"/>
    <x v="2"/>
  </r>
  <r>
    <s v="West Gear"/>
    <n v="1128299"/>
    <d v="2021-01-02T00:00:00"/>
    <x v="2"/>
    <x v="2"/>
    <s v="San Francisco"/>
    <x v="2"/>
    <n v="60"/>
    <x v="153"/>
    <x v="887"/>
    <x v="1496"/>
    <n v="0.51"/>
    <x v="2"/>
  </r>
  <r>
    <s v="West Gear"/>
    <n v="1128299"/>
    <d v="2021-01-03T00:00:00"/>
    <x v="2"/>
    <x v="2"/>
    <s v="San Francisco"/>
    <x v="3"/>
    <n v="56"/>
    <x v="131"/>
    <x v="888"/>
    <x v="1497"/>
    <n v="0.44999999999999996"/>
    <x v="2"/>
  </r>
  <r>
    <s v="West Gear"/>
    <n v="1128299"/>
    <d v="2021-01-04T00:00:00"/>
    <x v="2"/>
    <x v="2"/>
    <s v="San Francisco"/>
    <x v="4"/>
    <n v="60"/>
    <x v="125"/>
    <x v="889"/>
    <x v="1498"/>
    <n v="0.66"/>
    <x v="2"/>
  </r>
  <r>
    <s v="West Gear"/>
    <n v="1128299"/>
    <d v="2021-01-05T00:00:00"/>
    <x v="2"/>
    <x v="2"/>
    <s v="San Francisco"/>
    <x v="5"/>
    <n v="72"/>
    <x v="133"/>
    <x v="890"/>
    <x v="1499"/>
    <n v="0.33"/>
    <x v="2"/>
  </r>
  <r>
    <s v="West Gear"/>
    <n v="1128299"/>
    <d v="2021-01-06T00:00:00"/>
    <x v="2"/>
    <x v="2"/>
    <s v="San Francisco"/>
    <x v="0"/>
    <n v="56"/>
    <x v="118"/>
    <x v="891"/>
    <x v="1500"/>
    <n v="0.5"/>
    <x v="2"/>
  </r>
  <r>
    <s v="West Gear"/>
    <n v="1128299"/>
    <d v="2021-01-07T00:00:00"/>
    <x v="2"/>
    <x v="2"/>
    <s v="San Francisco"/>
    <x v="1"/>
    <n v="63"/>
    <x v="154"/>
    <x v="892"/>
    <x v="1501"/>
    <n v="0.37"/>
    <x v="2"/>
  </r>
  <r>
    <s v="West Gear"/>
    <n v="1128299"/>
    <d v="2021-01-08T00:00:00"/>
    <x v="2"/>
    <x v="2"/>
    <s v="San Francisco"/>
    <x v="2"/>
    <n v="64"/>
    <x v="92"/>
    <x v="893"/>
    <x v="1502"/>
    <n v="0.55000000000000004"/>
    <x v="2"/>
  </r>
  <r>
    <s v="West Gear"/>
    <n v="1128299"/>
    <d v="2021-01-09T00:00:00"/>
    <x v="2"/>
    <x v="2"/>
    <s v="San Francisco"/>
    <x v="3"/>
    <n v="59"/>
    <x v="124"/>
    <x v="894"/>
    <x v="1503"/>
    <n v="0.49"/>
    <x v="2"/>
  </r>
  <r>
    <s v="West Gear"/>
    <n v="1128299"/>
    <d v="2021-01-10T00:00:00"/>
    <x v="2"/>
    <x v="2"/>
    <s v="San Francisco"/>
    <x v="4"/>
    <n v="62"/>
    <x v="155"/>
    <x v="895"/>
    <x v="1504"/>
    <n v="0.66"/>
    <x v="2"/>
  </r>
  <r>
    <s v="West Gear"/>
    <n v="1128299"/>
    <d v="2021-01-11T00:00:00"/>
    <x v="2"/>
    <x v="2"/>
    <s v="San Francisco"/>
    <x v="5"/>
    <n v="72"/>
    <x v="156"/>
    <x v="896"/>
    <x v="1505"/>
    <n v="0.35"/>
    <x v="2"/>
  </r>
  <r>
    <s v="West Gear"/>
    <n v="1128299"/>
    <d v="2021-01-12T00:00:00"/>
    <x v="2"/>
    <x v="2"/>
    <s v="San Francisco"/>
    <x v="0"/>
    <n v="56"/>
    <x v="157"/>
    <x v="897"/>
    <x v="1506"/>
    <n v="0.45000000000000007"/>
    <x v="2"/>
  </r>
  <r>
    <s v="West Gear"/>
    <n v="1128299"/>
    <d v="2021-01-13T00:00:00"/>
    <x v="2"/>
    <x v="2"/>
    <s v="San Francisco"/>
    <x v="1"/>
    <n v="59"/>
    <x v="82"/>
    <x v="760"/>
    <x v="1507"/>
    <n v="0.34"/>
    <x v="2"/>
  </r>
  <r>
    <s v="West Gear"/>
    <n v="1128299"/>
    <d v="2021-01-14T00:00:00"/>
    <x v="2"/>
    <x v="2"/>
    <s v="San Francisco"/>
    <x v="2"/>
    <n v="62"/>
    <x v="154"/>
    <x v="898"/>
    <x v="1508"/>
    <n v="0.46"/>
    <x v="2"/>
  </r>
  <r>
    <s v="West Gear"/>
    <n v="1128299"/>
    <d v="2021-01-15T00:00:00"/>
    <x v="2"/>
    <x v="2"/>
    <s v="San Francisco"/>
    <x v="3"/>
    <n v="55"/>
    <x v="153"/>
    <x v="899"/>
    <x v="1509"/>
    <n v="0.4"/>
    <x v="2"/>
  </r>
  <r>
    <s v="West Gear"/>
    <n v="1128299"/>
    <d v="2021-01-16T00:00:00"/>
    <x v="2"/>
    <x v="2"/>
    <s v="San Francisco"/>
    <x v="4"/>
    <n v="64"/>
    <x v="148"/>
    <x v="900"/>
    <x v="1510"/>
    <n v="0.64"/>
    <x v="2"/>
  </r>
  <r>
    <s v="West Gear"/>
    <n v="1128299"/>
    <d v="2021-01-17T00:00:00"/>
    <x v="2"/>
    <x v="2"/>
    <s v="San Francisco"/>
    <x v="5"/>
    <n v="72"/>
    <x v="148"/>
    <x v="901"/>
    <x v="1511"/>
    <n v="0.29000000000000004"/>
    <x v="2"/>
  </r>
  <r>
    <s v="West Gear"/>
    <n v="1128299"/>
    <d v="2021-01-18T00:00:00"/>
    <x v="2"/>
    <x v="2"/>
    <s v="San Francisco"/>
    <x v="0"/>
    <n v="62"/>
    <x v="118"/>
    <x v="902"/>
    <x v="1512"/>
    <n v="0.46"/>
    <x v="2"/>
  </r>
  <r>
    <s v="West Gear"/>
    <n v="1128299"/>
    <d v="2021-01-19T00:00:00"/>
    <x v="2"/>
    <x v="2"/>
    <s v="San Francisco"/>
    <x v="1"/>
    <n v="66"/>
    <x v="96"/>
    <x v="903"/>
    <x v="1513"/>
    <n v="0.30000000000000004"/>
    <x v="2"/>
  </r>
  <r>
    <s v="West Gear"/>
    <n v="1128299"/>
    <d v="2021-01-20T00:00:00"/>
    <x v="2"/>
    <x v="2"/>
    <s v="San Francisco"/>
    <x v="2"/>
    <n v="60"/>
    <x v="40"/>
    <x v="904"/>
    <x v="1514"/>
    <n v="0.47000000000000003"/>
    <x v="2"/>
  </r>
  <r>
    <s v="West Gear"/>
    <n v="1128299"/>
    <d v="2021-01-21T00:00:00"/>
    <x v="2"/>
    <x v="2"/>
    <s v="San Francisco"/>
    <x v="3"/>
    <n v="59"/>
    <x v="143"/>
    <x v="905"/>
    <x v="1515"/>
    <n v="0.41"/>
    <x v="2"/>
  </r>
  <r>
    <s v="West Gear"/>
    <n v="1128299"/>
    <d v="2021-01-22T00:00:00"/>
    <x v="2"/>
    <x v="2"/>
    <s v="San Francisco"/>
    <x v="4"/>
    <n v="69"/>
    <x v="143"/>
    <x v="906"/>
    <x v="1516"/>
    <n v="0.61"/>
    <x v="2"/>
  </r>
  <r>
    <s v="West Gear"/>
    <n v="1128299"/>
    <d v="2021-01-23T00:00:00"/>
    <x v="2"/>
    <x v="2"/>
    <s v="San Francisco"/>
    <x v="5"/>
    <n v="76"/>
    <x v="141"/>
    <x v="907"/>
    <x v="1517"/>
    <n v="0.25"/>
    <x v="2"/>
  </r>
  <r>
    <s v="West Gear"/>
    <n v="1128299"/>
    <d v="2021-01-24T00:00:00"/>
    <x v="2"/>
    <x v="2"/>
    <s v="San Francisco"/>
    <x v="0"/>
    <n v="51"/>
    <x v="112"/>
    <x v="908"/>
    <x v="1518"/>
    <n v="0.42000000000000004"/>
    <x v="2"/>
  </r>
  <r>
    <s v="West Gear"/>
    <n v="1128299"/>
    <d v="2021-01-25T00:00:00"/>
    <x v="2"/>
    <x v="2"/>
    <s v="San Francisco"/>
    <x v="1"/>
    <n v="56"/>
    <x v="114"/>
    <x v="909"/>
    <x v="1519"/>
    <n v="0.28000000000000003"/>
    <x v="2"/>
  </r>
  <r>
    <s v="West Gear"/>
    <n v="1128299"/>
    <d v="2021-01-26T00:00:00"/>
    <x v="2"/>
    <x v="2"/>
    <s v="San Francisco"/>
    <x v="2"/>
    <n v="52"/>
    <x v="37"/>
    <x v="910"/>
    <x v="1520"/>
    <n v="0.4"/>
    <x v="2"/>
  </r>
  <r>
    <s v="West Gear"/>
    <n v="1128299"/>
    <d v="2021-01-27T00:00:00"/>
    <x v="2"/>
    <x v="2"/>
    <s v="San Francisco"/>
    <x v="3"/>
    <n v="53"/>
    <x v="126"/>
    <x v="911"/>
    <x v="1521"/>
    <n v="0.35"/>
    <x v="2"/>
  </r>
  <r>
    <s v="West Gear"/>
    <n v="1128299"/>
    <d v="2021-01-28T00:00:00"/>
    <x v="2"/>
    <x v="2"/>
    <s v="San Francisco"/>
    <x v="4"/>
    <n v="63"/>
    <x v="153"/>
    <x v="912"/>
    <x v="1522"/>
    <n v="0.58000000000000007"/>
    <x v="2"/>
  </r>
  <r>
    <s v="West Gear"/>
    <n v="1128299"/>
    <d v="2021-01-29T00:00:00"/>
    <x v="2"/>
    <x v="2"/>
    <s v="San Francisco"/>
    <x v="5"/>
    <n v="65"/>
    <x v="146"/>
    <x v="913"/>
    <x v="1523"/>
    <n v="0.24000000000000002"/>
    <x v="2"/>
  </r>
  <r>
    <s v="West Gear"/>
    <n v="1128299"/>
    <d v="2021-01-30T00:00:00"/>
    <x v="2"/>
    <x v="2"/>
    <s v="San Francisco"/>
    <x v="0"/>
    <n v="51"/>
    <x v="116"/>
    <x v="914"/>
    <x v="1524"/>
    <n v="0.45000000000000007"/>
    <x v="2"/>
  </r>
  <r>
    <s v="West Gear"/>
    <n v="1128299"/>
    <d v="2021-01-31T00:00:00"/>
    <x v="2"/>
    <x v="2"/>
    <s v="San Francisco"/>
    <x v="1"/>
    <n v="59"/>
    <x v="156"/>
    <x v="915"/>
    <x v="1525"/>
    <n v="0.29000000000000004"/>
    <x v="2"/>
  </r>
  <r>
    <s v="West Gear"/>
    <n v="1128299"/>
    <d v="2021-02-01T00:00:00"/>
    <x v="2"/>
    <x v="2"/>
    <s v="San Francisco"/>
    <x v="2"/>
    <n v="50"/>
    <x v="131"/>
    <x v="916"/>
    <x v="1526"/>
    <n v="0.42000000000000004"/>
    <x v="2"/>
  </r>
  <r>
    <s v="West Gear"/>
    <n v="1128299"/>
    <d v="2021-02-02T00:00:00"/>
    <x v="2"/>
    <x v="2"/>
    <s v="San Francisco"/>
    <x v="3"/>
    <n v="51"/>
    <x v="126"/>
    <x v="917"/>
    <x v="1527"/>
    <n v="0.36"/>
    <x v="2"/>
  </r>
  <r>
    <s v="West Gear"/>
    <n v="1128299"/>
    <d v="2021-02-03T00:00:00"/>
    <x v="2"/>
    <x v="2"/>
    <s v="San Francisco"/>
    <x v="4"/>
    <n v="59"/>
    <x v="131"/>
    <x v="918"/>
    <x v="1528"/>
    <n v="0.58000000000000007"/>
    <x v="2"/>
  </r>
  <r>
    <s v="West Gear"/>
    <n v="1128299"/>
    <d v="2021-02-04T00:00:00"/>
    <x v="2"/>
    <x v="2"/>
    <s v="San Francisco"/>
    <x v="5"/>
    <n v="63"/>
    <x v="130"/>
    <x v="919"/>
    <x v="1529"/>
    <n v="0.23"/>
    <x v="2"/>
  </r>
  <r>
    <s v="West Gear"/>
    <n v="1128299"/>
    <d v="2021-02-05T00:00:00"/>
    <x v="2"/>
    <x v="2"/>
    <s v="San Francisco"/>
    <x v="0"/>
    <n v="52"/>
    <x v="121"/>
    <x v="920"/>
    <x v="1530"/>
    <n v="0.44000000000000006"/>
    <x v="2"/>
  </r>
  <r>
    <s v="West Gear"/>
    <n v="1128299"/>
    <d v="2021-02-06T00:00:00"/>
    <x v="2"/>
    <x v="2"/>
    <s v="San Francisco"/>
    <x v="1"/>
    <n v="58"/>
    <x v="116"/>
    <x v="921"/>
    <x v="1531"/>
    <n v="0.25"/>
    <x v="2"/>
  </r>
  <r>
    <s v="West Gear"/>
    <n v="1128299"/>
    <d v="2021-02-07T00:00:00"/>
    <x v="2"/>
    <x v="2"/>
    <s v="San Francisco"/>
    <x v="2"/>
    <n v="50"/>
    <x v="124"/>
    <x v="922"/>
    <x v="1532"/>
    <n v="0.4"/>
    <x v="2"/>
  </r>
  <r>
    <s v="West Gear"/>
    <n v="1128299"/>
    <d v="2021-02-08T00:00:00"/>
    <x v="2"/>
    <x v="2"/>
    <s v="San Francisco"/>
    <x v="3"/>
    <n v="53"/>
    <x v="124"/>
    <x v="849"/>
    <x v="1533"/>
    <n v="0.39999999999999997"/>
    <x v="2"/>
  </r>
  <r>
    <s v="West Gear"/>
    <n v="1128299"/>
    <d v="2021-02-09T00:00:00"/>
    <x v="2"/>
    <x v="2"/>
    <s v="San Francisco"/>
    <x v="4"/>
    <n v="63"/>
    <x v="134"/>
    <x v="923"/>
    <x v="1534"/>
    <n v="0.57000000000000006"/>
    <x v="2"/>
  </r>
  <r>
    <s v="West Gear"/>
    <n v="1128299"/>
    <d v="2021-02-10T00:00:00"/>
    <x v="2"/>
    <x v="2"/>
    <s v="San Francisco"/>
    <x v="5"/>
    <n v="67"/>
    <x v="158"/>
    <x v="924"/>
    <x v="1535"/>
    <n v="0.21000000000000002"/>
    <x v="2"/>
  </r>
  <r>
    <s v="West Gear"/>
    <n v="1128299"/>
    <d v="2021-02-11T00:00:00"/>
    <x v="2"/>
    <x v="2"/>
    <s v="San Francisco"/>
    <x v="0"/>
    <n v="51"/>
    <x v="139"/>
    <x v="925"/>
    <x v="1536"/>
    <n v="0.4"/>
    <x v="2"/>
  </r>
  <r>
    <s v="West Gear"/>
    <n v="1128299"/>
    <d v="2021-02-12T00:00:00"/>
    <x v="2"/>
    <x v="2"/>
    <s v="San Francisco"/>
    <x v="1"/>
    <n v="58"/>
    <x v="118"/>
    <x v="926"/>
    <x v="1425"/>
    <n v="0.27"/>
    <x v="2"/>
  </r>
  <r>
    <s v="West Gear"/>
    <n v="1128299"/>
    <d v="2021-02-13T00:00:00"/>
    <x v="2"/>
    <x v="2"/>
    <s v="San Francisco"/>
    <x v="2"/>
    <n v="52"/>
    <x v="148"/>
    <x v="927"/>
    <x v="1537"/>
    <n v="0.4"/>
    <x v="2"/>
  </r>
  <r>
    <s v="West Gear"/>
    <n v="1128299"/>
    <d v="2021-02-14T00:00:00"/>
    <x v="2"/>
    <x v="2"/>
    <s v="San Francisco"/>
    <x v="3"/>
    <n v="51"/>
    <x v="145"/>
    <x v="928"/>
    <x v="1538"/>
    <n v="0.39999999999999997"/>
    <x v="2"/>
  </r>
  <r>
    <s v="West Gear"/>
    <n v="1128299"/>
    <d v="2021-02-15T00:00:00"/>
    <x v="2"/>
    <x v="2"/>
    <s v="San Francisco"/>
    <x v="4"/>
    <n v="59"/>
    <x v="36"/>
    <x v="929"/>
    <x v="1539"/>
    <n v="0.60000000000000009"/>
    <x v="2"/>
  </r>
  <r>
    <s v="West Gear"/>
    <n v="1128299"/>
    <d v="2021-02-16T00:00:00"/>
    <x v="2"/>
    <x v="2"/>
    <s v="San Francisco"/>
    <x v="5"/>
    <n v="67"/>
    <x v="159"/>
    <x v="930"/>
    <x v="1540"/>
    <n v="0.23"/>
    <x v="2"/>
  </r>
  <r>
    <s v="Kohl's"/>
    <n v="1189833"/>
    <d v="2021-02-17T00:00:00"/>
    <x v="2"/>
    <x v="2"/>
    <s v="San Francisco"/>
    <x v="0"/>
    <n v="32"/>
    <x v="126"/>
    <x v="931"/>
    <x v="1541"/>
    <n v="0.51"/>
    <x v="2"/>
  </r>
  <r>
    <s v="Kohl's"/>
    <n v="1189833"/>
    <d v="2021-02-18T00:00:00"/>
    <x v="2"/>
    <x v="2"/>
    <s v="San Francisco"/>
    <x v="1"/>
    <n v="41"/>
    <x v="130"/>
    <x v="833"/>
    <x v="1542"/>
    <n v="0.36"/>
    <x v="2"/>
  </r>
  <r>
    <s v="Kohl's"/>
    <n v="1189833"/>
    <d v="2021-03-09T00:00:00"/>
    <x v="2"/>
    <x v="2"/>
    <s v="San Francisco"/>
    <x v="2"/>
    <n v="41"/>
    <x v="133"/>
    <x v="932"/>
    <x v="1543"/>
    <n v="0.52"/>
    <x v="2"/>
  </r>
  <r>
    <s v="Kohl's"/>
    <n v="1189833"/>
    <d v="2021-03-10T00:00:00"/>
    <x v="2"/>
    <x v="2"/>
    <s v="San Francisco"/>
    <x v="3"/>
    <n v="41"/>
    <x v="160"/>
    <x v="933"/>
    <x v="1438"/>
    <n v="0.49"/>
    <x v="2"/>
  </r>
  <r>
    <s v="Kohl's"/>
    <n v="1189833"/>
    <d v="2021-03-11T00:00:00"/>
    <x v="2"/>
    <x v="2"/>
    <s v="Los Angeles"/>
    <x v="4"/>
    <n v="49"/>
    <x v="57"/>
    <x v="934"/>
    <x v="1544"/>
    <n v="0.66"/>
    <x v="2"/>
  </r>
  <r>
    <s v="Kohl's"/>
    <n v="1189833"/>
    <d v="2021-03-12T00:00:00"/>
    <x v="2"/>
    <x v="2"/>
    <s v="Los Angeles"/>
    <x v="5"/>
    <n v="41"/>
    <x v="131"/>
    <x v="935"/>
    <x v="1545"/>
    <n v="0.31"/>
    <x v="2"/>
  </r>
  <r>
    <s v="Kohl's"/>
    <n v="1189833"/>
    <d v="2021-03-13T00:00:00"/>
    <x v="2"/>
    <x v="2"/>
    <s v="Los Angeles"/>
    <x v="0"/>
    <n v="34"/>
    <x v="37"/>
    <x v="798"/>
    <x v="1546"/>
    <n v="0.53"/>
    <x v="2"/>
  </r>
  <r>
    <s v="Kohl's"/>
    <n v="1189833"/>
    <d v="2021-03-14T00:00:00"/>
    <x v="2"/>
    <x v="2"/>
    <s v="Los Angeles"/>
    <x v="1"/>
    <n v="43"/>
    <x v="49"/>
    <x v="936"/>
    <x v="1547"/>
    <n v="0.4"/>
    <x v="2"/>
  </r>
  <r>
    <s v="Kohl's"/>
    <n v="1189833"/>
    <d v="2021-03-15T00:00:00"/>
    <x v="2"/>
    <x v="2"/>
    <s v="Los Angeles"/>
    <x v="2"/>
    <n v="44"/>
    <x v="138"/>
    <x v="937"/>
    <x v="1548"/>
    <n v="0.5"/>
    <x v="2"/>
  </r>
  <r>
    <s v="Kohl's"/>
    <n v="1189833"/>
    <d v="2021-03-16T00:00:00"/>
    <x v="2"/>
    <x v="2"/>
    <s v="Los Angeles"/>
    <x v="3"/>
    <n v="41"/>
    <x v="152"/>
    <x v="938"/>
    <x v="1549"/>
    <n v="0.49"/>
    <x v="2"/>
  </r>
  <r>
    <s v="Kohl's"/>
    <n v="1189833"/>
    <d v="2021-03-17T00:00:00"/>
    <x v="2"/>
    <x v="2"/>
    <s v="Los Angeles"/>
    <x v="4"/>
    <n v="46"/>
    <x v="161"/>
    <x v="939"/>
    <x v="1550"/>
    <n v="0.68"/>
    <x v="2"/>
  </r>
  <r>
    <s v="Kohl's"/>
    <n v="1189833"/>
    <d v="2021-03-18T00:00:00"/>
    <x v="2"/>
    <x v="2"/>
    <s v="Los Angeles"/>
    <x v="5"/>
    <n v="41"/>
    <x v="129"/>
    <x v="940"/>
    <x v="1551"/>
    <n v="0.30000000000000004"/>
    <x v="2"/>
  </r>
  <r>
    <s v="Kohl's"/>
    <n v="1189833"/>
    <d v="2021-03-19T00:00:00"/>
    <x v="2"/>
    <x v="2"/>
    <s v="Los Angeles"/>
    <x v="0"/>
    <n v="32"/>
    <x v="97"/>
    <x v="941"/>
    <x v="1552"/>
    <n v="0.5"/>
    <x v="2"/>
  </r>
  <r>
    <s v="Kohl's"/>
    <n v="1189833"/>
    <d v="2021-03-20T00:00:00"/>
    <x v="2"/>
    <x v="2"/>
    <s v="Los Angeles"/>
    <x v="1"/>
    <n v="41"/>
    <x v="49"/>
    <x v="942"/>
    <x v="1553"/>
    <n v="0.35"/>
    <x v="2"/>
  </r>
  <r>
    <s v="Kohl's"/>
    <n v="1189833"/>
    <d v="2021-03-21T00:00:00"/>
    <x v="2"/>
    <x v="2"/>
    <s v="Los Angeles"/>
    <x v="2"/>
    <n v="42"/>
    <x v="138"/>
    <x v="860"/>
    <x v="1554"/>
    <n v="0.55000000000000004"/>
    <x v="2"/>
  </r>
  <r>
    <s v="Kohl's"/>
    <n v="1189833"/>
    <d v="2021-03-22T00:00:00"/>
    <x v="2"/>
    <x v="2"/>
    <s v="Los Angeles"/>
    <x v="3"/>
    <n v="41"/>
    <x v="125"/>
    <x v="943"/>
    <x v="1555"/>
    <n v="0.44999999999999996"/>
    <x v="2"/>
  </r>
  <r>
    <s v="Kohl's"/>
    <n v="1189833"/>
    <d v="2021-03-23T00:00:00"/>
    <x v="2"/>
    <x v="2"/>
    <s v="Los Angeles"/>
    <x v="4"/>
    <n v="46"/>
    <x v="162"/>
    <x v="944"/>
    <x v="1556"/>
    <n v="0.68"/>
    <x v="2"/>
  </r>
  <r>
    <s v="Kohl's"/>
    <n v="1189833"/>
    <d v="2021-04-06T00:00:00"/>
    <x v="2"/>
    <x v="2"/>
    <s v="Los Angeles"/>
    <x v="5"/>
    <n v="41"/>
    <x v="143"/>
    <x v="945"/>
    <x v="1557"/>
    <n v="0.35"/>
    <x v="2"/>
  </r>
  <r>
    <s v="Kohl's"/>
    <n v="1189833"/>
    <d v="2021-04-07T00:00:00"/>
    <x v="2"/>
    <x v="2"/>
    <s v="Los Angeles"/>
    <x v="0"/>
    <n v="43"/>
    <x v="142"/>
    <x v="946"/>
    <x v="1558"/>
    <n v="0.5"/>
    <x v="2"/>
  </r>
  <r>
    <s v="Kohl's"/>
    <n v="1189833"/>
    <d v="2021-04-08T00:00:00"/>
    <x v="2"/>
    <x v="2"/>
    <s v="Los Angeles"/>
    <x v="1"/>
    <n v="49"/>
    <x v="163"/>
    <x v="947"/>
    <x v="1559"/>
    <n v="0.36"/>
    <x v="2"/>
  </r>
  <r>
    <s v="Kohl's"/>
    <n v="1189833"/>
    <d v="2021-04-09T00:00:00"/>
    <x v="2"/>
    <x v="2"/>
    <s v="Los Angeles"/>
    <x v="2"/>
    <n v="49"/>
    <x v="36"/>
    <x v="948"/>
    <x v="1560"/>
    <n v="0.55000000000000004"/>
    <x v="2"/>
  </r>
  <r>
    <s v="Kohl's"/>
    <n v="1189833"/>
    <d v="2021-04-10T00:00:00"/>
    <x v="2"/>
    <x v="2"/>
    <s v="Los Angeles"/>
    <x v="3"/>
    <n v="43"/>
    <x v="152"/>
    <x v="949"/>
    <x v="1561"/>
    <n v="0.49"/>
    <x v="2"/>
  </r>
  <r>
    <s v="Kohl's"/>
    <n v="1189833"/>
    <d v="2021-04-11T00:00:00"/>
    <x v="2"/>
    <x v="2"/>
    <s v="Los Angeles"/>
    <x v="4"/>
    <n v="49"/>
    <x v="164"/>
    <x v="950"/>
    <x v="1562"/>
    <n v="0.66"/>
    <x v="2"/>
  </r>
  <r>
    <s v="Kohl's"/>
    <n v="1189833"/>
    <d v="2021-04-12T00:00:00"/>
    <x v="2"/>
    <x v="2"/>
    <s v="Los Angeles"/>
    <x v="5"/>
    <n v="62"/>
    <x v="132"/>
    <x v="951"/>
    <x v="1563"/>
    <n v="0.33"/>
    <x v="2"/>
  </r>
  <r>
    <s v="Kohl's"/>
    <n v="1189833"/>
    <d v="2021-04-13T00:00:00"/>
    <x v="2"/>
    <x v="2"/>
    <s v="Los Angeles"/>
    <x v="0"/>
    <n v="41"/>
    <x v="159"/>
    <x v="952"/>
    <x v="1564"/>
    <n v="0.52"/>
    <x v="2"/>
  </r>
  <r>
    <s v="Kohl's"/>
    <n v="1189833"/>
    <d v="2021-04-14T00:00:00"/>
    <x v="2"/>
    <x v="2"/>
    <s v="Los Angeles"/>
    <x v="1"/>
    <n v="47"/>
    <x v="138"/>
    <x v="953"/>
    <x v="1565"/>
    <n v="0.35"/>
    <x v="2"/>
  </r>
  <r>
    <s v="Kohl's"/>
    <n v="1189833"/>
    <d v="2021-04-15T00:00:00"/>
    <x v="2"/>
    <x v="2"/>
    <s v="Los Angeles"/>
    <x v="2"/>
    <n v="45"/>
    <x v="134"/>
    <x v="954"/>
    <x v="1566"/>
    <n v="0.52"/>
    <x v="2"/>
  </r>
  <r>
    <s v="Kohl's"/>
    <n v="1189833"/>
    <d v="2021-04-16T00:00:00"/>
    <x v="2"/>
    <x v="2"/>
    <s v="Los Angeles"/>
    <x v="3"/>
    <n v="41"/>
    <x v="125"/>
    <x v="943"/>
    <x v="1567"/>
    <n v="0.48"/>
    <x v="2"/>
  </r>
  <r>
    <s v="Kohl's"/>
    <n v="1189833"/>
    <d v="2021-04-17T00:00:00"/>
    <x v="2"/>
    <x v="2"/>
    <s v="Los Angeles"/>
    <x v="4"/>
    <n v="45"/>
    <x v="165"/>
    <x v="955"/>
    <x v="1568"/>
    <n v="0.65"/>
    <x v="2"/>
  </r>
  <r>
    <s v="Kohl's"/>
    <n v="1189833"/>
    <d v="2021-04-18T00:00:00"/>
    <x v="2"/>
    <x v="2"/>
    <s v="Los Angeles"/>
    <x v="5"/>
    <n v="64"/>
    <x v="141"/>
    <x v="956"/>
    <x v="1569"/>
    <n v="0.31"/>
    <x v="2"/>
  </r>
  <r>
    <s v="Kohl's"/>
    <n v="1189833"/>
    <d v="2021-04-19T00:00:00"/>
    <x v="2"/>
    <x v="2"/>
    <s v="Los Angeles"/>
    <x v="0"/>
    <n v="44"/>
    <x v="83"/>
    <x v="957"/>
    <x v="1570"/>
    <n v="0.55000000000000004"/>
    <x v="2"/>
  </r>
  <r>
    <s v="Kohl's"/>
    <n v="1189833"/>
    <d v="2021-04-20T00:00:00"/>
    <x v="2"/>
    <x v="2"/>
    <s v="Los Angeles"/>
    <x v="1"/>
    <n v="47"/>
    <x v="37"/>
    <x v="958"/>
    <x v="1571"/>
    <n v="0.35"/>
    <x v="2"/>
  </r>
  <r>
    <s v="Kohl's"/>
    <n v="1189833"/>
    <d v="2021-04-21T00:00:00"/>
    <x v="2"/>
    <x v="2"/>
    <s v="Los Angeles"/>
    <x v="2"/>
    <n v="48"/>
    <x v="126"/>
    <x v="853"/>
    <x v="1461"/>
    <n v="0.55000000000000004"/>
    <x v="2"/>
  </r>
  <r>
    <s v="Kohl's"/>
    <n v="1189833"/>
    <d v="2021-04-22T00:00:00"/>
    <x v="2"/>
    <x v="2"/>
    <s v="Los Angeles"/>
    <x v="3"/>
    <n v="44"/>
    <x v="36"/>
    <x v="844"/>
    <x v="1572"/>
    <n v="0.48"/>
    <x v="2"/>
  </r>
  <r>
    <s v="Kohl's"/>
    <n v="1189833"/>
    <d v="2021-04-23T00:00:00"/>
    <x v="2"/>
    <x v="2"/>
    <s v="Los Angeles"/>
    <x v="4"/>
    <n v="45"/>
    <x v="35"/>
    <x v="959"/>
    <x v="1573"/>
    <n v="0.69000000000000006"/>
    <x v="2"/>
  </r>
  <r>
    <s v="Kohl's"/>
    <n v="1189833"/>
    <d v="2021-04-24T00:00:00"/>
    <x v="2"/>
    <x v="2"/>
    <s v="Los Angeles"/>
    <x v="5"/>
    <n v="60"/>
    <x v="40"/>
    <x v="904"/>
    <x v="1574"/>
    <n v="0.31"/>
    <x v="2"/>
  </r>
  <r>
    <s v="Kohl's"/>
    <n v="1189833"/>
    <d v="2021-04-25T00:00:00"/>
    <x v="2"/>
    <x v="2"/>
    <s v="Los Angeles"/>
    <x v="0"/>
    <n v="41"/>
    <x v="99"/>
    <x v="856"/>
    <x v="1575"/>
    <n v="0.51"/>
    <x v="2"/>
  </r>
  <r>
    <s v="Kohl's"/>
    <n v="1189833"/>
    <d v="2021-04-26T00:00:00"/>
    <x v="2"/>
    <x v="2"/>
    <s v="Los Angeles"/>
    <x v="1"/>
    <n v="46"/>
    <x v="97"/>
    <x v="741"/>
    <x v="1576"/>
    <n v="0.38"/>
    <x v="2"/>
  </r>
  <r>
    <s v="Kohl's"/>
    <n v="1189833"/>
    <d v="2021-04-27T00:00:00"/>
    <x v="2"/>
    <x v="2"/>
    <s v="Los Angeles"/>
    <x v="2"/>
    <n v="47"/>
    <x v="153"/>
    <x v="960"/>
    <x v="1577"/>
    <n v="0.52"/>
    <x v="2"/>
  </r>
  <r>
    <s v="Kohl's"/>
    <n v="1189833"/>
    <d v="2021-04-28T00:00:00"/>
    <x v="2"/>
    <x v="2"/>
    <s v="Los Angeles"/>
    <x v="3"/>
    <n v="44"/>
    <x v="133"/>
    <x v="961"/>
    <x v="1578"/>
    <n v="0.48"/>
    <x v="2"/>
  </r>
  <r>
    <s v="Kohl's"/>
    <n v="1189833"/>
    <d v="2021-04-29T00:00:00"/>
    <x v="2"/>
    <x v="2"/>
    <s v="Los Angeles"/>
    <x v="4"/>
    <n v="46"/>
    <x v="133"/>
    <x v="962"/>
    <x v="1579"/>
    <n v="0.66"/>
    <x v="2"/>
  </r>
  <r>
    <s v="Kohl's"/>
    <n v="1189833"/>
    <d v="2021-04-30T00:00:00"/>
    <x v="2"/>
    <x v="2"/>
    <s v="Los Angeles"/>
    <x v="5"/>
    <n v="59"/>
    <x v="126"/>
    <x v="963"/>
    <x v="1580"/>
    <n v="0.30000000000000004"/>
    <x v="2"/>
  </r>
  <r>
    <s v="Kohl's"/>
    <n v="1189833"/>
    <d v="2021-05-01T00:00:00"/>
    <x v="2"/>
    <x v="2"/>
    <s v="Los Angeles"/>
    <x v="0"/>
    <n v="47"/>
    <x v="100"/>
    <x v="781"/>
    <x v="1581"/>
    <n v="0.52"/>
    <x v="2"/>
  </r>
  <r>
    <s v="Kohl's"/>
    <n v="1189833"/>
    <d v="2021-05-02T00:00:00"/>
    <x v="2"/>
    <x v="2"/>
    <s v="Los Angeles"/>
    <x v="1"/>
    <n v="51"/>
    <x v="166"/>
    <x v="964"/>
    <x v="1582"/>
    <n v="0.4"/>
    <x v="2"/>
  </r>
  <r>
    <s v="Kohl's"/>
    <n v="1189833"/>
    <d v="2021-05-03T00:00:00"/>
    <x v="2"/>
    <x v="2"/>
    <s v="Los Angeles"/>
    <x v="2"/>
    <n v="48"/>
    <x v="153"/>
    <x v="965"/>
    <x v="1583"/>
    <n v="0.51"/>
    <x v="2"/>
  </r>
  <r>
    <s v="Kohl's"/>
    <n v="1189833"/>
    <d v="2021-05-04T00:00:00"/>
    <x v="2"/>
    <x v="2"/>
    <s v="Los Angeles"/>
    <x v="3"/>
    <n v="47"/>
    <x v="138"/>
    <x v="953"/>
    <x v="1584"/>
    <n v="0.48"/>
    <x v="2"/>
  </r>
  <r>
    <s v="Kohl's"/>
    <n v="1189833"/>
    <d v="2021-05-05T00:00:00"/>
    <x v="2"/>
    <x v="2"/>
    <s v="Los Angeles"/>
    <x v="4"/>
    <n v="58"/>
    <x v="131"/>
    <x v="966"/>
    <x v="1585"/>
    <n v="0.67"/>
    <x v="2"/>
  </r>
  <r>
    <s v="Kohl's"/>
    <n v="1189833"/>
    <d v="2021-05-06T00:00:00"/>
    <x v="2"/>
    <x v="2"/>
    <s v="Los Angeles"/>
    <x v="5"/>
    <n v="61"/>
    <x v="133"/>
    <x v="967"/>
    <x v="1586"/>
    <n v="0.35"/>
    <x v="2"/>
  </r>
  <r>
    <s v="Kohl's"/>
    <n v="1189833"/>
    <d v="2021-05-07T00:00:00"/>
    <x v="2"/>
    <x v="2"/>
    <s v="Los Angeles"/>
    <x v="0"/>
    <n v="47"/>
    <x v="127"/>
    <x v="968"/>
    <x v="1587"/>
    <n v="0.54"/>
    <x v="2"/>
  </r>
  <r>
    <s v="Kohl's"/>
    <n v="1189833"/>
    <d v="2021-05-08T00:00:00"/>
    <x v="2"/>
    <x v="2"/>
    <s v="Los Angeles"/>
    <x v="1"/>
    <n v="50"/>
    <x v="87"/>
    <x v="969"/>
    <x v="1588"/>
    <n v="0.37"/>
    <x v="2"/>
  </r>
  <r>
    <s v="Kohl's"/>
    <n v="1189833"/>
    <d v="2021-05-09T00:00:00"/>
    <x v="2"/>
    <x v="2"/>
    <s v="Los Angeles"/>
    <x v="2"/>
    <n v="46"/>
    <x v="130"/>
    <x v="970"/>
    <x v="1589"/>
    <n v="0.5"/>
    <x v="2"/>
  </r>
  <r>
    <s v="Kohl's"/>
    <n v="1189833"/>
    <d v="2021-05-10T00:00:00"/>
    <x v="2"/>
    <x v="2"/>
    <s v="Los Angeles"/>
    <x v="3"/>
    <n v="46"/>
    <x v="129"/>
    <x v="971"/>
    <x v="1590"/>
    <n v="0.5"/>
    <x v="2"/>
  </r>
  <r>
    <s v="Kohl's"/>
    <n v="1189833"/>
    <d v="2021-05-11T00:00:00"/>
    <x v="2"/>
    <x v="2"/>
    <s v="Los Angeles"/>
    <x v="4"/>
    <n v="58"/>
    <x v="134"/>
    <x v="972"/>
    <x v="1591"/>
    <n v="0.67"/>
    <x v="2"/>
  </r>
  <r>
    <s v="Kohl's"/>
    <n v="1189833"/>
    <d v="2021-05-12T00:00:00"/>
    <x v="2"/>
    <x v="2"/>
    <s v="Los Angeles"/>
    <x v="5"/>
    <n v="59"/>
    <x v="133"/>
    <x v="973"/>
    <x v="1592"/>
    <n v="0.31"/>
    <x v="2"/>
  </r>
  <r>
    <s v="Kohl's"/>
    <n v="1189833"/>
    <d v="2021-05-13T00:00:00"/>
    <x v="2"/>
    <x v="2"/>
    <s v="Los Angeles"/>
    <x v="0"/>
    <n v="49"/>
    <x v="167"/>
    <x v="974"/>
    <x v="1593"/>
    <n v="0.5"/>
    <x v="2"/>
  </r>
  <r>
    <s v="Kohl's"/>
    <n v="1189833"/>
    <d v="2021-05-14T00:00:00"/>
    <x v="2"/>
    <x v="2"/>
    <s v="Los Angeles"/>
    <x v="1"/>
    <n v="51"/>
    <x v="136"/>
    <x v="975"/>
    <x v="1594"/>
    <n v="0.36"/>
    <x v="2"/>
  </r>
  <r>
    <s v="Kohl's"/>
    <n v="1189833"/>
    <d v="2021-05-15T00:00:00"/>
    <x v="2"/>
    <x v="2"/>
    <s v="Los Angeles"/>
    <x v="2"/>
    <n v="49"/>
    <x v="129"/>
    <x v="976"/>
    <x v="1595"/>
    <n v="0.51"/>
    <x v="2"/>
  </r>
  <r>
    <s v="Kohl's"/>
    <n v="1189833"/>
    <d v="2021-05-16T00:00:00"/>
    <x v="2"/>
    <x v="2"/>
    <s v="Los Angeles"/>
    <x v="3"/>
    <n v="48"/>
    <x v="36"/>
    <x v="865"/>
    <x v="1596"/>
    <n v="0.44999999999999996"/>
    <x v="2"/>
  </r>
  <r>
    <s v="Kohl's"/>
    <n v="1189833"/>
    <d v="2021-05-17T00:00:00"/>
    <x v="2"/>
    <x v="2"/>
    <s v="Los Angeles"/>
    <x v="4"/>
    <n v="56"/>
    <x v="132"/>
    <x v="853"/>
    <x v="1597"/>
    <n v="0.68"/>
    <x v="2"/>
  </r>
  <r>
    <s v="Kohl's"/>
    <n v="1189833"/>
    <d v="2021-05-18T00:00:00"/>
    <x v="2"/>
    <x v="2"/>
    <s v="Los Angeles"/>
    <x v="5"/>
    <n v="62"/>
    <x v="129"/>
    <x v="977"/>
    <x v="1598"/>
    <n v="0.35"/>
    <x v="2"/>
  </r>
  <r>
    <s v="Kohl's"/>
    <n v="1189833"/>
    <d v="2021-05-19T00:00:00"/>
    <x v="2"/>
    <x v="2"/>
    <s v="Los Angeles"/>
    <x v="0"/>
    <n v="49"/>
    <x v="108"/>
    <x v="978"/>
    <x v="1599"/>
    <n v="0.5"/>
    <x v="2"/>
  </r>
  <r>
    <s v="Kohl's"/>
    <n v="1189833"/>
    <d v="2021-05-20T00:00:00"/>
    <x v="2"/>
    <x v="2"/>
    <s v="Los Angeles"/>
    <x v="1"/>
    <n v="54"/>
    <x v="102"/>
    <x v="979"/>
    <x v="1600"/>
    <n v="0.38"/>
    <x v="2"/>
  </r>
  <r>
    <s v="Kohl's"/>
    <n v="1189833"/>
    <d v="2021-05-21T00:00:00"/>
    <x v="2"/>
    <x v="2"/>
    <s v="Los Angeles"/>
    <x v="2"/>
    <n v="47"/>
    <x v="138"/>
    <x v="953"/>
    <x v="1601"/>
    <n v="0.5"/>
    <x v="2"/>
  </r>
  <r>
    <s v="Kohl's"/>
    <n v="1189833"/>
    <d v="2021-05-22T00:00:00"/>
    <x v="2"/>
    <x v="2"/>
    <s v="Los Angeles"/>
    <x v="3"/>
    <n v="47"/>
    <x v="129"/>
    <x v="980"/>
    <x v="1602"/>
    <n v="0.44999999999999996"/>
    <x v="2"/>
  </r>
  <r>
    <s v="Kohl's"/>
    <n v="1189833"/>
    <d v="2021-05-23T00:00:00"/>
    <x v="2"/>
    <x v="2"/>
    <s v="Los Angeles"/>
    <x v="4"/>
    <n v="55"/>
    <x v="132"/>
    <x v="981"/>
    <x v="1603"/>
    <n v="0.69000000000000006"/>
    <x v="2"/>
  </r>
  <r>
    <s v="Kohl's"/>
    <n v="1189833"/>
    <d v="2021-05-24T00:00:00"/>
    <x v="2"/>
    <x v="2"/>
    <s v="Los Angeles"/>
    <x v="5"/>
    <n v="59"/>
    <x v="133"/>
    <x v="973"/>
    <x v="1604"/>
    <n v="0.34"/>
    <x v="2"/>
  </r>
  <r>
    <s v="Kohl's"/>
    <n v="1189833"/>
    <d v="2021-05-25T00:00:00"/>
    <x v="2"/>
    <x v="2"/>
    <s v="Los Angeles"/>
    <x v="0"/>
    <n v="49"/>
    <x v="37"/>
    <x v="982"/>
    <x v="1605"/>
    <n v="0.51"/>
    <x v="2"/>
  </r>
  <r>
    <s v="Kohl's"/>
    <n v="1189833"/>
    <d v="2021-05-26T00:00:00"/>
    <x v="2"/>
    <x v="2"/>
    <s v="Los Angeles"/>
    <x v="1"/>
    <n v="50"/>
    <x v="93"/>
    <x v="795"/>
    <x v="1606"/>
    <n v="0.38"/>
    <x v="2"/>
  </r>
  <r>
    <s v="Kohl's"/>
    <n v="1189833"/>
    <d v="2021-05-27T00:00:00"/>
    <x v="2"/>
    <x v="2"/>
    <s v="Los Angeles"/>
    <x v="2"/>
    <n v="46"/>
    <x v="131"/>
    <x v="873"/>
    <x v="1607"/>
    <n v="0.54"/>
    <x v="2"/>
  </r>
  <r>
    <s v="Kohl's"/>
    <n v="1189833"/>
    <d v="2021-05-28T00:00:00"/>
    <x v="2"/>
    <x v="2"/>
    <s v="Los Angeles"/>
    <x v="3"/>
    <n v="49"/>
    <x v="124"/>
    <x v="869"/>
    <x v="1608"/>
    <n v="0.5"/>
    <x v="2"/>
  </r>
  <r>
    <s v="Kohl's"/>
    <n v="1189833"/>
    <d v="2021-05-29T00:00:00"/>
    <x v="2"/>
    <x v="2"/>
    <s v="Los Angeles"/>
    <x v="4"/>
    <n v="55"/>
    <x v="163"/>
    <x v="983"/>
    <x v="1609"/>
    <n v="0.65"/>
    <x v="2"/>
  </r>
  <r>
    <s v="Kohl's"/>
    <n v="1189833"/>
    <d v="2021-05-30T00:00:00"/>
    <x v="2"/>
    <x v="2"/>
    <s v="Los Angeles"/>
    <x v="5"/>
    <n v="59"/>
    <x v="130"/>
    <x v="984"/>
    <x v="1610"/>
    <n v="0.35"/>
    <x v="2"/>
  </r>
  <r>
    <s v="Foot Locker"/>
    <n v="1185732"/>
    <d v="2021-05-31T00:00:00"/>
    <x v="2"/>
    <x v="2"/>
    <s v="Los Angeles"/>
    <x v="0"/>
    <n v="44"/>
    <x v="168"/>
    <x v="985"/>
    <x v="1611"/>
    <n v="0.52"/>
    <x v="2"/>
  </r>
  <r>
    <s v="Foot Locker"/>
    <n v="1185732"/>
    <d v="2021-06-01T00:00:00"/>
    <x v="2"/>
    <x v="2"/>
    <s v="Los Angeles"/>
    <x v="1"/>
    <n v="41"/>
    <x v="169"/>
    <x v="986"/>
    <x v="1612"/>
    <n v="0.45999999999999996"/>
    <x v="2"/>
  </r>
  <r>
    <s v="Foot Locker"/>
    <n v="1185732"/>
    <d v="2021-06-02T00:00:00"/>
    <x v="2"/>
    <x v="2"/>
    <s v="Los Angeles"/>
    <x v="2"/>
    <n v="32"/>
    <x v="170"/>
    <x v="987"/>
    <x v="1613"/>
    <n v="0.47"/>
    <x v="2"/>
  </r>
  <r>
    <s v="Foot Locker"/>
    <n v="1185732"/>
    <d v="2021-06-03T00:00:00"/>
    <x v="2"/>
    <x v="2"/>
    <s v="Los Angeles"/>
    <x v="3"/>
    <n v="37"/>
    <x v="171"/>
    <x v="988"/>
    <x v="1614"/>
    <n v="0.52"/>
    <x v="2"/>
  </r>
  <r>
    <s v="Foot Locker"/>
    <n v="1185732"/>
    <d v="2021-06-04T00:00:00"/>
    <x v="3"/>
    <x v="3"/>
    <s v="Chicago"/>
    <x v="4"/>
    <n v="53"/>
    <x v="172"/>
    <x v="989"/>
    <x v="1615"/>
    <n v="0.49"/>
    <x v="2"/>
  </r>
  <r>
    <s v="Foot Locker"/>
    <n v="1185732"/>
    <d v="2021-06-05T00:00:00"/>
    <x v="3"/>
    <x v="3"/>
    <s v="Chicago"/>
    <x v="5"/>
    <n v="41"/>
    <x v="173"/>
    <x v="990"/>
    <x v="1616"/>
    <n v="0.6"/>
    <x v="2"/>
  </r>
  <r>
    <s v="Foot Locker"/>
    <n v="1185732"/>
    <d v="2021-06-06T00:00:00"/>
    <x v="3"/>
    <x v="3"/>
    <s v="Chicago"/>
    <x v="0"/>
    <n v="44"/>
    <x v="174"/>
    <x v="991"/>
    <x v="1617"/>
    <n v="0.51"/>
    <x v="2"/>
  </r>
  <r>
    <s v="Foot Locker"/>
    <n v="1185732"/>
    <d v="2021-06-07T00:00:00"/>
    <x v="3"/>
    <x v="3"/>
    <s v="Chicago"/>
    <x v="1"/>
    <n v="43"/>
    <x v="175"/>
    <x v="992"/>
    <x v="1618"/>
    <n v="0.47"/>
    <x v="2"/>
  </r>
  <r>
    <s v="Foot Locker"/>
    <n v="1185732"/>
    <d v="2021-06-08T00:00:00"/>
    <x v="3"/>
    <x v="3"/>
    <s v="Chicago"/>
    <x v="2"/>
    <n v="32"/>
    <x v="176"/>
    <x v="993"/>
    <x v="1619"/>
    <n v="0.45999999999999996"/>
    <x v="2"/>
  </r>
  <r>
    <s v="Foot Locker"/>
    <n v="1185732"/>
    <d v="2021-06-09T00:00:00"/>
    <x v="3"/>
    <x v="3"/>
    <s v="Chicago"/>
    <x v="3"/>
    <n v="39"/>
    <x v="177"/>
    <x v="994"/>
    <x v="1620"/>
    <n v="0.53"/>
    <x v="2"/>
  </r>
  <r>
    <s v="Foot Locker"/>
    <n v="1185732"/>
    <d v="2021-06-10T00:00:00"/>
    <x v="3"/>
    <x v="3"/>
    <s v="Chicago"/>
    <x v="4"/>
    <n v="50"/>
    <x v="178"/>
    <x v="995"/>
    <x v="1621"/>
    <n v="0.47"/>
    <x v="2"/>
  </r>
  <r>
    <s v="Foot Locker"/>
    <n v="1185732"/>
    <d v="2021-06-11T00:00:00"/>
    <x v="3"/>
    <x v="3"/>
    <s v="Chicago"/>
    <x v="5"/>
    <n v="43"/>
    <x v="169"/>
    <x v="996"/>
    <x v="1622"/>
    <n v="0.65"/>
    <x v="2"/>
  </r>
  <r>
    <s v="Foot Locker"/>
    <n v="1185732"/>
    <d v="2021-06-12T00:00:00"/>
    <x v="3"/>
    <x v="3"/>
    <s v="Chicago"/>
    <x v="0"/>
    <n v="47"/>
    <x v="179"/>
    <x v="997"/>
    <x v="1623"/>
    <n v="0.55000000000000004"/>
    <x v="2"/>
  </r>
  <r>
    <s v="Foot Locker"/>
    <n v="1185732"/>
    <d v="2021-06-13T00:00:00"/>
    <x v="3"/>
    <x v="3"/>
    <s v="Chicago"/>
    <x v="1"/>
    <n v="46"/>
    <x v="180"/>
    <x v="998"/>
    <x v="1624"/>
    <n v="0.48"/>
    <x v="2"/>
  </r>
  <r>
    <s v="Foot Locker"/>
    <n v="1185732"/>
    <d v="2021-06-14T00:00:00"/>
    <x v="3"/>
    <x v="3"/>
    <s v="Chicago"/>
    <x v="2"/>
    <n v="37"/>
    <x v="181"/>
    <x v="999"/>
    <x v="1625"/>
    <n v="0.44999999999999996"/>
    <x v="2"/>
  </r>
  <r>
    <s v="Foot Locker"/>
    <n v="1185732"/>
    <d v="2021-06-15T00:00:00"/>
    <x v="3"/>
    <x v="3"/>
    <s v="Chicago"/>
    <x v="3"/>
    <n v="41"/>
    <x v="182"/>
    <x v="1000"/>
    <x v="1626"/>
    <n v="0.53"/>
    <x v="2"/>
  </r>
  <r>
    <s v="Foot Locker"/>
    <n v="1185732"/>
    <d v="2021-06-16T00:00:00"/>
    <x v="3"/>
    <x v="3"/>
    <s v="Chicago"/>
    <x v="4"/>
    <n v="56"/>
    <x v="183"/>
    <x v="1001"/>
    <x v="1627"/>
    <n v="0.47"/>
    <x v="2"/>
  </r>
  <r>
    <s v="Foot Locker"/>
    <n v="1185732"/>
    <d v="2021-06-17T00:00:00"/>
    <x v="3"/>
    <x v="3"/>
    <s v="Chicago"/>
    <x v="5"/>
    <n v="45"/>
    <x v="184"/>
    <x v="1002"/>
    <x v="1628"/>
    <n v="0.63"/>
    <x v="2"/>
  </r>
  <r>
    <s v="Foot Locker"/>
    <n v="1185732"/>
    <d v="2021-06-18T00:00:00"/>
    <x v="3"/>
    <x v="3"/>
    <s v="Chicago"/>
    <x v="0"/>
    <n v="48"/>
    <x v="185"/>
    <x v="1003"/>
    <x v="1629"/>
    <n v="0.52"/>
    <x v="2"/>
  </r>
  <r>
    <s v="Foot Locker"/>
    <n v="1185732"/>
    <d v="2021-06-19T00:00:00"/>
    <x v="3"/>
    <x v="3"/>
    <s v="Chicago"/>
    <x v="1"/>
    <n v="48"/>
    <x v="178"/>
    <x v="1004"/>
    <x v="1630"/>
    <n v="0.45999999999999996"/>
    <x v="2"/>
  </r>
  <r>
    <s v="Foot Locker"/>
    <n v="1185732"/>
    <d v="2021-06-20T00:00:00"/>
    <x v="3"/>
    <x v="3"/>
    <s v="Chicago"/>
    <x v="2"/>
    <n v="36"/>
    <x v="186"/>
    <x v="1005"/>
    <x v="1631"/>
    <n v="0.48"/>
    <x v="2"/>
  </r>
  <r>
    <s v="Foot Locker"/>
    <n v="1185732"/>
    <d v="2021-06-21T00:00:00"/>
    <x v="3"/>
    <x v="3"/>
    <s v="Chicago"/>
    <x v="3"/>
    <n v="44"/>
    <x v="187"/>
    <x v="1006"/>
    <x v="1632"/>
    <n v="0.5"/>
    <x v="2"/>
  </r>
  <r>
    <s v="Foot Locker"/>
    <n v="1185732"/>
    <d v="2021-06-22T00:00:00"/>
    <x v="3"/>
    <x v="3"/>
    <s v="Chicago"/>
    <x v="4"/>
    <n v="54"/>
    <x v="177"/>
    <x v="1005"/>
    <x v="1633"/>
    <n v="0.47"/>
    <x v="2"/>
  </r>
  <r>
    <s v="Foot Locker"/>
    <n v="1185732"/>
    <d v="2021-06-23T00:00:00"/>
    <x v="3"/>
    <x v="3"/>
    <s v="Chicago"/>
    <x v="5"/>
    <n v="49"/>
    <x v="188"/>
    <x v="1007"/>
    <x v="1634"/>
    <n v="0.6"/>
    <x v="2"/>
  </r>
  <r>
    <s v="Foot Locker"/>
    <n v="1185732"/>
    <d v="2021-06-24T00:00:00"/>
    <x v="3"/>
    <x v="3"/>
    <s v="Chicago"/>
    <x v="0"/>
    <n v="58"/>
    <x v="189"/>
    <x v="819"/>
    <x v="1635"/>
    <n v="0.54"/>
    <x v="2"/>
  </r>
  <r>
    <s v="Foot Locker"/>
    <n v="1185732"/>
    <d v="2021-06-25T00:00:00"/>
    <x v="3"/>
    <x v="3"/>
    <s v="Chicago"/>
    <x v="1"/>
    <n v="53"/>
    <x v="190"/>
    <x v="1008"/>
    <x v="1636"/>
    <n v="0.44999999999999996"/>
    <x v="2"/>
  </r>
  <r>
    <s v="Foot Locker"/>
    <n v="1185732"/>
    <d v="2021-06-26T00:00:00"/>
    <x v="3"/>
    <x v="3"/>
    <s v="Chicago"/>
    <x v="2"/>
    <n v="49"/>
    <x v="178"/>
    <x v="1009"/>
    <x v="1637"/>
    <n v="0.45999999999999996"/>
    <x v="2"/>
  </r>
  <r>
    <s v="Foot Locker"/>
    <n v="1185732"/>
    <d v="2021-06-27T00:00:00"/>
    <x v="3"/>
    <x v="3"/>
    <s v="Chicago"/>
    <x v="3"/>
    <n v="48"/>
    <x v="177"/>
    <x v="1010"/>
    <x v="1638"/>
    <n v="0.53"/>
    <x v="2"/>
  </r>
  <r>
    <s v="Foot Locker"/>
    <n v="1185732"/>
    <d v="2021-06-28T00:00:00"/>
    <x v="3"/>
    <x v="3"/>
    <s v="Chicago"/>
    <x v="4"/>
    <n v="59"/>
    <x v="191"/>
    <x v="1011"/>
    <x v="1639"/>
    <n v="0.45999999999999996"/>
    <x v="2"/>
  </r>
  <r>
    <s v="Foot Locker"/>
    <n v="1185732"/>
    <d v="2021-06-29T00:00:00"/>
    <x v="3"/>
    <x v="3"/>
    <s v="Chicago"/>
    <x v="5"/>
    <n v="64"/>
    <x v="184"/>
    <x v="1012"/>
    <x v="1640"/>
    <n v="0.6"/>
    <x v="2"/>
  </r>
  <r>
    <s v="Foot Locker"/>
    <n v="1185732"/>
    <d v="2021-06-30T00:00:00"/>
    <x v="3"/>
    <x v="3"/>
    <s v="Chicago"/>
    <x v="0"/>
    <n v="46"/>
    <x v="192"/>
    <x v="1013"/>
    <x v="1641"/>
    <n v="0.55000000000000004"/>
    <x v="2"/>
  </r>
  <r>
    <s v="Foot Locker"/>
    <n v="1185732"/>
    <d v="2021-07-01T00:00:00"/>
    <x v="3"/>
    <x v="3"/>
    <s v="Chicago"/>
    <x v="1"/>
    <n v="43"/>
    <x v="184"/>
    <x v="1014"/>
    <x v="1642"/>
    <n v="0.44999999999999996"/>
    <x v="2"/>
  </r>
  <r>
    <s v="Foot Locker"/>
    <n v="1185732"/>
    <d v="2021-07-02T00:00:00"/>
    <x v="3"/>
    <x v="3"/>
    <s v="Chicago"/>
    <x v="2"/>
    <n v="39"/>
    <x v="190"/>
    <x v="1015"/>
    <x v="1643"/>
    <n v="0.44999999999999996"/>
    <x v="2"/>
  </r>
  <r>
    <s v="Foot Locker"/>
    <n v="1185732"/>
    <d v="2021-07-03T00:00:00"/>
    <x v="3"/>
    <x v="3"/>
    <s v="Chicago"/>
    <x v="3"/>
    <n v="38"/>
    <x v="172"/>
    <x v="1016"/>
    <x v="1644"/>
    <n v="0.53"/>
    <x v="2"/>
  </r>
  <r>
    <s v="Foot Locker"/>
    <n v="1185732"/>
    <d v="2021-07-04T00:00:00"/>
    <x v="3"/>
    <x v="3"/>
    <s v="Chicago"/>
    <x v="4"/>
    <n v="46"/>
    <x v="175"/>
    <x v="1017"/>
    <x v="1645"/>
    <n v="0.5"/>
    <x v="2"/>
  </r>
  <r>
    <s v="Foot Locker"/>
    <n v="1185732"/>
    <d v="2021-07-05T00:00:00"/>
    <x v="3"/>
    <x v="3"/>
    <s v="Chicago"/>
    <x v="5"/>
    <n v="51"/>
    <x v="193"/>
    <x v="1018"/>
    <x v="1646"/>
    <n v="0.63"/>
    <x v="2"/>
  </r>
  <r>
    <s v="Foot Locker"/>
    <n v="1185732"/>
    <d v="2021-07-06T00:00:00"/>
    <x v="3"/>
    <x v="3"/>
    <s v="Chicago"/>
    <x v="0"/>
    <n v="47"/>
    <x v="147"/>
    <x v="1019"/>
    <x v="1647"/>
    <n v="0.52"/>
    <x v="2"/>
  </r>
  <r>
    <s v="Foot Locker"/>
    <n v="1185732"/>
    <d v="2021-07-07T00:00:00"/>
    <x v="3"/>
    <x v="3"/>
    <s v="Chicago"/>
    <x v="1"/>
    <n v="43"/>
    <x v="194"/>
    <x v="1020"/>
    <x v="1648"/>
    <n v="0.44999999999999996"/>
    <x v="2"/>
  </r>
  <r>
    <s v="Foot Locker"/>
    <n v="1185732"/>
    <d v="2021-07-08T00:00:00"/>
    <x v="3"/>
    <x v="3"/>
    <s v="Chicago"/>
    <x v="2"/>
    <n v="36"/>
    <x v="188"/>
    <x v="1021"/>
    <x v="1649"/>
    <n v="0.44999999999999996"/>
    <x v="2"/>
  </r>
  <r>
    <s v="Foot Locker"/>
    <n v="1185732"/>
    <d v="2021-07-09T00:00:00"/>
    <x v="3"/>
    <x v="3"/>
    <s v="Chicago"/>
    <x v="3"/>
    <n v="39"/>
    <x v="50"/>
    <x v="1022"/>
    <x v="1649"/>
    <n v="0.54"/>
    <x v="2"/>
  </r>
  <r>
    <s v="Foot Locker"/>
    <n v="1185732"/>
    <d v="2021-07-10T00:00:00"/>
    <x v="3"/>
    <x v="3"/>
    <s v="Chicago"/>
    <x v="4"/>
    <n v="47"/>
    <x v="195"/>
    <x v="1023"/>
    <x v="1650"/>
    <n v="0.45999999999999996"/>
    <x v="2"/>
  </r>
  <r>
    <s v="Foot Locker"/>
    <n v="1185732"/>
    <d v="2021-07-11T00:00:00"/>
    <x v="3"/>
    <x v="3"/>
    <s v="Chicago"/>
    <x v="5"/>
    <n v="54"/>
    <x v="196"/>
    <x v="1024"/>
    <x v="1651"/>
    <n v="0.61"/>
    <x v="2"/>
  </r>
  <r>
    <s v="Foot Locker"/>
    <n v="1185732"/>
    <d v="2021-07-12T00:00:00"/>
    <x v="3"/>
    <x v="3"/>
    <s v="Chicago"/>
    <x v="0"/>
    <n v="49"/>
    <x v="197"/>
    <x v="1025"/>
    <x v="1652"/>
    <n v="0.51"/>
    <x v="2"/>
  </r>
  <r>
    <s v="Foot Locker"/>
    <n v="1185732"/>
    <d v="2021-07-13T00:00:00"/>
    <x v="3"/>
    <x v="3"/>
    <s v="Chicago"/>
    <x v="1"/>
    <n v="41"/>
    <x v="198"/>
    <x v="1026"/>
    <x v="1653"/>
    <n v="0.45999999999999996"/>
    <x v="2"/>
  </r>
  <r>
    <s v="Foot Locker"/>
    <n v="1185732"/>
    <d v="2021-07-14T00:00:00"/>
    <x v="3"/>
    <x v="3"/>
    <s v="Chicago"/>
    <x v="2"/>
    <n v="38"/>
    <x v="41"/>
    <x v="1027"/>
    <x v="1654"/>
    <n v="0.49"/>
    <x v="2"/>
  </r>
  <r>
    <s v="Foot Locker"/>
    <n v="1185732"/>
    <d v="2021-07-15T00:00:00"/>
    <x v="3"/>
    <x v="3"/>
    <s v="Chicago"/>
    <x v="3"/>
    <n v="37"/>
    <x v="184"/>
    <x v="1028"/>
    <x v="1655"/>
    <n v="0.5"/>
    <x v="2"/>
  </r>
  <r>
    <s v="Foot Locker"/>
    <n v="1185732"/>
    <d v="2021-07-16T00:00:00"/>
    <x v="3"/>
    <x v="3"/>
    <s v="Chicago"/>
    <x v="4"/>
    <n v="49"/>
    <x v="50"/>
    <x v="1029"/>
    <x v="1656"/>
    <n v="0.5"/>
    <x v="2"/>
  </r>
  <r>
    <s v="Foot Locker"/>
    <n v="1185732"/>
    <d v="2021-07-17T00:00:00"/>
    <x v="3"/>
    <x v="3"/>
    <s v="Chicago"/>
    <x v="5"/>
    <n v="50"/>
    <x v="198"/>
    <x v="1030"/>
    <x v="1657"/>
    <n v="0.65"/>
    <x v="2"/>
  </r>
  <r>
    <s v="Foot Locker"/>
    <n v="1185732"/>
    <d v="2021-07-18T00:00:00"/>
    <x v="3"/>
    <x v="3"/>
    <s v="Chicago"/>
    <x v="0"/>
    <n v="47"/>
    <x v="192"/>
    <x v="1031"/>
    <x v="1658"/>
    <n v="0.5"/>
    <x v="2"/>
  </r>
  <r>
    <s v="Foot Locker"/>
    <n v="1185732"/>
    <d v="2021-07-19T00:00:00"/>
    <x v="3"/>
    <x v="3"/>
    <s v="Chicago"/>
    <x v="1"/>
    <n v="41"/>
    <x v="199"/>
    <x v="1032"/>
    <x v="1659"/>
    <n v="0.49"/>
    <x v="2"/>
  </r>
  <r>
    <s v="Foot Locker"/>
    <n v="1185732"/>
    <d v="2021-07-20T00:00:00"/>
    <x v="3"/>
    <x v="3"/>
    <s v="Chicago"/>
    <x v="2"/>
    <n v="36"/>
    <x v="180"/>
    <x v="1033"/>
    <x v="1660"/>
    <n v="0.47"/>
    <x v="2"/>
  </r>
  <r>
    <s v="Foot Locker"/>
    <n v="1185732"/>
    <d v="2021-07-21T00:00:00"/>
    <x v="3"/>
    <x v="3"/>
    <s v="Chicago"/>
    <x v="3"/>
    <n v="36"/>
    <x v="178"/>
    <x v="1034"/>
    <x v="1661"/>
    <n v="0.53"/>
    <x v="2"/>
  </r>
  <r>
    <s v="Foot Locker"/>
    <n v="1185732"/>
    <d v="2021-07-22T00:00:00"/>
    <x v="3"/>
    <x v="3"/>
    <s v="Chicago"/>
    <x v="4"/>
    <n v="49"/>
    <x v="200"/>
    <x v="1035"/>
    <x v="1662"/>
    <n v="0.45999999999999996"/>
    <x v="2"/>
  </r>
  <r>
    <s v="Foot Locker"/>
    <n v="1185732"/>
    <d v="2021-07-23T00:00:00"/>
    <x v="3"/>
    <x v="3"/>
    <s v="Chicago"/>
    <x v="5"/>
    <n v="53"/>
    <x v="201"/>
    <x v="1036"/>
    <x v="1663"/>
    <n v="0.64"/>
    <x v="2"/>
  </r>
  <r>
    <s v="Foot Locker"/>
    <n v="1185732"/>
    <d v="2021-07-24T00:00:00"/>
    <x v="3"/>
    <x v="3"/>
    <s v="Chicago"/>
    <x v="0"/>
    <n v="56"/>
    <x v="202"/>
    <x v="1037"/>
    <x v="1664"/>
    <n v="0.55000000000000004"/>
    <x v="2"/>
  </r>
  <r>
    <s v="Foot Locker"/>
    <n v="1185732"/>
    <d v="2021-07-25T00:00:00"/>
    <x v="3"/>
    <x v="3"/>
    <s v="Chicago"/>
    <x v="1"/>
    <n v="49"/>
    <x v="41"/>
    <x v="1038"/>
    <x v="1665"/>
    <n v="0.49"/>
    <x v="2"/>
  </r>
  <r>
    <s v="Foot Locker"/>
    <n v="1185732"/>
    <d v="2021-07-26T00:00:00"/>
    <x v="3"/>
    <x v="3"/>
    <s v="Chicago"/>
    <x v="2"/>
    <n v="48"/>
    <x v="203"/>
    <x v="1039"/>
    <x v="1666"/>
    <n v="0.44999999999999996"/>
    <x v="2"/>
  </r>
  <r>
    <s v="Foot Locker"/>
    <n v="1185732"/>
    <d v="2021-07-27T00:00:00"/>
    <x v="3"/>
    <x v="3"/>
    <s v="Chicago"/>
    <x v="3"/>
    <n v="47"/>
    <x v="204"/>
    <x v="1040"/>
    <x v="1667"/>
    <n v="0.51"/>
    <x v="2"/>
  </r>
  <r>
    <s v="Foot Locker"/>
    <n v="1185732"/>
    <d v="2021-07-28T00:00:00"/>
    <x v="3"/>
    <x v="3"/>
    <s v="Chicago"/>
    <x v="4"/>
    <n v="56"/>
    <x v="204"/>
    <x v="1041"/>
    <x v="1668"/>
    <n v="0.47"/>
    <x v="2"/>
  </r>
  <r>
    <s v="Foot Locker"/>
    <n v="1185732"/>
    <d v="2021-07-29T00:00:00"/>
    <x v="3"/>
    <x v="3"/>
    <s v="Chicago"/>
    <x v="5"/>
    <n v="60"/>
    <x v="188"/>
    <x v="1042"/>
    <x v="1669"/>
    <n v="0.6"/>
    <x v="2"/>
  </r>
  <r>
    <s v="Foot Locker"/>
    <n v="1185732"/>
    <d v="2021-07-30T00:00:00"/>
    <x v="3"/>
    <x v="3"/>
    <s v="Chicago"/>
    <x v="0"/>
    <n v="55"/>
    <x v="205"/>
    <x v="1043"/>
    <x v="1670"/>
    <n v="0.54"/>
    <x v="2"/>
  </r>
  <r>
    <s v="Foot Locker"/>
    <n v="1185732"/>
    <d v="2021-07-31T00:00:00"/>
    <x v="3"/>
    <x v="3"/>
    <s v="Chicago"/>
    <x v="1"/>
    <n v="46"/>
    <x v="188"/>
    <x v="1044"/>
    <x v="1671"/>
    <n v="0.47"/>
    <x v="2"/>
  </r>
  <r>
    <s v="Foot Locker"/>
    <n v="1185732"/>
    <d v="2021-08-01T00:00:00"/>
    <x v="3"/>
    <x v="3"/>
    <s v="Chicago"/>
    <x v="2"/>
    <n v="48"/>
    <x v="200"/>
    <x v="1045"/>
    <x v="1672"/>
    <n v="0.47"/>
    <x v="2"/>
  </r>
  <r>
    <s v="Foot Locker"/>
    <n v="1185732"/>
    <d v="2021-08-02T00:00:00"/>
    <x v="3"/>
    <x v="3"/>
    <s v="Chicago"/>
    <x v="3"/>
    <n v="46"/>
    <x v="206"/>
    <x v="1046"/>
    <x v="1673"/>
    <n v="0.53"/>
    <x v="2"/>
  </r>
  <r>
    <s v="Foot Locker"/>
    <n v="1185732"/>
    <d v="2021-08-03T00:00:00"/>
    <x v="3"/>
    <x v="3"/>
    <s v="Chicago"/>
    <x v="4"/>
    <n v="56"/>
    <x v="207"/>
    <x v="1047"/>
    <x v="1674"/>
    <n v="0.5"/>
    <x v="2"/>
  </r>
  <r>
    <s v="Foot Locker"/>
    <n v="1185732"/>
    <d v="2021-08-04T00:00:00"/>
    <x v="3"/>
    <x v="3"/>
    <s v="Chicago"/>
    <x v="5"/>
    <n v="61"/>
    <x v="188"/>
    <x v="1048"/>
    <x v="1675"/>
    <n v="0.6"/>
    <x v="2"/>
  </r>
  <r>
    <s v="Foot Locker"/>
    <n v="1185732"/>
    <d v="2021-08-05T00:00:00"/>
    <x v="3"/>
    <x v="3"/>
    <s v="Chicago"/>
    <x v="0"/>
    <n v="57"/>
    <x v="42"/>
    <x v="815"/>
    <x v="1676"/>
    <n v="0.55000000000000004"/>
    <x v="2"/>
  </r>
  <r>
    <s v="Foot Locker"/>
    <n v="1185732"/>
    <d v="2021-08-06T00:00:00"/>
    <x v="3"/>
    <x v="3"/>
    <s v="Chicago"/>
    <x v="1"/>
    <n v="46"/>
    <x v="41"/>
    <x v="1049"/>
    <x v="1677"/>
    <n v="0.48"/>
    <x v="2"/>
  </r>
  <r>
    <s v="Foot Locker"/>
    <n v="1185732"/>
    <d v="2021-08-07T00:00:00"/>
    <x v="3"/>
    <x v="3"/>
    <s v="Chicago"/>
    <x v="2"/>
    <n v="46"/>
    <x v="41"/>
    <x v="1049"/>
    <x v="1678"/>
    <n v="0.49"/>
    <x v="2"/>
  </r>
  <r>
    <s v="Foot Locker"/>
    <n v="1185732"/>
    <d v="2021-08-08T00:00:00"/>
    <x v="3"/>
    <x v="3"/>
    <s v="Chicago"/>
    <x v="3"/>
    <n v="49"/>
    <x v="190"/>
    <x v="1050"/>
    <x v="1679"/>
    <n v="0.53"/>
    <x v="2"/>
  </r>
  <r>
    <s v="Foot Locker"/>
    <n v="1185732"/>
    <d v="2021-08-09T00:00:00"/>
    <x v="3"/>
    <x v="3"/>
    <s v="Chicago"/>
    <x v="4"/>
    <n v="59"/>
    <x v="208"/>
    <x v="1051"/>
    <x v="1680"/>
    <n v="0.44999999999999996"/>
    <x v="2"/>
  </r>
  <r>
    <s v="Foot Locker"/>
    <n v="1185732"/>
    <d v="2021-08-10T00:00:00"/>
    <x v="3"/>
    <x v="3"/>
    <s v="Chicago"/>
    <x v="5"/>
    <n v="64"/>
    <x v="194"/>
    <x v="1052"/>
    <x v="1681"/>
    <n v="0.63"/>
    <x v="2"/>
  </r>
  <r>
    <s v="Sports Direct"/>
    <n v="1197831"/>
    <d v="2021-08-11T00:00:00"/>
    <x v="3"/>
    <x v="3"/>
    <s v="Chicago"/>
    <x v="0"/>
    <n v="20"/>
    <x v="133"/>
    <x v="1053"/>
    <x v="1682"/>
    <n v="0.4"/>
    <x v="2"/>
  </r>
  <r>
    <s v="Sports Direct"/>
    <n v="1197831"/>
    <d v="2021-08-12T00:00:00"/>
    <x v="3"/>
    <x v="3"/>
    <s v="Chicago"/>
    <x v="1"/>
    <n v="28"/>
    <x v="130"/>
    <x v="1054"/>
    <x v="1683"/>
    <n v="0.4"/>
    <x v="2"/>
  </r>
  <r>
    <s v="Sports Direct"/>
    <n v="1197831"/>
    <d v="2021-08-13T00:00:00"/>
    <x v="3"/>
    <x v="3"/>
    <s v="Chicago"/>
    <x v="2"/>
    <n v="27"/>
    <x v="174"/>
    <x v="1055"/>
    <x v="1684"/>
    <n v="0.41"/>
    <x v="2"/>
  </r>
  <r>
    <s v="Sports Direct"/>
    <n v="1197831"/>
    <d v="2021-08-14T00:00:00"/>
    <x v="3"/>
    <x v="3"/>
    <s v="Chicago"/>
    <x v="3"/>
    <n v="34"/>
    <x v="152"/>
    <x v="1056"/>
    <x v="1685"/>
    <n v="0.51"/>
    <x v="2"/>
  </r>
  <r>
    <s v="Sports Direct"/>
    <n v="1197831"/>
    <d v="2021-08-15T00:00:00"/>
    <x v="1"/>
    <x v="1"/>
    <s v="Dallas"/>
    <x v="4"/>
    <n v="37"/>
    <x v="198"/>
    <x v="1057"/>
    <x v="1686"/>
    <n v="0.35"/>
    <x v="2"/>
  </r>
  <r>
    <s v="Sports Direct"/>
    <n v="1197831"/>
    <d v="2021-08-16T00:00:00"/>
    <x v="1"/>
    <x v="1"/>
    <s v="Dallas"/>
    <x v="5"/>
    <n v="33"/>
    <x v="135"/>
    <x v="1058"/>
    <x v="1687"/>
    <n v="0.55000000000000004"/>
    <x v="2"/>
  </r>
  <r>
    <s v="Sports Direct"/>
    <n v="1197831"/>
    <d v="2021-08-17T00:00:00"/>
    <x v="1"/>
    <x v="1"/>
    <s v="Dallas"/>
    <x v="0"/>
    <n v="23"/>
    <x v="129"/>
    <x v="1059"/>
    <x v="1688"/>
    <n v="0.43"/>
    <x v="2"/>
  </r>
  <r>
    <s v="Sports Direct"/>
    <n v="1197831"/>
    <d v="2021-08-18T00:00:00"/>
    <x v="1"/>
    <x v="1"/>
    <s v="Dallas"/>
    <x v="1"/>
    <n v="32"/>
    <x v="134"/>
    <x v="1060"/>
    <x v="1689"/>
    <n v="0.4"/>
    <x v="2"/>
  </r>
  <r>
    <s v="Sports Direct"/>
    <n v="1197831"/>
    <d v="2021-08-19T00:00:00"/>
    <x v="1"/>
    <x v="1"/>
    <s v="Dallas"/>
    <x v="2"/>
    <n v="34"/>
    <x v="164"/>
    <x v="1061"/>
    <x v="1690"/>
    <n v="0.43"/>
    <x v="2"/>
  </r>
  <r>
    <s v="Sports Direct"/>
    <n v="1197831"/>
    <d v="2021-08-20T00:00:00"/>
    <x v="1"/>
    <x v="1"/>
    <s v="Dallas"/>
    <x v="3"/>
    <n v="32"/>
    <x v="209"/>
    <x v="1062"/>
    <x v="1691"/>
    <n v="0.53"/>
    <x v="2"/>
  </r>
  <r>
    <s v="Sports Direct"/>
    <n v="1197831"/>
    <d v="2021-08-21T00:00:00"/>
    <x v="1"/>
    <x v="1"/>
    <s v="Dallas"/>
    <x v="4"/>
    <n v="38"/>
    <x v="41"/>
    <x v="1027"/>
    <x v="1692"/>
    <n v="0.35"/>
    <x v="2"/>
  </r>
  <r>
    <s v="Sports Direct"/>
    <n v="1197831"/>
    <d v="2021-08-22T00:00:00"/>
    <x v="1"/>
    <x v="1"/>
    <s v="Dallas"/>
    <x v="5"/>
    <n v="32"/>
    <x v="150"/>
    <x v="1063"/>
    <x v="1693"/>
    <n v="0.56000000000000005"/>
    <x v="2"/>
  </r>
  <r>
    <s v="Sports Direct"/>
    <n v="1197831"/>
    <d v="2021-08-23T00:00:00"/>
    <x v="1"/>
    <x v="1"/>
    <s v="Dallas"/>
    <x v="0"/>
    <n v="29"/>
    <x v="131"/>
    <x v="1064"/>
    <x v="1694"/>
    <n v="0.5"/>
    <x v="2"/>
  </r>
  <r>
    <s v="Sports Direct"/>
    <n v="1197831"/>
    <d v="2021-08-24T00:00:00"/>
    <x v="1"/>
    <x v="1"/>
    <s v="Dallas"/>
    <x v="1"/>
    <n v="39"/>
    <x v="138"/>
    <x v="1065"/>
    <x v="1695"/>
    <n v="0.5"/>
    <x v="2"/>
  </r>
  <r>
    <s v="Sports Direct"/>
    <n v="1197831"/>
    <d v="2021-08-25T00:00:00"/>
    <x v="1"/>
    <x v="1"/>
    <s v="Dallas"/>
    <x v="2"/>
    <n v="28"/>
    <x v="57"/>
    <x v="1066"/>
    <x v="1696"/>
    <n v="0.47"/>
    <x v="2"/>
  </r>
  <r>
    <s v="Sports Direct"/>
    <n v="1197831"/>
    <d v="2021-08-26T00:00:00"/>
    <x v="1"/>
    <x v="1"/>
    <s v="Dallas"/>
    <x v="3"/>
    <n v="32"/>
    <x v="210"/>
    <x v="1067"/>
    <x v="1697"/>
    <n v="0.57000000000000006"/>
    <x v="2"/>
  </r>
  <r>
    <s v="Sports Direct"/>
    <n v="1197831"/>
    <d v="2021-08-27T00:00:00"/>
    <x v="1"/>
    <x v="1"/>
    <s v="Dallas"/>
    <x v="4"/>
    <n v="38"/>
    <x v="194"/>
    <x v="1068"/>
    <x v="1698"/>
    <n v="0.44999999999999996"/>
    <x v="2"/>
  </r>
  <r>
    <s v="Sports Direct"/>
    <n v="1197831"/>
    <d v="2021-08-28T00:00:00"/>
    <x v="1"/>
    <x v="1"/>
    <s v="Dallas"/>
    <x v="5"/>
    <n v="32"/>
    <x v="192"/>
    <x v="1069"/>
    <x v="1699"/>
    <n v="0.63"/>
    <x v="2"/>
  </r>
  <r>
    <s v="Sports Direct"/>
    <n v="1197831"/>
    <d v="2021-08-29T00:00:00"/>
    <x v="1"/>
    <x v="1"/>
    <s v="Dallas"/>
    <x v="0"/>
    <n v="18"/>
    <x v="131"/>
    <x v="1070"/>
    <x v="1700"/>
    <n v="0.44999999999999996"/>
    <x v="2"/>
  </r>
  <r>
    <s v="Sports Direct"/>
    <n v="1197831"/>
    <d v="2021-08-30T00:00:00"/>
    <x v="1"/>
    <x v="1"/>
    <s v="Dallas"/>
    <x v="1"/>
    <n v="28"/>
    <x v="36"/>
    <x v="1071"/>
    <x v="1701"/>
    <n v="0.48"/>
    <x v="2"/>
  </r>
  <r>
    <s v="Sports Direct"/>
    <n v="1197831"/>
    <d v="2021-08-31T00:00:00"/>
    <x v="1"/>
    <x v="1"/>
    <s v="Dallas"/>
    <x v="2"/>
    <n v="25"/>
    <x v="152"/>
    <x v="1072"/>
    <x v="1702"/>
    <n v="0.49"/>
    <x v="2"/>
  </r>
  <r>
    <s v="Sports Direct"/>
    <n v="1197831"/>
    <d v="2021-09-01T00:00:00"/>
    <x v="1"/>
    <x v="1"/>
    <s v="Dallas"/>
    <x v="3"/>
    <n v="29"/>
    <x v="209"/>
    <x v="1067"/>
    <x v="1703"/>
    <n v="0.59000000000000008"/>
    <x v="2"/>
  </r>
  <r>
    <s v="Sports Direct"/>
    <n v="1197831"/>
    <d v="2021-09-02T00:00:00"/>
    <x v="1"/>
    <x v="1"/>
    <s v="Dallas"/>
    <x v="4"/>
    <n v="34"/>
    <x v="211"/>
    <x v="1073"/>
    <x v="1704"/>
    <n v="0.4"/>
    <x v="2"/>
  </r>
  <r>
    <s v="Sports Direct"/>
    <n v="1197831"/>
    <d v="2021-09-03T00:00:00"/>
    <x v="1"/>
    <x v="1"/>
    <s v="Dallas"/>
    <x v="5"/>
    <n v="29"/>
    <x v="163"/>
    <x v="1074"/>
    <x v="1705"/>
    <n v="0.62"/>
    <x v="2"/>
  </r>
  <r>
    <s v="Sports Direct"/>
    <n v="1197831"/>
    <d v="2021-09-04T00:00:00"/>
    <x v="1"/>
    <x v="1"/>
    <s v="Dallas"/>
    <x v="0"/>
    <n v="19"/>
    <x v="49"/>
    <x v="1075"/>
    <x v="1706"/>
    <n v="0.5"/>
    <x v="2"/>
  </r>
  <r>
    <s v="Sports Direct"/>
    <n v="1197831"/>
    <d v="2021-09-05T00:00:00"/>
    <x v="1"/>
    <x v="1"/>
    <s v="Dallas"/>
    <x v="1"/>
    <n v="29"/>
    <x v="145"/>
    <x v="1076"/>
    <x v="1707"/>
    <n v="0.49"/>
    <x v="2"/>
  </r>
  <r>
    <s v="Sports Direct"/>
    <n v="1197831"/>
    <d v="2021-09-06T00:00:00"/>
    <x v="1"/>
    <x v="1"/>
    <s v="Dallas"/>
    <x v="2"/>
    <n v="24"/>
    <x v="36"/>
    <x v="1077"/>
    <x v="1708"/>
    <n v="0.47"/>
    <x v="2"/>
  </r>
  <r>
    <s v="Sports Direct"/>
    <n v="1197831"/>
    <d v="2021-09-07T00:00:00"/>
    <x v="1"/>
    <x v="1"/>
    <s v="Dallas"/>
    <x v="3"/>
    <n v="34"/>
    <x v="125"/>
    <x v="1078"/>
    <x v="1709"/>
    <n v="0.6"/>
    <x v="2"/>
  </r>
  <r>
    <s v="Sports Direct"/>
    <n v="1197831"/>
    <d v="2021-09-08T00:00:00"/>
    <x v="1"/>
    <x v="1"/>
    <s v="Dallas"/>
    <x v="4"/>
    <n v="49"/>
    <x v="165"/>
    <x v="1079"/>
    <x v="1710"/>
    <n v="0.44999999999999996"/>
    <x v="2"/>
  </r>
  <r>
    <s v="Sports Direct"/>
    <n v="1197831"/>
    <d v="2021-09-09T00:00:00"/>
    <x v="1"/>
    <x v="1"/>
    <s v="Dallas"/>
    <x v="5"/>
    <n v="43"/>
    <x v="167"/>
    <x v="1080"/>
    <x v="1711"/>
    <n v="0.65"/>
    <x v="2"/>
  </r>
  <r>
    <s v="Sports Direct"/>
    <n v="1197831"/>
    <d v="2021-09-10T00:00:00"/>
    <x v="1"/>
    <x v="1"/>
    <s v="Dallas"/>
    <x v="0"/>
    <n v="41"/>
    <x v="167"/>
    <x v="1081"/>
    <x v="1712"/>
    <n v="0.44999999999999996"/>
    <x v="2"/>
  </r>
  <r>
    <s v="Sports Direct"/>
    <n v="1197831"/>
    <d v="2021-09-11T00:00:00"/>
    <x v="1"/>
    <x v="1"/>
    <s v="Dallas"/>
    <x v="1"/>
    <n v="49"/>
    <x v="40"/>
    <x v="1082"/>
    <x v="1713"/>
    <n v="0.48"/>
    <x v="2"/>
  </r>
  <r>
    <s v="Sports Direct"/>
    <n v="1197831"/>
    <d v="2021-09-12T00:00:00"/>
    <x v="1"/>
    <x v="1"/>
    <s v="Dallas"/>
    <x v="2"/>
    <n v="44"/>
    <x v="129"/>
    <x v="1083"/>
    <x v="1714"/>
    <n v="0.47"/>
    <x v="2"/>
  </r>
  <r>
    <s v="Sports Direct"/>
    <n v="1197831"/>
    <d v="2021-09-13T00:00:00"/>
    <x v="1"/>
    <x v="1"/>
    <s v="Dallas"/>
    <x v="3"/>
    <n v="43"/>
    <x v="132"/>
    <x v="1084"/>
    <x v="1715"/>
    <n v="0.55000000000000004"/>
    <x v="2"/>
  </r>
  <r>
    <s v="Sports Direct"/>
    <n v="1197831"/>
    <d v="2021-09-14T00:00:00"/>
    <x v="1"/>
    <x v="1"/>
    <s v="Dallas"/>
    <x v="4"/>
    <n v="45"/>
    <x v="57"/>
    <x v="1085"/>
    <x v="1716"/>
    <n v="0.43"/>
    <x v="2"/>
  </r>
  <r>
    <s v="Sports Direct"/>
    <n v="1197831"/>
    <d v="2021-09-15T00:00:00"/>
    <x v="1"/>
    <x v="1"/>
    <s v="Dallas"/>
    <x v="5"/>
    <n v="53"/>
    <x v="121"/>
    <x v="1086"/>
    <x v="1717"/>
    <n v="0.63"/>
    <x v="2"/>
  </r>
  <r>
    <s v="Sports Direct"/>
    <n v="1197831"/>
    <d v="2021-09-16T00:00:00"/>
    <x v="1"/>
    <x v="1"/>
    <s v="Dallas"/>
    <x v="0"/>
    <n v="41"/>
    <x v="108"/>
    <x v="1087"/>
    <x v="1718"/>
    <n v="0.52"/>
    <x v="2"/>
  </r>
  <r>
    <s v="Sports Direct"/>
    <n v="1197831"/>
    <d v="2021-09-17T00:00:00"/>
    <x v="1"/>
    <x v="1"/>
    <s v="Dallas"/>
    <x v="1"/>
    <n v="48"/>
    <x v="102"/>
    <x v="946"/>
    <x v="1719"/>
    <n v="0.54"/>
    <x v="2"/>
  </r>
  <r>
    <s v="Sports Direct"/>
    <n v="1197831"/>
    <d v="2021-09-18T00:00:00"/>
    <x v="1"/>
    <x v="1"/>
    <s v="Dallas"/>
    <x v="2"/>
    <n v="44"/>
    <x v="120"/>
    <x v="1088"/>
    <x v="1720"/>
    <n v="0.54999999999999993"/>
    <x v="2"/>
  </r>
  <r>
    <s v="Sports Direct"/>
    <n v="1197831"/>
    <d v="2021-09-19T00:00:00"/>
    <x v="1"/>
    <x v="1"/>
    <s v="Dallas"/>
    <x v="3"/>
    <n v="43"/>
    <x v="42"/>
    <x v="1089"/>
    <x v="1721"/>
    <n v="0.61"/>
    <x v="2"/>
  </r>
  <r>
    <s v="Sports Direct"/>
    <n v="1197831"/>
    <d v="2021-09-20T00:00:00"/>
    <x v="1"/>
    <x v="1"/>
    <s v="Dallas"/>
    <x v="4"/>
    <n v="47"/>
    <x v="212"/>
    <x v="1090"/>
    <x v="1722"/>
    <n v="0.45999999999999996"/>
    <x v="2"/>
  </r>
  <r>
    <s v="Sports Direct"/>
    <n v="1197831"/>
    <d v="2021-09-21T00:00:00"/>
    <x v="1"/>
    <x v="1"/>
    <s v="Dallas"/>
    <x v="5"/>
    <n v="54"/>
    <x v="128"/>
    <x v="1091"/>
    <x v="1723"/>
    <n v="0.67"/>
    <x v="2"/>
  </r>
  <r>
    <s v="Sports Direct"/>
    <n v="1197831"/>
    <d v="2021-09-22T00:00:00"/>
    <x v="1"/>
    <x v="1"/>
    <s v="Dallas"/>
    <x v="0"/>
    <n v="49"/>
    <x v="159"/>
    <x v="888"/>
    <x v="1724"/>
    <n v="0.51"/>
    <x v="2"/>
  </r>
  <r>
    <s v="Sports Direct"/>
    <n v="1197831"/>
    <d v="2021-09-23T00:00:00"/>
    <x v="1"/>
    <x v="1"/>
    <s v="Dallas"/>
    <x v="1"/>
    <n v="53"/>
    <x v="159"/>
    <x v="1092"/>
    <x v="1725"/>
    <n v="0.5"/>
    <x v="2"/>
  </r>
  <r>
    <s v="Sports Direct"/>
    <n v="1197831"/>
    <d v="2021-09-24T00:00:00"/>
    <x v="1"/>
    <x v="1"/>
    <s v="Dallas"/>
    <x v="2"/>
    <n v="46"/>
    <x v="118"/>
    <x v="1093"/>
    <x v="1726"/>
    <n v="0.54999999999999993"/>
    <x v="2"/>
  </r>
  <r>
    <s v="Sports Direct"/>
    <n v="1197831"/>
    <d v="2021-09-25T00:00:00"/>
    <x v="1"/>
    <x v="1"/>
    <s v="Dallas"/>
    <x v="3"/>
    <n v="47"/>
    <x v="135"/>
    <x v="1094"/>
    <x v="1727"/>
    <n v="0.65"/>
    <x v="2"/>
  </r>
  <r>
    <s v="Sports Direct"/>
    <n v="1197831"/>
    <d v="2021-09-26T00:00:00"/>
    <x v="1"/>
    <x v="1"/>
    <s v="Dallas"/>
    <x v="4"/>
    <n v="53"/>
    <x v="213"/>
    <x v="1095"/>
    <x v="1728"/>
    <n v="0.48"/>
    <x v="2"/>
  </r>
  <r>
    <s v="Sports Direct"/>
    <n v="1197831"/>
    <d v="2021-09-27T00:00:00"/>
    <x v="1"/>
    <x v="1"/>
    <s v="Dallas"/>
    <x v="5"/>
    <n v="56"/>
    <x v="148"/>
    <x v="1096"/>
    <x v="1729"/>
    <n v="0.70000000000000007"/>
    <x v="2"/>
  </r>
  <r>
    <s v="Sports Direct"/>
    <n v="1197831"/>
    <d v="2021-09-28T00:00:00"/>
    <x v="1"/>
    <x v="1"/>
    <s v="Dallas"/>
    <x v="0"/>
    <n v="53"/>
    <x v="141"/>
    <x v="1097"/>
    <x v="1730"/>
    <n v="0.54999999999999993"/>
    <x v="2"/>
  </r>
  <r>
    <s v="Sports Direct"/>
    <n v="1197831"/>
    <d v="2021-09-29T00:00:00"/>
    <x v="1"/>
    <x v="1"/>
    <s v="Dallas"/>
    <x v="1"/>
    <n v="54"/>
    <x v="129"/>
    <x v="1098"/>
    <x v="1731"/>
    <n v="0.51"/>
    <x v="2"/>
  </r>
  <r>
    <s v="Sports Direct"/>
    <n v="1197831"/>
    <d v="2021-09-30T00:00:00"/>
    <x v="1"/>
    <x v="1"/>
    <s v="Dallas"/>
    <x v="2"/>
    <n v="59"/>
    <x v="126"/>
    <x v="963"/>
    <x v="1732"/>
    <n v="0.53"/>
    <x v="2"/>
  </r>
  <r>
    <s v="Sports Direct"/>
    <n v="1197831"/>
    <d v="2021-10-01T00:00:00"/>
    <x v="1"/>
    <x v="1"/>
    <s v="Dallas"/>
    <x v="3"/>
    <n v="56"/>
    <x v="214"/>
    <x v="822"/>
    <x v="1733"/>
    <n v="0.65"/>
    <x v="2"/>
  </r>
  <r>
    <s v="Sports Direct"/>
    <n v="1197831"/>
    <d v="2021-10-02T00:00:00"/>
    <x v="1"/>
    <x v="1"/>
    <s v="Dallas"/>
    <x v="4"/>
    <n v="53"/>
    <x v="192"/>
    <x v="1099"/>
    <x v="1734"/>
    <n v="0.49"/>
    <x v="2"/>
  </r>
  <r>
    <s v="Sports Direct"/>
    <n v="1197831"/>
    <d v="2021-10-03T00:00:00"/>
    <x v="1"/>
    <x v="1"/>
    <s v="Dallas"/>
    <x v="5"/>
    <n v="48"/>
    <x v="126"/>
    <x v="853"/>
    <x v="1735"/>
    <n v="0.70000000000000007"/>
    <x v="2"/>
  </r>
  <r>
    <s v="Sports Direct"/>
    <n v="1197831"/>
    <d v="2021-10-04T00:00:00"/>
    <x v="1"/>
    <x v="1"/>
    <s v="Dallas"/>
    <x v="0"/>
    <n v="39"/>
    <x v="163"/>
    <x v="1100"/>
    <x v="1736"/>
    <n v="0.5"/>
    <x v="2"/>
  </r>
  <r>
    <s v="Sports Direct"/>
    <n v="1197831"/>
    <d v="2021-10-05T00:00:00"/>
    <x v="1"/>
    <x v="1"/>
    <s v="Dallas"/>
    <x v="1"/>
    <n v="38"/>
    <x v="138"/>
    <x v="1101"/>
    <x v="1737"/>
    <n v="0.51"/>
    <x v="2"/>
  </r>
  <r>
    <s v="Sports Direct"/>
    <n v="1197831"/>
    <d v="2021-10-06T00:00:00"/>
    <x v="1"/>
    <x v="1"/>
    <s v="Dallas"/>
    <x v="2"/>
    <n v="41"/>
    <x v="179"/>
    <x v="1102"/>
    <x v="1738"/>
    <n v="0.52"/>
    <x v="2"/>
  </r>
  <r>
    <s v="Sports Direct"/>
    <n v="1197831"/>
    <d v="2021-10-07T00:00:00"/>
    <x v="1"/>
    <x v="1"/>
    <s v="Dallas"/>
    <x v="3"/>
    <n v="41"/>
    <x v="215"/>
    <x v="1103"/>
    <x v="1739"/>
    <n v="0.6"/>
    <x v="2"/>
  </r>
  <r>
    <s v="Sports Direct"/>
    <n v="1197831"/>
    <d v="2021-10-08T00:00:00"/>
    <x v="1"/>
    <x v="1"/>
    <s v="Dallas"/>
    <x v="4"/>
    <n v="36"/>
    <x v="38"/>
    <x v="1104"/>
    <x v="1740"/>
    <n v="0.44999999999999996"/>
    <x v="2"/>
  </r>
  <r>
    <s v="Sports Direct"/>
    <n v="1197831"/>
    <d v="2021-10-09T00:00:00"/>
    <x v="1"/>
    <x v="1"/>
    <s v="Dallas"/>
    <x v="5"/>
    <n v="45"/>
    <x v="147"/>
    <x v="1105"/>
    <x v="1482"/>
    <n v="0.70000000000000007"/>
    <x v="2"/>
  </r>
  <r>
    <s v="Sports Direct"/>
    <n v="1197831"/>
    <d v="2021-10-10T00:00:00"/>
    <x v="1"/>
    <x v="1"/>
    <s v="Dallas"/>
    <x v="0"/>
    <n v="38"/>
    <x v="141"/>
    <x v="1106"/>
    <x v="1741"/>
    <n v="0.54999999999999993"/>
    <x v="2"/>
  </r>
  <r>
    <s v="Sports Direct"/>
    <n v="1197831"/>
    <d v="2021-10-11T00:00:00"/>
    <x v="1"/>
    <x v="1"/>
    <s v="Dallas"/>
    <x v="1"/>
    <n v="37"/>
    <x v="153"/>
    <x v="1107"/>
    <x v="1742"/>
    <n v="0.5"/>
    <x v="2"/>
  </r>
  <r>
    <s v="Sports Direct"/>
    <n v="1197831"/>
    <d v="2021-10-12T00:00:00"/>
    <x v="1"/>
    <x v="1"/>
    <s v="Dallas"/>
    <x v="2"/>
    <n v="63"/>
    <x v="129"/>
    <x v="1108"/>
    <x v="1743"/>
    <n v="0.54999999999999993"/>
    <x v="2"/>
  </r>
  <r>
    <s v="Sports Direct"/>
    <n v="1197831"/>
    <d v="2021-10-13T00:00:00"/>
    <x v="1"/>
    <x v="1"/>
    <s v="Dallas"/>
    <x v="3"/>
    <n v="59"/>
    <x v="57"/>
    <x v="1109"/>
    <x v="1744"/>
    <n v="0.62"/>
    <x v="2"/>
  </r>
  <r>
    <s v="Sports Direct"/>
    <n v="1197831"/>
    <d v="2021-10-14T00:00:00"/>
    <x v="1"/>
    <x v="1"/>
    <s v="Dallas"/>
    <x v="4"/>
    <n v="56"/>
    <x v="216"/>
    <x v="1110"/>
    <x v="1745"/>
    <n v="0.48"/>
    <x v="2"/>
  </r>
  <r>
    <s v="Sports Direct"/>
    <n v="1197831"/>
    <d v="2021-10-15T00:00:00"/>
    <x v="1"/>
    <x v="1"/>
    <s v="Dallas"/>
    <x v="5"/>
    <n v="67"/>
    <x v="129"/>
    <x v="1111"/>
    <x v="1746"/>
    <n v="0.65"/>
    <x v="2"/>
  </r>
  <r>
    <s v="Sports Direct"/>
    <n v="1197831"/>
    <d v="2021-10-16T00:00:00"/>
    <x v="1"/>
    <x v="1"/>
    <s v="Dallas"/>
    <x v="0"/>
    <n v="59"/>
    <x v="149"/>
    <x v="1112"/>
    <x v="1747"/>
    <n v="0.54"/>
    <x v="2"/>
  </r>
  <r>
    <s v="Sports Direct"/>
    <n v="1197831"/>
    <d v="2021-10-17T00:00:00"/>
    <x v="1"/>
    <x v="1"/>
    <s v="Dallas"/>
    <x v="1"/>
    <n v="56"/>
    <x v="108"/>
    <x v="1113"/>
    <x v="1748"/>
    <n v="0.52"/>
    <x v="2"/>
  </r>
  <r>
    <s v="Sports Direct"/>
    <n v="1197831"/>
    <d v="2021-10-18T00:00:00"/>
    <x v="1"/>
    <x v="1"/>
    <s v="Dallas"/>
    <x v="2"/>
    <n v="62"/>
    <x v="133"/>
    <x v="1114"/>
    <x v="1749"/>
    <n v="0.54"/>
    <x v="2"/>
  </r>
  <r>
    <s v="Sports Direct"/>
    <n v="1197831"/>
    <d v="2021-10-19T00:00:00"/>
    <x v="1"/>
    <x v="1"/>
    <s v="Dallas"/>
    <x v="3"/>
    <n v="59"/>
    <x v="217"/>
    <x v="1115"/>
    <x v="1750"/>
    <n v="0.62"/>
    <x v="2"/>
  </r>
  <r>
    <s v="Sports Direct"/>
    <n v="1197831"/>
    <d v="2021-10-20T00:00:00"/>
    <x v="1"/>
    <x v="1"/>
    <s v="Dallas"/>
    <x v="4"/>
    <n v="58"/>
    <x v="174"/>
    <x v="1116"/>
    <x v="1751"/>
    <n v="0.5"/>
    <x v="2"/>
  </r>
  <r>
    <s v="Sports Direct"/>
    <n v="1197831"/>
    <d v="2021-10-21T00:00:00"/>
    <x v="1"/>
    <x v="1"/>
    <s v="Dallas"/>
    <x v="5"/>
    <n v="65"/>
    <x v="148"/>
    <x v="1117"/>
    <x v="1752"/>
    <n v="0.66"/>
    <x v="2"/>
  </r>
  <r>
    <s v="Foot Locker"/>
    <n v="1185732"/>
    <d v="2021-10-22T00:00:00"/>
    <x v="1"/>
    <x v="1"/>
    <s v="Dallas"/>
    <x v="0"/>
    <n v="44"/>
    <x v="215"/>
    <x v="1118"/>
    <x v="1753"/>
    <n v="0.70000000000000007"/>
    <x v="2"/>
  </r>
  <r>
    <s v="Foot Locker"/>
    <n v="1185732"/>
    <d v="2021-10-23T00:00:00"/>
    <x v="1"/>
    <x v="1"/>
    <s v="Dallas"/>
    <x v="1"/>
    <n v="41"/>
    <x v="181"/>
    <x v="1119"/>
    <x v="1754"/>
    <n v="0.47"/>
    <x v="2"/>
  </r>
  <r>
    <s v="Foot Locker"/>
    <n v="1185732"/>
    <d v="2021-10-24T00:00:00"/>
    <x v="1"/>
    <x v="1"/>
    <s v="Dallas"/>
    <x v="2"/>
    <n v="33"/>
    <x v="195"/>
    <x v="1041"/>
    <x v="1755"/>
    <n v="0.51"/>
    <x v="2"/>
  </r>
  <r>
    <s v="Foot Locker"/>
    <n v="1185732"/>
    <d v="2021-10-25T00:00:00"/>
    <x v="1"/>
    <x v="1"/>
    <s v="Dallas"/>
    <x v="3"/>
    <n v="38"/>
    <x v="182"/>
    <x v="1120"/>
    <x v="1756"/>
    <n v="0.51"/>
    <x v="2"/>
  </r>
  <r>
    <s v="Foot Locker"/>
    <n v="1185732"/>
    <d v="2021-10-26T00:00:00"/>
    <x v="0"/>
    <x v="4"/>
    <s v="Philadelphia"/>
    <x v="4"/>
    <n v="54"/>
    <x v="218"/>
    <x v="1121"/>
    <x v="1757"/>
    <n v="0.44999999999999996"/>
    <x v="2"/>
  </r>
  <r>
    <s v="Foot Locker"/>
    <n v="1185732"/>
    <d v="2021-10-27T00:00:00"/>
    <x v="0"/>
    <x v="4"/>
    <s v="Philadelphia"/>
    <x v="5"/>
    <n v="43"/>
    <x v="176"/>
    <x v="1122"/>
    <x v="1758"/>
    <n v="0.44"/>
    <x v="2"/>
  </r>
  <r>
    <s v="Foot Locker"/>
    <n v="1185732"/>
    <d v="2021-10-28T00:00:00"/>
    <x v="0"/>
    <x v="4"/>
    <s v="Philadelphia"/>
    <x v="0"/>
    <n v="42"/>
    <x v="164"/>
    <x v="1123"/>
    <x v="1759"/>
    <n v="0.67"/>
    <x v="2"/>
  </r>
  <r>
    <s v="Foot Locker"/>
    <n v="1185732"/>
    <d v="2021-10-29T00:00:00"/>
    <x v="0"/>
    <x v="4"/>
    <s v="Philadelphia"/>
    <x v="1"/>
    <n v="44"/>
    <x v="191"/>
    <x v="1124"/>
    <x v="1760"/>
    <n v="0.48"/>
    <x v="2"/>
  </r>
  <r>
    <s v="Foot Locker"/>
    <n v="1185732"/>
    <d v="2021-10-30T00:00:00"/>
    <x v="0"/>
    <x v="4"/>
    <s v="Philadelphia"/>
    <x v="2"/>
    <n v="34"/>
    <x v="219"/>
    <x v="1125"/>
    <x v="1761"/>
    <n v="0.52"/>
    <x v="2"/>
  </r>
  <r>
    <s v="Foot Locker"/>
    <n v="1185732"/>
    <d v="2021-10-31T00:00:00"/>
    <x v="0"/>
    <x v="4"/>
    <s v="Philadelphia"/>
    <x v="3"/>
    <n v="39"/>
    <x v="220"/>
    <x v="1126"/>
    <x v="1762"/>
    <n v="0.52"/>
    <x v="2"/>
  </r>
  <r>
    <s v="Foot Locker"/>
    <n v="1185732"/>
    <d v="2021-11-01T00:00:00"/>
    <x v="0"/>
    <x v="4"/>
    <s v="Philadelphia"/>
    <x v="4"/>
    <n v="51"/>
    <x v="218"/>
    <x v="1127"/>
    <x v="1763"/>
    <n v="0.45999999999999996"/>
    <x v="2"/>
  </r>
  <r>
    <s v="Foot Locker"/>
    <n v="1185732"/>
    <d v="2021-11-02T00:00:00"/>
    <x v="0"/>
    <x v="4"/>
    <s v="Philadelphia"/>
    <x v="5"/>
    <n v="44"/>
    <x v="181"/>
    <x v="1128"/>
    <x v="1764"/>
    <n v="0.44999999999999996"/>
    <x v="2"/>
  </r>
  <r>
    <s v="Foot Locker"/>
    <n v="1185732"/>
    <d v="2021-11-03T00:00:00"/>
    <x v="0"/>
    <x v="4"/>
    <s v="Philadelphia"/>
    <x v="0"/>
    <n v="49"/>
    <x v="196"/>
    <x v="1129"/>
    <x v="1765"/>
    <n v="0.70000000000000007"/>
    <x v="2"/>
  </r>
  <r>
    <s v="Foot Locker"/>
    <n v="1185732"/>
    <d v="2021-11-04T00:00:00"/>
    <x v="0"/>
    <x v="4"/>
    <s v="Philadelphia"/>
    <x v="1"/>
    <n v="47"/>
    <x v="183"/>
    <x v="1016"/>
    <x v="1766"/>
    <n v="0.49"/>
    <x v="2"/>
  </r>
  <r>
    <s v="Foot Locker"/>
    <n v="1185732"/>
    <d v="2021-11-05T00:00:00"/>
    <x v="0"/>
    <x v="4"/>
    <s v="Philadelphia"/>
    <x v="2"/>
    <n v="36"/>
    <x v="175"/>
    <x v="1127"/>
    <x v="1767"/>
    <n v="0.54"/>
    <x v="2"/>
  </r>
  <r>
    <s v="Foot Locker"/>
    <n v="1185732"/>
    <d v="2021-11-06T00:00:00"/>
    <x v="0"/>
    <x v="4"/>
    <s v="Philadelphia"/>
    <x v="3"/>
    <n v="43"/>
    <x v="221"/>
    <x v="1130"/>
    <x v="1768"/>
    <n v="0.51"/>
    <x v="2"/>
  </r>
  <r>
    <s v="Foot Locker"/>
    <n v="1185732"/>
    <d v="2021-11-07T00:00:00"/>
    <x v="0"/>
    <x v="4"/>
    <s v="Philadelphia"/>
    <x v="4"/>
    <n v="58"/>
    <x v="187"/>
    <x v="1131"/>
    <x v="1769"/>
    <n v="0.4"/>
    <x v="2"/>
  </r>
  <r>
    <s v="Foot Locker"/>
    <n v="1185732"/>
    <d v="2021-11-08T00:00:00"/>
    <x v="0"/>
    <x v="4"/>
    <s v="Philadelphia"/>
    <x v="5"/>
    <n v="47"/>
    <x v="178"/>
    <x v="1132"/>
    <x v="1770"/>
    <n v="0.35"/>
    <x v="2"/>
  </r>
  <r>
    <s v="Foot Locker"/>
    <n v="1185732"/>
    <d v="2021-11-09T00:00:00"/>
    <x v="0"/>
    <x v="4"/>
    <s v="Philadelphia"/>
    <x v="0"/>
    <n v="46"/>
    <x v="185"/>
    <x v="1133"/>
    <x v="1771"/>
    <n v="0.63"/>
    <x v="2"/>
  </r>
  <r>
    <s v="Foot Locker"/>
    <n v="1185732"/>
    <d v="2021-11-10T00:00:00"/>
    <x v="0"/>
    <x v="4"/>
    <s v="Philadelphia"/>
    <x v="1"/>
    <n v="45"/>
    <x v="222"/>
    <x v="1134"/>
    <x v="1772"/>
    <n v="0.42"/>
    <x v="2"/>
  </r>
  <r>
    <s v="Foot Locker"/>
    <n v="1185732"/>
    <d v="2021-11-11T00:00:00"/>
    <x v="0"/>
    <x v="4"/>
    <s v="Philadelphia"/>
    <x v="2"/>
    <n v="38"/>
    <x v="183"/>
    <x v="1135"/>
    <x v="1773"/>
    <n v="0.45999999999999996"/>
    <x v="2"/>
  </r>
  <r>
    <s v="Foot Locker"/>
    <n v="1185732"/>
    <d v="2021-11-12T00:00:00"/>
    <x v="0"/>
    <x v="4"/>
    <s v="Philadelphia"/>
    <x v="3"/>
    <n v="42"/>
    <x v="187"/>
    <x v="1136"/>
    <x v="1774"/>
    <n v="0.45999999999999996"/>
    <x v="2"/>
  </r>
  <r>
    <s v="Foot Locker"/>
    <n v="1185732"/>
    <d v="2021-11-13T00:00:00"/>
    <x v="0"/>
    <x v="4"/>
    <s v="Philadelphia"/>
    <x v="4"/>
    <n v="55"/>
    <x v="223"/>
    <x v="1137"/>
    <x v="1775"/>
    <n v="0.42"/>
    <x v="2"/>
  </r>
  <r>
    <s v="Foot Locker"/>
    <n v="1185732"/>
    <d v="2021-11-14T00:00:00"/>
    <x v="0"/>
    <x v="4"/>
    <s v="Philadelphia"/>
    <x v="5"/>
    <n v="48"/>
    <x v="190"/>
    <x v="1138"/>
    <x v="1776"/>
    <n v="0.36"/>
    <x v="2"/>
  </r>
  <r>
    <s v="Foot Locker"/>
    <n v="1185732"/>
    <d v="2021-11-15T00:00:00"/>
    <x v="0"/>
    <x v="4"/>
    <s v="Philadelphia"/>
    <x v="0"/>
    <n v="58"/>
    <x v="224"/>
    <x v="1139"/>
    <x v="1777"/>
    <n v="0.63"/>
    <x v="2"/>
  </r>
  <r>
    <s v="Foot Locker"/>
    <n v="1185732"/>
    <d v="2021-11-16T00:00:00"/>
    <x v="0"/>
    <x v="4"/>
    <s v="Philadelphia"/>
    <x v="1"/>
    <n v="54"/>
    <x v="206"/>
    <x v="1008"/>
    <x v="1778"/>
    <n v="0.4"/>
    <x v="2"/>
  </r>
  <r>
    <s v="Foot Locker"/>
    <n v="1185732"/>
    <d v="2021-11-17T00:00:00"/>
    <x v="0"/>
    <x v="4"/>
    <s v="Philadelphia"/>
    <x v="2"/>
    <n v="52"/>
    <x v="186"/>
    <x v="1140"/>
    <x v="1779"/>
    <n v="0.45999999999999996"/>
    <x v="2"/>
  </r>
  <r>
    <s v="Foot Locker"/>
    <n v="1185732"/>
    <d v="2021-11-18T00:00:00"/>
    <x v="0"/>
    <x v="4"/>
    <s v="Philadelphia"/>
    <x v="3"/>
    <n v="51"/>
    <x v="225"/>
    <x v="1141"/>
    <x v="1780"/>
    <n v="0.47"/>
    <x v="2"/>
  </r>
  <r>
    <s v="Foot Locker"/>
    <n v="1185732"/>
    <d v="2021-11-19T00:00:00"/>
    <x v="0"/>
    <x v="4"/>
    <s v="Philadelphia"/>
    <x v="4"/>
    <n v="59"/>
    <x v="226"/>
    <x v="1142"/>
    <x v="1781"/>
    <n v="0.42"/>
    <x v="2"/>
  </r>
  <r>
    <s v="Foot Locker"/>
    <n v="1185732"/>
    <d v="2021-11-20T00:00:00"/>
    <x v="0"/>
    <x v="4"/>
    <s v="Philadelphia"/>
    <x v="5"/>
    <n v="64"/>
    <x v="184"/>
    <x v="1012"/>
    <x v="1782"/>
    <n v="0.44999999999999996"/>
    <x v="2"/>
  </r>
  <r>
    <s v="Foot Locker"/>
    <n v="1185732"/>
    <d v="2021-11-21T00:00:00"/>
    <x v="0"/>
    <x v="4"/>
    <s v="Philadelphia"/>
    <x v="0"/>
    <n v="64"/>
    <x v="192"/>
    <x v="1143"/>
    <x v="1783"/>
    <n v="0.65"/>
    <x v="2"/>
  </r>
  <r>
    <s v="Foot Locker"/>
    <n v="1185732"/>
    <d v="2021-11-22T00:00:00"/>
    <x v="0"/>
    <x v="4"/>
    <s v="Philadelphia"/>
    <x v="1"/>
    <n v="59"/>
    <x v="227"/>
    <x v="1144"/>
    <x v="1784"/>
    <n v="0.45999999999999996"/>
    <x v="2"/>
  </r>
  <r>
    <s v="Foot Locker"/>
    <n v="1185732"/>
    <d v="2021-11-23T00:00:00"/>
    <x v="0"/>
    <x v="4"/>
    <s v="Philadelphia"/>
    <x v="2"/>
    <n v="52"/>
    <x v="178"/>
    <x v="1145"/>
    <x v="1785"/>
    <n v="0.5"/>
    <x v="2"/>
  </r>
  <r>
    <s v="Foot Locker"/>
    <n v="1185732"/>
    <d v="2021-11-24T00:00:00"/>
    <x v="0"/>
    <x v="4"/>
    <s v="Philadelphia"/>
    <x v="3"/>
    <n v="52"/>
    <x v="203"/>
    <x v="1146"/>
    <x v="1786"/>
    <n v="0.53"/>
    <x v="2"/>
  </r>
  <r>
    <s v="Foot Locker"/>
    <n v="1185732"/>
    <d v="2021-11-25T00:00:00"/>
    <x v="0"/>
    <x v="4"/>
    <s v="Philadelphia"/>
    <x v="4"/>
    <n v="60"/>
    <x v="222"/>
    <x v="1147"/>
    <x v="1787"/>
    <n v="0.45999999999999996"/>
    <x v="2"/>
  </r>
  <r>
    <s v="Foot Locker"/>
    <n v="1185732"/>
    <d v="2021-11-26T00:00:00"/>
    <x v="0"/>
    <x v="4"/>
    <s v="Philadelphia"/>
    <x v="5"/>
    <n v="65"/>
    <x v="194"/>
    <x v="1148"/>
    <x v="1788"/>
    <n v="0.42"/>
    <x v="2"/>
  </r>
  <r>
    <s v="Foot Locker"/>
    <n v="1185732"/>
    <d v="2021-11-27T00:00:00"/>
    <x v="0"/>
    <x v="4"/>
    <s v="Philadelphia"/>
    <x v="0"/>
    <n v="60"/>
    <x v="57"/>
    <x v="1149"/>
    <x v="1789"/>
    <n v="0.67"/>
    <x v="2"/>
  </r>
  <r>
    <s v="Foot Locker"/>
    <n v="1185732"/>
    <d v="2021-11-28T00:00:00"/>
    <x v="0"/>
    <x v="4"/>
    <s v="Philadelphia"/>
    <x v="1"/>
    <n v="55"/>
    <x v="228"/>
    <x v="1150"/>
    <x v="1790"/>
    <n v="0.5"/>
    <x v="2"/>
  </r>
  <r>
    <s v="Foot Locker"/>
    <n v="1185732"/>
    <d v="2021-11-29T00:00:00"/>
    <x v="0"/>
    <x v="4"/>
    <s v="Philadelphia"/>
    <x v="2"/>
    <n v="51"/>
    <x v="229"/>
    <x v="1151"/>
    <x v="1791"/>
    <n v="0.5"/>
    <x v="2"/>
  </r>
  <r>
    <s v="Foot Locker"/>
    <n v="1185732"/>
    <d v="2021-11-30T00:00:00"/>
    <x v="0"/>
    <x v="4"/>
    <s v="Philadelphia"/>
    <x v="3"/>
    <n v="51"/>
    <x v="178"/>
    <x v="1152"/>
    <x v="1792"/>
    <n v="0.53"/>
    <x v="2"/>
  </r>
  <r>
    <s v="Foot Locker"/>
    <n v="1185732"/>
    <d v="2021-12-01T00:00:00"/>
    <x v="0"/>
    <x v="4"/>
    <s v="Philadelphia"/>
    <x v="4"/>
    <n v="64"/>
    <x v="180"/>
    <x v="1153"/>
    <x v="1793"/>
    <n v="0.48"/>
    <x v="2"/>
  </r>
  <r>
    <s v="Foot Locker"/>
    <n v="1185732"/>
    <d v="2021-12-02T00:00:00"/>
    <x v="0"/>
    <x v="4"/>
    <s v="Philadelphia"/>
    <x v="5"/>
    <n v="64"/>
    <x v="230"/>
    <x v="1154"/>
    <x v="1794"/>
    <n v="0.42"/>
    <x v="2"/>
  </r>
  <r>
    <s v="Foot Locker"/>
    <n v="1185732"/>
    <d v="2021-12-03T00:00:00"/>
    <x v="0"/>
    <x v="4"/>
    <s v="Philadelphia"/>
    <x v="0"/>
    <n v="60"/>
    <x v="174"/>
    <x v="1155"/>
    <x v="1795"/>
    <n v="0.66"/>
    <x v="2"/>
  </r>
  <r>
    <s v="Foot Locker"/>
    <n v="1185732"/>
    <d v="2021-12-04T00:00:00"/>
    <x v="0"/>
    <x v="4"/>
    <s v="Philadelphia"/>
    <x v="1"/>
    <n v="54"/>
    <x v="41"/>
    <x v="1156"/>
    <x v="1796"/>
    <n v="0.47"/>
    <x v="2"/>
  </r>
  <r>
    <s v="Foot Locker"/>
    <n v="1185732"/>
    <d v="2021-12-05T00:00:00"/>
    <x v="0"/>
    <x v="4"/>
    <s v="Philadelphia"/>
    <x v="2"/>
    <n v="54"/>
    <x v="176"/>
    <x v="1157"/>
    <x v="1797"/>
    <n v="0.54999999999999993"/>
    <x v="2"/>
  </r>
  <r>
    <s v="Foot Locker"/>
    <n v="1185732"/>
    <d v="2021-12-06T00:00:00"/>
    <x v="0"/>
    <x v="4"/>
    <s v="Philadelphia"/>
    <x v="3"/>
    <n v="53"/>
    <x v="208"/>
    <x v="1158"/>
    <x v="1798"/>
    <n v="0.54"/>
    <x v="2"/>
  </r>
  <r>
    <s v="Foot Locker"/>
    <n v="1185732"/>
    <d v="2021-12-07T00:00:00"/>
    <x v="0"/>
    <x v="4"/>
    <s v="Philadelphia"/>
    <x v="4"/>
    <n v="61"/>
    <x v="219"/>
    <x v="1159"/>
    <x v="1799"/>
    <n v="0.45999999999999996"/>
    <x v="2"/>
  </r>
  <r>
    <s v="Foot Locker"/>
    <n v="1185732"/>
    <d v="2021-12-08T00:00:00"/>
    <x v="0"/>
    <x v="4"/>
    <s v="Philadelphia"/>
    <x v="5"/>
    <n v="64"/>
    <x v="60"/>
    <x v="1160"/>
    <x v="1800"/>
    <n v="0.43"/>
    <x v="2"/>
  </r>
  <r>
    <s v="Foot Locker"/>
    <n v="1185732"/>
    <d v="2021-12-09T00:00:00"/>
    <x v="0"/>
    <x v="4"/>
    <s v="Philadelphia"/>
    <x v="0"/>
    <n v="62"/>
    <x v="231"/>
    <x v="1161"/>
    <x v="1801"/>
    <n v="0.6"/>
    <x v="2"/>
  </r>
  <r>
    <s v="Foot Locker"/>
    <n v="1185732"/>
    <d v="2021-12-10T00:00:00"/>
    <x v="0"/>
    <x v="4"/>
    <s v="Philadelphia"/>
    <x v="1"/>
    <n v="48"/>
    <x v="232"/>
    <x v="1153"/>
    <x v="1802"/>
    <n v="0.4"/>
    <x v="2"/>
  </r>
  <r>
    <s v="Foot Locker"/>
    <n v="1185732"/>
    <d v="2021-12-11T00:00:00"/>
    <x v="0"/>
    <x v="4"/>
    <s v="Philadelphia"/>
    <x v="2"/>
    <n v="41"/>
    <x v="50"/>
    <x v="1162"/>
    <x v="1803"/>
    <n v="0.44999999999999996"/>
    <x v="2"/>
  </r>
  <r>
    <s v="Foot Locker"/>
    <n v="1185732"/>
    <d v="2021-12-12T00:00:00"/>
    <x v="0"/>
    <x v="4"/>
    <s v="Philadelphia"/>
    <x v="3"/>
    <n v="41"/>
    <x v="206"/>
    <x v="1163"/>
    <x v="1804"/>
    <n v="0.47"/>
    <x v="2"/>
  </r>
  <r>
    <s v="Foot Locker"/>
    <n v="1185732"/>
    <d v="2021-12-13T00:00:00"/>
    <x v="0"/>
    <x v="4"/>
    <s v="Philadelphia"/>
    <x v="4"/>
    <n v="50"/>
    <x v="218"/>
    <x v="1164"/>
    <x v="1805"/>
    <n v="0.44999999999999996"/>
    <x v="2"/>
  </r>
  <r>
    <s v="Foot Locker"/>
    <n v="1185732"/>
    <d v="2021-12-14T00:00:00"/>
    <x v="0"/>
    <x v="4"/>
    <s v="Philadelphia"/>
    <x v="5"/>
    <n v="55"/>
    <x v="176"/>
    <x v="1165"/>
    <x v="1806"/>
    <n v="0.4"/>
    <x v="2"/>
  </r>
  <r>
    <s v="Foot Locker"/>
    <n v="1185732"/>
    <d v="2021-12-15T00:00:00"/>
    <x v="0"/>
    <x v="4"/>
    <s v="Philadelphia"/>
    <x v="0"/>
    <n v="55"/>
    <x v="233"/>
    <x v="1166"/>
    <x v="1807"/>
    <n v="0.62"/>
    <x v="2"/>
  </r>
  <r>
    <s v="Foot Locker"/>
    <n v="1185732"/>
    <d v="2021-12-16T00:00:00"/>
    <x v="0"/>
    <x v="4"/>
    <s v="Philadelphia"/>
    <x v="1"/>
    <n v="47"/>
    <x v="184"/>
    <x v="1167"/>
    <x v="1808"/>
    <n v="0.42"/>
    <x v="2"/>
  </r>
  <r>
    <s v="Foot Locker"/>
    <n v="1185732"/>
    <d v="2021-12-17T00:00:00"/>
    <x v="0"/>
    <x v="4"/>
    <s v="Philadelphia"/>
    <x v="2"/>
    <n v="48"/>
    <x v="171"/>
    <x v="1168"/>
    <x v="1809"/>
    <n v="0.44999999999999996"/>
    <x v="2"/>
  </r>
  <r>
    <s v="Foot Locker"/>
    <n v="1185732"/>
    <d v="2021-12-18T00:00:00"/>
    <x v="0"/>
    <x v="4"/>
    <s v="Philadelphia"/>
    <x v="3"/>
    <n v="48"/>
    <x v="225"/>
    <x v="1169"/>
    <x v="1810"/>
    <n v="0.44999999999999996"/>
    <x v="2"/>
  </r>
  <r>
    <s v="Foot Locker"/>
    <n v="1185732"/>
    <d v="2021-12-19T00:00:00"/>
    <x v="0"/>
    <x v="4"/>
    <s v="Philadelphia"/>
    <x v="4"/>
    <n v="56"/>
    <x v="234"/>
    <x v="1005"/>
    <x v="1811"/>
    <n v="0.43"/>
    <x v="2"/>
  </r>
  <r>
    <s v="Foot Locker"/>
    <n v="1185732"/>
    <d v="2021-12-20T00:00:00"/>
    <x v="0"/>
    <x v="4"/>
    <s v="Philadelphia"/>
    <x v="5"/>
    <n v="60"/>
    <x v="184"/>
    <x v="1053"/>
    <x v="1812"/>
    <n v="0.39"/>
    <x v="2"/>
  </r>
  <r>
    <s v="Foot Locker"/>
    <n v="1185732"/>
    <d v="2021-12-21T00:00:00"/>
    <x v="0"/>
    <x v="4"/>
    <s v="Philadelphia"/>
    <x v="0"/>
    <n v="66"/>
    <x v="161"/>
    <x v="1170"/>
    <x v="1813"/>
    <n v="0.65"/>
    <x v="2"/>
  </r>
  <r>
    <s v="Foot Locker"/>
    <n v="1185732"/>
    <d v="2021-12-22T00:00:00"/>
    <x v="0"/>
    <x v="4"/>
    <s v="Philadelphia"/>
    <x v="1"/>
    <n v="55"/>
    <x v="180"/>
    <x v="1171"/>
    <x v="1814"/>
    <n v="0.47"/>
    <x v="2"/>
  </r>
  <r>
    <s v="Foot Locker"/>
    <n v="1185732"/>
    <d v="2021-12-23T00:00:00"/>
    <x v="0"/>
    <x v="4"/>
    <s v="Philadelphia"/>
    <x v="2"/>
    <n v="55"/>
    <x v="235"/>
    <x v="1172"/>
    <x v="1815"/>
    <n v="0.53"/>
    <x v="2"/>
  </r>
  <r>
    <s v="Foot Locker"/>
    <n v="1185732"/>
    <d v="2021-12-24T00:00:00"/>
    <x v="0"/>
    <x v="4"/>
    <s v="Philadelphia"/>
    <x v="3"/>
    <n v="56"/>
    <x v="178"/>
    <x v="1173"/>
    <x v="1816"/>
    <n v="0.51"/>
    <x v="2"/>
  </r>
  <r>
    <s v="Foot Locker"/>
    <n v="1185732"/>
    <d v="2021-12-25T00:00:00"/>
    <x v="0"/>
    <x v="4"/>
    <s v="Philadelphia"/>
    <x v="4"/>
    <n v="64"/>
    <x v="186"/>
    <x v="1174"/>
    <x v="1817"/>
    <n v="0.48"/>
    <x v="2"/>
  </r>
  <r>
    <s v="Foot Locker"/>
    <n v="1185732"/>
    <d v="2021-12-26T00:00:00"/>
    <x v="0"/>
    <x v="4"/>
    <s v="Philadelphia"/>
    <x v="5"/>
    <n v="71"/>
    <x v="188"/>
    <x v="1175"/>
    <x v="1818"/>
    <n v="0.44"/>
    <x v="2"/>
  </r>
  <r>
    <s v="Foot Locker"/>
    <n v="1185732"/>
    <d v="2021-12-27T00:00:00"/>
    <x v="0"/>
    <x v="4"/>
    <s v="Philadelphia"/>
    <x v="0"/>
    <n v="67"/>
    <x v="168"/>
    <x v="1176"/>
    <x v="1819"/>
    <n v="0.69000000000000006"/>
    <x v="2"/>
  </r>
  <r>
    <s v="Foot Locker"/>
    <n v="1185732"/>
    <d v="2021-12-28T00:00:00"/>
    <x v="0"/>
    <x v="4"/>
    <s v="Philadelphia"/>
    <x v="1"/>
    <n v="55"/>
    <x v="173"/>
    <x v="1177"/>
    <x v="1820"/>
    <n v="0.44999999999999996"/>
    <x v="2"/>
  </r>
  <r>
    <s v="Foot Locker"/>
    <n v="1185732"/>
    <d v="2021-12-29T00:00:00"/>
    <x v="0"/>
    <x v="4"/>
    <s v="Philadelphia"/>
    <x v="2"/>
    <n v="55"/>
    <x v="188"/>
    <x v="1178"/>
    <x v="1821"/>
    <n v="0.53"/>
    <x v="2"/>
  </r>
  <r>
    <s v="Foot Locker"/>
    <n v="1185732"/>
    <d v="2021-12-30T00:00:00"/>
    <x v="0"/>
    <x v="4"/>
    <s v="Philadelphia"/>
    <x v="3"/>
    <n v="57"/>
    <x v="206"/>
    <x v="1179"/>
    <x v="1822"/>
    <n v="0.53"/>
    <x v="2"/>
  </r>
  <r>
    <s v="Foot Locker"/>
    <n v="1185732"/>
    <d v="2021-12-31T00:00:00"/>
    <x v="0"/>
    <x v="4"/>
    <s v="Philadelphia"/>
    <x v="4"/>
    <n v="63"/>
    <x v="172"/>
    <x v="1167"/>
    <x v="1823"/>
    <n v="0.45999999999999996"/>
    <x v="2"/>
  </r>
  <r>
    <s v="Foot Locker"/>
    <n v="1185732"/>
    <d v="2020-01-01T00:00:00"/>
    <x v="0"/>
    <x v="4"/>
    <s v="Philadelphia"/>
    <x v="5"/>
    <n v="68"/>
    <x v="170"/>
    <x v="1180"/>
    <x v="1824"/>
    <n v="0.43"/>
    <x v="2"/>
  </r>
  <r>
    <s v="West Gear"/>
    <n v="1128299"/>
    <d v="2020-01-02T00:00:00"/>
    <x v="0"/>
    <x v="4"/>
    <s v="Philadelphia"/>
    <x v="0"/>
    <n v="32"/>
    <x v="185"/>
    <x v="1181"/>
    <x v="1825"/>
    <n v="0.51"/>
    <x v="2"/>
  </r>
  <r>
    <s v="West Gear"/>
    <n v="1128299"/>
    <d v="2020-01-03T00:00:00"/>
    <x v="0"/>
    <x v="4"/>
    <s v="Philadelphia"/>
    <x v="1"/>
    <n v="44"/>
    <x v="236"/>
    <x v="1182"/>
    <x v="1826"/>
    <n v="0.37"/>
    <x v="2"/>
  </r>
  <r>
    <s v="West Gear"/>
    <n v="1128299"/>
    <d v="2020-01-04T00:00:00"/>
    <x v="0"/>
    <x v="4"/>
    <s v="Philadelphia"/>
    <x v="2"/>
    <n v="41"/>
    <x v="236"/>
    <x v="1183"/>
    <x v="1827"/>
    <n v="0.54"/>
    <x v="2"/>
  </r>
  <r>
    <s v="West Gear"/>
    <n v="1128299"/>
    <d v="2020-01-05T00:00:00"/>
    <x v="0"/>
    <x v="4"/>
    <s v="Philadelphia"/>
    <x v="3"/>
    <n v="43"/>
    <x v="237"/>
    <x v="1184"/>
    <x v="1828"/>
    <n v="0.5"/>
    <x v="2"/>
  </r>
  <r>
    <s v="West Gear"/>
    <n v="1128299"/>
    <d v="2020-01-06T00:00:00"/>
    <x v="2"/>
    <x v="5"/>
    <s v="Las Vegas"/>
    <x v="4"/>
    <n v="47"/>
    <x v="227"/>
    <x v="1185"/>
    <x v="1829"/>
    <n v="0.65"/>
    <x v="2"/>
  </r>
  <r>
    <s v="West Gear"/>
    <n v="1128299"/>
    <d v="2020-01-07T00:00:00"/>
    <x v="2"/>
    <x v="5"/>
    <s v="Las Vegas"/>
    <x v="5"/>
    <n v="41"/>
    <x v="209"/>
    <x v="1186"/>
    <x v="1830"/>
    <n v="0.30000000000000004"/>
    <x v="2"/>
  </r>
  <r>
    <s v="West Gear"/>
    <n v="1128299"/>
    <d v="2020-01-08T00:00:00"/>
    <x v="2"/>
    <x v="5"/>
    <s v="Las Vegas"/>
    <x v="0"/>
    <n v="34"/>
    <x v="174"/>
    <x v="1187"/>
    <x v="1831"/>
    <n v="0.5"/>
    <x v="2"/>
  </r>
  <r>
    <s v="West Gear"/>
    <n v="1128299"/>
    <d v="2020-01-09T00:00:00"/>
    <x v="2"/>
    <x v="5"/>
    <s v="Las Vegas"/>
    <x v="1"/>
    <n v="43"/>
    <x v="209"/>
    <x v="1188"/>
    <x v="1832"/>
    <n v="0.4"/>
    <x v="2"/>
  </r>
  <r>
    <s v="West Gear"/>
    <n v="1128299"/>
    <d v="2020-01-10T00:00:00"/>
    <x v="2"/>
    <x v="5"/>
    <s v="Las Vegas"/>
    <x v="2"/>
    <n v="41"/>
    <x v="164"/>
    <x v="1189"/>
    <x v="1833"/>
    <n v="0.53"/>
    <x v="2"/>
  </r>
  <r>
    <s v="West Gear"/>
    <n v="1128299"/>
    <d v="2020-01-11T00:00:00"/>
    <x v="2"/>
    <x v="5"/>
    <s v="Las Vegas"/>
    <x v="3"/>
    <n v="44"/>
    <x v="238"/>
    <x v="1190"/>
    <x v="1834"/>
    <n v="0.45999999999999996"/>
    <x v="2"/>
  </r>
  <r>
    <s v="West Gear"/>
    <n v="1128299"/>
    <d v="2020-01-12T00:00:00"/>
    <x v="2"/>
    <x v="5"/>
    <s v="Las Vegas"/>
    <x v="4"/>
    <n v="46"/>
    <x v="239"/>
    <x v="1191"/>
    <x v="1835"/>
    <n v="0.70000000000000007"/>
    <x v="2"/>
  </r>
  <r>
    <s v="West Gear"/>
    <n v="1128299"/>
    <d v="2020-01-13T00:00:00"/>
    <x v="2"/>
    <x v="5"/>
    <s v="Las Vegas"/>
    <x v="5"/>
    <n v="41"/>
    <x v="210"/>
    <x v="1192"/>
    <x v="1836"/>
    <n v="0.34"/>
    <x v="2"/>
  </r>
  <r>
    <s v="West Gear"/>
    <n v="1128299"/>
    <d v="2020-01-14T00:00:00"/>
    <x v="2"/>
    <x v="5"/>
    <s v="Las Vegas"/>
    <x v="0"/>
    <n v="43"/>
    <x v="160"/>
    <x v="1193"/>
    <x v="1837"/>
    <n v="0.55000000000000004"/>
    <x v="2"/>
  </r>
  <r>
    <s v="West Gear"/>
    <n v="1128299"/>
    <d v="2020-01-15T00:00:00"/>
    <x v="2"/>
    <x v="5"/>
    <s v="Las Vegas"/>
    <x v="1"/>
    <n v="50"/>
    <x v="196"/>
    <x v="1194"/>
    <x v="1838"/>
    <n v="0.4"/>
    <x v="2"/>
  </r>
  <r>
    <s v="West Gear"/>
    <n v="1128299"/>
    <d v="2020-01-16T00:00:00"/>
    <x v="2"/>
    <x v="5"/>
    <s v="Las Vegas"/>
    <x v="2"/>
    <n v="52"/>
    <x v="233"/>
    <x v="1195"/>
    <x v="1839"/>
    <n v="0.53"/>
    <x v="2"/>
  </r>
  <r>
    <s v="West Gear"/>
    <n v="1128299"/>
    <d v="2020-01-17T00:00:00"/>
    <x v="2"/>
    <x v="5"/>
    <s v="Las Vegas"/>
    <x v="3"/>
    <n v="50"/>
    <x v="199"/>
    <x v="1077"/>
    <x v="1708"/>
    <n v="0.47"/>
    <x v="2"/>
  </r>
  <r>
    <s v="West Gear"/>
    <n v="1128299"/>
    <d v="2020-01-18T00:00:00"/>
    <x v="2"/>
    <x v="5"/>
    <s v="Las Vegas"/>
    <x v="4"/>
    <n v="55"/>
    <x v="172"/>
    <x v="1196"/>
    <x v="1840"/>
    <n v="0.70000000000000007"/>
    <x v="2"/>
  </r>
  <r>
    <s v="West Gear"/>
    <n v="1128299"/>
    <d v="2020-01-19T00:00:00"/>
    <x v="2"/>
    <x v="5"/>
    <s v="Las Vegas"/>
    <x v="5"/>
    <n v="54"/>
    <x v="198"/>
    <x v="1197"/>
    <x v="1841"/>
    <n v="0.34"/>
    <x v="2"/>
  </r>
  <r>
    <s v="West Gear"/>
    <n v="1128299"/>
    <d v="2020-01-20T00:00:00"/>
    <x v="2"/>
    <x v="5"/>
    <s v="Las Vegas"/>
    <x v="0"/>
    <n v="58"/>
    <x v="231"/>
    <x v="1198"/>
    <x v="1842"/>
    <n v="0.51"/>
    <x v="2"/>
  </r>
  <r>
    <s v="West Gear"/>
    <n v="1128299"/>
    <d v="2020-01-21T00:00:00"/>
    <x v="2"/>
    <x v="5"/>
    <s v="Las Vegas"/>
    <x v="1"/>
    <n v="62"/>
    <x v="240"/>
    <x v="1199"/>
    <x v="1843"/>
    <n v="0.38"/>
    <x v="2"/>
  </r>
  <r>
    <s v="West Gear"/>
    <n v="1128299"/>
    <d v="2020-01-22T00:00:00"/>
    <x v="2"/>
    <x v="5"/>
    <s v="Las Vegas"/>
    <x v="2"/>
    <n v="61"/>
    <x v="196"/>
    <x v="1200"/>
    <x v="1844"/>
    <n v="0.53"/>
    <x v="2"/>
  </r>
  <r>
    <s v="West Gear"/>
    <n v="1128299"/>
    <d v="2020-01-23T00:00:00"/>
    <x v="2"/>
    <x v="5"/>
    <s v="Las Vegas"/>
    <x v="3"/>
    <n v="59"/>
    <x v="41"/>
    <x v="1201"/>
    <x v="1845"/>
    <n v="0.45999999999999996"/>
    <x v="2"/>
  </r>
  <r>
    <s v="West Gear"/>
    <n v="1128299"/>
    <d v="2020-01-24T00:00:00"/>
    <x v="2"/>
    <x v="5"/>
    <s v="Las Vegas"/>
    <x v="4"/>
    <n v="63"/>
    <x v="239"/>
    <x v="1070"/>
    <x v="1846"/>
    <n v="0.66"/>
    <x v="2"/>
  </r>
  <r>
    <s v="West Gear"/>
    <n v="1128299"/>
    <d v="2020-01-25T00:00:00"/>
    <x v="2"/>
    <x v="5"/>
    <s v="Las Vegas"/>
    <x v="5"/>
    <n v="78"/>
    <x v="60"/>
    <x v="1202"/>
    <x v="1847"/>
    <n v="0.34"/>
    <x v="2"/>
  </r>
  <r>
    <s v="West Gear"/>
    <n v="1128299"/>
    <d v="2020-01-26T00:00:00"/>
    <x v="2"/>
    <x v="5"/>
    <s v="Las Vegas"/>
    <x v="0"/>
    <n v="58"/>
    <x v="197"/>
    <x v="1203"/>
    <x v="1848"/>
    <n v="0.58000000000000007"/>
    <x v="2"/>
  </r>
  <r>
    <s v="West Gear"/>
    <n v="1128299"/>
    <d v="2020-01-27T00:00:00"/>
    <x v="2"/>
    <x v="5"/>
    <s v="Las Vegas"/>
    <x v="1"/>
    <n v="60"/>
    <x v="233"/>
    <x v="1204"/>
    <x v="1849"/>
    <n v="0.43"/>
    <x v="2"/>
  </r>
  <r>
    <s v="West Gear"/>
    <n v="1128299"/>
    <d v="2020-01-28T00:00:00"/>
    <x v="2"/>
    <x v="5"/>
    <s v="Las Vegas"/>
    <x v="2"/>
    <n v="63"/>
    <x v="210"/>
    <x v="1205"/>
    <x v="1850"/>
    <n v="0.57000000000000006"/>
    <x v="2"/>
  </r>
  <r>
    <s v="West Gear"/>
    <n v="1128299"/>
    <d v="2020-01-29T00:00:00"/>
    <x v="2"/>
    <x v="5"/>
    <s v="Las Vegas"/>
    <x v="3"/>
    <n v="57"/>
    <x v="228"/>
    <x v="1206"/>
    <x v="1851"/>
    <n v="0.5"/>
    <x v="2"/>
  </r>
  <r>
    <s v="West Gear"/>
    <n v="1128299"/>
    <d v="2020-01-30T00:00:00"/>
    <x v="2"/>
    <x v="5"/>
    <s v="Las Vegas"/>
    <x v="4"/>
    <n v="60"/>
    <x v="180"/>
    <x v="1104"/>
    <x v="1852"/>
    <n v="0.70000000000000007"/>
    <x v="2"/>
  </r>
  <r>
    <s v="West Gear"/>
    <n v="1128299"/>
    <d v="2020-01-31T00:00:00"/>
    <x v="2"/>
    <x v="5"/>
    <s v="Las Vegas"/>
    <x v="5"/>
    <n v="78"/>
    <x v="165"/>
    <x v="1207"/>
    <x v="1853"/>
    <n v="0.35"/>
    <x v="2"/>
  </r>
  <r>
    <s v="West Gear"/>
    <n v="1128299"/>
    <d v="2020-02-01T00:00:00"/>
    <x v="2"/>
    <x v="5"/>
    <s v="Las Vegas"/>
    <x v="0"/>
    <n v="56"/>
    <x v="133"/>
    <x v="1208"/>
    <x v="1854"/>
    <n v="0.57000000000000006"/>
    <x v="2"/>
  </r>
  <r>
    <s v="West Gear"/>
    <n v="1128299"/>
    <d v="2020-02-02T00:00:00"/>
    <x v="2"/>
    <x v="5"/>
    <s v="Las Vegas"/>
    <x v="1"/>
    <n v="62"/>
    <x v="241"/>
    <x v="1209"/>
    <x v="1855"/>
    <n v="0.41"/>
    <x v="2"/>
  </r>
  <r>
    <s v="West Gear"/>
    <n v="1128299"/>
    <d v="2020-02-03T00:00:00"/>
    <x v="2"/>
    <x v="5"/>
    <s v="Las Vegas"/>
    <x v="2"/>
    <n v="62"/>
    <x v="241"/>
    <x v="1209"/>
    <x v="1856"/>
    <n v="0.59000000000000008"/>
    <x v="2"/>
  </r>
  <r>
    <s v="West Gear"/>
    <n v="1128299"/>
    <d v="2020-02-04T00:00:00"/>
    <x v="2"/>
    <x v="5"/>
    <s v="Las Vegas"/>
    <x v="3"/>
    <n v="58"/>
    <x v="215"/>
    <x v="811"/>
    <x v="1857"/>
    <n v="0.51"/>
    <x v="2"/>
  </r>
  <r>
    <s v="West Gear"/>
    <n v="1128299"/>
    <d v="2020-02-05T00:00:00"/>
    <x v="2"/>
    <x v="5"/>
    <s v="Las Vegas"/>
    <x v="4"/>
    <n v="59"/>
    <x v="194"/>
    <x v="1210"/>
    <x v="1858"/>
    <n v="0.7400000000000001"/>
    <x v="2"/>
  </r>
  <r>
    <s v="West Gear"/>
    <n v="1128299"/>
    <d v="2020-02-06T00:00:00"/>
    <x v="2"/>
    <x v="5"/>
    <s v="Las Vegas"/>
    <x v="5"/>
    <n v="73"/>
    <x v="132"/>
    <x v="1211"/>
    <x v="1859"/>
    <n v="0.4"/>
    <x v="2"/>
  </r>
  <r>
    <s v="West Gear"/>
    <n v="1128299"/>
    <d v="2020-02-07T00:00:00"/>
    <x v="2"/>
    <x v="5"/>
    <s v="Las Vegas"/>
    <x v="0"/>
    <n v="58"/>
    <x v="153"/>
    <x v="1212"/>
    <x v="1860"/>
    <n v="0.53"/>
    <x v="2"/>
  </r>
  <r>
    <s v="West Gear"/>
    <n v="1128299"/>
    <d v="2020-02-08T00:00:00"/>
    <x v="2"/>
    <x v="5"/>
    <s v="Las Vegas"/>
    <x v="1"/>
    <n v="61"/>
    <x v="132"/>
    <x v="1213"/>
    <x v="1861"/>
    <n v="0.36"/>
    <x v="2"/>
  </r>
  <r>
    <s v="West Gear"/>
    <n v="1128299"/>
    <d v="2020-02-09T00:00:00"/>
    <x v="2"/>
    <x v="5"/>
    <s v="Las Vegas"/>
    <x v="2"/>
    <n v="61"/>
    <x v="231"/>
    <x v="1214"/>
    <x v="1862"/>
    <n v="0.53"/>
    <x v="2"/>
  </r>
  <r>
    <s v="West Gear"/>
    <n v="1128299"/>
    <d v="2020-02-10T00:00:00"/>
    <x v="2"/>
    <x v="5"/>
    <s v="Las Vegas"/>
    <x v="3"/>
    <n v="55"/>
    <x v="236"/>
    <x v="1215"/>
    <x v="1863"/>
    <n v="0.49"/>
    <x v="2"/>
  </r>
  <r>
    <s v="West Gear"/>
    <n v="1128299"/>
    <d v="2020-02-11T00:00:00"/>
    <x v="2"/>
    <x v="5"/>
    <s v="Las Vegas"/>
    <x v="4"/>
    <n v="60"/>
    <x v="242"/>
    <x v="1216"/>
    <x v="1864"/>
    <n v="0.70000000000000007"/>
    <x v="2"/>
  </r>
  <r>
    <s v="West Gear"/>
    <n v="1128299"/>
    <d v="2020-02-12T00:00:00"/>
    <x v="2"/>
    <x v="5"/>
    <s v="Las Vegas"/>
    <x v="5"/>
    <n v="78"/>
    <x v="57"/>
    <x v="1217"/>
    <x v="1865"/>
    <n v="0.30000000000000004"/>
    <x v="2"/>
  </r>
  <r>
    <s v="West Gear"/>
    <n v="1128299"/>
    <d v="2020-02-13T00:00:00"/>
    <x v="2"/>
    <x v="5"/>
    <s v="Las Vegas"/>
    <x v="0"/>
    <n v="62"/>
    <x v="124"/>
    <x v="1218"/>
    <x v="1457"/>
    <n v="0.53"/>
    <x v="2"/>
  </r>
  <r>
    <s v="West Gear"/>
    <n v="1128299"/>
    <d v="2020-02-14T00:00:00"/>
    <x v="2"/>
    <x v="5"/>
    <s v="Las Vegas"/>
    <x v="1"/>
    <n v="64"/>
    <x v="131"/>
    <x v="1219"/>
    <x v="1866"/>
    <n v="0.39"/>
    <x v="2"/>
  </r>
  <r>
    <s v="West Gear"/>
    <n v="1128299"/>
    <d v="2020-02-15T00:00:00"/>
    <x v="2"/>
    <x v="5"/>
    <s v="Las Vegas"/>
    <x v="2"/>
    <n v="60"/>
    <x v="152"/>
    <x v="1220"/>
    <x v="1867"/>
    <n v="0.52"/>
    <x v="2"/>
  </r>
  <r>
    <s v="West Gear"/>
    <n v="1128299"/>
    <d v="2020-02-16T00:00:00"/>
    <x v="2"/>
    <x v="5"/>
    <s v="Las Vegas"/>
    <x v="3"/>
    <n v="64"/>
    <x v="168"/>
    <x v="1221"/>
    <x v="1868"/>
    <n v="0.47"/>
    <x v="2"/>
  </r>
  <r>
    <s v="West Gear"/>
    <n v="1128299"/>
    <d v="2020-02-17T00:00:00"/>
    <x v="2"/>
    <x v="5"/>
    <s v="Las Vegas"/>
    <x v="4"/>
    <n v="68"/>
    <x v="216"/>
    <x v="1222"/>
    <x v="1869"/>
    <n v="0.68"/>
    <x v="2"/>
  </r>
  <r>
    <s v="West Gear"/>
    <n v="1128299"/>
    <d v="2020-02-18T00:00:00"/>
    <x v="2"/>
    <x v="5"/>
    <s v="Las Vegas"/>
    <x v="5"/>
    <n v="78"/>
    <x v="243"/>
    <x v="1223"/>
    <x v="1870"/>
    <n v="0.34"/>
    <x v="2"/>
  </r>
  <r>
    <s v="West Gear"/>
    <n v="1128299"/>
    <d v="2020-02-19T00:00:00"/>
    <x v="2"/>
    <x v="5"/>
    <s v="Las Vegas"/>
    <x v="0"/>
    <n v="56"/>
    <x v="132"/>
    <x v="853"/>
    <x v="1871"/>
    <n v="0.48000000000000004"/>
    <x v="2"/>
  </r>
  <r>
    <s v="West Gear"/>
    <n v="1128299"/>
    <d v="2020-02-20T00:00:00"/>
    <x v="2"/>
    <x v="5"/>
    <s v="Las Vegas"/>
    <x v="1"/>
    <n v="61"/>
    <x v="244"/>
    <x v="1224"/>
    <x v="1872"/>
    <n v="0.34"/>
    <x v="2"/>
  </r>
  <r>
    <s v="West Gear"/>
    <n v="1128299"/>
    <d v="2020-02-21T00:00:00"/>
    <x v="2"/>
    <x v="5"/>
    <s v="Las Vegas"/>
    <x v="2"/>
    <n v="57"/>
    <x v="236"/>
    <x v="1225"/>
    <x v="1873"/>
    <n v="0.5"/>
    <x v="2"/>
  </r>
  <r>
    <s v="West Gear"/>
    <n v="1128299"/>
    <d v="2020-02-22T00:00:00"/>
    <x v="2"/>
    <x v="5"/>
    <s v="Las Vegas"/>
    <x v="3"/>
    <n v="58"/>
    <x v="205"/>
    <x v="931"/>
    <x v="1874"/>
    <n v="0.44"/>
    <x v="2"/>
  </r>
  <r>
    <s v="West Gear"/>
    <n v="1128299"/>
    <d v="2020-02-23T00:00:00"/>
    <x v="2"/>
    <x v="5"/>
    <s v="Las Vegas"/>
    <x v="4"/>
    <n v="67"/>
    <x v="196"/>
    <x v="1226"/>
    <x v="1875"/>
    <n v="0.6100000000000001"/>
    <x v="2"/>
  </r>
  <r>
    <s v="West Gear"/>
    <n v="1128299"/>
    <d v="2020-02-24T00:00:00"/>
    <x v="2"/>
    <x v="5"/>
    <s v="Las Vegas"/>
    <x v="5"/>
    <n v="74"/>
    <x v="161"/>
    <x v="1227"/>
    <x v="1876"/>
    <n v="0.30000000000000004"/>
    <x v="2"/>
  </r>
  <r>
    <s v="West Gear"/>
    <n v="1128299"/>
    <d v="2020-02-25T00:00:00"/>
    <x v="2"/>
    <x v="5"/>
    <s v="Las Vegas"/>
    <x v="0"/>
    <n v="56"/>
    <x v="216"/>
    <x v="1110"/>
    <x v="1877"/>
    <n v="0.49000000000000005"/>
    <x v="2"/>
  </r>
  <r>
    <s v="West Gear"/>
    <n v="1128299"/>
    <d v="2020-02-26T00:00:00"/>
    <x v="2"/>
    <x v="5"/>
    <s v="Las Vegas"/>
    <x v="1"/>
    <n v="59"/>
    <x v="241"/>
    <x v="1228"/>
    <x v="1878"/>
    <n v="0.35"/>
    <x v="2"/>
  </r>
  <r>
    <s v="West Gear"/>
    <n v="1128299"/>
    <d v="2020-02-27T00:00:00"/>
    <x v="2"/>
    <x v="5"/>
    <s v="Las Vegas"/>
    <x v="2"/>
    <n v="54"/>
    <x v="245"/>
    <x v="1229"/>
    <x v="1879"/>
    <n v="0.45000000000000007"/>
    <x v="2"/>
  </r>
  <r>
    <s v="West Gear"/>
    <n v="1128299"/>
    <d v="2020-02-28T00:00:00"/>
    <x v="2"/>
    <x v="5"/>
    <s v="Las Vegas"/>
    <x v="3"/>
    <n v="54"/>
    <x v="193"/>
    <x v="1230"/>
    <x v="1880"/>
    <n v="0.42"/>
    <x v="2"/>
  </r>
  <r>
    <s v="West Gear"/>
    <n v="1128299"/>
    <d v="2020-03-01T00:00:00"/>
    <x v="2"/>
    <x v="5"/>
    <s v="Las Vegas"/>
    <x v="4"/>
    <n v="63"/>
    <x v="194"/>
    <x v="1231"/>
    <x v="1881"/>
    <n v="0.6100000000000001"/>
    <x v="2"/>
  </r>
  <r>
    <s v="West Gear"/>
    <n v="1128299"/>
    <d v="2020-03-02T00:00:00"/>
    <x v="2"/>
    <x v="5"/>
    <s v="Las Vegas"/>
    <x v="5"/>
    <n v="68"/>
    <x v="198"/>
    <x v="1232"/>
    <x v="1882"/>
    <n v="0.25"/>
    <x v="2"/>
  </r>
  <r>
    <s v="West Gear"/>
    <n v="1128299"/>
    <d v="2020-03-03T00:00:00"/>
    <x v="2"/>
    <x v="5"/>
    <s v="Las Vegas"/>
    <x v="0"/>
    <n v="57"/>
    <x v="155"/>
    <x v="1233"/>
    <x v="1883"/>
    <n v="0.48000000000000004"/>
    <x v="2"/>
  </r>
  <r>
    <s v="West Gear"/>
    <n v="1128299"/>
    <d v="2020-03-04T00:00:00"/>
    <x v="2"/>
    <x v="5"/>
    <s v="Las Vegas"/>
    <x v="1"/>
    <n v="64"/>
    <x v="42"/>
    <x v="1234"/>
    <x v="1884"/>
    <n v="0.34"/>
    <x v="2"/>
  </r>
  <r>
    <s v="West Gear"/>
    <n v="1128299"/>
    <d v="2020-03-05T00:00:00"/>
    <x v="2"/>
    <x v="5"/>
    <s v="Las Vegas"/>
    <x v="2"/>
    <n v="55"/>
    <x v="162"/>
    <x v="1235"/>
    <x v="1885"/>
    <n v="0.46"/>
    <x v="2"/>
  </r>
  <r>
    <s v="West Gear"/>
    <n v="1128299"/>
    <d v="2020-03-06T00:00:00"/>
    <x v="2"/>
    <x v="5"/>
    <s v="Las Vegas"/>
    <x v="3"/>
    <n v="56"/>
    <x v="243"/>
    <x v="1236"/>
    <x v="1886"/>
    <n v="0.41"/>
    <x v="2"/>
  </r>
  <r>
    <s v="West Gear"/>
    <n v="1128299"/>
    <d v="2020-03-07T00:00:00"/>
    <x v="2"/>
    <x v="5"/>
    <s v="Las Vegas"/>
    <x v="4"/>
    <n v="64"/>
    <x v="246"/>
    <x v="805"/>
    <x v="1887"/>
    <n v="0.64000000000000012"/>
    <x v="2"/>
  </r>
  <r>
    <s v="West Gear"/>
    <n v="1128299"/>
    <d v="2020-03-08T00:00:00"/>
    <x v="2"/>
    <x v="5"/>
    <s v="Las Vegas"/>
    <x v="5"/>
    <n v="68"/>
    <x v="247"/>
    <x v="1237"/>
    <x v="1888"/>
    <n v="0.26"/>
    <x v="2"/>
  </r>
  <r>
    <s v="West Gear"/>
    <n v="1128299"/>
    <d v="2020-03-09T00:00:00"/>
    <x v="2"/>
    <x v="5"/>
    <s v="Las Vegas"/>
    <x v="0"/>
    <n v="58"/>
    <x v="130"/>
    <x v="1238"/>
    <x v="1889"/>
    <n v="0.47000000000000003"/>
    <x v="2"/>
  </r>
  <r>
    <s v="West Gear"/>
    <n v="1128299"/>
    <d v="2020-03-10T00:00:00"/>
    <x v="2"/>
    <x v="5"/>
    <s v="Las Vegas"/>
    <x v="1"/>
    <n v="62"/>
    <x v="133"/>
    <x v="1114"/>
    <x v="1890"/>
    <n v="0.34"/>
    <x v="2"/>
  </r>
  <r>
    <s v="West Gear"/>
    <n v="1128299"/>
    <d v="2020-03-11T00:00:00"/>
    <x v="2"/>
    <x v="5"/>
    <s v="Las Vegas"/>
    <x v="2"/>
    <n v="59"/>
    <x v="164"/>
    <x v="1239"/>
    <x v="1891"/>
    <n v="0.47000000000000003"/>
    <x v="2"/>
  </r>
  <r>
    <s v="West Gear"/>
    <n v="1128299"/>
    <d v="2020-03-12T00:00:00"/>
    <x v="2"/>
    <x v="5"/>
    <s v="Las Vegas"/>
    <x v="3"/>
    <n v="57"/>
    <x v="247"/>
    <x v="1240"/>
    <x v="1892"/>
    <n v="0.44"/>
    <x v="2"/>
  </r>
  <r>
    <s v="West Gear"/>
    <n v="1128299"/>
    <d v="2020-03-13T00:00:00"/>
    <x v="2"/>
    <x v="5"/>
    <s v="Las Vegas"/>
    <x v="4"/>
    <n v="69"/>
    <x v="205"/>
    <x v="1110"/>
    <x v="1893"/>
    <n v="0.60000000000000009"/>
    <x v="2"/>
  </r>
  <r>
    <s v="West Gear"/>
    <n v="1128299"/>
    <d v="2020-03-14T00:00:00"/>
    <x v="2"/>
    <x v="5"/>
    <s v="Las Vegas"/>
    <x v="5"/>
    <n v="74"/>
    <x v="42"/>
    <x v="1241"/>
    <x v="1894"/>
    <n v="0.27"/>
    <x v="2"/>
  </r>
  <r>
    <s v="West Gear"/>
    <n v="1128299"/>
    <d v="2020-03-15T00:00:00"/>
    <x v="2"/>
    <x v="5"/>
    <s v="Las Vegas"/>
    <x v="0"/>
    <n v="28"/>
    <x v="248"/>
    <x v="1032"/>
    <x v="1895"/>
    <n v="0.5"/>
    <x v="2"/>
  </r>
  <r>
    <s v="West Gear"/>
    <n v="1128299"/>
    <d v="2020-03-16T00:00:00"/>
    <x v="2"/>
    <x v="5"/>
    <s v="Las Vegas"/>
    <x v="1"/>
    <n v="38"/>
    <x v="248"/>
    <x v="1242"/>
    <x v="1896"/>
    <n v="0.33"/>
    <x v="2"/>
  </r>
  <r>
    <s v="West Gear"/>
    <n v="1128299"/>
    <d v="2020-03-17T00:00:00"/>
    <x v="2"/>
    <x v="5"/>
    <s v="Las Vegas"/>
    <x v="2"/>
    <n v="39"/>
    <x v="202"/>
    <x v="1243"/>
    <x v="1897"/>
    <n v="0.46"/>
    <x v="2"/>
  </r>
  <r>
    <s v="West Gear"/>
    <n v="1128299"/>
    <d v="2020-03-18T00:00:00"/>
    <x v="2"/>
    <x v="5"/>
    <s v="Las Vegas"/>
    <x v="3"/>
    <n v="38"/>
    <x v="249"/>
    <x v="1244"/>
    <x v="1898"/>
    <n v="0.44999999999999996"/>
    <x v="2"/>
  </r>
  <r>
    <s v="West Gear"/>
    <n v="1128299"/>
    <d v="2020-03-19T00:00:00"/>
    <x v="2"/>
    <x v="6"/>
    <s v="Denver"/>
    <x v="4"/>
    <n v="41"/>
    <x v="195"/>
    <x v="1047"/>
    <x v="1899"/>
    <n v="0.64"/>
    <x v="2"/>
  </r>
  <r>
    <s v="West Gear"/>
    <n v="1128299"/>
    <d v="2020-03-20T00:00:00"/>
    <x v="2"/>
    <x v="6"/>
    <s v="Denver"/>
    <x v="5"/>
    <n v="37"/>
    <x v="209"/>
    <x v="1245"/>
    <x v="1900"/>
    <n v="0.26"/>
    <x v="2"/>
  </r>
  <r>
    <s v="West Gear"/>
    <n v="1128299"/>
    <d v="2020-03-21T00:00:00"/>
    <x v="2"/>
    <x v="6"/>
    <s v="Denver"/>
    <x v="0"/>
    <n v="27"/>
    <x v="165"/>
    <x v="1246"/>
    <x v="1901"/>
    <n v="0.48000000000000004"/>
    <x v="2"/>
  </r>
  <r>
    <s v="West Gear"/>
    <n v="1128299"/>
    <d v="2020-03-22T00:00:00"/>
    <x v="2"/>
    <x v="6"/>
    <s v="Denver"/>
    <x v="1"/>
    <n v="38"/>
    <x v="215"/>
    <x v="1247"/>
    <x v="1902"/>
    <n v="0.30000000000000004"/>
    <x v="2"/>
  </r>
  <r>
    <s v="West Gear"/>
    <n v="1128299"/>
    <d v="2020-03-23T00:00:00"/>
    <x v="2"/>
    <x v="6"/>
    <s v="Denver"/>
    <x v="2"/>
    <n v="38"/>
    <x v="248"/>
    <x v="1242"/>
    <x v="1903"/>
    <n v="0.5"/>
    <x v="2"/>
  </r>
  <r>
    <s v="West Gear"/>
    <n v="1128299"/>
    <d v="2020-03-24T00:00:00"/>
    <x v="2"/>
    <x v="6"/>
    <s v="Denver"/>
    <x v="3"/>
    <n v="36"/>
    <x v="249"/>
    <x v="1138"/>
    <x v="1904"/>
    <n v="0.44999999999999996"/>
    <x v="2"/>
  </r>
  <r>
    <s v="West Gear"/>
    <n v="1128299"/>
    <d v="2020-03-25T00:00:00"/>
    <x v="2"/>
    <x v="6"/>
    <s v="Denver"/>
    <x v="4"/>
    <n v="43"/>
    <x v="208"/>
    <x v="1248"/>
    <x v="1905"/>
    <n v="0.62"/>
    <x v="2"/>
  </r>
  <r>
    <s v="West Gear"/>
    <n v="1128299"/>
    <d v="2020-03-26T00:00:00"/>
    <x v="2"/>
    <x v="6"/>
    <s v="Denver"/>
    <x v="5"/>
    <n v="37"/>
    <x v="210"/>
    <x v="1249"/>
    <x v="1906"/>
    <n v="0.27"/>
    <x v="2"/>
  </r>
  <r>
    <s v="West Gear"/>
    <n v="1128299"/>
    <d v="2020-03-27T00:00:00"/>
    <x v="2"/>
    <x v="6"/>
    <s v="Denver"/>
    <x v="0"/>
    <n v="37"/>
    <x v="241"/>
    <x v="1250"/>
    <x v="1907"/>
    <n v="0.48000000000000004"/>
    <x v="2"/>
  </r>
  <r>
    <s v="West Gear"/>
    <n v="1128299"/>
    <d v="2020-03-28T00:00:00"/>
    <x v="2"/>
    <x v="6"/>
    <s v="Denver"/>
    <x v="1"/>
    <n v="48"/>
    <x v="205"/>
    <x v="1251"/>
    <x v="1908"/>
    <n v="0.34"/>
    <x v="2"/>
  </r>
  <r>
    <s v="West Gear"/>
    <n v="1128299"/>
    <d v="2020-03-29T00:00:00"/>
    <x v="2"/>
    <x v="6"/>
    <s v="Denver"/>
    <x v="2"/>
    <n v="51"/>
    <x v="210"/>
    <x v="1252"/>
    <x v="1909"/>
    <n v="0.49000000000000005"/>
    <x v="2"/>
  </r>
  <r>
    <s v="West Gear"/>
    <n v="1128299"/>
    <d v="2020-03-30T00:00:00"/>
    <x v="2"/>
    <x v="6"/>
    <s v="Denver"/>
    <x v="3"/>
    <n v="51"/>
    <x v="228"/>
    <x v="1253"/>
    <x v="1910"/>
    <n v="0.43"/>
    <x v="2"/>
  </r>
  <r>
    <s v="West Gear"/>
    <n v="1128299"/>
    <d v="2020-03-31T00:00:00"/>
    <x v="2"/>
    <x v="6"/>
    <s v="Denver"/>
    <x v="4"/>
    <n v="56"/>
    <x v="203"/>
    <x v="1140"/>
    <x v="1911"/>
    <n v="0.6"/>
    <x v="2"/>
  </r>
  <r>
    <s v="West Gear"/>
    <n v="1128299"/>
    <d v="2020-04-01T00:00:00"/>
    <x v="2"/>
    <x v="6"/>
    <s v="Denver"/>
    <x v="5"/>
    <n v="52"/>
    <x v="60"/>
    <x v="1254"/>
    <x v="1912"/>
    <n v="0.29000000000000004"/>
    <x v="2"/>
  </r>
  <r>
    <s v="West Gear"/>
    <n v="1128299"/>
    <d v="2020-04-02T00:00:00"/>
    <x v="2"/>
    <x v="6"/>
    <s v="Denver"/>
    <x v="0"/>
    <n v="55"/>
    <x v="165"/>
    <x v="1255"/>
    <x v="1913"/>
    <n v="0.47000000000000003"/>
    <x v="2"/>
  </r>
  <r>
    <s v="West Gear"/>
    <n v="1128299"/>
    <d v="2020-04-03T00:00:00"/>
    <x v="2"/>
    <x v="6"/>
    <s v="Denver"/>
    <x v="1"/>
    <n v="59"/>
    <x v="198"/>
    <x v="1256"/>
    <x v="1914"/>
    <n v="0.35"/>
    <x v="2"/>
  </r>
  <r>
    <s v="West Gear"/>
    <n v="1128299"/>
    <d v="2020-04-04T00:00:00"/>
    <x v="2"/>
    <x v="6"/>
    <s v="Denver"/>
    <x v="2"/>
    <n v="61"/>
    <x v="161"/>
    <x v="1257"/>
    <x v="1915"/>
    <n v="0.5"/>
    <x v="2"/>
  </r>
  <r>
    <s v="West Gear"/>
    <n v="1128299"/>
    <d v="2020-04-05T00:00:00"/>
    <x v="2"/>
    <x v="6"/>
    <s v="Denver"/>
    <x v="3"/>
    <n v="56"/>
    <x v="238"/>
    <x v="1258"/>
    <x v="1916"/>
    <n v="0.43"/>
    <x v="2"/>
  </r>
  <r>
    <s v="West Gear"/>
    <n v="1128299"/>
    <d v="2020-04-06T00:00:00"/>
    <x v="2"/>
    <x v="6"/>
    <s v="Denver"/>
    <x v="4"/>
    <n v="62"/>
    <x v="178"/>
    <x v="1259"/>
    <x v="1917"/>
    <n v="0.61"/>
    <x v="2"/>
  </r>
  <r>
    <s v="West Gear"/>
    <n v="1128299"/>
    <d v="2020-04-07T00:00:00"/>
    <x v="2"/>
    <x v="6"/>
    <s v="Denver"/>
    <x v="5"/>
    <n v="72"/>
    <x v="230"/>
    <x v="822"/>
    <x v="1918"/>
    <n v="0.25"/>
    <x v="2"/>
  </r>
  <r>
    <s v="West Gear"/>
    <n v="1128299"/>
    <d v="2020-04-08T00:00:00"/>
    <x v="2"/>
    <x v="6"/>
    <s v="Denver"/>
    <x v="0"/>
    <n v="55"/>
    <x v="165"/>
    <x v="1255"/>
    <x v="1919"/>
    <n v="0.61"/>
    <x v="2"/>
  </r>
  <r>
    <s v="West Gear"/>
    <n v="1128299"/>
    <d v="2020-04-09T00:00:00"/>
    <x v="2"/>
    <x v="6"/>
    <s v="Denver"/>
    <x v="1"/>
    <n v="60"/>
    <x v="193"/>
    <x v="848"/>
    <x v="1920"/>
    <n v="0.45999999999999996"/>
    <x v="2"/>
  </r>
  <r>
    <s v="West Gear"/>
    <n v="1128299"/>
    <d v="2020-04-10T00:00:00"/>
    <x v="2"/>
    <x v="6"/>
    <s v="Denver"/>
    <x v="2"/>
    <n v="59"/>
    <x v="230"/>
    <x v="1260"/>
    <x v="1921"/>
    <n v="0.6"/>
    <x v="2"/>
  </r>
  <r>
    <s v="West Gear"/>
    <n v="1128299"/>
    <d v="2020-04-11T00:00:00"/>
    <x v="2"/>
    <x v="6"/>
    <s v="Denver"/>
    <x v="3"/>
    <n v="58"/>
    <x v="173"/>
    <x v="1261"/>
    <x v="1922"/>
    <n v="0.59"/>
    <x v="2"/>
  </r>
  <r>
    <s v="West Gear"/>
    <n v="1128299"/>
    <d v="2020-04-12T00:00:00"/>
    <x v="2"/>
    <x v="6"/>
    <s v="Denver"/>
    <x v="4"/>
    <n v="63"/>
    <x v="178"/>
    <x v="1262"/>
    <x v="1923"/>
    <n v="0.76000000000000012"/>
    <x v="2"/>
  </r>
  <r>
    <s v="West Gear"/>
    <n v="1128299"/>
    <d v="2020-04-13T00:00:00"/>
    <x v="2"/>
    <x v="6"/>
    <s v="Denver"/>
    <x v="5"/>
    <n v="74"/>
    <x v="247"/>
    <x v="820"/>
    <x v="1924"/>
    <n v="0.43"/>
    <x v="2"/>
  </r>
  <r>
    <s v="West Gear"/>
    <n v="1128299"/>
    <d v="2020-04-14T00:00:00"/>
    <x v="2"/>
    <x v="6"/>
    <s v="Denver"/>
    <x v="0"/>
    <n v="54"/>
    <x v="133"/>
    <x v="1263"/>
    <x v="1925"/>
    <n v="0.64"/>
    <x v="2"/>
  </r>
  <r>
    <s v="West Gear"/>
    <n v="1128299"/>
    <d v="2020-04-15T00:00:00"/>
    <x v="2"/>
    <x v="6"/>
    <s v="Denver"/>
    <x v="1"/>
    <n v="59"/>
    <x v="179"/>
    <x v="1264"/>
    <x v="1926"/>
    <n v="0.5"/>
    <x v="2"/>
  </r>
  <r>
    <s v="West Gear"/>
    <n v="1128299"/>
    <d v="2020-04-16T00:00:00"/>
    <x v="2"/>
    <x v="6"/>
    <s v="Denver"/>
    <x v="2"/>
    <n v="64"/>
    <x v="42"/>
    <x v="1234"/>
    <x v="1927"/>
    <n v="0.64"/>
    <x v="2"/>
  </r>
  <r>
    <s v="West Gear"/>
    <n v="1128299"/>
    <d v="2020-04-17T00:00:00"/>
    <x v="2"/>
    <x v="6"/>
    <s v="Denver"/>
    <x v="3"/>
    <n v="62"/>
    <x v="192"/>
    <x v="1265"/>
    <x v="1928"/>
    <n v="0.6"/>
    <x v="2"/>
  </r>
  <r>
    <s v="West Gear"/>
    <n v="1128299"/>
    <d v="2020-04-18T00:00:00"/>
    <x v="2"/>
    <x v="6"/>
    <s v="Denver"/>
    <x v="4"/>
    <n v="66"/>
    <x v="250"/>
    <x v="1266"/>
    <x v="1929"/>
    <n v="0.77000000000000013"/>
    <x v="2"/>
  </r>
  <r>
    <s v="West Gear"/>
    <n v="1128299"/>
    <d v="2020-04-19T00:00:00"/>
    <x v="2"/>
    <x v="6"/>
    <s v="Denver"/>
    <x v="5"/>
    <n v="83"/>
    <x v="141"/>
    <x v="1267"/>
    <x v="1930"/>
    <n v="0.43"/>
    <x v="2"/>
  </r>
  <r>
    <s v="West Gear"/>
    <n v="1128299"/>
    <d v="2020-04-20T00:00:00"/>
    <x v="2"/>
    <x v="6"/>
    <s v="Denver"/>
    <x v="0"/>
    <n v="64"/>
    <x v="158"/>
    <x v="1268"/>
    <x v="1931"/>
    <n v="0.6"/>
    <x v="2"/>
  </r>
  <r>
    <s v="West Gear"/>
    <n v="1128299"/>
    <d v="2020-04-21T00:00:00"/>
    <x v="2"/>
    <x v="6"/>
    <s v="Denver"/>
    <x v="1"/>
    <n v="67"/>
    <x v="143"/>
    <x v="780"/>
    <x v="1932"/>
    <n v="0.4"/>
    <x v="2"/>
  </r>
  <r>
    <s v="West Gear"/>
    <n v="1128299"/>
    <d v="2020-04-22T00:00:00"/>
    <x v="2"/>
    <x v="6"/>
    <s v="Denver"/>
    <x v="2"/>
    <n v="67"/>
    <x v="147"/>
    <x v="1269"/>
    <x v="1933"/>
    <n v="0.55000000000000004"/>
    <x v="2"/>
  </r>
  <r>
    <s v="West Gear"/>
    <n v="1128299"/>
    <d v="2020-04-23T00:00:00"/>
    <x v="2"/>
    <x v="6"/>
    <s v="Denver"/>
    <x v="3"/>
    <n v="61"/>
    <x v="231"/>
    <x v="1214"/>
    <x v="1934"/>
    <n v="0.52"/>
    <x v="2"/>
  </r>
  <r>
    <s v="West Gear"/>
    <n v="1128299"/>
    <d v="2020-04-24T00:00:00"/>
    <x v="2"/>
    <x v="6"/>
    <s v="Denver"/>
    <x v="4"/>
    <n v="67"/>
    <x v="165"/>
    <x v="1270"/>
    <x v="1935"/>
    <n v="0.70000000000000007"/>
    <x v="2"/>
  </r>
  <r>
    <s v="West Gear"/>
    <n v="1128299"/>
    <d v="2020-04-25T00:00:00"/>
    <x v="2"/>
    <x v="6"/>
    <s v="Denver"/>
    <x v="5"/>
    <n v="78"/>
    <x v="251"/>
    <x v="1271"/>
    <x v="1936"/>
    <n v="0.4"/>
    <x v="2"/>
  </r>
  <r>
    <s v="West Gear"/>
    <n v="1128299"/>
    <d v="2020-04-26T00:00:00"/>
    <x v="2"/>
    <x v="6"/>
    <s v="Denver"/>
    <x v="0"/>
    <n v="63"/>
    <x v="130"/>
    <x v="919"/>
    <x v="1937"/>
    <n v="0.59000000000000008"/>
    <x v="2"/>
  </r>
  <r>
    <s v="West Gear"/>
    <n v="1128299"/>
    <d v="2020-04-27T00:00:00"/>
    <x v="2"/>
    <x v="6"/>
    <s v="Denver"/>
    <x v="1"/>
    <n v="73"/>
    <x v="133"/>
    <x v="1272"/>
    <x v="1938"/>
    <n v="0.42"/>
    <x v="2"/>
  </r>
  <r>
    <s v="West Gear"/>
    <n v="1128299"/>
    <d v="2020-04-28T00:00:00"/>
    <x v="2"/>
    <x v="6"/>
    <s v="Denver"/>
    <x v="2"/>
    <n v="67"/>
    <x v="231"/>
    <x v="1273"/>
    <x v="1939"/>
    <n v="0.57000000000000006"/>
    <x v="2"/>
  </r>
  <r>
    <s v="West Gear"/>
    <n v="1128299"/>
    <d v="2020-04-29T00:00:00"/>
    <x v="2"/>
    <x v="6"/>
    <s v="Denver"/>
    <x v="3"/>
    <n v="63"/>
    <x v="192"/>
    <x v="1274"/>
    <x v="1940"/>
    <n v="0.54"/>
    <x v="2"/>
  </r>
  <r>
    <s v="West Gear"/>
    <n v="1128299"/>
    <d v="2020-04-30T00:00:00"/>
    <x v="2"/>
    <x v="6"/>
    <s v="Denver"/>
    <x v="4"/>
    <n v="74"/>
    <x v="150"/>
    <x v="1275"/>
    <x v="1941"/>
    <n v="0.73000000000000009"/>
    <x v="2"/>
  </r>
  <r>
    <s v="West Gear"/>
    <n v="1128299"/>
    <d v="2020-05-01T00:00:00"/>
    <x v="2"/>
    <x v="6"/>
    <s v="Denver"/>
    <x v="5"/>
    <n v="74"/>
    <x v="38"/>
    <x v="1276"/>
    <x v="1942"/>
    <n v="0.35"/>
    <x v="2"/>
  </r>
  <r>
    <s v="West Gear"/>
    <n v="1128299"/>
    <d v="2020-05-02T00:00:00"/>
    <x v="2"/>
    <x v="6"/>
    <s v="Denver"/>
    <x v="0"/>
    <n v="59"/>
    <x v="244"/>
    <x v="1277"/>
    <x v="1943"/>
    <n v="0.53"/>
    <x v="2"/>
  </r>
  <r>
    <s v="West Gear"/>
    <n v="1128299"/>
    <d v="2020-05-03T00:00:00"/>
    <x v="2"/>
    <x v="6"/>
    <s v="Denver"/>
    <x v="1"/>
    <n v="69"/>
    <x v="137"/>
    <x v="1278"/>
    <x v="1944"/>
    <n v="0.36"/>
    <x v="2"/>
  </r>
  <r>
    <s v="West Gear"/>
    <n v="1128299"/>
    <d v="2020-05-04T00:00:00"/>
    <x v="2"/>
    <x v="6"/>
    <s v="Denver"/>
    <x v="2"/>
    <n v="60"/>
    <x v="161"/>
    <x v="1279"/>
    <x v="1945"/>
    <n v="0.5"/>
    <x v="2"/>
  </r>
  <r>
    <s v="West Gear"/>
    <n v="1128299"/>
    <d v="2020-05-05T00:00:00"/>
    <x v="2"/>
    <x v="6"/>
    <s v="Denver"/>
    <x v="3"/>
    <n v="59"/>
    <x v="38"/>
    <x v="1280"/>
    <x v="1946"/>
    <n v="0.48"/>
    <x v="2"/>
  </r>
  <r>
    <s v="West Gear"/>
    <n v="1128299"/>
    <d v="2020-05-06T00:00:00"/>
    <x v="2"/>
    <x v="6"/>
    <s v="Denver"/>
    <x v="4"/>
    <n v="74"/>
    <x v="196"/>
    <x v="1281"/>
    <x v="1947"/>
    <n v="0.69000000000000017"/>
    <x v="2"/>
  </r>
  <r>
    <s v="West Gear"/>
    <n v="1128299"/>
    <d v="2020-05-07T00:00:00"/>
    <x v="2"/>
    <x v="6"/>
    <s v="Denver"/>
    <x v="5"/>
    <n v="65"/>
    <x v="162"/>
    <x v="1282"/>
    <x v="1948"/>
    <n v="0.31"/>
    <x v="2"/>
  </r>
  <r>
    <s v="West Gear"/>
    <n v="1128299"/>
    <d v="2020-05-08T00:00:00"/>
    <x v="2"/>
    <x v="6"/>
    <s v="Denver"/>
    <x v="0"/>
    <n v="51"/>
    <x v="251"/>
    <x v="1283"/>
    <x v="1949"/>
    <n v="0.5"/>
    <x v="2"/>
  </r>
  <r>
    <s v="West Gear"/>
    <n v="1128299"/>
    <d v="2020-05-09T00:00:00"/>
    <x v="2"/>
    <x v="6"/>
    <s v="Denver"/>
    <x v="1"/>
    <n v="54"/>
    <x v="152"/>
    <x v="1284"/>
    <x v="1950"/>
    <n v="0.35"/>
    <x v="2"/>
  </r>
  <r>
    <s v="West Gear"/>
    <n v="1128299"/>
    <d v="2020-05-10T00:00:00"/>
    <x v="2"/>
    <x v="6"/>
    <s v="Denver"/>
    <x v="2"/>
    <n v="51"/>
    <x v="240"/>
    <x v="1285"/>
    <x v="1951"/>
    <n v="0.5"/>
    <x v="2"/>
  </r>
  <r>
    <s v="West Gear"/>
    <n v="1128299"/>
    <d v="2020-05-11T00:00:00"/>
    <x v="2"/>
    <x v="6"/>
    <s v="Denver"/>
    <x v="3"/>
    <n v="53"/>
    <x v="211"/>
    <x v="1286"/>
    <x v="1952"/>
    <n v="0.45999999999999996"/>
    <x v="2"/>
  </r>
  <r>
    <s v="West Gear"/>
    <n v="1128299"/>
    <d v="2020-05-12T00:00:00"/>
    <x v="2"/>
    <x v="6"/>
    <s v="Denver"/>
    <x v="4"/>
    <n v="64"/>
    <x v="41"/>
    <x v="1287"/>
    <x v="1953"/>
    <n v="0.66000000000000014"/>
    <x v="2"/>
  </r>
  <r>
    <s v="West Gear"/>
    <n v="1128299"/>
    <d v="2020-05-13T00:00:00"/>
    <x v="2"/>
    <x v="6"/>
    <s v="Denver"/>
    <x v="5"/>
    <n v="65"/>
    <x v="193"/>
    <x v="1288"/>
    <x v="1954"/>
    <n v="0.30000000000000004"/>
    <x v="2"/>
  </r>
  <r>
    <s v="West Gear"/>
    <n v="1128299"/>
    <d v="2020-05-14T00:00:00"/>
    <x v="2"/>
    <x v="6"/>
    <s v="Denver"/>
    <x v="0"/>
    <n v="52"/>
    <x v="42"/>
    <x v="1216"/>
    <x v="1955"/>
    <n v="0.55000000000000004"/>
    <x v="2"/>
  </r>
  <r>
    <s v="West Gear"/>
    <n v="1128299"/>
    <d v="2020-05-15T00:00:00"/>
    <x v="2"/>
    <x v="6"/>
    <s v="Denver"/>
    <x v="1"/>
    <n v="55"/>
    <x v="42"/>
    <x v="1289"/>
    <x v="1956"/>
    <n v="0.37"/>
    <x v="2"/>
  </r>
  <r>
    <s v="West Gear"/>
    <n v="1128299"/>
    <d v="2020-05-16T00:00:00"/>
    <x v="2"/>
    <x v="6"/>
    <s v="Denver"/>
    <x v="2"/>
    <n v="51"/>
    <x v="209"/>
    <x v="1290"/>
    <x v="1957"/>
    <n v="0.53"/>
    <x v="2"/>
  </r>
  <r>
    <s v="West Gear"/>
    <n v="1128299"/>
    <d v="2020-05-17T00:00:00"/>
    <x v="2"/>
    <x v="6"/>
    <s v="Denver"/>
    <x v="3"/>
    <n v="60"/>
    <x v="210"/>
    <x v="1291"/>
    <x v="1958"/>
    <n v="0.48"/>
    <x v="2"/>
  </r>
  <r>
    <s v="West Gear"/>
    <n v="1128299"/>
    <d v="2020-05-18T00:00:00"/>
    <x v="2"/>
    <x v="6"/>
    <s v="Denver"/>
    <x v="4"/>
    <n v="68"/>
    <x v="193"/>
    <x v="1292"/>
    <x v="1959"/>
    <n v="0.69000000000000017"/>
    <x v="2"/>
  </r>
  <r>
    <s v="West Gear"/>
    <n v="1128299"/>
    <d v="2020-05-19T00:00:00"/>
    <x v="2"/>
    <x v="6"/>
    <s v="Denver"/>
    <x v="5"/>
    <n v="73"/>
    <x v="242"/>
    <x v="1293"/>
    <x v="1960"/>
    <n v="0.31"/>
    <x v="2"/>
  </r>
  <r>
    <s v="West Gear"/>
    <n v="1128299"/>
    <d v="2020-05-20T00:00:00"/>
    <x v="2"/>
    <x v="6"/>
    <s v="Denver"/>
    <x v="0"/>
    <n v="59"/>
    <x v="126"/>
    <x v="963"/>
    <x v="1961"/>
    <n v="0.52"/>
    <x v="2"/>
  </r>
  <r>
    <s v="West Gear"/>
    <n v="1128299"/>
    <d v="2020-05-21T00:00:00"/>
    <x v="2"/>
    <x v="6"/>
    <s v="Denver"/>
    <x v="1"/>
    <n v="64"/>
    <x v="131"/>
    <x v="1219"/>
    <x v="1962"/>
    <n v="0.38"/>
    <x v="2"/>
  </r>
  <r>
    <s v="West Gear"/>
    <n v="1128299"/>
    <d v="2020-05-22T00:00:00"/>
    <x v="2"/>
    <x v="6"/>
    <s v="Denver"/>
    <x v="2"/>
    <n v="60"/>
    <x v="35"/>
    <x v="364"/>
    <x v="1963"/>
    <n v="0.55000000000000004"/>
    <x v="2"/>
  </r>
  <r>
    <s v="West Gear"/>
    <n v="1128299"/>
    <d v="2020-05-23T00:00:00"/>
    <x v="2"/>
    <x v="6"/>
    <s v="Denver"/>
    <x v="3"/>
    <n v="63"/>
    <x v="35"/>
    <x v="1294"/>
    <x v="1964"/>
    <n v="0.44999999999999996"/>
    <x v="2"/>
  </r>
  <r>
    <s v="West Gear"/>
    <n v="1128299"/>
    <d v="2020-05-24T00:00:00"/>
    <x v="2"/>
    <x v="6"/>
    <s v="Denver"/>
    <x v="4"/>
    <n v="68"/>
    <x v="202"/>
    <x v="1295"/>
    <x v="1965"/>
    <n v="0.67000000000000015"/>
    <x v="2"/>
  </r>
  <r>
    <s v="West Gear"/>
    <n v="1128299"/>
    <d v="2020-05-25T00:00:00"/>
    <x v="2"/>
    <x v="6"/>
    <s v="Denver"/>
    <x v="5"/>
    <n v="75"/>
    <x v="251"/>
    <x v="1296"/>
    <x v="1966"/>
    <n v="0.33"/>
    <x v="2"/>
  </r>
  <r>
    <s v="West Gear"/>
    <n v="1128299"/>
    <d v="2020-05-26T00:00:00"/>
    <x v="2"/>
    <x v="6"/>
    <s v="Denver"/>
    <x v="0"/>
    <n v="36"/>
    <x v="236"/>
    <x v="1297"/>
    <x v="1967"/>
    <n v="0.41"/>
    <x v="2"/>
  </r>
  <r>
    <s v="West Gear"/>
    <n v="1128299"/>
    <d v="2020-05-27T00:00:00"/>
    <x v="2"/>
    <x v="6"/>
    <s v="Denver"/>
    <x v="1"/>
    <n v="48"/>
    <x v="165"/>
    <x v="1298"/>
    <x v="1968"/>
    <n v="0.4"/>
    <x v="2"/>
  </r>
  <r>
    <s v="West Gear"/>
    <n v="1128299"/>
    <d v="2020-05-28T00:00:00"/>
    <x v="2"/>
    <x v="6"/>
    <s v="Denver"/>
    <x v="2"/>
    <n v="46"/>
    <x v="192"/>
    <x v="1013"/>
    <x v="1969"/>
    <n v="0.35"/>
    <x v="2"/>
  </r>
  <r>
    <s v="West Gear"/>
    <n v="1128299"/>
    <d v="2020-05-29T00:00:00"/>
    <x v="2"/>
    <x v="6"/>
    <s v="Denver"/>
    <x v="3"/>
    <n v="49"/>
    <x v="252"/>
    <x v="1299"/>
    <x v="1970"/>
    <n v="0.41"/>
    <x v="2"/>
  </r>
  <r>
    <s v="West Gear"/>
    <n v="1128299"/>
    <d v="2020-05-30T00:00:00"/>
    <x v="2"/>
    <x v="7"/>
    <s v="Seattle"/>
    <x v="4"/>
    <n v="51"/>
    <x v="201"/>
    <x v="1300"/>
    <x v="1971"/>
    <n v="0.39"/>
    <x v="2"/>
  </r>
  <r>
    <s v="West Gear"/>
    <n v="1128299"/>
    <d v="2020-05-31T00:00:00"/>
    <x v="2"/>
    <x v="7"/>
    <s v="Seattle"/>
    <x v="5"/>
    <n v="46"/>
    <x v="35"/>
    <x v="1301"/>
    <x v="1972"/>
    <n v="0.31"/>
    <x v="2"/>
  </r>
  <r>
    <s v="West Gear"/>
    <n v="1128299"/>
    <d v="2020-06-01T00:00:00"/>
    <x v="2"/>
    <x v="7"/>
    <s v="Seattle"/>
    <x v="0"/>
    <n v="36"/>
    <x v="216"/>
    <x v="1302"/>
    <x v="1973"/>
    <n v="0.43"/>
    <x v="2"/>
  </r>
  <r>
    <s v="West Gear"/>
    <n v="1128299"/>
    <d v="2020-06-02T00:00:00"/>
    <x v="2"/>
    <x v="7"/>
    <s v="Seattle"/>
    <x v="1"/>
    <n v="47"/>
    <x v="165"/>
    <x v="1303"/>
    <x v="1974"/>
    <n v="0.39"/>
    <x v="2"/>
  </r>
  <r>
    <s v="West Gear"/>
    <n v="1128299"/>
    <d v="2020-06-03T00:00:00"/>
    <x v="2"/>
    <x v="7"/>
    <s v="Seattle"/>
    <x v="2"/>
    <n v="47"/>
    <x v="185"/>
    <x v="1304"/>
    <x v="1975"/>
    <n v="0.39"/>
    <x v="2"/>
  </r>
  <r>
    <s v="West Gear"/>
    <n v="1128299"/>
    <d v="2020-06-04T00:00:00"/>
    <x v="2"/>
    <x v="7"/>
    <s v="Seattle"/>
    <x v="3"/>
    <n v="48"/>
    <x v="237"/>
    <x v="1305"/>
    <x v="1976"/>
    <n v="0.42"/>
    <x v="2"/>
  </r>
  <r>
    <s v="West Gear"/>
    <n v="1128299"/>
    <d v="2020-06-05T00:00:00"/>
    <x v="2"/>
    <x v="7"/>
    <s v="Seattle"/>
    <x v="4"/>
    <n v="52"/>
    <x v="188"/>
    <x v="1306"/>
    <x v="1977"/>
    <n v="0.4"/>
    <x v="2"/>
  </r>
  <r>
    <s v="West Gear"/>
    <n v="1128299"/>
    <d v="2020-06-06T00:00:00"/>
    <x v="2"/>
    <x v="7"/>
    <s v="Seattle"/>
    <x v="5"/>
    <n v="46"/>
    <x v="248"/>
    <x v="1307"/>
    <x v="1978"/>
    <n v="0.31"/>
    <x v="2"/>
  </r>
  <r>
    <s v="West Gear"/>
    <n v="1128299"/>
    <d v="2020-06-07T00:00:00"/>
    <x v="2"/>
    <x v="7"/>
    <s v="Seattle"/>
    <x v="0"/>
    <n v="46"/>
    <x v="212"/>
    <x v="1308"/>
    <x v="1979"/>
    <n v="0.44999999999999996"/>
    <x v="2"/>
  </r>
  <r>
    <s v="West Gear"/>
    <n v="1128299"/>
    <d v="2020-06-08T00:00:00"/>
    <x v="2"/>
    <x v="7"/>
    <s v="Seattle"/>
    <x v="1"/>
    <n v="58"/>
    <x v="202"/>
    <x v="1309"/>
    <x v="1980"/>
    <n v="0.36"/>
    <x v="2"/>
  </r>
  <r>
    <s v="West Gear"/>
    <n v="1128299"/>
    <d v="2020-06-09T00:00:00"/>
    <x v="2"/>
    <x v="7"/>
    <s v="Seattle"/>
    <x v="2"/>
    <n v="60"/>
    <x v="202"/>
    <x v="1310"/>
    <x v="1981"/>
    <n v="0.4"/>
    <x v="2"/>
  </r>
  <r>
    <s v="West Gear"/>
    <n v="1128299"/>
    <d v="2020-06-10T00:00:00"/>
    <x v="2"/>
    <x v="7"/>
    <s v="Seattle"/>
    <x v="3"/>
    <n v="64"/>
    <x v="211"/>
    <x v="1311"/>
    <x v="1982"/>
    <n v="0.42"/>
    <x v="2"/>
  </r>
  <r>
    <s v="West Gear"/>
    <n v="1128299"/>
    <d v="2020-06-11T00:00:00"/>
    <x v="2"/>
    <x v="7"/>
    <s v="Seattle"/>
    <x v="4"/>
    <n v="69"/>
    <x v="219"/>
    <x v="1312"/>
    <x v="1983"/>
    <n v="0.38"/>
    <x v="2"/>
  </r>
  <r>
    <s v="West Gear"/>
    <n v="1128299"/>
    <d v="2020-06-12T00:00:00"/>
    <x v="2"/>
    <x v="7"/>
    <s v="Seattle"/>
    <x v="5"/>
    <n v="62"/>
    <x v="193"/>
    <x v="1313"/>
    <x v="1984"/>
    <n v="0.34"/>
    <x v="2"/>
  </r>
  <r>
    <s v="West Gear"/>
    <n v="1128299"/>
    <d v="2020-06-13T00:00:00"/>
    <x v="2"/>
    <x v="7"/>
    <s v="Seattle"/>
    <x v="0"/>
    <n v="68"/>
    <x v="160"/>
    <x v="1314"/>
    <x v="1985"/>
    <n v="0.44"/>
    <x v="2"/>
  </r>
  <r>
    <s v="West Gear"/>
    <n v="1128299"/>
    <d v="2020-06-14T00:00:00"/>
    <x v="2"/>
    <x v="7"/>
    <s v="Seattle"/>
    <x v="1"/>
    <n v="71"/>
    <x v="246"/>
    <x v="1315"/>
    <x v="1986"/>
    <n v="0.39"/>
    <x v="2"/>
  </r>
  <r>
    <s v="West Gear"/>
    <n v="1128299"/>
    <d v="2020-06-15T00:00:00"/>
    <x v="2"/>
    <x v="7"/>
    <s v="Seattle"/>
    <x v="2"/>
    <n v="74"/>
    <x v="196"/>
    <x v="1281"/>
    <x v="1987"/>
    <n v="0.39"/>
    <x v="2"/>
  </r>
  <r>
    <s v="West Gear"/>
    <n v="1128299"/>
    <d v="2020-06-16T00:00:00"/>
    <x v="2"/>
    <x v="7"/>
    <s v="Seattle"/>
    <x v="3"/>
    <n v="55"/>
    <x v="228"/>
    <x v="1150"/>
    <x v="1988"/>
    <n v="0.42"/>
    <x v="2"/>
  </r>
  <r>
    <s v="West Gear"/>
    <n v="1128299"/>
    <d v="2020-06-17T00:00:00"/>
    <x v="2"/>
    <x v="7"/>
    <s v="Seattle"/>
    <x v="4"/>
    <n v="59"/>
    <x v="195"/>
    <x v="1316"/>
    <x v="1989"/>
    <n v="0.4"/>
    <x v="2"/>
  </r>
  <r>
    <s v="West Gear"/>
    <n v="1128299"/>
    <d v="2020-06-18T00:00:00"/>
    <x v="2"/>
    <x v="7"/>
    <s v="Seattle"/>
    <x v="5"/>
    <n v="78"/>
    <x v="246"/>
    <x v="1317"/>
    <x v="1990"/>
    <n v="0.32"/>
    <x v="2"/>
  </r>
  <r>
    <s v="West Gear"/>
    <n v="1128299"/>
    <d v="2020-06-19T00:00:00"/>
    <x v="2"/>
    <x v="7"/>
    <s v="Seattle"/>
    <x v="0"/>
    <n v="55"/>
    <x v="241"/>
    <x v="1318"/>
    <x v="1991"/>
    <n v="0.41"/>
    <x v="2"/>
  </r>
  <r>
    <s v="West Gear"/>
    <n v="1128299"/>
    <d v="2020-06-20T00:00:00"/>
    <x v="2"/>
    <x v="7"/>
    <s v="Seattle"/>
    <x v="1"/>
    <n v="60"/>
    <x v="243"/>
    <x v="1024"/>
    <x v="1992"/>
    <n v="0.38"/>
    <x v="2"/>
  </r>
  <r>
    <s v="West Gear"/>
    <n v="1128299"/>
    <d v="2020-06-21T00:00:00"/>
    <x v="2"/>
    <x v="7"/>
    <s v="Seattle"/>
    <x v="2"/>
    <n v="61"/>
    <x v="196"/>
    <x v="1200"/>
    <x v="1993"/>
    <n v="0.38"/>
    <x v="2"/>
  </r>
  <r>
    <s v="West Gear"/>
    <n v="1128299"/>
    <d v="2020-06-22T00:00:00"/>
    <x v="2"/>
    <x v="7"/>
    <s v="Seattle"/>
    <x v="3"/>
    <n v="59"/>
    <x v="228"/>
    <x v="1319"/>
    <x v="1994"/>
    <n v="0.44"/>
    <x v="2"/>
  </r>
  <r>
    <s v="West Gear"/>
    <n v="1128299"/>
    <d v="2020-06-23T00:00:00"/>
    <x v="2"/>
    <x v="7"/>
    <s v="Seattle"/>
    <x v="4"/>
    <n v="60"/>
    <x v="239"/>
    <x v="1320"/>
    <x v="1995"/>
    <n v="0.38"/>
    <x v="2"/>
  </r>
  <r>
    <s v="West Gear"/>
    <n v="1128299"/>
    <d v="2020-06-24T00:00:00"/>
    <x v="2"/>
    <x v="7"/>
    <s v="Seattle"/>
    <x v="5"/>
    <n v="75"/>
    <x v="35"/>
    <x v="1321"/>
    <x v="1996"/>
    <n v="0.33"/>
    <x v="2"/>
  </r>
  <r>
    <s v="West Gear"/>
    <n v="1128299"/>
    <d v="2020-06-25T00:00:00"/>
    <x v="2"/>
    <x v="7"/>
    <s v="Seattle"/>
    <x v="0"/>
    <n v="71"/>
    <x v="49"/>
    <x v="1322"/>
    <x v="1997"/>
    <n v="0.42"/>
    <x v="2"/>
  </r>
  <r>
    <s v="West Gear"/>
    <n v="1128299"/>
    <d v="2020-06-26T00:00:00"/>
    <x v="2"/>
    <x v="7"/>
    <s v="Seattle"/>
    <x v="1"/>
    <n v="74"/>
    <x v="143"/>
    <x v="1323"/>
    <x v="1998"/>
    <n v="0.37"/>
    <x v="2"/>
  </r>
  <r>
    <s v="West Gear"/>
    <n v="1128299"/>
    <d v="2020-06-27T00:00:00"/>
    <x v="2"/>
    <x v="7"/>
    <s v="Seattle"/>
    <x v="2"/>
    <n v="72"/>
    <x v="134"/>
    <x v="1324"/>
    <x v="1999"/>
    <n v="0.38"/>
    <x v="2"/>
  </r>
  <r>
    <s v="West Gear"/>
    <n v="1128299"/>
    <d v="2020-06-28T00:00:00"/>
    <x v="2"/>
    <x v="7"/>
    <s v="Seattle"/>
    <x v="3"/>
    <n v="75"/>
    <x v="35"/>
    <x v="1321"/>
    <x v="2000"/>
    <n v="0.4"/>
    <x v="2"/>
  </r>
  <r>
    <s v="West Gear"/>
    <n v="1128299"/>
    <d v="2020-06-29T00:00:00"/>
    <x v="2"/>
    <x v="7"/>
    <s v="Seattle"/>
    <x v="4"/>
    <n v="82"/>
    <x v="193"/>
    <x v="1325"/>
    <x v="2001"/>
    <n v="0.39"/>
    <x v="2"/>
  </r>
  <r>
    <s v="West Gear"/>
    <n v="1128299"/>
    <d v="2020-06-30T00:00:00"/>
    <x v="2"/>
    <x v="7"/>
    <s v="Seattle"/>
    <x v="5"/>
    <n v="98"/>
    <x v="131"/>
    <x v="1326"/>
    <x v="2002"/>
    <n v="0.34"/>
    <x v="2"/>
  </r>
  <r>
    <s v="West Gear"/>
    <n v="1128299"/>
    <d v="2020-07-01T00:00:00"/>
    <x v="2"/>
    <x v="7"/>
    <s v="Seattle"/>
    <x v="0"/>
    <n v="73"/>
    <x v="101"/>
    <x v="1327"/>
    <x v="2003"/>
    <n v="0.4"/>
    <x v="2"/>
  </r>
  <r>
    <s v="West Gear"/>
    <n v="1128299"/>
    <d v="2020-07-02T00:00:00"/>
    <x v="2"/>
    <x v="7"/>
    <s v="Seattle"/>
    <x v="1"/>
    <n v="82"/>
    <x v="131"/>
    <x v="1328"/>
    <x v="2004"/>
    <n v="0.36"/>
    <x v="2"/>
  </r>
  <r>
    <s v="West Gear"/>
    <n v="1128299"/>
    <d v="2020-07-03T00:00:00"/>
    <x v="2"/>
    <x v="7"/>
    <s v="Seattle"/>
    <x v="2"/>
    <n v="78"/>
    <x v="36"/>
    <x v="1329"/>
    <x v="2005"/>
    <n v="0.35"/>
    <x v="2"/>
  </r>
  <r>
    <s v="West Gear"/>
    <n v="1128299"/>
    <d v="2020-07-04T00:00:00"/>
    <x v="2"/>
    <x v="7"/>
    <s v="Seattle"/>
    <x v="3"/>
    <n v="78"/>
    <x v="251"/>
    <x v="1271"/>
    <x v="2006"/>
    <n v="0.41"/>
    <x v="2"/>
  </r>
  <r>
    <s v="West Gear"/>
    <n v="1128299"/>
    <d v="2020-07-05T00:00:00"/>
    <x v="2"/>
    <x v="7"/>
    <s v="Seattle"/>
    <x v="4"/>
    <n v="77"/>
    <x v="179"/>
    <x v="1108"/>
    <x v="2007"/>
    <n v="0.35"/>
    <x v="2"/>
  </r>
  <r>
    <s v="West Gear"/>
    <n v="1128299"/>
    <d v="2020-07-06T00:00:00"/>
    <x v="2"/>
    <x v="7"/>
    <s v="Seattle"/>
    <x v="5"/>
    <n v="95"/>
    <x v="155"/>
    <x v="1330"/>
    <x v="2008"/>
    <n v="0.35"/>
    <x v="2"/>
  </r>
  <r>
    <s v="West Gear"/>
    <n v="1128299"/>
    <d v="2020-07-07T00:00:00"/>
    <x v="2"/>
    <x v="7"/>
    <s v="Seattle"/>
    <x v="0"/>
    <n v="80"/>
    <x v="146"/>
    <x v="1331"/>
    <x v="2009"/>
    <n v="0.44999999999999996"/>
    <x v="2"/>
  </r>
  <r>
    <s v="West Gear"/>
    <n v="1128299"/>
    <d v="2020-07-08T00:00:00"/>
    <x v="2"/>
    <x v="7"/>
    <s v="Seattle"/>
    <x v="1"/>
    <n v="77"/>
    <x v="124"/>
    <x v="1332"/>
    <x v="2010"/>
    <n v="0.39"/>
    <x v="2"/>
  </r>
  <r>
    <s v="West Gear"/>
    <n v="1128299"/>
    <d v="2020-07-09T00:00:00"/>
    <x v="2"/>
    <x v="7"/>
    <s v="Seattle"/>
    <x v="2"/>
    <n v="73"/>
    <x v="134"/>
    <x v="1333"/>
    <x v="2011"/>
    <n v="0.35"/>
    <x v="2"/>
  </r>
  <r>
    <s v="West Gear"/>
    <n v="1128299"/>
    <d v="2020-07-10T00:00:00"/>
    <x v="2"/>
    <x v="7"/>
    <s v="Seattle"/>
    <x v="3"/>
    <n v="74"/>
    <x v="155"/>
    <x v="1334"/>
    <x v="2012"/>
    <n v="0.44"/>
    <x v="2"/>
  </r>
  <r>
    <s v="West Gear"/>
    <n v="1128299"/>
    <d v="2020-07-11T00:00:00"/>
    <x v="2"/>
    <x v="7"/>
    <s v="Seattle"/>
    <x v="4"/>
    <n v="71"/>
    <x v="155"/>
    <x v="1335"/>
    <x v="2013"/>
    <n v="0.39"/>
    <x v="2"/>
  </r>
  <r>
    <s v="West Gear"/>
    <n v="1128299"/>
    <d v="2020-07-12T00:00:00"/>
    <x v="2"/>
    <x v="7"/>
    <s v="Seattle"/>
    <x v="5"/>
    <n v="76"/>
    <x v="243"/>
    <x v="1284"/>
    <x v="2014"/>
    <n v="0.33"/>
    <x v="2"/>
  </r>
  <r>
    <s v="West Gear"/>
    <n v="1128299"/>
    <d v="2020-07-13T00:00:00"/>
    <x v="2"/>
    <x v="7"/>
    <s v="Seattle"/>
    <x v="0"/>
    <n v="64"/>
    <x v="163"/>
    <x v="1336"/>
    <x v="2015"/>
    <n v="0.41"/>
    <x v="2"/>
  </r>
  <r>
    <s v="West Gear"/>
    <n v="1128299"/>
    <d v="2020-07-14T00:00:00"/>
    <x v="2"/>
    <x v="7"/>
    <s v="Seattle"/>
    <x v="1"/>
    <n v="71"/>
    <x v="132"/>
    <x v="1337"/>
    <x v="2016"/>
    <n v="0.35"/>
    <x v="2"/>
  </r>
  <r>
    <s v="West Gear"/>
    <n v="1128299"/>
    <d v="2020-07-15T00:00:00"/>
    <x v="2"/>
    <x v="7"/>
    <s v="Seattle"/>
    <x v="2"/>
    <n v="63"/>
    <x v="192"/>
    <x v="1274"/>
    <x v="2017"/>
    <n v="0.37"/>
    <x v="2"/>
  </r>
  <r>
    <s v="West Gear"/>
    <n v="1128299"/>
    <d v="2020-07-16T00:00:00"/>
    <x v="2"/>
    <x v="7"/>
    <s v="Seattle"/>
    <x v="3"/>
    <n v="67"/>
    <x v="205"/>
    <x v="1338"/>
    <x v="2018"/>
    <n v="0.4"/>
    <x v="2"/>
  </r>
  <r>
    <s v="West Gear"/>
    <n v="1128299"/>
    <d v="2020-07-17T00:00:00"/>
    <x v="2"/>
    <x v="7"/>
    <s v="Seattle"/>
    <x v="4"/>
    <n v="72"/>
    <x v="215"/>
    <x v="1339"/>
    <x v="2019"/>
    <n v="0.4"/>
    <x v="2"/>
  </r>
  <r>
    <s v="West Gear"/>
    <n v="1128299"/>
    <d v="2020-07-18T00:00:00"/>
    <x v="2"/>
    <x v="7"/>
    <s v="Seattle"/>
    <x v="5"/>
    <n v="62"/>
    <x v="161"/>
    <x v="1340"/>
    <x v="2020"/>
    <n v="0.35"/>
    <x v="2"/>
  </r>
  <r>
    <s v="West Gear"/>
    <n v="1128299"/>
    <d v="2020-07-19T00:00:00"/>
    <x v="2"/>
    <x v="7"/>
    <s v="Seattle"/>
    <x v="0"/>
    <n v="58"/>
    <x v="197"/>
    <x v="1203"/>
    <x v="2021"/>
    <n v="0.4"/>
    <x v="2"/>
  </r>
  <r>
    <s v="West Gear"/>
    <n v="1128299"/>
    <d v="2020-07-20T00:00:00"/>
    <x v="2"/>
    <x v="7"/>
    <s v="Seattle"/>
    <x v="1"/>
    <n v="64"/>
    <x v="216"/>
    <x v="1341"/>
    <x v="2022"/>
    <n v="0.37"/>
    <x v="2"/>
  </r>
  <r>
    <s v="West Gear"/>
    <n v="1128299"/>
    <d v="2020-07-21T00:00:00"/>
    <x v="2"/>
    <x v="7"/>
    <s v="Seattle"/>
    <x v="2"/>
    <n v="56"/>
    <x v="161"/>
    <x v="1342"/>
    <x v="2023"/>
    <n v="0.36"/>
    <x v="2"/>
  </r>
  <r>
    <s v="West Gear"/>
    <n v="1128299"/>
    <d v="2020-07-22T00:00:00"/>
    <x v="2"/>
    <x v="7"/>
    <s v="Seattle"/>
    <x v="3"/>
    <n v="58"/>
    <x v="230"/>
    <x v="1343"/>
    <x v="2024"/>
    <n v="0.44"/>
    <x v="2"/>
  </r>
  <r>
    <s v="West Gear"/>
    <n v="1128299"/>
    <d v="2020-07-23T00:00:00"/>
    <x v="2"/>
    <x v="7"/>
    <s v="Seattle"/>
    <x v="4"/>
    <n v="69"/>
    <x v="198"/>
    <x v="1344"/>
    <x v="2025"/>
    <n v="0.35"/>
    <x v="2"/>
  </r>
  <r>
    <s v="West Gear"/>
    <n v="1128299"/>
    <d v="2020-07-24T00:00:00"/>
    <x v="2"/>
    <x v="7"/>
    <s v="Seattle"/>
    <x v="5"/>
    <n v="71"/>
    <x v="253"/>
    <x v="1345"/>
    <x v="2026"/>
    <n v="0.35"/>
    <x v="2"/>
  </r>
  <r>
    <s v="West Gear"/>
    <n v="1128299"/>
    <d v="2020-07-25T00:00:00"/>
    <x v="2"/>
    <x v="7"/>
    <s v="Seattle"/>
    <x v="0"/>
    <n v="54"/>
    <x v="244"/>
    <x v="1346"/>
    <x v="2027"/>
    <n v="0.44"/>
    <x v="2"/>
  </r>
  <r>
    <s v="West Gear"/>
    <n v="1128299"/>
    <d v="2020-07-26T00:00:00"/>
    <x v="2"/>
    <x v="7"/>
    <s v="Seattle"/>
    <x v="1"/>
    <n v="60"/>
    <x v="143"/>
    <x v="1347"/>
    <x v="2028"/>
    <n v="0.37"/>
    <x v="2"/>
  </r>
  <r>
    <s v="West Gear"/>
    <n v="1128299"/>
    <d v="2020-07-27T00:00:00"/>
    <x v="2"/>
    <x v="7"/>
    <s v="Seattle"/>
    <x v="2"/>
    <n v="54"/>
    <x v="168"/>
    <x v="1348"/>
    <x v="2029"/>
    <n v="0.37"/>
    <x v="2"/>
  </r>
  <r>
    <s v="West Gear"/>
    <n v="1128299"/>
    <d v="2020-07-28T00:00:00"/>
    <x v="2"/>
    <x v="7"/>
    <s v="Seattle"/>
    <x v="3"/>
    <n v="69"/>
    <x v="236"/>
    <x v="1349"/>
    <x v="2030"/>
    <n v="0.43"/>
    <x v="2"/>
  </r>
  <r>
    <s v="West Gear"/>
    <n v="1128299"/>
    <d v="2020-07-29T00:00:00"/>
    <x v="2"/>
    <x v="7"/>
    <s v="Seattle"/>
    <x v="4"/>
    <n v="85"/>
    <x v="202"/>
    <x v="1350"/>
    <x v="2031"/>
    <n v="0.4"/>
    <x v="2"/>
  </r>
  <r>
    <s v="West Gear"/>
    <n v="1128299"/>
    <d v="2020-07-30T00:00:00"/>
    <x v="2"/>
    <x v="7"/>
    <s v="Seattle"/>
    <x v="5"/>
    <n v="88"/>
    <x v="216"/>
    <x v="1351"/>
    <x v="2032"/>
    <n v="0.31"/>
    <x v="2"/>
  </r>
  <r>
    <s v="West Gear"/>
    <n v="1128299"/>
    <d v="2020-07-31T00:00:00"/>
    <x v="2"/>
    <x v="7"/>
    <s v="Seattle"/>
    <x v="0"/>
    <n v="78"/>
    <x v="143"/>
    <x v="1352"/>
    <x v="2033"/>
    <n v="0.4"/>
    <x v="2"/>
  </r>
  <r>
    <s v="West Gear"/>
    <n v="1128299"/>
    <d v="2020-08-01T00:00:00"/>
    <x v="2"/>
    <x v="7"/>
    <s v="Seattle"/>
    <x v="1"/>
    <n v="77"/>
    <x v="49"/>
    <x v="1353"/>
    <x v="2034"/>
    <n v="0.38"/>
    <x v="2"/>
  </r>
  <r>
    <s v="West Gear"/>
    <n v="1128299"/>
    <d v="2020-08-02T00:00:00"/>
    <x v="2"/>
    <x v="7"/>
    <s v="Seattle"/>
    <x v="2"/>
    <n v="73"/>
    <x v="216"/>
    <x v="1354"/>
    <x v="2035"/>
    <n v="0.39"/>
    <x v="2"/>
  </r>
  <r>
    <s v="West Gear"/>
    <n v="1128299"/>
    <d v="2020-08-03T00:00:00"/>
    <x v="2"/>
    <x v="7"/>
    <s v="Seattle"/>
    <x v="3"/>
    <n v="76"/>
    <x v="216"/>
    <x v="1355"/>
    <x v="2036"/>
    <n v="0.43"/>
    <x v="2"/>
  </r>
  <r>
    <s v="West Gear"/>
    <n v="1128299"/>
    <d v="2020-08-04T00:00:00"/>
    <x v="2"/>
    <x v="7"/>
    <s v="Seattle"/>
    <x v="4"/>
    <n v="82"/>
    <x v="247"/>
    <x v="1356"/>
    <x v="2037"/>
    <n v="0.38"/>
    <x v="2"/>
  </r>
  <r>
    <s v="West Gear"/>
    <n v="1128299"/>
    <d v="2020-08-05T00:00:00"/>
    <x v="2"/>
    <x v="7"/>
    <s v="Seattle"/>
    <x v="5"/>
    <n v="86"/>
    <x v="42"/>
    <x v="1357"/>
    <x v="2038"/>
    <n v="0.34"/>
    <x v="2"/>
  </r>
  <r>
    <s v="Foot Locker"/>
    <n v="1185732"/>
    <d v="2020-08-06T00:00:00"/>
    <x v="2"/>
    <x v="7"/>
    <s v="Seattle"/>
    <x v="0"/>
    <n v="44"/>
    <x v="118"/>
    <x v="1358"/>
    <x v="2039"/>
    <n v="0.55000000000000004"/>
    <x v="2"/>
  </r>
  <r>
    <s v="Foot Locker"/>
    <n v="1185732"/>
    <d v="2020-08-07T00:00:00"/>
    <x v="2"/>
    <x v="7"/>
    <s v="Seattle"/>
    <x v="1"/>
    <n v="41"/>
    <x v="166"/>
    <x v="1359"/>
    <x v="2040"/>
    <n v="0.49"/>
    <x v="2"/>
  </r>
  <r>
    <s v="Foot Locker"/>
    <n v="1185732"/>
    <d v="2020-08-08T00:00:00"/>
    <x v="2"/>
    <x v="7"/>
    <s v="Seattle"/>
    <x v="2"/>
    <n v="34"/>
    <x v="98"/>
    <x v="1295"/>
    <x v="2041"/>
    <n v="0.39"/>
    <x v="2"/>
  </r>
  <r>
    <s v="Foot Locker"/>
    <n v="1185732"/>
    <d v="2020-08-09T00:00:00"/>
    <x v="2"/>
    <x v="7"/>
    <s v="Seattle"/>
    <x v="3"/>
    <n v="38"/>
    <x v="36"/>
    <x v="1360"/>
    <x v="2042"/>
    <n v="0.4"/>
    <x v="2"/>
  </r>
  <r>
    <s v="Foot Locker"/>
    <n v="1185732"/>
    <d v="2020-08-10T00:00:00"/>
    <x v="4"/>
    <x v="8"/>
    <s v="Miami"/>
    <x v="4"/>
    <n v="50"/>
    <x v="49"/>
    <x v="1361"/>
    <x v="2043"/>
    <n v="0.5"/>
    <x v="2"/>
  </r>
  <r>
    <s v="Foot Locker"/>
    <n v="1185732"/>
    <d v="2020-08-11T00:00:00"/>
    <x v="4"/>
    <x v="8"/>
    <s v="Miami"/>
    <x v="5"/>
    <n v="41"/>
    <x v="87"/>
    <x v="736"/>
    <x v="2044"/>
    <n v="0.62"/>
    <x v="2"/>
  </r>
  <r>
    <s v="Foot Locker"/>
    <n v="1185732"/>
    <d v="2020-08-12T00:00:00"/>
    <x v="4"/>
    <x v="8"/>
    <s v="Miami"/>
    <x v="0"/>
    <n v="43"/>
    <x v="106"/>
    <x v="1362"/>
    <x v="2045"/>
    <n v="0.57000000000000006"/>
    <x v="2"/>
  </r>
  <r>
    <s v="Foot Locker"/>
    <n v="1185732"/>
    <d v="2020-08-13T00:00:00"/>
    <x v="4"/>
    <x v="8"/>
    <s v="Miami"/>
    <x v="1"/>
    <n v="43"/>
    <x v="49"/>
    <x v="936"/>
    <x v="2046"/>
    <n v="0.49"/>
    <x v="2"/>
  </r>
  <r>
    <s v="Foot Locker"/>
    <n v="1185732"/>
    <d v="2020-08-14T00:00:00"/>
    <x v="4"/>
    <x v="8"/>
    <s v="Miami"/>
    <x v="2"/>
    <n v="32"/>
    <x v="142"/>
    <x v="1363"/>
    <x v="2047"/>
    <n v="0.38"/>
    <x v="2"/>
  </r>
  <r>
    <s v="West Gear"/>
    <n v="1185732"/>
    <d v="2020-08-15T00:00:00"/>
    <x v="4"/>
    <x v="8"/>
    <s v="Miami"/>
    <x v="3"/>
    <n v="38"/>
    <x v="138"/>
    <x v="1101"/>
    <x v="2048"/>
    <n v="0.44"/>
    <x v="2"/>
  </r>
  <r>
    <s v="Foot Locker"/>
    <n v="1185732"/>
    <d v="2020-08-16T00:00:00"/>
    <x v="4"/>
    <x v="8"/>
    <s v="Miami"/>
    <x v="4"/>
    <n v="53"/>
    <x v="153"/>
    <x v="1364"/>
    <x v="2049"/>
    <n v="0.48"/>
    <x v="2"/>
  </r>
  <r>
    <s v="Foot Locker"/>
    <n v="1185732"/>
    <d v="2020-08-17T00:00:00"/>
    <x v="4"/>
    <x v="8"/>
    <s v="Miami"/>
    <x v="5"/>
    <n v="41"/>
    <x v="166"/>
    <x v="1359"/>
    <x v="2050"/>
    <n v="0.65"/>
    <x v="2"/>
  </r>
  <r>
    <s v="Foot Locker"/>
    <n v="1185732"/>
    <d v="2020-08-18T00:00:00"/>
    <x v="4"/>
    <x v="8"/>
    <s v="Miami"/>
    <x v="0"/>
    <n v="41"/>
    <x v="114"/>
    <x v="1365"/>
    <x v="2051"/>
    <n v="0.6"/>
    <x v="2"/>
  </r>
  <r>
    <s v="Foot Locker"/>
    <n v="1185732"/>
    <d v="2020-08-19T00:00:00"/>
    <x v="4"/>
    <x v="8"/>
    <s v="Miami"/>
    <x v="1"/>
    <n v="42"/>
    <x v="37"/>
    <x v="1366"/>
    <x v="1437"/>
    <n v="0.48"/>
    <x v="2"/>
  </r>
  <r>
    <s v="Foot Locker"/>
    <n v="1185732"/>
    <d v="2020-08-20T00:00:00"/>
    <x v="4"/>
    <x v="8"/>
    <s v="Miami"/>
    <x v="2"/>
    <n v="32"/>
    <x v="146"/>
    <x v="1367"/>
    <x v="2052"/>
    <n v="0.35"/>
    <x v="2"/>
  </r>
  <r>
    <s v="Foot Locker"/>
    <n v="1185732"/>
    <d v="2020-08-21T00:00:00"/>
    <x v="4"/>
    <x v="8"/>
    <s v="Miami"/>
    <x v="3"/>
    <n v="36"/>
    <x v="36"/>
    <x v="848"/>
    <x v="2053"/>
    <n v="0.4"/>
    <x v="2"/>
  </r>
  <r>
    <s v="Foot Locker"/>
    <n v="1185732"/>
    <d v="2020-08-22T00:00:00"/>
    <x v="4"/>
    <x v="8"/>
    <s v="Miami"/>
    <x v="4"/>
    <n v="53"/>
    <x v="131"/>
    <x v="1368"/>
    <x v="2054"/>
    <n v="0.45999999999999996"/>
    <x v="2"/>
  </r>
  <r>
    <s v="Foot Locker"/>
    <n v="1185732"/>
    <d v="2020-08-23T00:00:00"/>
    <x v="4"/>
    <x v="8"/>
    <s v="Miami"/>
    <x v="5"/>
    <n v="42"/>
    <x v="37"/>
    <x v="1366"/>
    <x v="2055"/>
    <n v="0.64"/>
    <x v="2"/>
  </r>
  <r>
    <s v="Foot Locker"/>
    <n v="1185732"/>
    <d v="2020-04-24T00:00:00"/>
    <x v="4"/>
    <x v="8"/>
    <s v="Miami"/>
    <x v="0"/>
    <n v="42"/>
    <x v="254"/>
    <x v="1369"/>
    <x v="2056"/>
    <n v="0.58000000000000007"/>
    <x v="2"/>
  </r>
  <r>
    <s v="Foot Locker"/>
    <n v="1185732"/>
    <d v="2020-04-24T00:00:00"/>
    <x v="4"/>
    <x v="8"/>
    <s v="Miami"/>
    <x v="1"/>
    <n v="41"/>
    <x v="124"/>
    <x v="1325"/>
    <x v="2057"/>
    <n v="0.5"/>
    <x v="2"/>
  </r>
  <r>
    <s v="West Gear"/>
    <n v="1185732"/>
    <d v="2020-04-24T00:00:00"/>
    <x v="4"/>
    <x v="8"/>
    <s v="Miami"/>
    <x v="2"/>
    <n v="32"/>
    <x v="126"/>
    <x v="931"/>
    <x v="2058"/>
    <n v="0.4"/>
    <x v="2"/>
  </r>
  <r>
    <s v="West Gear"/>
    <n v="1185732"/>
    <d v="2020-04-24T00:00:00"/>
    <x v="4"/>
    <x v="8"/>
    <s v="Miami"/>
    <x v="3"/>
    <n v="38"/>
    <x v="133"/>
    <x v="838"/>
    <x v="2059"/>
    <n v="0.44999999999999996"/>
    <x v="2"/>
  </r>
  <r>
    <s v="West Gear"/>
    <n v="1185732"/>
    <d v="2020-04-24T00:00:00"/>
    <x v="4"/>
    <x v="8"/>
    <s v="Miami"/>
    <x v="4"/>
    <n v="52"/>
    <x v="130"/>
    <x v="888"/>
    <x v="1497"/>
    <n v="0.44999999999999996"/>
    <x v="2"/>
  </r>
  <r>
    <s v="West Gear"/>
    <n v="1185732"/>
    <d v="2020-04-24T00:00:00"/>
    <x v="4"/>
    <x v="8"/>
    <s v="Miami"/>
    <x v="5"/>
    <n v="44"/>
    <x v="159"/>
    <x v="1370"/>
    <x v="2060"/>
    <n v="0.6"/>
    <x v="2"/>
  </r>
  <r>
    <s v="West Gear"/>
    <n v="1185732"/>
    <d v="2020-04-24T00:00:00"/>
    <x v="4"/>
    <x v="8"/>
    <s v="Miami"/>
    <x v="0"/>
    <n v="52"/>
    <x v="48"/>
    <x v="1371"/>
    <x v="2061"/>
    <n v="0.56000000000000005"/>
    <x v="2"/>
  </r>
  <r>
    <s v="West Gear"/>
    <n v="1185732"/>
    <d v="2020-04-24T00:00:00"/>
    <x v="4"/>
    <x v="8"/>
    <s v="Miami"/>
    <x v="1"/>
    <n v="54"/>
    <x v="145"/>
    <x v="1372"/>
    <x v="2062"/>
    <n v="0.5"/>
    <x v="2"/>
  </r>
  <r>
    <s v="West Gear"/>
    <n v="1185732"/>
    <d v="2020-04-24T00:00:00"/>
    <x v="4"/>
    <x v="8"/>
    <s v="Miami"/>
    <x v="2"/>
    <n v="47"/>
    <x v="143"/>
    <x v="1373"/>
    <x v="2063"/>
    <n v="0.37"/>
    <x v="2"/>
  </r>
  <r>
    <s v="West Gear"/>
    <n v="1185732"/>
    <d v="2020-04-24T00:00:00"/>
    <x v="4"/>
    <x v="8"/>
    <s v="Miami"/>
    <x v="3"/>
    <n v="49"/>
    <x v="36"/>
    <x v="948"/>
    <x v="2064"/>
    <n v="0.43"/>
    <x v="2"/>
  </r>
  <r>
    <s v="West Gear"/>
    <n v="1185732"/>
    <d v="2020-04-24T00:00:00"/>
    <x v="4"/>
    <x v="8"/>
    <s v="Miami"/>
    <x v="4"/>
    <n v="58"/>
    <x v="130"/>
    <x v="1238"/>
    <x v="1889"/>
    <n v="0.47"/>
    <x v="2"/>
  </r>
  <r>
    <s v="West Gear"/>
    <n v="1185732"/>
    <d v="2020-04-24T00:00:00"/>
    <x v="4"/>
    <x v="8"/>
    <s v="Miami"/>
    <x v="5"/>
    <n v="64"/>
    <x v="154"/>
    <x v="1374"/>
    <x v="2065"/>
    <n v="0.64"/>
    <x v="2"/>
  </r>
  <r>
    <s v="West Gear"/>
    <n v="1185732"/>
    <d v="2020-04-24T00:00:00"/>
    <x v="4"/>
    <x v="8"/>
    <s v="Miami"/>
    <x v="0"/>
    <n v="55"/>
    <x v="94"/>
    <x v="1375"/>
    <x v="2066"/>
    <n v="0.59000000000000008"/>
    <x v="2"/>
  </r>
  <r>
    <s v="West Gear"/>
    <n v="1185732"/>
    <d v="2020-04-24T00:00:00"/>
    <x v="4"/>
    <x v="8"/>
    <s v="Miami"/>
    <x v="1"/>
    <n v="54"/>
    <x v="92"/>
    <x v="1376"/>
    <x v="2067"/>
    <n v="0.49"/>
    <x v="2"/>
  </r>
  <r>
    <s v="West Gear"/>
    <n v="1185732"/>
    <d v="2020-09-07T00:00:00"/>
    <x v="4"/>
    <x v="8"/>
    <s v="Miami"/>
    <x v="2"/>
    <n v="49"/>
    <x v="159"/>
    <x v="888"/>
    <x v="2068"/>
    <n v="0.35"/>
    <x v="2"/>
  </r>
  <r>
    <s v="West Gear"/>
    <n v="1185732"/>
    <d v="2020-09-08T00:00:00"/>
    <x v="4"/>
    <x v="8"/>
    <s v="Miami"/>
    <x v="3"/>
    <n v="47"/>
    <x v="146"/>
    <x v="1377"/>
    <x v="2069"/>
    <n v="0.4"/>
    <x v="2"/>
  </r>
  <r>
    <s v="West Gear"/>
    <n v="1185732"/>
    <d v="2020-09-09T00:00:00"/>
    <x v="4"/>
    <x v="8"/>
    <s v="Miami"/>
    <x v="4"/>
    <n v="62"/>
    <x v="148"/>
    <x v="1378"/>
    <x v="2070"/>
    <n v="0.49"/>
    <x v="2"/>
  </r>
  <r>
    <s v="West Gear"/>
    <n v="1185732"/>
    <d v="2020-09-10T00:00:00"/>
    <x v="4"/>
    <x v="8"/>
    <s v="Miami"/>
    <x v="5"/>
    <n v="63"/>
    <x v="96"/>
    <x v="1379"/>
    <x v="2071"/>
    <n v="0.65"/>
    <x v="2"/>
  </r>
  <r>
    <s v="West Gear"/>
    <n v="1185732"/>
    <d v="2020-09-11T00:00:00"/>
    <x v="4"/>
    <x v="8"/>
    <s v="Miami"/>
    <x v="0"/>
    <n v="60"/>
    <x v="117"/>
    <x v="786"/>
    <x v="1386"/>
    <n v="0.6"/>
    <x v="2"/>
  </r>
  <r>
    <s v="West Gear"/>
    <n v="1185732"/>
    <d v="2020-09-12T00:00:00"/>
    <x v="4"/>
    <x v="8"/>
    <s v="Miami"/>
    <x v="1"/>
    <n v="57"/>
    <x v="37"/>
    <x v="1380"/>
    <x v="2072"/>
    <n v="0.45999999999999996"/>
    <x v="2"/>
  </r>
  <r>
    <s v="West Gear"/>
    <n v="1185732"/>
    <d v="2020-09-13T00:00:00"/>
    <x v="4"/>
    <x v="8"/>
    <s v="Miami"/>
    <x v="2"/>
    <n v="50"/>
    <x v="102"/>
    <x v="1381"/>
    <x v="2073"/>
    <n v="0.37"/>
    <x v="2"/>
  </r>
  <r>
    <s v="West Gear"/>
    <n v="1185732"/>
    <d v="2020-09-14T00:00:00"/>
    <x v="4"/>
    <x v="8"/>
    <s v="Miami"/>
    <x v="3"/>
    <n v="53"/>
    <x v="148"/>
    <x v="1382"/>
    <x v="2074"/>
    <n v="0.43"/>
    <x v="2"/>
  </r>
  <r>
    <s v="West Gear"/>
    <n v="1185732"/>
    <d v="2020-09-15T00:00:00"/>
    <x v="4"/>
    <x v="8"/>
    <s v="Miami"/>
    <x v="4"/>
    <n v="61"/>
    <x v="159"/>
    <x v="1383"/>
    <x v="2075"/>
    <n v="0.49"/>
    <x v="2"/>
  </r>
  <r>
    <s v="West Gear"/>
    <n v="1185732"/>
    <d v="2020-09-16T00:00:00"/>
    <x v="4"/>
    <x v="8"/>
    <s v="Miami"/>
    <x v="5"/>
    <n v="67"/>
    <x v="255"/>
    <x v="1384"/>
    <x v="2076"/>
    <n v="0.65"/>
    <x v="2"/>
  </r>
  <r>
    <s v="West Gear"/>
    <n v="1185732"/>
    <d v="2020-09-17T00:00:00"/>
    <x v="4"/>
    <x v="8"/>
    <s v="Miami"/>
    <x v="0"/>
    <n v="60"/>
    <x v="256"/>
    <x v="1385"/>
    <x v="2077"/>
    <n v="0.57000000000000006"/>
    <x v="2"/>
  </r>
  <r>
    <s v="West Gear"/>
    <n v="1185732"/>
    <d v="2020-09-18T00:00:00"/>
    <x v="4"/>
    <x v="8"/>
    <s v="Miami"/>
    <x v="1"/>
    <n v="55"/>
    <x v="100"/>
    <x v="766"/>
    <x v="1364"/>
    <n v="0.44999999999999996"/>
    <x v="2"/>
  </r>
  <r>
    <s v="West Gear"/>
    <n v="1185732"/>
    <d v="2020-09-19T00:00:00"/>
    <x v="4"/>
    <x v="8"/>
    <s v="Miami"/>
    <x v="2"/>
    <n v="53"/>
    <x v="108"/>
    <x v="1386"/>
    <x v="2078"/>
    <n v="0.37"/>
    <x v="2"/>
  </r>
  <r>
    <s v="Foot Locker"/>
    <n v="1185732"/>
    <d v="2020-09-20T00:00:00"/>
    <x v="4"/>
    <x v="8"/>
    <s v="Miami"/>
    <x v="3"/>
    <n v="44"/>
    <x v="148"/>
    <x v="1387"/>
    <x v="2079"/>
    <n v="0.4"/>
    <x v="2"/>
  </r>
  <r>
    <s v="Foot Locker"/>
    <n v="1185732"/>
    <d v="2020-09-21T00:00:00"/>
    <x v="4"/>
    <x v="8"/>
    <s v="Miami"/>
    <x v="4"/>
    <n v="52"/>
    <x v="37"/>
    <x v="910"/>
    <x v="2080"/>
    <n v="0.44999999999999996"/>
    <x v="2"/>
  </r>
  <r>
    <s v="Foot Locker"/>
    <n v="1185732"/>
    <d v="2020-09-22T00:00:00"/>
    <x v="4"/>
    <x v="8"/>
    <s v="Miami"/>
    <x v="5"/>
    <n v="56"/>
    <x v="104"/>
    <x v="1388"/>
    <x v="2081"/>
    <n v="0.61"/>
    <x v="2"/>
  </r>
  <r>
    <s v="Foot Locker"/>
    <n v="1185732"/>
    <d v="2020-09-23T00:00:00"/>
    <x v="4"/>
    <x v="8"/>
    <s v="Miami"/>
    <x v="0"/>
    <n v="53"/>
    <x v="257"/>
    <x v="1389"/>
    <x v="2082"/>
    <n v="0.55000000000000004"/>
    <x v="2"/>
  </r>
  <r>
    <s v="Foot Locker"/>
    <n v="1185732"/>
    <d v="2020-09-24T00:00:00"/>
    <x v="4"/>
    <x v="8"/>
    <s v="Miami"/>
    <x v="1"/>
    <n v="46"/>
    <x v="128"/>
    <x v="1390"/>
    <x v="2083"/>
    <n v="0.44999999999999996"/>
    <x v="2"/>
  </r>
  <r>
    <s v="Sports Direct"/>
    <n v="1185732"/>
    <d v="2020-09-25T00:00:00"/>
    <x v="4"/>
    <x v="8"/>
    <s v="Miami"/>
    <x v="2"/>
    <n v="41"/>
    <x v="37"/>
    <x v="1391"/>
    <x v="2084"/>
    <n v="0.37"/>
    <x v="2"/>
  </r>
  <r>
    <s v="Sports Direct"/>
    <n v="1185732"/>
    <d v="2020-09-26T00:00:00"/>
    <x v="4"/>
    <x v="8"/>
    <s v="Miami"/>
    <x v="3"/>
    <n v="42"/>
    <x v="124"/>
    <x v="1392"/>
    <x v="2085"/>
    <n v="0.43"/>
    <x v="2"/>
  </r>
  <r>
    <s v="Sports Direct"/>
    <n v="1185732"/>
    <d v="2020-09-27T00:00:00"/>
    <x v="4"/>
    <x v="8"/>
    <s v="Miami"/>
    <x v="4"/>
    <n v="50"/>
    <x v="124"/>
    <x v="922"/>
    <x v="604"/>
    <n v="0.5"/>
    <x v="2"/>
  </r>
  <r>
    <s v="Sports Direct"/>
    <n v="1185732"/>
    <d v="2020-09-28T00:00:00"/>
    <x v="4"/>
    <x v="8"/>
    <s v="Miami"/>
    <x v="5"/>
    <n v="55"/>
    <x v="149"/>
    <x v="1393"/>
    <x v="2086"/>
    <n v="0.63"/>
    <x v="2"/>
  </r>
  <r>
    <s v="Sports Direct"/>
    <n v="1185732"/>
    <d v="2020-09-29T00:00:00"/>
    <x v="4"/>
    <x v="8"/>
    <s v="Miami"/>
    <x v="0"/>
    <n v="56"/>
    <x v="83"/>
    <x v="1394"/>
    <x v="2087"/>
    <n v="0.6"/>
    <x v="2"/>
  </r>
  <r>
    <s v="Sports Direct"/>
    <n v="1185732"/>
    <d v="2020-09-30T00:00:00"/>
    <x v="4"/>
    <x v="8"/>
    <s v="Miami"/>
    <x v="1"/>
    <n v="47"/>
    <x v="102"/>
    <x v="1395"/>
    <x v="2088"/>
    <n v="0.44999999999999996"/>
    <x v="2"/>
  </r>
  <r>
    <s v="Sports Direct"/>
    <n v="1185732"/>
    <d v="2020-10-01T00:00:00"/>
    <x v="4"/>
    <x v="8"/>
    <s v="Miami"/>
    <x v="2"/>
    <n v="47"/>
    <x v="126"/>
    <x v="1396"/>
    <x v="2089"/>
    <n v="0.39"/>
    <x v="2"/>
  </r>
  <r>
    <s v="Sports Direct"/>
    <n v="1185732"/>
    <d v="2020-10-02T00:00:00"/>
    <x v="4"/>
    <x v="8"/>
    <s v="Miami"/>
    <x v="3"/>
    <n v="45"/>
    <x v="131"/>
    <x v="854"/>
    <x v="2090"/>
    <n v="0.44"/>
    <x v="2"/>
  </r>
  <r>
    <s v="Sports Direct"/>
    <n v="1185732"/>
    <d v="2020-10-03T00:00:00"/>
    <x v="4"/>
    <x v="8"/>
    <s v="Miami"/>
    <x v="4"/>
    <n v="57"/>
    <x v="133"/>
    <x v="1397"/>
    <x v="2091"/>
    <n v="0.5"/>
    <x v="2"/>
  </r>
  <r>
    <s v="Sports Direct"/>
    <n v="1185732"/>
    <d v="2020-10-04T00:00:00"/>
    <x v="4"/>
    <x v="8"/>
    <s v="Miami"/>
    <x v="5"/>
    <n v="59"/>
    <x v="149"/>
    <x v="1112"/>
    <x v="2092"/>
    <n v="0.65"/>
    <x v="2"/>
  </r>
  <r>
    <s v="Sports Direct"/>
    <n v="1185732"/>
    <d v="2020-10-05T00:00:00"/>
    <x v="4"/>
    <x v="8"/>
    <s v="Miami"/>
    <x v="0"/>
    <n v="56"/>
    <x v="255"/>
    <x v="1398"/>
    <x v="2093"/>
    <n v="0.58000000000000007"/>
    <x v="2"/>
  </r>
  <r>
    <s v="Sports Direct"/>
    <n v="1185732"/>
    <d v="2020-10-06T00:00:00"/>
    <x v="4"/>
    <x v="8"/>
    <s v="Miami"/>
    <x v="1"/>
    <n v="49"/>
    <x v="167"/>
    <x v="974"/>
    <x v="2094"/>
    <n v="0.48"/>
    <x v="2"/>
  </r>
  <r>
    <s v="Sports Direct"/>
    <n v="1185732"/>
    <d v="2020-10-07T00:00:00"/>
    <x v="4"/>
    <x v="8"/>
    <s v="Miami"/>
    <x v="2"/>
    <n v="46"/>
    <x v="167"/>
    <x v="1399"/>
    <x v="2095"/>
    <n v="0.37"/>
    <x v="2"/>
  </r>
  <r>
    <s v="Sports Direct"/>
    <n v="1185732"/>
    <d v="2020-10-08T00:00:00"/>
    <x v="4"/>
    <x v="8"/>
    <s v="Miami"/>
    <x v="3"/>
    <n v="49"/>
    <x v="158"/>
    <x v="1400"/>
    <x v="2096"/>
    <n v="0.44"/>
    <x v="2"/>
  </r>
  <r>
    <s v="Sports Direct"/>
    <n v="1185732"/>
    <d v="2020-10-09T00:00:00"/>
    <x v="4"/>
    <x v="8"/>
    <s v="Miami"/>
    <x v="4"/>
    <n v="64"/>
    <x v="49"/>
    <x v="1401"/>
    <x v="2097"/>
    <n v="0.5"/>
    <x v="2"/>
  </r>
  <r>
    <s v="Sports Direct"/>
    <n v="1185732"/>
    <d v="2020-10-10T00:00:00"/>
    <x v="4"/>
    <x v="8"/>
    <s v="Miami"/>
    <x v="5"/>
    <n v="64"/>
    <x v="127"/>
    <x v="1402"/>
    <x v="2098"/>
    <n v="0.6"/>
    <x v="2"/>
  </r>
  <r>
    <s v="Sports Direct"/>
    <n v="1185732"/>
    <d v="2020-05-24T00:00:00"/>
    <x v="4"/>
    <x v="8"/>
    <s v="Miami"/>
    <x v="0"/>
    <n v="63"/>
    <x v="258"/>
    <x v="1403"/>
    <x v="2099"/>
    <n v="0.56000000000000005"/>
    <x v="2"/>
  </r>
  <r>
    <s v="Sports Direct"/>
    <n v="1185732"/>
    <d v="2020-05-24T00:00:00"/>
    <x v="4"/>
    <x v="8"/>
    <s v="Miami"/>
    <x v="1"/>
    <n v="51"/>
    <x v="120"/>
    <x v="1404"/>
    <x v="2100"/>
    <n v="0.47"/>
    <x v="2"/>
  </r>
  <r>
    <s v="Sports Direct"/>
    <n v="1185732"/>
    <d v="2020-05-24T00:00:00"/>
    <x v="4"/>
    <x v="8"/>
    <s v="Miami"/>
    <x v="2"/>
    <n v="52"/>
    <x v="154"/>
    <x v="1405"/>
    <x v="2101"/>
    <n v="0.37"/>
    <x v="2"/>
  </r>
  <r>
    <s v="Sports Direct"/>
    <n v="1185732"/>
    <d v="2020-05-24T00:00:00"/>
    <x v="4"/>
    <x v="8"/>
    <s v="Miami"/>
    <x v="3"/>
    <n v="54"/>
    <x v="144"/>
    <x v="1406"/>
    <x v="2102"/>
    <n v="0.43"/>
    <x v="2"/>
  </r>
  <r>
    <s v="Foot Locker"/>
    <n v="1185732"/>
    <d v="2020-05-24T00:00:00"/>
    <x v="4"/>
    <x v="8"/>
    <s v="Miami"/>
    <x v="4"/>
    <n v="60"/>
    <x v="158"/>
    <x v="1407"/>
    <x v="2103"/>
    <n v="0.49"/>
    <x v="2"/>
  </r>
  <r>
    <s v="Foot Locker"/>
    <n v="1185732"/>
    <d v="2020-05-24T00:00:00"/>
    <x v="4"/>
    <x v="8"/>
    <s v="Miami"/>
    <x v="5"/>
    <n v="64"/>
    <x v="156"/>
    <x v="1408"/>
    <x v="2104"/>
    <n v="0.63"/>
    <x v="2"/>
  </r>
  <r>
    <s v="Foot Locker"/>
    <n v="1185732"/>
    <d v="2020-10-17T00:00:00"/>
    <x v="4"/>
    <x v="8"/>
    <s v="Miami"/>
    <x v="0"/>
    <n v="33"/>
    <x v="165"/>
    <x v="1409"/>
    <x v="2105"/>
    <n v="0.45000000000000007"/>
    <x v="2"/>
  </r>
  <r>
    <s v="Foot Locker"/>
    <n v="1185732"/>
    <d v="2020-10-18T00:00:00"/>
    <x v="4"/>
    <x v="8"/>
    <s v="Miami"/>
    <x v="1"/>
    <n v="33"/>
    <x v="188"/>
    <x v="1410"/>
    <x v="2106"/>
    <n v="0.4"/>
    <x v="2"/>
  </r>
  <r>
    <s v="Foot Locker"/>
    <n v="1185732"/>
    <d v="2020-10-19T00:00:00"/>
    <x v="4"/>
    <x v="8"/>
    <s v="Miami"/>
    <x v="2"/>
    <n v="24"/>
    <x v="184"/>
    <x v="1005"/>
    <x v="2107"/>
    <n v="0.44"/>
    <x v="2"/>
  </r>
  <r>
    <s v="Foot Locker"/>
    <n v="1185732"/>
    <d v="2020-10-20T00:00:00"/>
    <x v="4"/>
    <x v="8"/>
    <s v="Miami"/>
    <x v="3"/>
    <n v="29"/>
    <x v="259"/>
    <x v="1411"/>
    <x v="2108"/>
    <n v="0.45000000000000007"/>
    <x v="2"/>
  </r>
  <r>
    <s v="Foot Locker"/>
    <n v="1185732"/>
    <d v="2020-10-21T00:00:00"/>
    <x v="3"/>
    <x v="9"/>
    <s v="Minneapolis"/>
    <x v="4"/>
    <n v="43"/>
    <x v="203"/>
    <x v="1412"/>
    <x v="2109"/>
    <n v="0.44999999999999996"/>
    <x v="2"/>
  </r>
  <r>
    <s v="Foot Locker"/>
    <n v="1185732"/>
    <d v="2020-10-22T00:00:00"/>
    <x v="3"/>
    <x v="9"/>
    <s v="Minneapolis"/>
    <x v="5"/>
    <n v="32"/>
    <x v="188"/>
    <x v="1413"/>
    <x v="2110"/>
    <n v="0.56000000000000005"/>
    <x v="2"/>
  </r>
  <r>
    <s v="Foot Locker"/>
    <n v="1185732"/>
    <d v="2020-10-23T00:00:00"/>
    <x v="3"/>
    <x v="9"/>
    <s v="Minneapolis"/>
    <x v="0"/>
    <n v="32"/>
    <x v="192"/>
    <x v="1069"/>
    <x v="2111"/>
    <n v="0.45000000000000007"/>
    <x v="2"/>
  </r>
  <r>
    <s v="Foot Locker"/>
    <n v="1185732"/>
    <d v="2020-10-24T00:00:00"/>
    <x v="3"/>
    <x v="9"/>
    <s v="Minneapolis"/>
    <x v="1"/>
    <n v="34"/>
    <x v="183"/>
    <x v="1414"/>
    <x v="2112"/>
    <n v="0.44999999999999996"/>
    <x v="2"/>
  </r>
  <r>
    <s v="Foot Locker"/>
    <n v="1185732"/>
    <d v="2020-10-25T00:00:00"/>
    <x v="3"/>
    <x v="9"/>
    <s v="Minneapolis"/>
    <x v="2"/>
    <n v="25"/>
    <x v="195"/>
    <x v="1415"/>
    <x v="2113"/>
    <n v="0.42"/>
    <x v="2"/>
  </r>
  <r>
    <s v="Foot Locker"/>
    <n v="1185732"/>
    <d v="2020-10-26T00:00:00"/>
    <x v="3"/>
    <x v="9"/>
    <s v="Minneapolis"/>
    <x v="3"/>
    <n v="27"/>
    <x v="187"/>
    <x v="1416"/>
    <x v="2114"/>
    <n v="0.47000000000000003"/>
    <x v="2"/>
  </r>
  <r>
    <s v="Foot Locker"/>
    <n v="1185732"/>
    <d v="2020-10-27T00:00:00"/>
    <x v="3"/>
    <x v="9"/>
    <s v="Minneapolis"/>
    <x v="4"/>
    <n v="41"/>
    <x v="178"/>
    <x v="1417"/>
    <x v="2115"/>
    <n v="0.41"/>
    <x v="2"/>
  </r>
  <r>
    <s v="Foot Locker"/>
    <n v="1185732"/>
    <d v="2020-10-28T00:00:00"/>
    <x v="3"/>
    <x v="9"/>
    <s v="Minneapolis"/>
    <x v="5"/>
    <n v="34"/>
    <x v="188"/>
    <x v="1418"/>
    <x v="2116"/>
    <n v="0.55000000000000004"/>
    <x v="2"/>
  </r>
  <r>
    <s v="Foot Locker"/>
    <n v="1185732"/>
    <d v="2020-10-29T00:00:00"/>
    <x v="3"/>
    <x v="9"/>
    <s v="Minneapolis"/>
    <x v="0"/>
    <n v="39"/>
    <x v="210"/>
    <x v="1074"/>
    <x v="2117"/>
    <n v="0.5"/>
    <x v="2"/>
  </r>
  <r>
    <s v="Foot Locker"/>
    <n v="1185732"/>
    <d v="2020-10-30T00:00:00"/>
    <x v="3"/>
    <x v="9"/>
    <s v="Minneapolis"/>
    <x v="1"/>
    <n v="38"/>
    <x v="191"/>
    <x v="1419"/>
    <x v="2118"/>
    <n v="0.4"/>
    <x v="2"/>
  </r>
  <r>
    <s v="Foot Locker"/>
    <n v="1185732"/>
    <d v="2020-10-31T00:00:00"/>
    <x v="3"/>
    <x v="9"/>
    <s v="Minneapolis"/>
    <x v="2"/>
    <n v="29"/>
    <x v="206"/>
    <x v="1420"/>
    <x v="2119"/>
    <n v="0.44999999999999996"/>
    <x v="2"/>
  </r>
  <r>
    <s v="Foot Locker"/>
    <n v="1185732"/>
    <d v="2020-11-01T00:00:00"/>
    <x v="3"/>
    <x v="9"/>
    <s v="Minneapolis"/>
    <x v="3"/>
    <n v="32"/>
    <x v="260"/>
    <x v="1421"/>
    <x v="2120"/>
    <n v="0.5"/>
    <x v="2"/>
  </r>
  <r>
    <s v="Foot Locker"/>
    <n v="1185732"/>
    <d v="2020-11-02T00:00:00"/>
    <x v="3"/>
    <x v="9"/>
    <s v="Minneapolis"/>
    <x v="4"/>
    <n v="47"/>
    <x v="182"/>
    <x v="1422"/>
    <x v="2121"/>
    <n v="0.42"/>
    <x v="2"/>
  </r>
  <r>
    <s v="Foot Locker"/>
    <n v="1185732"/>
    <d v="2020-11-03T00:00:00"/>
    <x v="3"/>
    <x v="9"/>
    <s v="Minneapolis"/>
    <x v="5"/>
    <n v="38"/>
    <x v="172"/>
    <x v="1016"/>
    <x v="2122"/>
    <n v="0.55000000000000004"/>
    <x v="2"/>
  </r>
  <r>
    <s v="Foot Locker"/>
    <n v="1185732"/>
    <d v="2020-11-04T00:00:00"/>
    <x v="3"/>
    <x v="9"/>
    <s v="Minneapolis"/>
    <x v="0"/>
    <n v="36"/>
    <x v="196"/>
    <x v="1069"/>
    <x v="2123"/>
    <n v="0.47000000000000003"/>
    <x v="2"/>
  </r>
  <r>
    <s v="Foot Locker"/>
    <n v="1185732"/>
    <d v="2020-11-05T00:00:00"/>
    <x v="3"/>
    <x v="9"/>
    <s v="Minneapolis"/>
    <x v="1"/>
    <n v="38"/>
    <x v="177"/>
    <x v="1423"/>
    <x v="2124"/>
    <n v="0.42"/>
    <x v="2"/>
  </r>
  <r>
    <s v="Foot Locker"/>
    <n v="1185732"/>
    <d v="2020-11-06T00:00:00"/>
    <x v="3"/>
    <x v="9"/>
    <s v="Minneapolis"/>
    <x v="2"/>
    <n v="29"/>
    <x v="259"/>
    <x v="1411"/>
    <x v="2125"/>
    <n v="0.44"/>
    <x v="2"/>
  </r>
  <r>
    <s v="Foot Locker"/>
    <n v="1185732"/>
    <d v="2020-11-07T00:00:00"/>
    <x v="3"/>
    <x v="9"/>
    <s v="Minneapolis"/>
    <x v="3"/>
    <n v="32"/>
    <x v="260"/>
    <x v="1421"/>
    <x v="2120"/>
    <n v="0.5"/>
    <x v="2"/>
  </r>
  <r>
    <s v="Foot Locker"/>
    <n v="1185732"/>
    <d v="2020-11-08T00:00:00"/>
    <x v="3"/>
    <x v="9"/>
    <s v="Minneapolis"/>
    <x v="4"/>
    <n v="47"/>
    <x v="261"/>
    <x v="1424"/>
    <x v="2126"/>
    <n v="0.4"/>
    <x v="2"/>
  </r>
  <r>
    <s v="Foot Locker"/>
    <n v="1185732"/>
    <d v="2020-11-09T00:00:00"/>
    <x v="3"/>
    <x v="9"/>
    <s v="Minneapolis"/>
    <x v="5"/>
    <n v="36"/>
    <x v="206"/>
    <x v="1425"/>
    <x v="1778"/>
    <n v="0.6"/>
    <x v="2"/>
  </r>
  <r>
    <s v="Foot Locker"/>
    <n v="1185732"/>
    <d v="2020-11-10T00:00:00"/>
    <x v="3"/>
    <x v="9"/>
    <s v="Minneapolis"/>
    <x v="0"/>
    <n v="48"/>
    <x v="210"/>
    <x v="1426"/>
    <x v="2127"/>
    <n v="0.47000000000000003"/>
    <x v="2"/>
  </r>
  <r>
    <s v="Foot Locker"/>
    <n v="1185732"/>
    <d v="2020-11-11T00:00:00"/>
    <x v="3"/>
    <x v="9"/>
    <s v="Minneapolis"/>
    <x v="1"/>
    <n v="44"/>
    <x v="178"/>
    <x v="1427"/>
    <x v="2128"/>
    <n v="0.41"/>
    <x v="2"/>
  </r>
  <r>
    <s v="Foot Locker"/>
    <n v="1185732"/>
    <d v="2020-11-12T00:00:00"/>
    <x v="3"/>
    <x v="9"/>
    <s v="Minneapolis"/>
    <x v="2"/>
    <n v="37"/>
    <x v="183"/>
    <x v="1428"/>
    <x v="2129"/>
    <n v="0.44"/>
    <x v="2"/>
  </r>
  <r>
    <s v="Foot Locker"/>
    <n v="1185732"/>
    <d v="2020-11-13T00:00:00"/>
    <x v="3"/>
    <x v="9"/>
    <s v="Minneapolis"/>
    <x v="3"/>
    <n v="36"/>
    <x v="220"/>
    <x v="1429"/>
    <x v="2130"/>
    <n v="0.49000000000000005"/>
    <x v="2"/>
  </r>
  <r>
    <s v="Foot Locker"/>
    <n v="1185732"/>
    <d v="2020-11-14T00:00:00"/>
    <x v="3"/>
    <x v="9"/>
    <s v="Minneapolis"/>
    <x v="4"/>
    <n v="50"/>
    <x v="187"/>
    <x v="1430"/>
    <x v="2131"/>
    <n v="0.41"/>
    <x v="2"/>
  </r>
  <r>
    <s v="Foot Locker"/>
    <n v="1185732"/>
    <d v="2020-11-15T00:00:00"/>
    <x v="3"/>
    <x v="9"/>
    <s v="Minneapolis"/>
    <x v="5"/>
    <n v="58"/>
    <x v="175"/>
    <x v="1431"/>
    <x v="2132"/>
    <n v="0.59000000000000008"/>
    <x v="2"/>
  </r>
  <r>
    <s v="Foot Locker"/>
    <n v="1185732"/>
    <d v="2020-11-16T00:00:00"/>
    <x v="3"/>
    <x v="9"/>
    <s v="Minneapolis"/>
    <x v="0"/>
    <n v="44"/>
    <x v="162"/>
    <x v="1432"/>
    <x v="2133"/>
    <n v="0.49000000000000005"/>
    <x v="2"/>
  </r>
  <r>
    <s v="Foot Locker"/>
    <n v="1185732"/>
    <d v="2020-11-17T00:00:00"/>
    <x v="3"/>
    <x v="9"/>
    <s v="Minneapolis"/>
    <x v="1"/>
    <n v="38"/>
    <x v="200"/>
    <x v="1433"/>
    <x v="2134"/>
    <n v="0.41"/>
    <x v="2"/>
  </r>
  <r>
    <s v="Foot Locker"/>
    <n v="1185732"/>
    <d v="2020-11-18T00:00:00"/>
    <x v="3"/>
    <x v="9"/>
    <s v="Minneapolis"/>
    <x v="2"/>
    <n v="33"/>
    <x v="172"/>
    <x v="1040"/>
    <x v="2135"/>
    <n v="0.44999999999999996"/>
    <x v="2"/>
  </r>
  <r>
    <s v="Foot Locker"/>
    <n v="1185732"/>
    <d v="2020-11-19T00:00:00"/>
    <x v="3"/>
    <x v="9"/>
    <s v="Minneapolis"/>
    <x v="3"/>
    <n v="32"/>
    <x v="222"/>
    <x v="1434"/>
    <x v="2136"/>
    <n v="0.47000000000000003"/>
    <x v="2"/>
  </r>
  <r>
    <s v="Foot Locker"/>
    <n v="1185732"/>
    <d v="2020-11-20T00:00:00"/>
    <x v="3"/>
    <x v="9"/>
    <s v="Minneapolis"/>
    <x v="4"/>
    <n v="49"/>
    <x v="222"/>
    <x v="1435"/>
    <x v="2137"/>
    <n v="0.42"/>
    <x v="2"/>
  </r>
  <r>
    <s v="Foot Locker"/>
    <n v="1185732"/>
    <d v="2020-11-21T00:00:00"/>
    <x v="3"/>
    <x v="9"/>
    <s v="Minneapolis"/>
    <x v="5"/>
    <n v="53"/>
    <x v="194"/>
    <x v="1436"/>
    <x v="2138"/>
    <n v="0.56000000000000005"/>
    <x v="2"/>
  </r>
  <r>
    <s v="Foot Locker"/>
    <n v="1185732"/>
    <d v="2020-11-22T00:00:00"/>
    <x v="3"/>
    <x v="9"/>
    <s v="Minneapolis"/>
    <x v="0"/>
    <n v="49"/>
    <x v="160"/>
    <x v="1437"/>
    <x v="2139"/>
    <n v="0.47000000000000003"/>
    <x v="2"/>
  </r>
  <r>
    <s v="Foot Locker"/>
    <n v="1185732"/>
    <d v="2020-11-23T00:00:00"/>
    <x v="3"/>
    <x v="9"/>
    <s v="Minneapolis"/>
    <x v="1"/>
    <n v="42"/>
    <x v="41"/>
    <x v="1438"/>
    <x v="2140"/>
    <n v="0.44999999999999996"/>
    <x v="2"/>
  </r>
  <r>
    <s v="Foot Locker"/>
    <n v="1185732"/>
    <d v="2020-11-24T00:00:00"/>
    <x v="3"/>
    <x v="9"/>
    <s v="Minneapolis"/>
    <x v="2"/>
    <n v="36"/>
    <x v="184"/>
    <x v="1439"/>
    <x v="2141"/>
    <n v="0.42"/>
    <x v="2"/>
  </r>
  <r>
    <s v="Foot Locker"/>
    <n v="1185732"/>
    <d v="2020-11-25T00:00:00"/>
    <x v="3"/>
    <x v="9"/>
    <s v="Minneapolis"/>
    <x v="3"/>
    <n v="38"/>
    <x v="175"/>
    <x v="1440"/>
    <x v="2142"/>
    <n v="0.48000000000000004"/>
    <x v="2"/>
  </r>
  <r>
    <s v="Foot Locker"/>
    <n v="1185732"/>
    <d v="2020-11-26T00:00:00"/>
    <x v="3"/>
    <x v="9"/>
    <s v="Minneapolis"/>
    <x v="4"/>
    <n v="49"/>
    <x v="208"/>
    <x v="1441"/>
    <x v="2143"/>
    <n v="0.41"/>
    <x v="2"/>
  </r>
  <r>
    <s v="Foot Locker"/>
    <n v="1185732"/>
    <d v="2020-11-27T00:00:00"/>
    <x v="3"/>
    <x v="9"/>
    <s v="Minneapolis"/>
    <x v="5"/>
    <n v="54"/>
    <x v="230"/>
    <x v="1442"/>
    <x v="2144"/>
    <n v="0.55000000000000004"/>
    <x v="2"/>
  </r>
  <r>
    <s v="Foot Locker"/>
    <n v="1185732"/>
    <d v="2020-11-28T00:00:00"/>
    <x v="3"/>
    <x v="9"/>
    <s v="Minneapolis"/>
    <x v="0"/>
    <n v="47"/>
    <x v="251"/>
    <x v="1443"/>
    <x v="2145"/>
    <n v="0.47000000000000003"/>
    <x v="2"/>
  </r>
  <r>
    <s v="Foot Locker"/>
    <n v="1185732"/>
    <d v="2020-11-29T00:00:00"/>
    <x v="3"/>
    <x v="9"/>
    <s v="Minneapolis"/>
    <x v="1"/>
    <n v="43"/>
    <x v="237"/>
    <x v="1184"/>
    <x v="2146"/>
    <n v="0.41"/>
    <x v="2"/>
  </r>
  <r>
    <s v="Foot Locker"/>
    <n v="1185732"/>
    <d v="2020-11-30T00:00:00"/>
    <x v="3"/>
    <x v="9"/>
    <s v="Minneapolis"/>
    <x v="2"/>
    <n v="37"/>
    <x v="181"/>
    <x v="999"/>
    <x v="2147"/>
    <n v="0.4"/>
    <x v="2"/>
  </r>
  <r>
    <s v="Foot Locker"/>
    <n v="1185732"/>
    <d v="2020-12-01T00:00:00"/>
    <x v="3"/>
    <x v="9"/>
    <s v="Minneapolis"/>
    <x v="3"/>
    <n v="33"/>
    <x v="172"/>
    <x v="1040"/>
    <x v="2148"/>
    <n v="0.49000000000000005"/>
    <x v="2"/>
  </r>
  <r>
    <s v="Foot Locker"/>
    <n v="1185732"/>
    <d v="2020-12-02T00:00:00"/>
    <x v="3"/>
    <x v="9"/>
    <s v="Minneapolis"/>
    <x v="4"/>
    <n v="42"/>
    <x v="186"/>
    <x v="1444"/>
    <x v="2149"/>
    <n v="0.41"/>
    <x v="2"/>
  </r>
  <r>
    <s v="Foot Locker"/>
    <n v="1185732"/>
    <d v="2020-12-03T00:00:00"/>
    <x v="3"/>
    <x v="9"/>
    <s v="Minneapolis"/>
    <x v="5"/>
    <n v="46"/>
    <x v="246"/>
    <x v="1059"/>
    <x v="2150"/>
    <n v="0.57000000000000006"/>
    <x v="2"/>
  </r>
  <r>
    <s v="Foot Locker"/>
    <n v="1185732"/>
    <d v="2020-12-04T00:00:00"/>
    <x v="3"/>
    <x v="9"/>
    <s v="Minneapolis"/>
    <x v="0"/>
    <n v="43"/>
    <x v="161"/>
    <x v="1445"/>
    <x v="2151"/>
    <n v="0.48000000000000004"/>
    <x v="2"/>
  </r>
  <r>
    <s v="Foot Locker"/>
    <n v="1185732"/>
    <d v="2020-12-05T00:00:00"/>
    <x v="3"/>
    <x v="9"/>
    <s v="Minneapolis"/>
    <x v="1"/>
    <n v="37"/>
    <x v="201"/>
    <x v="1446"/>
    <x v="2152"/>
    <n v="0.44999999999999996"/>
    <x v="2"/>
  </r>
  <r>
    <s v="Foot Locker"/>
    <n v="1185732"/>
    <d v="2020-12-06T00:00:00"/>
    <x v="3"/>
    <x v="9"/>
    <s v="Minneapolis"/>
    <x v="2"/>
    <n v="24"/>
    <x v="207"/>
    <x v="1447"/>
    <x v="2153"/>
    <n v="0.4"/>
    <x v="2"/>
  </r>
  <r>
    <s v="Foot Locker"/>
    <n v="1185732"/>
    <d v="2020-12-07T00:00:00"/>
    <x v="3"/>
    <x v="9"/>
    <s v="Minneapolis"/>
    <x v="3"/>
    <n v="24"/>
    <x v="226"/>
    <x v="1448"/>
    <x v="2154"/>
    <n v="0.46"/>
    <x v="2"/>
  </r>
  <r>
    <s v="Foot Locker"/>
    <n v="1185732"/>
    <d v="2020-12-08T00:00:00"/>
    <x v="3"/>
    <x v="9"/>
    <s v="Minneapolis"/>
    <x v="4"/>
    <n v="32"/>
    <x v="171"/>
    <x v="1449"/>
    <x v="2155"/>
    <n v="0.44"/>
    <x v="2"/>
  </r>
  <r>
    <s v="Foot Locker"/>
    <n v="1185732"/>
    <d v="2020-12-09T00:00:00"/>
    <x v="3"/>
    <x v="9"/>
    <s v="Minneapolis"/>
    <x v="5"/>
    <n v="39"/>
    <x v="239"/>
    <x v="1146"/>
    <x v="2156"/>
    <n v="0.57000000000000006"/>
    <x v="2"/>
  </r>
  <r>
    <s v="Foot Locker"/>
    <n v="1185732"/>
    <d v="2020-12-10T00:00:00"/>
    <x v="3"/>
    <x v="9"/>
    <s v="Minneapolis"/>
    <x v="0"/>
    <n v="41"/>
    <x v="230"/>
    <x v="1450"/>
    <x v="2157"/>
    <n v="0.47000000000000003"/>
    <x v="2"/>
  </r>
  <r>
    <s v="Foot Locker"/>
    <n v="1185732"/>
    <d v="2020-12-11T00:00:00"/>
    <x v="3"/>
    <x v="9"/>
    <s v="Minneapolis"/>
    <x v="1"/>
    <n v="34"/>
    <x v="208"/>
    <x v="1451"/>
    <x v="2158"/>
    <n v="0.43"/>
    <x v="2"/>
  </r>
  <r>
    <s v="Foot Locker"/>
    <n v="1185732"/>
    <d v="2020-12-12T00:00:00"/>
    <x v="3"/>
    <x v="9"/>
    <s v="Minneapolis"/>
    <x v="2"/>
    <n v="32"/>
    <x v="52"/>
    <x v="1452"/>
    <x v="2159"/>
    <n v="0.42"/>
    <x v="2"/>
  </r>
  <r>
    <s v="Foot Locker"/>
    <n v="1185732"/>
    <d v="2020-12-13T00:00:00"/>
    <x v="3"/>
    <x v="9"/>
    <s v="Minneapolis"/>
    <x v="3"/>
    <n v="32"/>
    <x v="262"/>
    <x v="1453"/>
    <x v="2160"/>
    <n v="0.46"/>
    <x v="2"/>
  </r>
  <r>
    <s v="Foot Locker"/>
    <n v="1185732"/>
    <d v="2020-12-14T00:00:00"/>
    <x v="3"/>
    <x v="9"/>
    <s v="Minneapolis"/>
    <x v="4"/>
    <n v="41"/>
    <x v="182"/>
    <x v="1000"/>
    <x v="2161"/>
    <n v="0.42"/>
    <x v="2"/>
  </r>
  <r>
    <s v="Foot Locker"/>
    <n v="1185732"/>
    <d v="2020-12-15T00:00:00"/>
    <x v="3"/>
    <x v="9"/>
    <s v="Minneapolis"/>
    <x v="5"/>
    <n v="49"/>
    <x v="180"/>
    <x v="1454"/>
    <x v="1918"/>
    <n v="0.6"/>
    <x v="2"/>
  </r>
  <r>
    <s v="Foot Locker"/>
    <n v="1185732"/>
    <d v="2020-12-16T00:00:00"/>
    <x v="3"/>
    <x v="9"/>
    <s v="Minneapolis"/>
    <x v="0"/>
    <n v="46"/>
    <x v="250"/>
    <x v="1455"/>
    <x v="2162"/>
    <n v="0.47000000000000003"/>
    <x v="2"/>
  </r>
  <r>
    <s v="Foot Locker"/>
    <n v="1185732"/>
    <d v="2020-12-17T00:00:00"/>
    <x v="3"/>
    <x v="9"/>
    <s v="Minneapolis"/>
    <x v="1"/>
    <n v="38"/>
    <x v="239"/>
    <x v="1456"/>
    <x v="2163"/>
    <n v="0.4"/>
    <x v="2"/>
  </r>
  <r>
    <s v="Foot Locker"/>
    <n v="1185732"/>
    <d v="2020-12-18T00:00:00"/>
    <x v="3"/>
    <x v="9"/>
    <s v="Minneapolis"/>
    <x v="2"/>
    <n v="36"/>
    <x v="183"/>
    <x v="1457"/>
    <x v="2164"/>
    <n v="0.4"/>
    <x v="2"/>
  </r>
  <r>
    <s v="Foot Locker"/>
    <n v="1185732"/>
    <d v="2020-12-19T00:00:00"/>
    <x v="3"/>
    <x v="9"/>
    <s v="Minneapolis"/>
    <x v="3"/>
    <n v="38"/>
    <x v="222"/>
    <x v="1458"/>
    <x v="2165"/>
    <n v="0.49000000000000005"/>
    <x v="2"/>
  </r>
  <r>
    <s v="Foot Locker"/>
    <n v="1185732"/>
    <d v="2020-12-20T00:00:00"/>
    <x v="3"/>
    <x v="9"/>
    <s v="Minneapolis"/>
    <x v="4"/>
    <n v="52"/>
    <x v="171"/>
    <x v="1459"/>
    <x v="2166"/>
    <n v="0.42"/>
    <x v="2"/>
  </r>
  <r>
    <s v="Foot Locker"/>
    <n v="1185732"/>
    <d v="2020-12-21T00:00:00"/>
    <x v="3"/>
    <x v="9"/>
    <s v="Minneapolis"/>
    <x v="5"/>
    <n v="59"/>
    <x v="176"/>
    <x v="1460"/>
    <x v="2167"/>
    <n v="0.6"/>
    <x v="2"/>
  </r>
  <r>
    <s v="Foot Locker"/>
    <n v="1185732"/>
    <d v="2020-12-22T00:00:00"/>
    <x v="3"/>
    <x v="9"/>
    <s v="Minneapolis"/>
    <x v="0"/>
    <n v="50"/>
    <x v="168"/>
    <x v="1461"/>
    <x v="2168"/>
    <n v="0.5"/>
    <x v="2"/>
  </r>
  <r>
    <s v="Foot Locker"/>
    <n v="1185732"/>
    <d v="2020-12-23T00:00:00"/>
    <x v="3"/>
    <x v="9"/>
    <s v="Minneapolis"/>
    <x v="1"/>
    <n v="42"/>
    <x v="169"/>
    <x v="1462"/>
    <x v="2169"/>
    <n v="0.44999999999999996"/>
    <x v="2"/>
  </r>
  <r>
    <s v="Foot Locker"/>
    <n v="1185732"/>
    <d v="2020-12-24T00:00:00"/>
    <x v="3"/>
    <x v="9"/>
    <s v="Minneapolis"/>
    <x v="2"/>
    <n v="44"/>
    <x v="195"/>
    <x v="1173"/>
    <x v="2170"/>
    <n v="0.41"/>
    <x v="2"/>
  </r>
  <r>
    <s v="Foot Locker"/>
    <n v="1185732"/>
    <d v="2020-12-25T00:00:00"/>
    <x v="3"/>
    <x v="9"/>
    <s v="Minneapolis"/>
    <x v="3"/>
    <n v="44"/>
    <x v="200"/>
    <x v="1009"/>
    <x v="2171"/>
    <n v="0.49000000000000005"/>
    <x v="2"/>
  </r>
  <r>
    <s v="Foot Locker"/>
    <n v="1185732"/>
    <d v="2020-12-26T00:00:00"/>
    <x v="3"/>
    <x v="9"/>
    <s v="Minneapolis"/>
    <x v="4"/>
    <n v="54"/>
    <x v="178"/>
    <x v="1463"/>
    <x v="2172"/>
    <n v="0.41"/>
    <x v="2"/>
  </r>
  <r>
    <s v="Foot Locker"/>
    <n v="1185732"/>
    <d v="2020-12-27T00:00:00"/>
    <x v="3"/>
    <x v="9"/>
    <s v="Minneapolis"/>
    <x v="5"/>
    <n v="54"/>
    <x v="169"/>
    <x v="1464"/>
    <x v="2173"/>
    <n v="0.57000000000000006"/>
    <x v="2"/>
  </r>
  <r>
    <s v="Kohl's"/>
    <n v="1189833"/>
    <d v="2020-12-28T00:00:00"/>
    <x v="3"/>
    <x v="9"/>
    <s v="Minneapolis"/>
    <x v="0"/>
    <n v="32"/>
    <x v="164"/>
    <x v="1465"/>
    <x v="2174"/>
    <n v="0.58000000000000007"/>
    <x v="2"/>
  </r>
  <r>
    <s v="Kohl's"/>
    <n v="1189833"/>
    <d v="2020-12-29T00:00:00"/>
    <x v="3"/>
    <x v="9"/>
    <s v="Minneapolis"/>
    <x v="1"/>
    <n v="43"/>
    <x v="209"/>
    <x v="1188"/>
    <x v="2175"/>
    <n v="0.42"/>
    <x v="2"/>
  </r>
  <r>
    <s v="Kohl's"/>
    <n v="1189833"/>
    <d v="2020-12-30T00:00:00"/>
    <x v="3"/>
    <x v="9"/>
    <s v="Minneapolis"/>
    <x v="2"/>
    <n v="41"/>
    <x v="164"/>
    <x v="1189"/>
    <x v="2176"/>
    <n v="0.59000000000000008"/>
    <x v="2"/>
  </r>
  <r>
    <s v="Kohl's"/>
    <n v="1189833"/>
    <d v="2020-12-31T00:00:00"/>
    <x v="3"/>
    <x v="9"/>
    <s v="Minneapolis"/>
    <x v="3"/>
    <n v="44"/>
    <x v="230"/>
    <x v="1466"/>
    <x v="2177"/>
    <n v="0.52"/>
    <x v="2"/>
  </r>
  <r>
    <s v="Kohl's"/>
    <n v="1189833"/>
    <d v="2021-01-01T00:00:00"/>
    <x v="3"/>
    <x v="10"/>
    <s v="Billings"/>
    <x v="4"/>
    <n v="47"/>
    <x v="169"/>
    <x v="1467"/>
    <x v="2178"/>
    <n v="0.75000000000000011"/>
    <x v="2"/>
  </r>
  <r>
    <s v="Kohl's"/>
    <n v="1189833"/>
    <d v="2021-01-02T00:00:00"/>
    <x v="3"/>
    <x v="10"/>
    <s v="Billings"/>
    <x v="5"/>
    <n v="43"/>
    <x v="216"/>
    <x v="1468"/>
    <x v="2179"/>
    <n v="0.39"/>
    <x v="2"/>
  </r>
  <r>
    <s v="Kohl's"/>
    <n v="1189833"/>
    <d v="2021-01-03T00:00:00"/>
    <x v="3"/>
    <x v="10"/>
    <s v="Billings"/>
    <x v="0"/>
    <n v="34"/>
    <x v="174"/>
    <x v="1187"/>
    <x v="2180"/>
    <n v="0.57000000000000006"/>
    <x v="2"/>
  </r>
  <r>
    <s v="Kohl's"/>
    <n v="1189833"/>
    <d v="2021-01-04T00:00:00"/>
    <x v="3"/>
    <x v="10"/>
    <s v="Billings"/>
    <x v="1"/>
    <n v="42"/>
    <x v="248"/>
    <x v="1469"/>
    <x v="2181"/>
    <n v="0.44999999999999996"/>
    <x v="2"/>
  </r>
  <r>
    <s v="Kohl's"/>
    <n v="1189833"/>
    <d v="2021-01-05T00:00:00"/>
    <x v="3"/>
    <x v="10"/>
    <s v="Billings"/>
    <x v="2"/>
    <n v="43"/>
    <x v="185"/>
    <x v="1470"/>
    <x v="2182"/>
    <n v="0.57000000000000006"/>
    <x v="2"/>
  </r>
  <r>
    <s v="Kohl's"/>
    <n v="1189833"/>
    <d v="2021-01-06T00:00:00"/>
    <x v="3"/>
    <x v="10"/>
    <s v="Billings"/>
    <x v="3"/>
    <n v="44"/>
    <x v="194"/>
    <x v="1471"/>
    <x v="2183"/>
    <n v="0.54999999999999993"/>
    <x v="2"/>
  </r>
  <r>
    <s v="Kohl's"/>
    <n v="1189833"/>
    <d v="2021-01-07T00:00:00"/>
    <x v="3"/>
    <x v="10"/>
    <s v="Billings"/>
    <x v="4"/>
    <n v="48"/>
    <x v="229"/>
    <x v="1472"/>
    <x v="2184"/>
    <n v="0.72000000000000008"/>
    <x v="2"/>
  </r>
  <r>
    <s v="Kohl's"/>
    <n v="1189833"/>
    <d v="2021-01-08T00:00:00"/>
    <x v="3"/>
    <x v="10"/>
    <s v="Billings"/>
    <x v="5"/>
    <n v="43"/>
    <x v="164"/>
    <x v="1473"/>
    <x v="2185"/>
    <n v="0.37"/>
    <x v="2"/>
  </r>
  <r>
    <s v="Kohl's"/>
    <n v="1189833"/>
    <d v="2021-01-09T00:00:00"/>
    <x v="3"/>
    <x v="10"/>
    <s v="Billings"/>
    <x v="0"/>
    <n v="32"/>
    <x v="217"/>
    <x v="1474"/>
    <x v="2186"/>
    <n v="0.55000000000000004"/>
    <x v="2"/>
  </r>
  <r>
    <s v="Kohl's"/>
    <n v="1189833"/>
    <d v="2021-01-10T00:00:00"/>
    <x v="3"/>
    <x v="10"/>
    <s v="Billings"/>
    <x v="1"/>
    <n v="41"/>
    <x v="202"/>
    <x v="1475"/>
    <x v="2187"/>
    <n v="0.41"/>
    <x v="2"/>
  </r>
  <r>
    <s v="Kohl's"/>
    <n v="1189833"/>
    <d v="2021-01-11T00:00:00"/>
    <x v="3"/>
    <x v="10"/>
    <s v="Billings"/>
    <x v="2"/>
    <n v="42"/>
    <x v="209"/>
    <x v="1251"/>
    <x v="2188"/>
    <n v="0.57000000000000006"/>
    <x v="2"/>
  </r>
  <r>
    <s v="Kohl's"/>
    <n v="1189833"/>
    <d v="2021-01-12T00:00:00"/>
    <x v="3"/>
    <x v="10"/>
    <s v="Billings"/>
    <x v="3"/>
    <n v="44"/>
    <x v="250"/>
    <x v="1476"/>
    <x v="2189"/>
    <n v="0.53"/>
    <x v="2"/>
  </r>
  <r>
    <s v="Kohl's"/>
    <n v="1189833"/>
    <d v="2021-01-13T00:00:00"/>
    <x v="3"/>
    <x v="10"/>
    <s v="Billings"/>
    <x v="4"/>
    <n v="48"/>
    <x v="180"/>
    <x v="1477"/>
    <x v="2190"/>
    <n v="0.71000000000000008"/>
    <x v="2"/>
  </r>
  <r>
    <s v="Kohl's"/>
    <n v="1189833"/>
    <d v="2021-01-14T00:00:00"/>
    <x v="3"/>
    <x v="10"/>
    <s v="Billings"/>
    <x v="5"/>
    <n v="42"/>
    <x v="205"/>
    <x v="1478"/>
    <x v="2191"/>
    <n v="0.39"/>
    <x v="2"/>
  </r>
  <r>
    <s v="Kohl's"/>
    <n v="1189833"/>
    <d v="2021-01-15T00:00:00"/>
    <x v="3"/>
    <x v="10"/>
    <s v="Billings"/>
    <x v="0"/>
    <n v="44"/>
    <x v="147"/>
    <x v="1479"/>
    <x v="2192"/>
    <n v="0.59000000000000008"/>
    <x v="2"/>
  </r>
  <r>
    <s v="Kohl's"/>
    <n v="1189833"/>
    <d v="2021-01-16T00:00:00"/>
    <x v="3"/>
    <x v="10"/>
    <s v="Billings"/>
    <x v="1"/>
    <n v="43"/>
    <x v="253"/>
    <x v="1480"/>
    <x v="2193"/>
    <n v="0.44999999999999996"/>
    <x v="2"/>
  </r>
  <r>
    <s v="Kohl's"/>
    <n v="1189833"/>
    <d v="2021-01-17T00:00:00"/>
    <x v="3"/>
    <x v="10"/>
    <s v="Billings"/>
    <x v="2"/>
    <n v="44"/>
    <x v="196"/>
    <x v="1481"/>
    <x v="2194"/>
    <n v="0.6"/>
    <x v="2"/>
  </r>
  <r>
    <s v="Kohl's"/>
    <n v="1189833"/>
    <d v="2021-01-18T00:00:00"/>
    <x v="3"/>
    <x v="10"/>
    <s v="Billings"/>
    <x v="3"/>
    <n v="36"/>
    <x v="252"/>
    <x v="1482"/>
    <x v="2195"/>
    <n v="0.5"/>
    <x v="2"/>
  </r>
  <r>
    <s v="Kohl's"/>
    <n v="1189833"/>
    <d v="2021-01-19T00:00:00"/>
    <x v="3"/>
    <x v="10"/>
    <s v="Billings"/>
    <x v="4"/>
    <n v="44"/>
    <x v="195"/>
    <x v="1173"/>
    <x v="2196"/>
    <n v="0.7400000000000001"/>
    <x v="2"/>
  </r>
  <r>
    <s v="Kohl's"/>
    <n v="1189833"/>
    <d v="2021-01-20T00:00:00"/>
    <x v="3"/>
    <x v="10"/>
    <s v="Billings"/>
    <x v="5"/>
    <n v="55"/>
    <x v="253"/>
    <x v="1483"/>
    <x v="2197"/>
    <n v="0.39"/>
    <x v="2"/>
  </r>
  <r>
    <s v="Kohl's"/>
    <n v="1189833"/>
    <d v="2021-01-21T00:00:00"/>
    <x v="3"/>
    <x v="10"/>
    <s v="Billings"/>
    <x v="0"/>
    <n v="39"/>
    <x v="42"/>
    <x v="1484"/>
    <x v="2198"/>
    <n v="0.57000000000000006"/>
    <x v="2"/>
  </r>
  <r>
    <s v="Kohl's"/>
    <n v="1189833"/>
    <d v="2021-01-22T00:00:00"/>
    <x v="3"/>
    <x v="10"/>
    <s v="Billings"/>
    <x v="1"/>
    <n v="41"/>
    <x v="162"/>
    <x v="1485"/>
    <x v="2199"/>
    <n v="0.44"/>
    <x v="2"/>
  </r>
  <r>
    <s v="Kohl's"/>
    <n v="1189833"/>
    <d v="2021-01-23T00:00:00"/>
    <x v="3"/>
    <x v="10"/>
    <s v="Billings"/>
    <x v="2"/>
    <n v="44"/>
    <x v="215"/>
    <x v="1118"/>
    <x v="2200"/>
    <n v="0.55000000000000004"/>
    <x v="2"/>
  </r>
  <r>
    <s v="Kohl's"/>
    <n v="1189833"/>
    <d v="2021-01-24T00:00:00"/>
    <x v="3"/>
    <x v="10"/>
    <s v="Billings"/>
    <x v="3"/>
    <n v="38"/>
    <x v="246"/>
    <x v="1486"/>
    <x v="2201"/>
    <n v="0.53"/>
    <x v="2"/>
  </r>
  <r>
    <s v="Kohl's"/>
    <n v="1189833"/>
    <d v="2021-01-25T00:00:00"/>
    <x v="3"/>
    <x v="10"/>
    <s v="Billings"/>
    <x v="4"/>
    <n v="41"/>
    <x v="176"/>
    <x v="1487"/>
    <x v="2202"/>
    <n v="0.7400000000000001"/>
    <x v="2"/>
  </r>
  <r>
    <s v="Kohl's"/>
    <n v="1189833"/>
    <d v="2021-01-26T00:00:00"/>
    <x v="3"/>
    <x v="10"/>
    <s v="Billings"/>
    <x v="5"/>
    <n v="59"/>
    <x v="243"/>
    <x v="1488"/>
    <x v="2203"/>
    <n v="0.38"/>
    <x v="2"/>
  </r>
  <r>
    <s v="Kohl's"/>
    <n v="1189833"/>
    <d v="2021-01-27T00:00:00"/>
    <x v="3"/>
    <x v="10"/>
    <s v="Billings"/>
    <x v="0"/>
    <n v="36"/>
    <x v="138"/>
    <x v="1100"/>
    <x v="2204"/>
    <n v="0.59000000000000008"/>
    <x v="2"/>
  </r>
  <r>
    <s v="Kohl's"/>
    <n v="1189833"/>
    <d v="2021-01-28T00:00:00"/>
    <x v="3"/>
    <x v="10"/>
    <s v="Billings"/>
    <x v="1"/>
    <n v="42"/>
    <x v="135"/>
    <x v="817"/>
    <x v="2205"/>
    <n v="0.41"/>
    <x v="2"/>
  </r>
  <r>
    <s v="Kohl's"/>
    <n v="1189833"/>
    <d v="2021-01-29T00:00:00"/>
    <x v="3"/>
    <x v="10"/>
    <s v="Billings"/>
    <x v="2"/>
    <n v="44"/>
    <x v="241"/>
    <x v="1489"/>
    <x v="2206"/>
    <n v="0.55000000000000004"/>
    <x v="2"/>
  </r>
  <r>
    <s v="Kohl's"/>
    <n v="1189833"/>
    <d v="2021-01-30T00:00:00"/>
    <x v="3"/>
    <x v="10"/>
    <s v="Billings"/>
    <x v="3"/>
    <n v="38"/>
    <x v="162"/>
    <x v="1490"/>
    <x v="2207"/>
    <n v="0.53"/>
    <x v="2"/>
  </r>
  <r>
    <s v="Kohl's"/>
    <n v="1189833"/>
    <d v="2021-01-31T00:00:00"/>
    <x v="3"/>
    <x v="10"/>
    <s v="Billings"/>
    <x v="4"/>
    <n v="41"/>
    <x v="41"/>
    <x v="1491"/>
    <x v="2208"/>
    <n v="0.7400000000000001"/>
    <x v="2"/>
  </r>
  <r>
    <s v="Kohl's"/>
    <n v="1189833"/>
    <d v="2021-02-01T00:00:00"/>
    <x v="3"/>
    <x v="10"/>
    <s v="Billings"/>
    <x v="5"/>
    <n v="55"/>
    <x v="42"/>
    <x v="1289"/>
    <x v="2209"/>
    <n v="0.36"/>
    <x v="2"/>
  </r>
  <r>
    <s v="Kohl's"/>
    <n v="1189833"/>
    <d v="2021-02-02T00:00:00"/>
    <x v="3"/>
    <x v="10"/>
    <s v="Billings"/>
    <x v="0"/>
    <n v="37"/>
    <x v="126"/>
    <x v="1492"/>
    <x v="2210"/>
    <n v="0.59000000000000008"/>
    <x v="2"/>
  </r>
  <r>
    <s v="Kohl's"/>
    <n v="1189833"/>
    <d v="2021-02-03T00:00:00"/>
    <x v="3"/>
    <x v="10"/>
    <s v="Billings"/>
    <x v="1"/>
    <n v="41"/>
    <x v="163"/>
    <x v="1493"/>
    <x v="2211"/>
    <n v="0.43"/>
    <x v="2"/>
  </r>
  <r>
    <s v="Kohl's"/>
    <n v="1189833"/>
    <d v="2021-02-04T00:00:00"/>
    <x v="3"/>
    <x v="10"/>
    <s v="Billings"/>
    <x v="2"/>
    <n v="44"/>
    <x v="231"/>
    <x v="1494"/>
    <x v="2212"/>
    <n v="0.59000000000000008"/>
    <x v="2"/>
  </r>
  <r>
    <s v="Kohl's"/>
    <n v="1189833"/>
    <d v="2021-02-05T00:00:00"/>
    <x v="3"/>
    <x v="10"/>
    <s v="Billings"/>
    <x v="3"/>
    <n v="36"/>
    <x v="161"/>
    <x v="1495"/>
    <x v="2213"/>
    <n v="0.53"/>
    <x v="2"/>
  </r>
  <r>
    <s v="Kohl's"/>
    <n v="1189833"/>
    <d v="2021-02-06T00:00:00"/>
    <x v="3"/>
    <x v="10"/>
    <s v="Billings"/>
    <x v="4"/>
    <n v="42"/>
    <x v="168"/>
    <x v="1496"/>
    <x v="2214"/>
    <n v="0.70000000000000007"/>
    <x v="2"/>
  </r>
  <r>
    <s v="Kohl's"/>
    <n v="1189833"/>
    <d v="2021-02-07T00:00:00"/>
    <x v="3"/>
    <x v="10"/>
    <s v="Billings"/>
    <x v="5"/>
    <n v="58"/>
    <x v="231"/>
    <x v="1198"/>
    <x v="2215"/>
    <n v="0.35"/>
    <x v="2"/>
  </r>
  <r>
    <s v="Kohl's"/>
    <n v="1189833"/>
    <d v="2021-02-08T00:00:00"/>
    <x v="3"/>
    <x v="10"/>
    <s v="Billings"/>
    <x v="0"/>
    <n v="42"/>
    <x v="126"/>
    <x v="1497"/>
    <x v="2216"/>
    <n v="0.58000000000000007"/>
    <x v="2"/>
  </r>
  <r>
    <s v="Kohl's"/>
    <n v="1189833"/>
    <d v="2021-02-09T00:00:00"/>
    <x v="3"/>
    <x v="10"/>
    <s v="Billings"/>
    <x v="1"/>
    <n v="54"/>
    <x v="143"/>
    <x v="883"/>
    <x v="1453"/>
    <n v="0.43"/>
    <x v="2"/>
  </r>
  <r>
    <s v="Kohl's"/>
    <n v="1189833"/>
    <d v="2021-02-10T00:00:00"/>
    <x v="3"/>
    <x v="10"/>
    <s v="Billings"/>
    <x v="2"/>
    <n v="49"/>
    <x v="242"/>
    <x v="1498"/>
    <x v="2217"/>
    <n v="0.59000000000000008"/>
    <x v="2"/>
  </r>
  <r>
    <s v="Kohl's"/>
    <n v="1189833"/>
    <d v="2021-02-11T00:00:00"/>
    <x v="3"/>
    <x v="10"/>
    <s v="Billings"/>
    <x v="3"/>
    <n v="41"/>
    <x v="162"/>
    <x v="1485"/>
    <x v="2218"/>
    <n v="0.54"/>
    <x v="2"/>
  </r>
  <r>
    <s v="Kohl's"/>
    <n v="1189833"/>
    <d v="2021-02-12T00:00:00"/>
    <x v="3"/>
    <x v="10"/>
    <s v="Billings"/>
    <x v="4"/>
    <n v="52"/>
    <x v="162"/>
    <x v="1499"/>
    <x v="2219"/>
    <n v="0.70000000000000007"/>
    <x v="2"/>
  </r>
  <r>
    <s v="Kohl's"/>
    <n v="1189833"/>
    <d v="2021-02-13T00:00:00"/>
    <x v="3"/>
    <x v="10"/>
    <s v="Billings"/>
    <x v="5"/>
    <n v="56"/>
    <x v="205"/>
    <x v="1154"/>
    <x v="2220"/>
    <n v="0.38"/>
    <x v="2"/>
  </r>
  <r>
    <s v="Kohl's"/>
    <n v="1189833"/>
    <d v="2021-02-14T00:00:00"/>
    <x v="3"/>
    <x v="10"/>
    <s v="Billings"/>
    <x v="0"/>
    <n v="41"/>
    <x v="263"/>
    <x v="1500"/>
    <x v="2221"/>
    <n v="0.58000000000000007"/>
    <x v="2"/>
  </r>
  <r>
    <s v="Kohl's"/>
    <n v="1189833"/>
    <d v="2021-02-15T00:00:00"/>
    <x v="3"/>
    <x v="10"/>
    <s v="Billings"/>
    <x v="1"/>
    <n v="48"/>
    <x v="163"/>
    <x v="1501"/>
    <x v="2222"/>
    <n v="0.44"/>
    <x v="2"/>
  </r>
  <r>
    <s v="Kohl's"/>
    <n v="1189833"/>
    <d v="2021-02-16T00:00:00"/>
    <x v="3"/>
    <x v="10"/>
    <s v="Billings"/>
    <x v="2"/>
    <n v="42"/>
    <x v="236"/>
    <x v="1502"/>
    <x v="2223"/>
    <n v="0.56000000000000005"/>
    <x v="2"/>
  </r>
  <r>
    <s v="Kohl's"/>
    <n v="1189833"/>
    <d v="2021-02-17T00:00:00"/>
    <x v="3"/>
    <x v="10"/>
    <s v="Billings"/>
    <x v="3"/>
    <n v="41"/>
    <x v="210"/>
    <x v="1192"/>
    <x v="2224"/>
    <n v="0.54999999999999993"/>
    <x v="2"/>
  </r>
  <r>
    <s v="Kohl's"/>
    <n v="1189833"/>
    <d v="2021-02-18T00:00:00"/>
    <x v="3"/>
    <x v="10"/>
    <s v="Billings"/>
    <x v="4"/>
    <n v="50"/>
    <x v="38"/>
    <x v="1503"/>
    <x v="2225"/>
    <n v="0.73000000000000009"/>
    <x v="2"/>
  </r>
  <r>
    <s v="Kohl's"/>
    <n v="1189833"/>
    <d v="2021-02-19T00:00:00"/>
    <x v="3"/>
    <x v="10"/>
    <s v="Billings"/>
    <x v="5"/>
    <n v="59"/>
    <x v="185"/>
    <x v="1504"/>
    <x v="2226"/>
    <n v="0.4"/>
    <x v="2"/>
  </r>
  <r>
    <s v="Kohl's"/>
    <n v="1189833"/>
    <d v="2021-02-20T00:00:00"/>
    <x v="3"/>
    <x v="10"/>
    <s v="Billings"/>
    <x v="0"/>
    <n v="44"/>
    <x v="160"/>
    <x v="1505"/>
    <x v="2227"/>
    <n v="0.56000000000000005"/>
    <x v="2"/>
  </r>
  <r>
    <s v="Kohl's"/>
    <n v="1189833"/>
    <d v="2021-02-21T00:00:00"/>
    <x v="3"/>
    <x v="10"/>
    <s v="Billings"/>
    <x v="1"/>
    <n v="49"/>
    <x v="160"/>
    <x v="1437"/>
    <x v="2228"/>
    <n v="0.43"/>
    <x v="2"/>
  </r>
  <r>
    <s v="Kohl's"/>
    <n v="1189833"/>
    <d v="2021-02-22T00:00:00"/>
    <x v="3"/>
    <x v="10"/>
    <s v="Billings"/>
    <x v="2"/>
    <n v="41"/>
    <x v="210"/>
    <x v="1192"/>
    <x v="2229"/>
    <n v="0.57000000000000006"/>
    <x v="2"/>
  </r>
  <r>
    <s v="Kohl's"/>
    <n v="1189833"/>
    <d v="2021-02-23T00:00:00"/>
    <x v="3"/>
    <x v="10"/>
    <s v="Billings"/>
    <x v="3"/>
    <n v="44"/>
    <x v="193"/>
    <x v="1506"/>
    <x v="2230"/>
    <n v="0.52"/>
    <x v="2"/>
  </r>
  <r>
    <s v="Kohl's"/>
    <n v="1189833"/>
    <d v="2021-02-24T00:00:00"/>
    <x v="3"/>
    <x v="10"/>
    <s v="Billings"/>
    <x v="4"/>
    <n v="54"/>
    <x v="230"/>
    <x v="1442"/>
    <x v="2231"/>
    <n v="0.75000000000000011"/>
    <x v="2"/>
  </r>
  <r>
    <s v="Kohl's"/>
    <n v="1189833"/>
    <d v="2021-02-25T00:00:00"/>
    <x v="3"/>
    <x v="10"/>
    <s v="Billings"/>
    <x v="5"/>
    <n v="58"/>
    <x v="243"/>
    <x v="1507"/>
    <x v="2232"/>
    <n v="0.39"/>
    <x v="2"/>
  </r>
  <r>
    <s v="Kohl's"/>
    <n v="1189833"/>
    <d v="2021-02-26T00:00:00"/>
    <x v="3"/>
    <x v="10"/>
    <s v="Billings"/>
    <x v="0"/>
    <n v="38"/>
    <x v="212"/>
    <x v="1508"/>
    <x v="2233"/>
    <n v="0.59000000000000008"/>
    <x v="2"/>
  </r>
  <r>
    <s v="Kohl's"/>
    <n v="1189833"/>
    <d v="2021-02-27T00:00:00"/>
    <x v="3"/>
    <x v="10"/>
    <s v="Billings"/>
    <x v="1"/>
    <n v="42"/>
    <x v="217"/>
    <x v="1509"/>
    <x v="2234"/>
    <n v="0.41"/>
    <x v="2"/>
  </r>
  <r>
    <s v="Kohl's"/>
    <n v="1189833"/>
    <d v="2021-02-28T00:00:00"/>
    <x v="3"/>
    <x v="10"/>
    <s v="Billings"/>
    <x v="2"/>
    <n v="37"/>
    <x v="248"/>
    <x v="1103"/>
    <x v="2235"/>
    <n v="0.57000000000000006"/>
    <x v="2"/>
  </r>
  <r>
    <s v="Kohl's"/>
    <n v="1189833"/>
    <d v="2021-03-01T00:00:00"/>
    <x v="3"/>
    <x v="10"/>
    <s v="Billings"/>
    <x v="3"/>
    <n v="39"/>
    <x v="164"/>
    <x v="1510"/>
    <x v="2236"/>
    <n v="0.54999999999999993"/>
    <x v="2"/>
  </r>
  <r>
    <s v="Kohl's"/>
    <n v="1189833"/>
    <d v="2021-03-02T00:00:00"/>
    <x v="3"/>
    <x v="10"/>
    <s v="Billings"/>
    <x v="4"/>
    <n v="51"/>
    <x v="161"/>
    <x v="1511"/>
    <x v="2237"/>
    <n v="0.7400000000000001"/>
    <x v="2"/>
  </r>
  <r>
    <s v="Kohl's"/>
    <n v="1189833"/>
    <d v="2021-03-03T00:00:00"/>
    <x v="3"/>
    <x v="10"/>
    <s v="Billings"/>
    <x v="5"/>
    <n v="56"/>
    <x v="247"/>
    <x v="1512"/>
    <x v="2238"/>
    <n v="0.38"/>
    <x v="2"/>
  </r>
  <r>
    <s v="Kohl's"/>
    <n v="1189833"/>
    <d v="2021-03-04T00:00:00"/>
    <x v="3"/>
    <x v="10"/>
    <s v="Billings"/>
    <x v="0"/>
    <n v="41"/>
    <x v="130"/>
    <x v="833"/>
    <x v="2239"/>
    <n v="0.56000000000000005"/>
    <x v="2"/>
  </r>
  <r>
    <s v="Kohl's"/>
    <n v="1189833"/>
    <d v="2021-03-05T00:00:00"/>
    <x v="3"/>
    <x v="10"/>
    <s v="Billings"/>
    <x v="1"/>
    <n v="45"/>
    <x v="131"/>
    <x v="854"/>
    <x v="2240"/>
    <n v="0.43"/>
    <x v="2"/>
  </r>
  <r>
    <s v="Kohl's"/>
    <n v="1189833"/>
    <d v="2021-03-06T00:00:00"/>
    <x v="3"/>
    <x v="10"/>
    <s v="Billings"/>
    <x v="2"/>
    <n v="42"/>
    <x v="247"/>
    <x v="1513"/>
    <x v="2241"/>
    <n v="0.6"/>
    <x v="2"/>
  </r>
  <r>
    <s v="Kohl's"/>
    <n v="1189833"/>
    <d v="2021-03-07T00:00:00"/>
    <x v="3"/>
    <x v="10"/>
    <s v="Billings"/>
    <x v="3"/>
    <n v="43"/>
    <x v="231"/>
    <x v="1514"/>
    <x v="2242"/>
    <n v="0.51"/>
    <x v="2"/>
  </r>
  <r>
    <s v="Kohl's"/>
    <n v="1189833"/>
    <d v="2021-03-08T00:00:00"/>
    <x v="3"/>
    <x v="10"/>
    <s v="Billings"/>
    <x v="4"/>
    <n v="53"/>
    <x v="196"/>
    <x v="1515"/>
    <x v="2243"/>
    <n v="0.73000000000000009"/>
    <x v="2"/>
  </r>
  <r>
    <s v="Kohl's"/>
    <n v="1189833"/>
    <d v="2021-03-09T00:00:00"/>
    <x v="3"/>
    <x v="10"/>
    <s v="Billings"/>
    <x v="5"/>
    <n v="55"/>
    <x v="242"/>
    <x v="1516"/>
    <x v="2244"/>
    <n v="0.4"/>
    <x v="2"/>
  </r>
  <r>
    <s v="Sports Direct"/>
    <n v="1197831"/>
    <d v="2021-03-10T00:00:00"/>
    <x v="3"/>
    <x v="10"/>
    <s v="Billings"/>
    <x v="0"/>
    <n v="18"/>
    <x v="124"/>
    <x v="1053"/>
    <x v="2245"/>
    <n v="0.5"/>
    <x v="2"/>
  </r>
  <r>
    <s v="Sports Direct"/>
    <n v="1197831"/>
    <d v="2021-03-11T00:00:00"/>
    <x v="3"/>
    <x v="10"/>
    <s v="Billings"/>
    <x v="1"/>
    <n v="29"/>
    <x v="131"/>
    <x v="1064"/>
    <x v="2246"/>
    <n v="0.45999999999999996"/>
    <x v="2"/>
  </r>
  <r>
    <s v="Sports Direct"/>
    <n v="1197831"/>
    <d v="2021-03-12T00:00:00"/>
    <x v="3"/>
    <x v="10"/>
    <s v="Billings"/>
    <x v="2"/>
    <n v="27"/>
    <x v="242"/>
    <x v="1517"/>
    <x v="2247"/>
    <n v="0.44999999999999996"/>
    <x v="2"/>
  </r>
  <r>
    <s v="Sports Direct"/>
    <n v="1197831"/>
    <d v="2021-03-13T00:00:00"/>
    <x v="3"/>
    <x v="10"/>
    <s v="Billings"/>
    <x v="3"/>
    <n v="32"/>
    <x v="192"/>
    <x v="1069"/>
    <x v="1992"/>
    <n v="0.57000000000000006"/>
    <x v="2"/>
  </r>
  <r>
    <s v="Sports Direct"/>
    <n v="1197831"/>
    <d v="2021-03-14T00:00:00"/>
    <x v="1"/>
    <x v="11"/>
    <s v="Knoxville"/>
    <x v="4"/>
    <n v="39"/>
    <x v="60"/>
    <x v="1075"/>
    <x v="2248"/>
    <n v="0.4"/>
    <x v="2"/>
  </r>
  <r>
    <s v="Sports Direct"/>
    <n v="1197831"/>
    <d v="2021-03-15T00:00:00"/>
    <x v="1"/>
    <x v="11"/>
    <s v="Knoxville"/>
    <x v="5"/>
    <n v="33"/>
    <x v="35"/>
    <x v="1518"/>
    <x v="2249"/>
    <n v="0.65"/>
    <x v="2"/>
  </r>
  <r>
    <s v="Sports Direct"/>
    <n v="1197831"/>
    <d v="2021-03-16T00:00:00"/>
    <x v="1"/>
    <x v="11"/>
    <s v="Knoxville"/>
    <x v="0"/>
    <n v="24"/>
    <x v="138"/>
    <x v="1519"/>
    <x v="2250"/>
    <n v="0.5"/>
    <x v="2"/>
  </r>
  <r>
    <s v="Sports Direct"/>
    <n v="1197831"/>
    <d v="2021-03-17T00:00:00"/>
    <x v="1"/>
    <x v="11"/>
    <s v="Knoxville"/>
    <x v="1"/>
    <n v="33"/>
    <x v="141"/>
    <x v="1520"/>
    <x v="2251"/>
    <n v="0.48"/>
    <x v="2"/>
  </r>
  <r>
    <s v="Sports Direct"/>
    <n v="1197831"/>
    <d v="2021-03-18T00:00:00"/>
    <x v="1"/>
    <x v="11"/>
    <s v="Knoxville"/>
    <x v="2"/>
    <n v="32"/>
    <x v="185"/>
    <x v="1181"/>
    <x v="2252"/>
    <n v="0.48"/>
    <x v="2"/>
  </r>
  <r>
    <s v="Sports Direct"/>
    <n v="1197831"/>
    <d v="2021-03-19T00:00:00"/>
    <x v="1"/>
    <x v="11"/>
    <s v="Knoxville"/>
    <x v="3"/>
    <n v="33"/>
    <x v="243"/>
    <x v="1471"/>
    <x v="2253"/>
    <n v="0.6"/>
    <x v="2"/>
  </r>
  <r>
    <s v="Sports Direct"/>
    <n v="1197831"/>
    <d v="2021-03-20T00:00:00"/>
    <x v="1"/>
    <x v="11"/>
    <s v="Knoxville"/>
    <x v="4"/>
    <n v="37"/>
    <x v="170"/>
    <x v="1521"/>
    <x v="2254"/>
    <n v="0.41"/>
    <x v="2"/>
  </r>
  <r>
    <s v="Sports Direct"/>
    <n v="1197831"/>
    <d v="2021-03-21T00:00:00"/>
    <x v="1"/>
    <x v="11"/>
    <s v="Knoxville"/>
    <x v="5"/>
    <n v="32"/>
    <x v="247"/>
    <x v="1522"/>
    <x v="2255"/>
    <n v="0.64"/>
    <x v="2"/>
  </r>
  <r>
    <s v="Sports Direct"/>
    <n v="1197831"/>
    <d v="2021-03-22T00:00:00"/>
    <x v="1"/>
    <x v="11"/>
    <s v="Knoxville"/>
    <x v="0"/>
    <n v="27"/>
    <x v="133"/>
    <x v="1231"/>
    <x v="2256"/>
    <n v="0.51"/>
    <x v="2"/>
  </r>
  <r>
    <s v="Sports Direct"/>
    <n v="1197831"/>
    <d v="2021-03-23T00:00:00"/>
    <x v="1"/>
    <x v="11"/>
    <s v="Knoxville"/>
    <x v="1"/>
    <n v="37"/>
    <x v="134"/>
    <x v="1523"/>
    <x v="2257"/>
    <n v="0.52"/>
    <x v="2"/>
  </r>
  <r>
    <s v="Sports Direct"/>
    <n v="1197831"/>
    <d v="2021-03-24T00:00:00"/>
    <x v="1"/>
    <x v="11"/>
    <s v="Knoxville"/>
    <x v="2"/>
    <n v="28"/>
    <x v="168"/>
    <x v="1524"/>
    <x v="2258"/>
    <n v="0.54999999999999993"/>
    <x v="2"/>
  </r>
  <r>
    <s v="Sports Direct"/>
    <n v="1197831"/>
    <d v="2021-03-25T00:00:00"/>
    <x v="1"/>
    <x v="11"/>
    <s v="Knoxville"/>
    <x v="3"/>
    <n v="33"/>
    <x v="253"/>
    <x v="1525"/>
    <x v="2259"/>
    <n v="0.64"/>
    <x v="2"/>
  </r>
  <r>
    <s v="Sports Direct"/>
    <n v="1197831"/>
    <d v="2021-03-26T00:00:00"/>
    <x v="1"/>
    <x v="11"/>
    <s v="Knoxville"/>
    <x v="4"/>
    <n v="39"/>
    <x v="173"/>
    <x v="1526"/>
    <x v="2260"/>
    <n v="0.47"/>
    <x v="2"/>
  </r>
  <r>
    <s v="Sports Direct"/>
    <n v="1197831"/>
    <d v="2021-03-27T00:00:00"/>
    <x v="1"/>
    <x v="11"/>
    <s v="Knoxville"/>
    <x v="5"/>
    <n v="33"/>
    <x v="215"/>
    <x v="1527"/>
    <x v="2261"/>
    <n v="0.66"/>
    <x v="2"/>
  </r>
  <r>
    <s v="Sports Direct"/>
    <n v="1197831"/>
    <d v="2021-03-28T00:00:00"/>
    <x v="1"/>
    <x v="11"/>
    <s v="Knoxville"/>
    <x v="0"/>
    <n v="19"/>
    <x v="138"/>
    <x v="1528"/>
    <x v="2262"/>
    <n v="0.5"/>
    <x v="2"/>
  </r>
  <r>
    <s v="Sports Direct"/>
    <n v="1197831"/>
    <d v="2021-03-29T00:00:00"/>
    <x v="1"/>
    <x v="11"/>
    <s v="Knoxville"/>
    <x v="1"/>
    <n v="24"/>
    <x v="129"/>
    <x v="1529"/>
    <x v="2263"/>
    <n v="0.51"/>
    <x v="2"/>
  </r>
  <r>
    <s v="Sports Direct"/>
    <n v="1197831"/>
    <d v="2021-03-30T00:00:00"/>
    <x v="1"/>
    <x v="11"/>
    <s v="Knoxville"/>
    <x v="2"/>
    <n v="19"/>
    <x v="192"/>
    <x v="1530"/>
    <x v="2264"/>
    <n v="0.54999999999999993"/>
    <x v="2"/>
  </r>
  <r>
    <s v="Sports Direct"/>
    <n v="1197831"/>
    <d v="2021-03-31T00:00:00"/>
    <x v="1"/>
    <x v="11"/>
    <s v="Knoxville"/>
    <x v="3"/>
    <n v="23"/>
    <x v="205"/>
    <x v="1531"/>
    <x v="1835"/>
    <n v="0.65"/>
    <x v="2"/>
  </r>
  <r>
    <s v="Sports Direct"/>
    <n v="1197831"/>
    <d v="2021-04-01T00:00:00"/>
    <x v="1"/>
    <x v="11"/>
    <s v="Knoxville"/>
    <x v="4"/>
    <n v="28"/>
    <x v="199"/>
    <x v="1045"/>
    <x v="2265"/>
    <n v="0.44999999999999996"/>
    <x v="2"/>
  </r>
  <r>
    <s v="Sports Direct"/>
    <n v="1197831"/>
    <d v="2021-04-02T00:00:00"/>
    <x v="1"/>
    <x v="11"/>
    <s v="Knoxville"/>
    <x v="5"/>
    <n v="24"/>
    <x v="147"/>
    <x v="1532"/>
    <x v="2266"/>
    <n v="0.68"/>
    <x v="2"/>
  </r>
  <r>
    <s v="Sports Direct"/>
    <n v="1197831"/>
    <d v="2021-04-03T00:00:00"/>
    <x v="1"/>
    <x v="11"/>
    <s v="Knoxville"/>
    <x v="0"/>
    <n v="14"/>
    <x v="133"/>
    <x v="1050"/>
    <x v="2267"/>
    <n v="0.5"/>
    <x v="2"/>
  </r>
  <r>
    <s v="Sports Direct"/>
    <n v="1197831"/>
    <d v="2021-04-04T00:00:00"/>
    <x v="1"/>
    <x v="11"/>
    <s v="Knoxville"/>
    <x v="1"/>
    <n v="23"/>
    <x v="153"/>
    <x v="1533"/>
    <x v="2268"/>
    <n v="0.5"/>
    <x v="2"/>
  </r>
  <r>
    <s v="Sports Direct"/>
    <n v="1197831"/>
    <d v="2021-04-05T00:00:00"/>
    <x v="1"/>
    <x v="11"/>
    <s v="Knoxville"/>
    <x v="2"/>
    <n v="19"/>
    <x v="263"/>
    <x v="1534"/>
    <x v="2269"/>
    <n v="0.54"/>
    <x v="2"/>
  </r>
  <r>
    <s v="Sports Direct"/>
    <n v="1197831"/>
    <d v="2021-04-06T00:00:00"/>
    <x v="1"/>
    <x v="11"/>
    <s v="Knoxville"/>
    <x v="3"/>
    <n v="27"/>
    <x v="213"/>
    <x v="1535"/>
    <x v="2270"/>
    <n v="0.6"/>
    <x v="2"/>
  </r>
  <r>
    <s v="Sports Direct"/>
    <n v="1197831"/>
    <d v="2021-04-07T00:00:00"/>
    <x v="1"/>
    <x v="11"/>
    <s v="Knoxville"/>
    <x v="4"/>
    <n v="41"/>
    <x v="162"/>
    <x v="1485"/>
    <x v="2271"/>
    <n v="0.49"/>
    <x v="2"/>
  </r>
  <r>
    <s v="Sports Direct"/>
    <n v="1197831"/>
    <d v="2021-04-08T00:00:00"/>
    <x v="1"/>
    <x v="11"/>
    <s v="Knoxville"/>
    <x v="5"/>
    <n v="38"/>
    <x v="158"/>
    <x v="1536"/>
    <x v="2272"/>
    <n v="0.67"/>
    <x v="2"/>
  </r>
  <r>
    <s v="Sports Direct"/>
    <n v="1197831"/>
    <d v="2021-04-09T00:00:00"/>
    <x v="1"/>
    <x v="11"/>
    <s v="Knoxville"/>
    <x v="0"/>
    <n v="36"/>
    <x v="146"/>
    <x v="1537"/>
    <x v="2273"/>
    <n v="0.51"/>
    <x v="2"/>
  </r>
  <r>
    <s v="Sports Direct"/>
    <n v="1197831"/>
    <d v="2021-04-10T00:00:00"/>
    <x v="1"/>
    <x v="11"/>
    <s v="Knoxville"/>
    <x v="1"/>
    <n v="42"/>
    <x v="158"/>
    <x v="1538"/>
    <x v="2274"/>
    <n v="0.51"/>
    <x v="2"/>
  </r>
  <r>
    <s v="Sports Direct"/>
    <n v="1197831"/>
    <d v="2021-04-11T00:00:00"/>
    <x v="1"/>
    <x v="11"/>
    <s v="Knoxville"/>
    <x v="2"/>
    <n v="36"/>
    <x v="138"/>
    <x v="1100"/>
    <x v="2275"/>
    <n v="0.51"/>
    <x v="2"/>
  </r>
  <r>
    <s v="Sports Direct"/>
    <n v="1197831"/>
    <d v="2021-04-12T00:00:00"/>
    <x v="1"/>
    <x v="11"/>
    <s v="Knoxville"/>
    <x v="3"/>
    <n v="36"/>
    <x v="132"/>
    <x v="1507"/>
    <x v="1861"/>
    <n v="0.61"/>
    <x v="2"/>
  </r>
  <r>
    <s v="Sports Direct"/>
    <n v="1197831"/>
    <d v="2021-04-13T00:00:00"/>
    <x v="1"/>
    <x v="11"/>
    <s v="Knoxville"/>
    <x v="4"/>
    <n v="43"/>
    <x v="57"/>
    <x v="1539"/>
    <x v="2276"/>
    <n v="0.48"/>
    <x v="2"/>
  </r>
  <r>
    <s v="Sports Direct"/>
    <n v="1197831"/>
    <d v="2021-04-14T00:00:00"/>
    <x v="1"/>
    <x v="11"/>
    <s v="Knoxville"/>
    <x v="5"/>
    <n v="49"/>
    <x v="116"/>
    <x v="984"/>
    <x v="2277"/>
    <n v="0.65"/>
    <x v="2"/>
  </r>
  <r>
    <s v="Sports Direct"/>
    <n v="1197831"/>
    <d v="2021-04-15T00:00:00"/>
    <x v="1"/>
    <x v="11"/>
    <s v="Knoxville"/>
    <x v="0"/>
    <n v="36"/>
    <x v="102"/>
    <x v="1540"/>
    <x v="2278"/>
    <n v="0.56999999999999995"/>
    <x v="2"/>
  </r>
  <r>
    <s v="Sports Direct"/>
    <n v="1197831"/>
    <d v="2021-04-16T00:00:00"/>
    <x v="1"/>
    <x v="11"/>
    <s v="Knoxville"/>
    <x v="1"/>
    <n v="43"/>
    <x v="92"/>
    <x v="1541"/>
    <x v="2279"/>
    <n v="0.57999999999999996"/>
    <x v="2"/>
  </r>
  <r>
    <s v="Sports Direct"/>
    <n v="1197831"/>
    <d v="2021-04-17T00:00:00"/>
    <x v="1"/>
    <x v="11"/>
    <s v="Knoxville"/>
    <x v="2"/>
    <n v="36"/>
    <x v="121"/>
    <x v="1542"/>
    <x v="2280"/>
    <n v="0.6"/>
    <x v="2"/>
  </r>
  <r>
    <s v="Sports Direct"/>
    <n v="1197831"/>
    <d v="2021-04-18T00:00:00"/>
    <x v="1"/>
    <x v="11"/>
    <s v="Knoxville"/>
    <x v="3"/>
    <n v="37"/>
    <x v="147"/>
    <x v="1543"/>
    <x v="2281"/>
    <n v="0.65"/>
    <x v="2"/>
  </r>
  <r>
    <s v="Sports Direct"/>
    <n v="1197831"/>
    <d v="2021-04-19T00:00:00"/>
    <x v="1"/>
    <x v="11"/>
    <s v="Knoxville"/>
    <x v="4"/>
    <n v="43"/>
    <x v="241"/>
    <x v="1544"/>
    <x v="2282"/>
    <n v="0.53"/>
    <x v="2"/>
  </r>
  <r>
    <s v="Sports Direct"/>
    <n v="1197831"/>
    <d v="2021-04-20T00:00:00"/>
    <x v="1"/>
    <x v="11"/>
    <s v="Knoxville"/>
    <x v="5"/>
    <n v="52"/>
    <x v="149"/>
    <x v="1545"/>
    <x v="2283"/>
    <n v="0.70000000000000007"/>
    <x v="2"/>
  </r>
  <r>
    <s v="Sports Direct"/>
    <n v="1197831"/>
    <d v="2021-04-21T00:00:00"/>
    <x v="1"/>
    <x v="11"/>
    <s v="Knoxville"/>
    <x v="0"/>
    <n v="41"/>
    <x v="148"/>
    <x v="1546"/>
    <x v="2284"/>
    <n v="0.56999999999999995"/>
    <x v="2"/>
  </r>
  <r>
    <s v="Sports Direct"/>
    <n v="1197831"/>
    <d v="2021-04-22T00:00:00"/>
    <x v="1"/>
    <x v="11"/>
    <s v="Knoxville"/>
    <x v="1"/>
    <n v="54"/>
    <x v="148"/>
    <x v="1547"/>
    <x v="2285"/>
    <n v="0.56999999999999995"/>
    <x v="2"/>
  </r>
  <r>
    <s v="Sports Direct"/>
    <n v="1197831"/>
    <d v="2021-04-23T00:00:00"/>
    <x v="1"/>
    <x v="11"/>
    <s v="Knoxville"/>
    <x v="2"/>
    <n v="46"/>
    <x v="123"/>
    <x v="1548"/>
    <x v="2286"/>
    <n v="0.6"/>
    <x v="2"/>
  </r>
  <r>
    <s v="Sports Direct"/>
    <n v="1197831"/>
    <d v="2021-04-24T00:00:00"/>
    <x v="1"/>
    <x v="11"/>
    <s v="Knoxville"/>
    <x v="3"/>
    <n v="42"/>
    <x v="247"/>
    <x v="1513"/>
    <x v="2287"/>
    <n v="0.69000000000000006"/>
    <x v="2"/>
  </r>
  <r>
    <s v="Sports Direct"/>
    <n v="1197831"/>
    <d v="2021-04-25T00:00:00"/>
    <x v="1"/>
    <x v="11"/>
    <s v="Knoxville"/>
    <x v="4"/>
    <n v="49"/>
    <x v="247"/>
    <x v="1549"/>
    <x v="2288"/>
    <n v="0.53"/>
    <x v="2"/>
  </r>
  <r>
    <s v="Sports Direct"/>
    <n v="1197831"/>
    <d v="2021-04-26T00:00:00"/>
    <x v="1"/>
    <x v="11"/>
    <s v="Knoxville"/>
    <x v="5"/>
    <n v="53"/>
    <x v="141"/>
    <x v="1097"/>
    <x v="2289"/>
    <n v="0.71000000000000008"/>
    <x v="2"/>
  </r>
  <r>
    <s v="Sports Direct"/>
    <n v="1197831"/>
    <d v="2021-04-27T00:00:00"/>
    <x v="1"/>
    <x v="11"/>
    <s v="Knoxville"/>
    <x v="0"/>
    <n v="49"/>
    <x v="131"/>
    <x v="1550"/>
    <x v="2290"/>
    <n v="0.6"/>
    <x v="2"/>
  </r>
  <r>
    <s v="Sports Direct"/>
    <n v="1197831"/>
    <d v="2021-04-28T00:00:00"/>
    <x v="1"/>
    <x v="11"/>
    <s v="Knoxville"/>
    <x v="1"/>
    <n v="47"/>
    <x v="138"/>
    <x v="953"/>
    <x v="2291"/>
    <n v="0.6"/>
    <x v="2"/>
  </r>
  <r>
    <s v="Sports Direct"/>
    <n v="1197831"/>
    <d v="2021-04-29T00:00:00"/>
    <x v="1"/>
    <x v="11"/>
    <s v="Knoxville"/>
    <x v="2"/>
    <n v="54"/>
    <x v="131"/>
    <x v="753"/>
    <x v="2292"/>
    <n v="0.59"/>
    <x v="2"/>
  </r>
  <r>
    <s v="Sports Direct"/>
    <n v="1197831"/>
    <d v="2021-04-30T00:00:00"/>
    <x v="1"/>
    <x v="11"/>
    <s v="Knoxville"/>
    <x v="3"/>
    <n v="53"/>
    <x v="38"/>
    <x v="1551"/>
    <x v="2293"/>
    <n v="0.70000000000000007"/>
    <x v="2"/>
  </r>
  <r>
    <s v="Sports Direct"/>
    <n v="1197831"/>
    <d v="2021-05-01T00:00:00"/>
    <x v="1"/>
    <x v="11"/>
    <s v="Knoxville"/>
    <x v="4"/>
    <n v="47"/>
    <x v="196"/>
    <x v="1552"/>
    <x v="2294"/>
    <n v="0.51"/>
    <x v="2"/>
  </r>
  <r>
    <s v="Sports Direct"/>
    <n v="1197831"/>
    <d v="2021-05-02T00:00:00"/>
    <x v="1"/>
    <x v="11"/>
    <s v="Knoxville"/>
    <x v="5"/>
    <n v="42"/>
    <x v="134"/>
    <x v="1553"/>
    <x v="2295"/>
    <n v="0.7400000000000001"/>
    <x v="2"/>
  </r>
  <r>
    <s v="Sports Direct"/>
    <n v="1197831"/>
    <d v="2021-05-03T00:00:00"/>
    <x v="1"/>
    <x v="11"/>
    <s v="Knoxville"/>
    <x v="0"/>
    <n v="33"/>
    <x v="217"/>
    <x v="1554"/>
    <x v="2296"/>
    <n v="0.56999999999999995"/>
    <x v="2"/>
  </r>
  <r>
    <s v="Sports Direct"/>
    <n v="1197831"/>
    <d v="2021-05-04T00:00:00"/>
    <x v="1"/>
    <x v="11"/>
    <s v="Knoxville"/>
    <x v="1"/>
    <n v="32"/>
    <x v="42"/>
    <x v="1287"/>
    <x v="2297"/>
    <n v="0.6"/>
    <x v="2"/>
  </r>
  <r>
    <s v="Sports Direct"/>
    <n v="1197831"/>
    <d v="2021-05-05T00:00:00"/>
    <x v="1"/>
    <x v="11"/>
    <s v="Knoxville"/>
    <x v="2"/>
    <n v="36"/>
    <x v="135"/>
    <x v="1442"/>
    <x v="2298"/>
    <n v="0.57999999999999996"/>
    <x v="2"/>
  </r>
  <r>
    <s v="Sports Direct"/>
    <n v="1197831"/>
    <d v="2021-05-06T00:00:00"/>
    <x v="1"/>
    <x v="11"/>
    <s v="Knoxville"/>
    <x v="3"/>
    <n v="38"/>
    <x v="230"/>
    <x v="1555"/>
    <x v="2299"/>
    <n v="0.70000000000000007"/>
    <x v="2"/>
  </r>
  <r>
    <s v="Sports Direct"/>
    <n v="1197831"/>
    <d v="2021-05-07T00:00:00"/>
    <x v="1"/>
    <x v="11"/>
    <s v="Knoxville"/>
    <x v="4"/>
    <n v="32"/>
    <x v="246"/>
    <x v="1556"/>
    <x v="2300"/>
    <n v="0.51"/>
    <x v="2"/>
  </r>
  <r>
    <s v="Sports Direct"/>
    <n v="1197831"/>
    <d v="2021-05-08T00:00:00"/>
    <x v="1"/>
    <x v="11"/>
    <s v="Knoxville"/>
    <x v="5"/>
    <n v="43"/>
    <x v="165"/>
    <x v="1557"/>
    <x v="2301"/>
    <n v="0.71000000000000008"/>
    <x v="2"/>
  </r>
  <r>
    <s v="Sports Direct"/>
    <n v="1197831"/>
    <d v="2021-05-09T00:00:00"/>
    <x v="1"/>
    <x v="11"/>
    <s v="Knoxville"/>
    <x v="0"/>
    <n v="29"/>
    <x v="130"/>
    <x v="1343"/>
    <x v="2302"/>
    <n v="0.55999999999999994"/>
    <x v="2"/>
  </r>
  <r>
    <s v="Sports Direct"/>
    <n v="1197831"/>
    <d v="2021-05-10T00:00:00"/>
    <x v="1"/>
    <x v="11"/>
    <s v="Knoxville"/>
    <x v="1"/>
    <n v="29"/>
    <x v="133"/>
    <x v="1558"/>
    <x v="2298"/>
    <n v="0.55999999999999994"/>
    <x v="2"/>
  </r>
  <r>
    <s v="Sports Direct"/>
    <n v="1197831"/>
    <d v="2021-05-11T00:00:00"/>
    <x v="1"/>
    <x v="11"/>
    <s v="Knoxville"/>
    <x v="2"/>
    <n v="50"/>
    <x v="132"/>
    <x v="1149"/>
    <x v="2303"/>
    <n v="0.55999999999999994"/>
    <x v="2"/>
  </r>
  <r>
    <s v="Sports Direct"/>
    <n v="1197831"/>
    <d v="2021-05-12T00:00:00"/>
    <x v="1"/>
    <x v="11"/>
    <s v="Knoxville"/>
    <x v="3"/>
    <n v="52"/>
    <x v="247"/>
    <x v="1559"/>
    <x v="2304"/>
    <n v="0.69000000000000006"/>
    <x v="2"/>
  </r>
  <r>
    <s v="Sports Direct"/>
    <n v="1197831"/>
    <d v="2021-05-13T00:00:00"/>
    <x v="1"/>
    <x v="11"/>
    <s v="Knoxville"/>
    <x v="4"/>
    <n v="51"/>
    <x v="161"/>
    <x v="1511"/>
    <x v="2305"/>
    <n v="0.53"/>
    <x v="2"/>
  </r>
  <r>
    <s v="Sports Direct"/>
    <n v="1197831"/>
    <d v="2021-05-14T00:00:00"/>
    <x v="1"/>
    <x v="11"/>
    <s v="Knoxville"/>
    <x v="5"/>
    <n v="59"/>
    <x v="138"/>
    <x v="1560"/>
    <x v="2306"/>
    <n v="0.71000000000000008"/>
    <x v="2"/>
  </r>
  <r>
    <s v="Sports Direct"/>
    <n v="1197831"/>
    <d v="2021-05-15T00:00:00"/>
    <x v="1"/>
    <x v="11"/>
    <s v="Knoxville"/>
    <x v="0"/>
    <n v="53"/>
    <x v="40"/>
    <x v="1561"/>
    <x v="2307"/>
    <n v="0.57999999999999996"/>
    <x v="2"/>
  </r>
  <r>
    <s v="Sports Direct"/>
    <n v="1197831"/>
    <d v="2021-05-16T00:00:00"/>
    <x v="1"/>
    <x v="11"/>
    <s v="Knoxville"/>
    <x v="1"/>
    <n v="51"/>
    <x v="142"/>
    <x v="1562"/>
    <x v="2308"/>
    <n v="0.54999999999999993"/>
    <x v="2"/>
  </r>
  <r>
    <s v="Sports Direct"/>
    <n v="1197831"/>
    <d v="2021-05-17T00:00:00"/>
    <x v="1"/>
    <x v="11"/>
    <s v="Knoxville"/>
    <x v="2"/>
    <n v="54"/>
    <x v="124"/>
    <x v="879"/>
    <x v="1364"/>
    <n v="0.54999999999999993"/>
    <x v="2"/>
  </r>
  <r>
    <s v="Sports Direct"/>
    <n v="1197831"/>
    <d v="2021-05-18T00:00:00"/>
    <x v="1"/>
    <x v="11"/>
    <s v="Knoxville"/>
    <x v="3"/>
    <n v="54"/>
    <x v="197"/>
    <x v="1563"/>
    <x v="2309"/>
    <n v="0.69000000000000006"/>
    <x v="2"/>
  </r>
  <r>
    <s v="Sports Direct"/>
    <n v="1197831"/>
    <d v="2021-05-19T00:00:00"/>
    <x v="1"/>
    <x v="11"/>
    <s v="Knoxville"/>
    <x v="4"/>
    <n v="50"/>
    <x v="150"/>
    <x v="872"/>
    <x v="592"/>
    <n v="0.5"/>
    <x v="2"/>
  </r>
  <r>
    <s v="Sports Direct"/>
    <n v="1197831"/>
    <d v="2021-05-20T00:00:00"/>
    <x v="1"/>
    <x v="11"/>
    <s v="Knoxville"/>
    <x v="5"/>
    <n v="61"/>
    <x v="37"/>
    <x v="1564"/>
    <x v="2310"/>
    <n v="0.7400000000000001"/>
    <x v="2"/>
  </r>
  <r>
    <s v="Foot Locker"/>
    <n v="1185732"/>
    <d v="2021-05-21T00:00:00"/>
    <x v="1"/>
    <x v="11"/>
    <s v="Knoxville"/>
    <x v="0"/>
    <n v="32"/>
    <x v="164"/>
    <x v="1465"/>
    <x v="2311"/>
    <n v="0.5"/>
    <x v="2"/>
  </r>
  <r>
    <s v="Foot Locker"/>
    <n v="1185732"/>
    <d v="2021-05-22T00:00:00"/>
    <x v="1"/>
    <x v="11"/>
    <s v="Knoxville"/>
    <x v="1"/>
    <n v="32"/>
    <x v="195"/>
    <x v="1565"/>
    <x v="2312"/>
    <n v="0.49"/>
    <x v="2"/>
  </r>
  <r>
    <s v="Foot Locker"/>
    <n v="1185732"/>
    <d v="2021-05-23T00:00:00"/>
    <x v="1"/>
    <x v="11"/>
    <s v="Knoxville"/>
    <x v="2"/>
    <n v="24"/>
    <x v="188"/>
    <x v="1566"/>
    <x v="2313"/>
    <n v="0.48"/>
    <x v="2"/>
  </r>
  <r>
    <s v="Foot Locker"/>
    <n v="1185732"/>
    <d v="2021-05-24T00:00:00"/>
    <x v="1"/>
    <x v="11"/>
    <s v="Knoxville"/>
    <x v="3"/>
    <n v="27"/>
    <x v="182"/>
    <x v="1567"/>
    <x v="2314"/>
    <n v="0.53"/>
    <x v="2"/>
  </r>
  <r>
    <s v="Foot Locker"/>
    <n v="1185732"/>
    <d v="2021-05-25T00:00:00"/>
    <x v="3"/>
    <x v="12"/>
    <s v="Omaha"/>
    <x v="4"/>
    <n v="43"/>
    <x v="191"/>
    <x v="1568"/>
    <x v="2315"/>
    <n v="0.44999999999999996"/>
    <x v="2"/>
  </r>
  <r>
    <s v="Foot Locker"/>
    <n v="1185732"/>
    <d v="2021-05-26T00:00:00"/>
    <x v="3"/>
    <x v="12"/>
    <s v="Omaha"/>
    <x v="5"/>
    <n v="32"/>
    <x v="181"/>
    <x v="1569"/>
    <x v="2316"/>
    <n v="0.61"/>
    <x v="2"/>
  </r>
  <r>
    <s v="Foot Locker"/>
    <n v="1185732"/>
    <d v="2021-05-27T00:00:00"/>
    <x v="3"/>
    <x v="12"/>
    <s v="Omaha"/>
    <x v="0"/>
    <n v="32"/>
    <x v="164"/>
    <x v="1465"/>
    <x v="2317"/>
    <n v="0.54"/>
    <x v="2"/>
  </r>
  <r>
    <s v="Foot Locker"/>
    <n v="1185732"/>
    <d v="2021-05-28T00:00:00"/>
    <x v="3"/>
    <x v="12"/>
    <s v="Omaha"/>
    <x v="1"/>
    <n v="33"/>
    <x v="183"/>
    <x v="1570"/>
    <x v="2318"/>
    <n v="0.5"/>
    <x v="2"/>
  </r>
  <r>
    <s v="Foot Locker"/>
    <n v="1185732"/>
    <d v="2021-05-29T00:00:00"/>
    <x v="3"/>
    <x v="12"/>
    <s v="Omaha"/>
    <x v="2"/>
    <n v="23"/>
    <x v="172"/>
    <x v="1571"/>
    <x v="2319"/>
    <n v="0.5"/>
    <x v="2"/>
  </r>
  <r>
    <s v="Foot Locker"/>
    <n v="1185732"/>
    <d v="2021-05-30T00:00:00"/>
    <x v="3"/>
    <x v="12"/>
    <s v="Omaha"/>
    <x v="3"/>
    <n v="29"/>
    <x v="261"/>
    <x v="1572"/>
    <x v="2320"/>
    <n v="0.5"/>
    <x v="2"/>
  </r>
  <r>
    <s v="Foot Locker"/>
    <n v="1185732"/>
    <d v="2021-05-31T00:00:00"/>
    <x v="3"/>
    <x v="12"/>
    <s v="Omaha"/>
    <x v="4"/>
    <n v="41"/>
    <x v="226"/>
    <x v="1573"/>
    <x v="2321"/>
    <n v="0.49"/>
    <x v="2"/>
  </r>
  <r>
    <s v="Foot Locker"/>
    <n v="1185732"/>
    <d v="2021-06-01T00:00:00"/>
    <x v="3"/>
    <x v="12"/>
    <s v="Omaha"/>
    <x v="5"/>
    <n v="32"/>
    <x v="180"/>
    <x v="1574"/>
    <x v="2322"/>
    <n v="0.62"/>
    <x v="2"/>
  </r>
  <r>
    <s v="Foot Locker"/>
    <n v="1185732"/>
    <d v="2021-06-02T00:00:00"/>
    <x v="3"/>
    <x v="12"/>
    <s v="Omaha"/>
    <x v="0"/>
    <n v="38"/>
    <x v="185"/>
    <x v="1575"/>
    <x v="2323"/>
    <n v="0.54"/>
    <x v="2"/>
  </r>
  <r>
    <s v="Foot Locker"/>
    <n v="1185732"/>
    <d v="2021-06-03T00:00:00"/>
    <x v="3"/>
    <x v="12"/>
    <s v="Omaha"/>
    <x v="1"/>
    <n v="39"/>
    <x v="259"/>
    <x v="1576"/>
    <x v="2324"/>
    <n v="0.45999999999999996"/>
    <x v="2"/>
  </r>
  <r>
    <s v="Foot Locker"/>
    <n v="1185732"/>
    <d v="2021-06-04T00:00:00"/>
    <x v="3"/>
    <x v="12"/>
    <s v="Omaha"/>
    <x v="2"/>
    <n v="29"/>
    <x v="203"/>
    <x v="1577"/>
    <x v="2325"/>
    <n v="0.5"/>
    <x v="2"/>
  </r>
  <r>
    <s v="Foot Locker"/>
    <n v="1185732"/>
    <d v="2021-06-05T00:00:00"/>
    <x v="3"/>
    <x v="12"/>
    <s v="Omaha"/>
    <x v="3"/>
    <n v="33"/>
    <x v="59"/>
    <x v="355"/>
    <x v="586"/>
    <n v="0.55000000000000004"/>
    <x v="2"/>
  </r>
  <r>
    <s v="Foot Locker"/>
    <n v="1185732"/>
    <d v="2021-06-06T00:00:00"/>
    <x v="3"/>
    <x v="12"/>
    <s v="Omaha"/>
    <x v="4"/>
    <n v="45"/>
    <x v="220"/>
    <x v="1578"/>
    <x v="2326"/>
    <n v="0.47"/>
    <x v="2"/>
  </r>
  <r>
    <s v="Foot Locker"/>
    <n v="1185732"/>
    <d v="2021-06-07T00:00:00"/>
    <x v="3"/>
    <x v="12"/>
    <s v="Omaha"/>
    <x v="5"/>
    <n v="37"/>
    <x v="183"/>
    <x v="1428"/>
    <x v="2327"/>
    <n v="0.61"/>
    <x v="2"/>
  </r>
  <r>
    <s v="Foot Locker"/>
    <n v="1185732"/>
    <d v="2021-06-08T00:00:00"/>
    <x v="3"/>
    <x v="12"/>
    <s v="Omaha"/>
    <x v="0"/>
    <n v="38"/>
    <x v="193"/>
    <x v="1579"/>
    <x v="2328"/>
    <n v="0.53"/>
    <x v="2"/>
  </r>
  <r>
    <s v="Foot Locker"/>
    <n v="1185732"/>
    <d v="2021-06-09T00:00:00"/>
    <x v="3"/>
    <x v="12"/>
    <s v="Omaha"/>
    <x v="1"/>
    <n v="32"/>
    <x v="264"/>
    <x v="1580"/>
    <x v="2329"/>
    <n v="0.44999999999999996"/>
    <x v="2"/>
  </r>
  <r>
    <s v="Foot Locker"/>
    <n v="1185732"/>
    <d v="2021-06-10T00:00:00"/>
    <x v="3"/>
    <x v="12"/>
    <s v="Omaha"/>
    <x v="2"/>
    <n v="23"/>
    <x v="262"/>
    <x v="1581"/>
    <x v="2330"/>
    <n v="0.44999999999999996"/>
    <x v="2"/>
  </r>
  <r>
    <s v="Foot Locker"/>
    <n v="1185732"/>
    <d v="2021-06-11T00:00:00"/>
    <x v="3"/>
    <x v="12"/>
    <s v="Omaha"/>
    <x v="3"/>
    <n v="27"/>
    <x v="59"/>
    <x v="355"/>
    <x v="586"/>
    <n v="0.53"/>
    <x v="2"/>
  </r>
  <r>
    <s v="Foot Locker"/>
    <n v="1185732"/>
    <d v="2021-06-12T00:00:00"/>
    <x v="3"/>
    <x v="12"/>
    <s v="Omaha"/>
    <x v="4"/>
    <n v="42"/>
    <x v="265"/>
    <x v="1582"/>
    <x v="2331"/>
    <n v="0.48"/>
    <x v="2"/>
  </r>
  <r>
    <s v="Foot Locker"/>
    <n v="1185732"/>
    <d v="2021-06-13T00:00:00"/>
    <x v="3"/>
    <x v="12"/>
    <s v="Omaha"/>
    <x v="5"/>
    <n v="34"/>
    <x v="203"/>
    <x v="1583"/>
    <x v="2332"/>
    <n v="0.62"/>
    <x v="2"/>
  </r>
  <r>
    <s v="Foot Locker"/>
    <n v="1185732"/>
    <d v="2021-06-14T00:00:00"/>
    <x v="3"/>
    <x v="12"/>
    <s v="Omaha"/>
    <x v="0"/>
    <n v="44"/>
    <x v="266"/>
    <x v="1584"/>
    <x v="2333"/>
    <n v="0.54"/>
    <x v="2"/>
  </r>
  <r>
    <s v="Foot Locker"/>
    <n v="1185732"/>
    <d v="2021-06-15T00:00:00"/>
    <x v="3"/>
    <x v="12"/>
    <s v="Omaha"/>
    <x v="1"/>
    <n v="38"/>
    <x v="204"/>
    <x v="1570"/>
    <x v="2318"/>
    <n v="0.5"/>
    <x v="2"/>
  </r>
  <r>
    <s v="Foot Locker"/>
    <n v="1185732"/>
    <d v="2021-06-16T00:00:00"/>
    <x v="3"/>
    <x v="12"/>
    <s v="Omaha"/>
    <x v="2"/>
    <n v="32"/>
    <x v="267"/>
    <x v="1585"/>
    <x v="2334"/>
    <n v="0.48"/>
    <x v="2"/>
  </r>
  <r>
    <s v="Foot Locker"/>
    <n v="1185732"/>
    <d v="2021-06-17T00:00:00"/>
    <x v="3"/>
    <x v="12"/>
    <s v="Omaha"/>
    <x v="3"/>
    <n v="34"/>
    <x v="260"/>
    <x v="1586"/>
    <x v="2335"/>
    <n v="0.53"/>
    <x v="2"/>
  </r>
  <r>
    <s v="Foot Locker"/>
    <n v="1185732"/>
    <d v="2021-06-18T00:00:00"/>
    <x v="3"/>
    <x v="12"/>
    <s v="Omaha"/>
    <x v="4"/>
    <n v="46"/>
    <x v="220"/>
    <x v="1587"/>
    <x v="2336"/>
    <n v="0.45999999999999996"/>
    <x v="2"/>
  </r>
  <r>
    <s v="Foot Locker"/>
    <n v="1185732"/>
    <d v="2021-06-19T00:00:00"/>
    <x v="3"/>
    <x v="12"/>
    <s v="Omaha"/>
    <x v="5"/>
    <n v="51"/>
    <x v="207"/>
    <x v="1588"/>
    <x v="2337"/>
    <n v="0.62"/>
    <x v="2"/>
  </r>
  <r>
    <s v="Foot Locker"/>
    <n v="1185732"/>
    <d v="2021-06-20T00:00:00"/>
    <x v="3"/>
    <x v="12"/>
    <s v="Omaha"/>
    <x v="0"/>
    <n v="36"/>
    <x v="196"/>
    <x v="1069"/>
    <x v="2338"/>
    <n v="0.53"/>
    <x v="2"/>
  </r>
  <r>
    <s v="Foot Locker"/>
    <n v="1185732"/>
    <d v="2021-06-21T00:00:00"/>
    <x v="3"/>
    <x v="12"/>
    <s v="Omaha"/>
    <x v="1"/>
    <n v="32"/>
    <x v="222"/>
    <x v="1434"/>
    <x v="2339"/>
    <n v="0.5"/>
    <x v="2"/>
  </r>
  <r>
    <s v="Foot Locker"/>
    <n v="1185732"/>
    <d v="2021-06-22T00:00:00"/>
    <x v="3"/>
    <x v="12"/>
    <s v="Omaha"/>
    <x v="2"/>
    <n v="27"/>
    <x v="219"/>
    <x v="1589"/>
    <x v="2340"/>
    <n v="0.44999999999999996"/>
    <x v="2"/>
  </r>
  <r>
    <s v="Foot Locker"/>
    <n v="1185732"/>
    <d v="2021-06-23T00:00:00"/>
    <x v="3"/>
    <x v="12"/>
    <s v="Omaha"/>
    <x v="3"/>
    <n v="27"/>
    <x v="203"/>
    <x v="1590"/>
    <x v="2341"/>
    <n v="0.54"/>
    <x v="2"/>
  </r>
  <r>
    <s v="Foot Locker"/>
    <n v="1185732"/>
    <d v="2021-06-24T00:00:00"/>
    <x v="3"/>
    <x v="12"/>
    <s v="Omaha"/>
    <x v="4"/>
    <n v="42"/>
    <x v="186"/>
    <x v="1444"/>
    <x v="2342"/>
    <n v="0.5"/>
    <x v="2"/>
  </r>
  <r>
    <s v="Foot Locker"/>
    <n v="1185732"/>
    <d v="2021-06-25T00:00:00"/>
    <x v="3"/>
    <x v="12"/>
    <s v="Omaha"/>
    <x v="5"/>
    <n v="49"/>
    <x v="211"/>
    <x v="1591"/>
    <x v="2343"/>
    <n v="0.62"/>
    <x v="2"/>
  </r>
  <r>
    <s v="Foot Locker"/>
    <n v="1185732"/>
    <d v="2021-06-26T00:00:00"/>
    <x v="3"/>
    <x v="12"/>
    <s v="Omaha"/>
    <x v="0"/>
    <n v="43"/>
    <x v="241"/>
    <x v="1544"/>
    <x v="2344"/>
    <n v="0.51"/>
    <x v="2"/>
  </r>
  <r>
    <s v="Foot Locker"/>
    <n v="1185732"/>
    <d v="2021-06-27T00:00:00"/>
    <x v="3"/>
    <x v="12"/>
    <s v="Omaha"/>
    <x v="1"/>
    <n v="37"/>
    <x v="194"/>
    <x v="1592"/>
    <x v="2345"/>
    <n v="0.44999999999999996"/>
    <x v="2"/>
  </r>
  <r>
    <s v="Foot Locker"/>
    <n v="1185732"/>
    <d v="2021-06-28T00:00:00"/>
    <x v="3"/>
    <x v="12"/>
    <s v="Omaha"/>
    <x v="2"/>
    <n v="34"/>
    <x v="184"/>
    <x v="1593"/>
    <x v="2346"/>
    <n v="0.44999999999999996"/>
    <x v="2"/>
  </r>
  <r>
    <s v="Foot Locker"/>
    <n v="1185732"/>
    <d v="2021-06-29T00:00:00"/>
    <x v="3"/>
    <x v="12"/>
    <s v="Omaha"/>
    <x v="3"/>
    <n v="33"/>
    <x v="219"/>
    <x v="1594"/>
    <x v="2347"/>
    <n v="0.52"/>
    <x v="2"/>
  </r>
  <r>
    <s v="Foot Locker"/>
    <n v="1185732"/>
    <d v="2021-06-30T00:00:00"/>
    <x v="3"/>
    <x v="12"/>
    <s v="Omaha"/>
    <x v="4"/>
    <n v="41"/>
    <x v="178"/>
    <x v="1417"/>
    <x v="2348"/>
    <n v="0.49"/>
    <x v="2"/>
  </r>
  <r>
    <s v="Foot Locker"/>
    <n v="1185732"/>
    <d v="2021-07-01T00:00:00"/>
    <x v="3"/>
    <x v="12"/>
    <s v="Omaha"/>
    <x v="5"/>
    <n v="49"/>
    <x v="250"/>
    <x v="1595"/>
    <x v="2349"/>
    <n v="0.63"/>
    <x v="2"/>
  </r>
  <r>
    <s v="Foot Locker"/>
    <n v="1185732"/>
    <d v="2021-07-02T00:00:00"/>
    <x v="3"/>
    <x v="12"/>
    <s v="Omaha"/>
    <x v="0"/>
    <n v="41"/>
    <x v="57"/>
    <x v="1596"/>
    <x v="2350"/>
    <n v="0.53"/>
    <x v="2"/>
  </r>
  <r>
    <s v="Foot Locker"/>
    <n v="1185732"/>
    <d v="2021-07-03T00:00:00"/>
    <x v="3"/>
    <x v="12"/>
    <s v="Omaha"/>
    <x v="1"/>
    <n v="42"/>
    <x v="232"/>
    <x v="1597"/>
    <x v="2351"/>
    <n v="0.49"/>
    <x v="2"/>
  </r>
  <r>
    <s v="Foot Locker"/>
    <n v="1185732"/>
    <d v="2021-07-04T00:00:00"/>
    <x v="3"/>
    <x v="12"/>
    <s v="Omaha"/>
    <x v="2"/>
    <n v="36"/>
    <x v="239"/>
    <x v="1039"/>
    <x v="2352"/>
    <n v="0.48"/>
    <x v="2"/>
  </r>
  <r>
    <s v="Foot Locker"/>
    <n v="1185732"/>
    <d v="2021-07-05T00:00:00"/>
    <x v="3"/>
    <x v="12"/>
    <s v="Omaha"/>
    <x v="3"/>
    <n v="29"/>
    <x v="183"/>
    <x v="1598"/>
    <x v="2353"/>
    <n v="0.51"/>
    <x v="2"/>
  </r>
  <r>
    <s v="Foot Locker"/>
    <n v="1185732"/>
    <d v="2021-07-06T00:00:00"/>
    <x v="3"/>
    <x v="12"/>
    <s v="Omaha"/>
    <x v="4"/>
    <n v="37"/>
    <x v="234"/>
    <x v="1599"/>
    <x v="2354"/>
    <n v="0.48"/>
    <x v="2"/>
  </r>
  <r>
    <s v="Foot Locker"/>
    <n v="1185732"/>
    <d v="2021-07-07T00:00:00"/>
    <x v="3"/>
    <x v="12"/>
    <s v="Omaha"/>
    <x v="5"/>
    <n v="44"/>
    <x v="173"/>
    <x v="1600"/>
    <x v="2355"/>
    <n v="0.6"/>
    <x v="2"/>
  </r>
  <r>
    <s v="Foot Locker"/>
    <n v="1185732"/>
    <d v="2021-07-08T00:00:00"/>
    <x v="3"/>
    <x v="12"/>
    <s v="Omaha"/>
    <x v="0"/>
    <n v="38"/>
    <x v="205"/>
    <x v="1522"/>
    <x v="2356"/>
    <n v="0.54"/>
    <x v="2"/>
  </r>
  <r>
    <s v="Foot Locker"/>
    <n v="1185732"/>
    <d v="2021-07-09T00:00:00"/>
    <x v="3"/>
    <x v="12"/>
    <s v="Omaha"/>
    <x v="1"/>
    <n v="33"/>
    <x v="195"/>
    <x v="1041"/>
    <x v="2357"/>
    <n v="0.45999999999999996"/>
    <x v="2"/>
  </r>
  <r>
    <s v="Foot Locker"/>
    <n v="1185732"/>
    <d v="2021-07-10T00:00:00"/>
    <x v="3"/>
    <x v="12"/>
    <s v="Omaha"/>
    <x v="2"/>
    <n v="18"/>
    <x v="52"/>
    <x v="1601"/>
    <x v="2358"/>
    <n v="0.48"/>
    <x v="2"/>
  </r>
  <r>
    <s v="Foot Locker"/>
    <n v="1185732"/>
    <d v="2021-07-11T00:00:00"/>
    <x v="3"/>
    <x v="12"/>
    <s v="Omaha"/>
    <x v="3"/>
    <n v="19"/>
    <x v="264"/>
    <x v="1602"/>
    <x v="2359"/>
    <n v="0.52"/>
    <x v="2"/>
  </r>
  <r>
    <s v="Foot Locker"/>
    <n v="1185732"/>
    <d v="2021-07-12T00:00:00"/>
    <x v="3"/>
    <x v="12"/>
    <s v="Omaha"/>
    <x v="4"/>
    <n v="29"/>
    <x v="262"/>
    <x v="1603"/>
    <x v="2360"/>
    <n v="0.48"/>
    <x v="2"/>
  </r>
  <r>
    <s v="Foot Locker"/>
    <n v="1185732"/>
    <d v="2021-07-13T00:00:00"/>
    <x v="3"/>
    <x v="12"/>
    <s v="Omaha"/>
    <x v="5"/>
    <n v="34"/>
    <x v="203"/>
    <x v="1583"/>
    <x v="2332"/>
    <n v="0.62"/>
    <x v="2"/>
  </r>
  <r>
    <s v="Foot Locker"/>
    <n v="1185732"/>
    <d v="2021-07-14T00:00:00"/>
    <x v="3"/>
    <x v="12"/>
    <s v="Omaha"/>
    <x v="0"/>
    <n v="36"/>
    <x v="198"/>
    <x v="1604"/>
    <x v="2361"/>
    <n v="0.54"/>
    <x v="2"/>
  </r>
  <r>
    <s v="Foot Locker"/>
    <n v="1185732"/>
    <d v="2021-07-15T00:00:00"/>
    <x v="3"/>
    <x v="12"/>
    <s v="Omaha"/>
    <x v="1"/>
    <n v="29"/>
    <x v="207"/>
    <x v="1605"/>
    <x v="2362"/>
    <n v="0.45999999999999996"/>
    <x v="2"/>
  </r>
  <r>
    <s v="Foot Locker"/>
    <n v="1185732"/>
    <d v="2021-07-16T00:00:00"/>
    <x v="3"/>
    <x v="12"/>
    <s v="Omaha"/>
    <x v="2"/>
    <n v="29"/>
    <x v="261"/>
    <x v="1572"/>
    <x v="2320"/>
    <n v="0.5"/>
    <x v="2"/>
  </r>
  <r>
    <s v="Foot Locker"/>
    <n v="1185732"/>
    <d v="2021-07-17T00:00:00"/>
    <x v="3"/>
    <x v="12"/>
    <s v="Omaha"/>
    <x v="3"/>
    <n v="29"/>
    <x v="260"/>
    <x v="1606"/>
    <x v="2363"/>
    <n v="0.53"/>
    <x v="2"/>
  </r>
  <r>
    <s v="Foot Locker"/>
    <n v="1185732"/>
    <d v="2021-07-18T00:00:00"/>
    <x v="3"/>
    <x v="12"/>
    <s v="Omaha"/>
    <x v="4"/>
    <n v="37"/>
    <x v="260"/>
    <x v="1607"/>
    <x v="2364"/>
    <n v="0.48"/>
    <x v="2"/>
  </r>
  <r>
    <s v="Foot Locker"/>
    <n v="1185732"/>
    <d v="2021-07-19T00:00:00"/>
    <x v="3"/>
    <x v="12"/>
    <s v="Omaha"/>
    <x v="5"/>
    <n v="44"/>
    <x v="183"/>
    <x v="1608"/>
    <x v="2365"/>
    <n v="0.63"/>
    <x v="2"/>
  </r>
  <r>
    <s v="Foot Locker"/>
    <n v="1185732"/>
    <d v="2021-07-20T00:00:00"/>
    <x v="3"/>
    <x v="12"/>
    <s v="Omaha"/>
    <x v="0"/>
    <n v="37"/>
    <x v="199"/>
    <x v="1609"/>
    <x v="2366"/>
    <n v="0.54"/>
    <x v="2"/>
  </r>
  <r>
    <s v="Foot Locker"/>
    <n v="1185732"/>
    <d v="2021-07-21T00:00:00"/>
    <x v="3"/>
    <x v="12"/>
    <s v="Omaha"/>
    <x v="1"/>
    <n v="29"/>
    <x v="207"/>
    <x v="1605"/>
    <x v="2362"/>
    <n v="0.45999999999999996"/>
    <x v="2"/>
  </r>
  <r>
    <s v="Foot Locker"/>
    <n v="1185732"/>
    <d v="2021-07-22T00:00:00"/>
    <x v="3"/>
    <x v="12"/>
    <s v="Omaha"/>
    <x v="2"/>
    <n v="29"/>
    <x v="52"/>
    <x v="1610"/>
    <x v="2367"/>
    <n v="0.47"/>
    <x v="2"/>
  </r>
  <r>
    <s v="Foot Locker"/>
    <n v="1185732"/>
    <d v="2021-07-23T00:00:00"/>
    <x v="3"/>
    <x v="12"/>
    <s v="Omaha"/>
    <x v="3"/>
    <n v="27"/>
    <x v="218"/>
    <x v="1611"/>
    <x v="2368"/>
    <n v="0.55000000000000004"/>
    <x v="2"/>
  </r>
  <r>
    <s v="Foot Locker"/>
    <n v="1185732"/>
    <d v="2021-07-24T00:00:00"/>
    <x v="3"/>
    <x v="12"/>
    <s v="Omaha"/>
    <x v="4"/>
    <n v="48"/>
    <x v="234"/>
    <x v="1612"/>
    <x v="2369"/>
    <n v="0.44999999999999996"/>
    <x v="2"/>
  </r>
  <r>
    <s v="Foot Locker"/>
    <n v="1185732"/>
    <d v="2021-07-25T00:00:00"/>
    <x v="3"/>
    <x v="12"/>
    <s v="Omaha"/>
    <x v="5"/>
    <n v="53"/>
    <x v="208"/>
    <x v="1158"/>
    <x v="2370"/>
    <n v="0.62"/>
    <x v="2"/>
  </r>
  <r>
    <s v="Foot Locker"/>
    <n v="1185732"/>
    <d v="2021-07-26T00:00:00"/>
    <x v="3"/>
    <x v="12"/>
    <s v="Omaha"/>
    <x v="0"/>
    <n v="49"/>
    <x v="236"/>
    <x v="1613"/>
    <x v="2371"/>
    <n v="0.5"/>
    <x v="2"/>
  </r>
  <r>
    <s v="Foot Locker"/>
    <n v="1185732"/>
    <d v="2021-07-27T00:00:00"/>
    <x v="3"/>
    <x v="12"/>
    <s v="Omaha"/>
    <x v="1"/>
    <n v="36"/>
    <x v="184"/>
    <x v="1439"/>
    <x v="2372"/>
    <n v="0.5"/>
    <x v="2"/>
  </r>
  <r>
    <s v="Foot Locker"/>
    <n v="1185732"/>
    <d v="2021-07-28T00:00:00"/>
    <x v="3"/>
    <x v="12"/>
    <s v="Omaha"/>
    <x v="2"/>
    <n v="39"/>
    <x v="180"/>
    <x v="1021"/>
    <x v="2373"/>
    <n v="0.49"/>
    <x v="2"/>
  </r>
  <r>
    <s v="Foot Locker"/>
    <n v="1185732"/>
    <d v="2021-07-29T00:00:00"/>
    <x v="3"/>
    <x v="12"/>
    <s v="Omaha"/>
    <x v="3"/>
    <n v="38"/>
    <x v="183"/>
    <x v="1135"/>
    <x v="2374"/>
    <n v="0.55000000000000004"/>
    <x v="2"/>
  </r>
  <r>
    <s v="Foot Locker"/>
    <n v="1185732"/>
    <d v="2021-07-30T00:00:00"/>
    <x v="3"/>
    <x v="12"/>
    <s v="Omaha"/>
    <x v="4"/>
    <n v="45"/>
    <x v="203"/>
    <x v="1614"/>
    <x v="2375"/>
    <n v="0.48"/>
    <x v="2"/>
  </r>
  <r>
    <s v="Foot Locker"/>
    <n v="1185732"/>
    <d v="2021-07-31T00:00:00"/>
    <x v="3"/>
    <x v="12"/>
    <s v="Omaha"/>
    <x v="5"/>
    <n v="54"/>
    <x v="188"/>
    <x v="1517"/>
    <x v="2376"/>
    <n v="0.62"/>
    <x v="2"/>
  </r>
  <r>
    <s v="Sports Direct"/>
    <n v="1197831"/>
    <d v="2021-08-01T00:00:00"/>
    <x v="3"/>
    <x v="12"/>
    <s v="Omaha"/>
    <x v="0"/>
    <n v="19"/>
    <x v="126"/>
    <x v="1615"/>
    <x v="2377"/>
    <n v="0.53"/>
    <x v="2"/>
  </r>
  <r>
    <s v="Sports Direct"/>
    <n v="1197831"/>
    <d v="2021-08-02T00:00:00"/>
    <x v="3"/>
    <x v="12"/>
    <s v="Omaha"/>
    <x v="1"/>
    <n v="29"/>
    <x v="130"/>
    <x v="1343"/>
    <x v="2378"/>
    <n v="0.54"/>
    <x v="2"/>
  </r>
  <r>
    <s v="Sports Direct"/>
    <n v="1197831"/>
    <d v="2021-08-03T00:00:00"/>
    <x v="3"/>
    <x v="12"/>
    <s v="Omaha"/>
    <x v="2"/>
    <n v="28"/>
    <x v="216"/>
    <x v="1532"/>
    <x v="2379"/>
    <n v="0.54999999999999993"/>
    <x v="2"/>
  </r>
  <r>
    <s v="Sports Direct"/>
    <n v="1197831"/>
    <d v="2021-08-04T00:00:00"/>
    <x v="3"/>
    <x v="12"/>
    <s v="Omaha"/>
    <x v="3"/>
    <n v="33"/>
    <x v="216"/>
    <x v="1616"/>
    <x v="2380"/>
    <n v="0.64"/>
    <x v="2"/>
  </r>
  <r>
    <s v="Sports Direct"/>
    <n v="1197831"/>
    <d v="2021-08-05T00:00:00"/>
    <x v="1"/>
    <x v="13"/>
    <s v="Birmingham"/>
    <x v="4"/>
    <n v="37"/>
    <x v="246"/>
    <x v="1190"/>
    <x v="2381"/>
    <n v="0.48"/>
    <x v="2"/>
  </r>
  <r>
    <s v="Sports Direct"/>
    <n v="1197831"/>
    <d v="2021-08-06T00:00:00"/>
    <x v="1"/>
    <x v="13"/>
    <s v="Birmingham"/>
    <x v="5"/>
    <n v="32"/>
    <x v="216"/>
    <x v="1617"/>
    <x v="2382"/>
    <n v="0.70000000000000007"/>
    <x v="2"/>
  </r>
  <r>
    <s v="Sports Direct"/>
    <n v="1197831"/>
    <d v="2021-08-07T00:00:00"/>
    <x v="1"/>
    <x v="13"/>
    <s v="Birmingham"/>
    <x v="0"/>
    <n v="24"/>
    <x v="163"/>
    <x v="1618"/>
    <x v="2383"/>
    <n v="0.54"/>
    <x v="2"/>
  </r>
  <r>
    <s v="Sports Direct"/>
    <n v="1197831"/>
    <d v="2021-08-08T00:00:00"/>
    <x v="1"/>
    <x v="13"/>
    <s v="Birmingham"/>
    <x v="1"/>
    <n v="33"/>
    <x v="132"/>
    <x v="1619"/>
    <x v="2384"/>
    <n v="0.54"/>
    <x v="2"/>
  </r>
  <r>
    <s v="Sports Direct"/>
    <n v="1197831"/>
    <d v="2021-08-09T00:00:00"/>
    <x v="1"/>
    <x v="13"/>
    <s v="Birmingham"/>
    <x v="2"/>
    <n v="32"/>
    <x v="209"/>
    <x v="1062"/>
    <x v="2385"/>
    <n v="0.52"/>
    <x v="2"/>
  </r>
  <r>
    <s v="Sports Direct"/>
    <n v="1197831"/>
    <d v="2021-08-10T00:00:00"/>
    <x v="1"/>
    <x v="13"/>
    <s v="Birmingham"/>
    <x v="3"/>
    <n v="32"/>
    <x v="230"/>
    <x v="1620"/>
    <x v="2386"/>
    <n v="0.62"/>
    <x v="2"/>
  </r>
  <r>
    <s v="Sports Direct"/>
    <n v="1197831"/>
    <d v="2021-08-11T00:00:00"/>
    <x v="1"/>
    <x v="13"/>
    <s v="Birmingham"/>
    <x v="4"/>
    <n v="38"/>
    <x v="181"/>
    <x v="1621"/>
    <x v="2387"/>
    <n v="0.48"/>
    <x v="2"/>
  </r>
  <r>
    <s v="Sports Direct"/>
    <n v="1197831"/>
    <d v="2021-08-12T00:00:00"/>
    <x v="1"/>
    <x v="13"/>
    <s v="Birmingham"/>
    <x v="5"/>
    <n v="33"/>
    <x v="214"/>
    <x v="1464"/>
    <x v="2388"/>
    <n v="0.67"/>
    <x v="2"/>
  </r>
  <r>
    <s v="Sports Direct"/>
    <n v="1197831"/>
    <d v="2021-08-13T00:00:00"/>
    <x v="1"/>
    <x v="13"/>
    <s v="Birmingham"/>
    <x v="0"/>
    <n v="28"/>
    <x v="134"/>
    <x v="1622"/>
    <x v="2389"/>
    <n v="0.54999999999999993"/>
    <x v="2"/>
  </r>
  <r>
    <s v="Sports Direct"/>
    <n v="1197831"/>
    <d v="2021-08-14T00:00:00"/>
    <x v="1"/>
    <x v="13"/>
    <s v="Birmingham"/>
    <x v="1"/>
    <n v="36"/>
    <x v="143"/>
    <x v="997"/>
    <x v="1602"/>
    <n v="0.54999999999999993"/>
    <x v="2"/>
  </r>
  <r>
    <s v="Sports Direct"/>
    <n v="1197831"/>
    <d v="2021-08-15T00:00:00"/>
    <x v="1"/>
    <x v="13"/>
    <s v="Birmingham"/>
    <x v="2"/>
    <n v="27"/>
    <x v="236"/>
    <x v="1623"/>
    <x v="2390"/>
    <n v="0.57999999999999996"/>
    <x v="2"/>
  </r>
  <r>
    <s v="Sports Direct"/>
    <n v="1197831"/>
    <d v="2021-08-16T00:00:00"/>
    <x v="1"/>
    <x v="13"/>
    <s v="Birmingham"/>
    <x v="3"/>
    <n v="33"/>
    <x v="193"/>
    <x v="1624"/>
    <x v="2391"/>
    <n v="0.68"/>
    <x v="2"/>
  </r>
  <r>
    <s v="Sports Direct"/>
    <n v="1197831"/>
    <d v="2021-08-17T00:00:00"/>
    <x v="1"/>
    <x v="13"/>
    <s v="Birmingham"/>
    <x v="4"/>
    <n v="37"/>
    <x v="201"/>
    <x v="1446"/>
    <x v="2392"/>
    <n v="0.5"/>
    <x v="2"/>
  </r>
  <r>
    <s v="Sports Direct"/>
    <n v="1197831"/>
    <d v="2021-08-18T00:00:00"/>
    <x v="1"/>
    <x v="13"/>
    <s v="Birmingham"/>
    <x v="5"/>
    <n v="34"/>
    <x v="233"/>
    <x v="1625"/>
    <x v="2393"/>
    <n v="0.75000000000000011"/>
    <x v="2"/>
  </r>
  <r>
    <s v="Sports Direct"/>
    <n v="1197831"/>
    <d v="2021-08-19T00:00:00"/>
    <x v="1"/>
    <x v="13"/>
    <s v="Birmingham"/>
    <x v="0"/>
    <n v="19"/>
    <x v="49"/>
    <x v="1075"/>
    <x v="2394"/>
    <n v="0.57999999999999996"/>
    <x v="2"/>
  </r>
  <r>
    <s v="Sports Direct"/>
    <n v="1197831"/>
    <d v="2021-08-20T00:00:00"/>
    <x v="1"/>
    <x v="13"/>
    <s v="Birmingham"/>
    <x v="1"/>
    <n v="19"/>
    <x v="133"/>
    <x v="1626"/>
    <x v="2395"/>
    <n v="0.57999999999999996"/>
    <x v="2"/>
  </r>
  <r>
    <s v="Sports Direct"/>
    <n v="1197831"/>
    <d v="2021-08-21T00:00:00"/>
    <x v="1"/>
    <x v="13"/>
    <s v="Birmingham"/>
    <x v="2"/>
    <n v="14"/>
    <x v="164"/>
    <x v="1627"/>
    <x v="2396"/>
    <n v="0.59"/>
    <x v="2"/>
  </r>
  <r>
    <s v="Sports Direct"/>
    <n v="1197831"/>
    <d v="2021-08-22T00:00:00"/>
    <x v="1"/>
    <x v="13"/>
    <s v="Birmingham"/>
    <x v="3"/>
    <n v="18"/>
    <x v="161"/>
    <x v="1628"/>
    <x v="2397"/>
    <n v="0.66"/>
    <x v="2"/>
  </r>
  <r>
    <s v="Sports Direct"/>
    <n v="1197831"/>
    <d v="2021-08-23T00:00:00"/>
    <x v="1"/>
    <x v="13"/>
    <s v="Birmingham"/>
    <x v="4"/>
    <n v="23"/>
    <x v="238"/>
    <x v="1629"/>
    <x v="2398"/>
    <n v="0.53"/>
    <x v="2"/>
  </r>
  <r>
    <s v="Sports Direct"/>
    <n v="1197831"/>
    <d v="2021-08-24T00:00:00"/>
    <x v="1"/>
    <x v="13"/>
    <s v="Birmingham"/>
    <x v="5"/>
    <n v="20"/>
    <x v="197"/>
    <x v="1630"/>
    <x v="2399"/>
    <n v="0.75000000000000011"/>
    <x v="2"/>
  </r>
  <r>
    <s v="Sports Direct"/>
    <n v="1197831"/>
    <d v="2021-08-25T00:00:00"/>
    <x v="1"/>
    <x v="13"/>
    <s v="Birmingham"/>
    <x v="0"/>
    <n v="9"/>
    <x v="126"/>
    <x v="1631"/>
    <x v="2400"/>
    <n v="0.59"/>
    <x v="2"/>
  </r>
  <r>
    <s v="Sports Direct"/>
    <n v="1197831"/>
    <d v="2021-08-26T00:00:00"/>
    <x v="1"/>
    <x v="13"/>
    <s v="Birmingham"/>
    <x v="1"/>
    <n v="19"/>
    <x v="133"/>
    <x v="1626"/>
    <x v="2401"/>
    <n v="0.59"/>
    <x v="2"/>
  </r>
  <r>
    <s v="Sports Direct"/>
    <n v="1197831"/>
    <d v="2021-08-27T00:00:00"/>
    <x v="1"/>
    <x v="13"/>
    <s v="Birmingham"/>
    <x v="2"/>
    <n v="15"/>
    <x v="217"/>
    <x v="1632"/>
    <x v="2402"/>
    <n v="0.55999999999999994"/>
    <x v="2"/>
  </r>
  <r>
    <s v="Sports Direct"/>
    <n v="1197831"/>
    <d v="2021-08-28T00:00:00"/>
    <x v="1"/>
    <x v="13"/>
    <s v="Birmingham"/>
    <x v="3"/>
    <n v="34"/>
    <x v="192"/>
    <x v="1253"/>
    <x v="2403"/>
    <n v="0.68"/>
    <x v="2"/>
  </r>
  <r>
    <s v="Sports Direct"/>
    <n v="1197831"/>
    <d v="2021-08-29T00:00:00"/>
    <x v="1"/>
    <x v="13"/>
    <s v="Birmingham"/>
    <x v="4"/>
    <n v="49"/>
    <x v="196"/>
    <x v="1129"/>
    <x v="2404"/>
    <n v="0.54"/>
    <x v="2"/>
  </r>
  <r>
    <s v="Sports Direct"/>
    <n v="1197831"/>
    <d v="2021-08-30T00:00:00"/>
    <x v="1"/>
    <x v="13"/>
    <s v="Birmingham"/>
    <x v="5"/>
    <n v="43"/>
    <x v="126"/>
    <x v="1633"/>
    <x v="2405"/>
    <n v="0.72000000000000008"/>
    <x v="2"/>
  </r>
  <r>
    <s v="Sports Direct"/>
    <n v="1197831"/>
    <d v="2021-08-31T00:00:00"/>
    <x v="1"/>
    <x v="13"/>
    <s v="Birmingham"/>
    <x v="0"/>
    <n v="43"/>
    <x v="126"/>
    <x v="1633"/>
    <x v="2406"/>
    <n v="0.54999999999999993"/>
    <x v="2"/>
  </r>
  <r>
    <s v="Sports Direct"/>
    <n v="1197831"/>
    <d v="2021-09-01T00:00:00"/>
    <x v="1"/>
    <x v="13"/>
    <s v="Birmingham"/>
    <x v="1"/>
    <n v="49"/>
    <x v="126"/>
    <x v="1634"/>
    <x v="2407"/>
    <n v="0.55999999999999994"/>
    <x v="2"/>
  </r>
  <r>
    <s v="Sports Direct"/>
    <n v="1197831"/>
    <d v="2021-09-02T00:00:00"/>
    <x v="1"/>
    <x v="13"/>
    <s v="Birmingham"/>
    <x v="2"/>
    <n v="44"/>
    <x v="133"/>
    <x v="961"/>
    <x v="2408"/>
    <n v="0.59"/>
    <x v="2"/>
  </r>
  <r>
    <s v="Sports Direct"/>
    <n v="1197831"/>
    <d v="2021-09-03T00:00:00"/>
    <x v="1"/>
    <x v="13"/>
    <s v="Birmingham"/>
    <x v="3"/>
    <n v="41"/>
    <x v="263"/>
    <x v="1500"/>
    <x v="2409"/>
    <n v="0.69000000000000006"/>
    <x v="2"/>
  </r>
  <r>
    <s v="Sports Direct"/>
    <n v="1197831"/>
    <d v="2021-09-04T00:00:00"/>
    <x v="1"/>
    <x v="13"/>
    <s v="Birmingham"/>
    <x v="4"/>
    <n v="49"/>
    <x v="57"/>
    <x v="934"/>
    <x v="2410"/>
    <n v="0.54999999999999993"/>
    <x v="2"/>
  </r>
  <r>
    <s v="Sports Direct"/>
    <n v="1197831"/>
    <d v="2021-09-05T00:00:00"/>
    <x v="1"/>
    <x v="13"/>
    <s v="Birmingham"/>
    <x v="5"/>
    <n v="50"/>
    <x v="82"/>
    <x v="1635"/>
    <x v="2411"/>
    <n v="0.72000000000000008"/>
    <x v="2"/>
  </r>
  <r>
    <s v="Sports Direct"/>
    <n v="1197831"/>
    <d v="2021-09-06T00:00:00"/>
    <x v="1"/>
    <x v="13"/>
    <s v="Birmingham"/>
    <x v="0"/>
    <n v="44"/>
    <x v="92"/>
    <x v="742"/>
    <x v="2412"/>
    <n v="0.6399999999999999"/>
    <x v="2"/>
  </r>
  <r>
    <s v="Sports Direct"/>
    <n v="1197831"/>
    <d v="2021-09-07T00:00:00"/>
    <x v="1"/>
    <x v="13"/>
    <s v="Birmingham"/>
    <x v="1"/>
    <n v="49"/>
    <x v="102"/>
    <x v="1636"/>
    <x v="2413"/>
    <n v="0.6399999999999999"/>
    <x v="2"/>
  </r>
  <r>
    <s v="Sports Direct"/>
    <n v="1197831"/>
    <d v="2021-09-08T00:00:00"/>
    <x v="1"/>
    <x v="13"/>
    <s v="Birmingham"/>
    <x v="2"/>
    <n v="41"/>
    <x v="120"/>
    <x v="1637"/>
    <x v="2414"/>
    <n v="0.62999999999999989"/>
    <x v="2"/>
  </r>
  <r>
    <s v="Sports Direct"/>
    <n v="1197831"/>
    <d v="2021-09-09T00:00:00"/>
    <x v="1"/>
    <x v="13"/>
    <s v="Birmingham"/>
    <x v="3"/>
    <n v="44"/>
    <x v="217"/>
    <x v="1638"/>
    <x v="2415"/>
    <n v="0.7400000000000001"/>
    <x v="2"/>
  </r>
  <r>
    <s v="Sports Direct"/>
    <n v="1197831"/>
    <d v="2021-09-10T00:00:00"/>
    <x v="1"/>
    <x v="13"/>
    <s v="Birmingham"/>
    <x v="4"/>
    <n v="45"/>
    <x v="165"/>
    <x v="955"/>
    <x v="2416"/>
    <n v="0.57999999999999996"/>
    <x v="2"/>
  </r>
  <r>
    <s v="Sports Direct"/>
    <n v="1197831"/>
    <d v="2021-09-11T00:00:00"/>
    <x v="1"/>
    <x v="13"/>
    <s v="Birmingham"/>
    <x v="5"/>
    <n v="56"/>
    <x v="142"/>
    <x v="882"/>
    <x v="2417"/>
    <n v="0.80000000000000016"/>
    <x v="2"/>
  </r>
  <r>
    <s v="Sports Direct"/>
    <n v="1197831"/>
    <d v="2021-09-12T00:00:00"/>
    <x v="1"/>
    <x v="13"/>
    <s v="Birmingham"/>
    <x v="0"/>
    <n v="38"/>
    <x v="37"/>
    <x v="815"/>
    <x v="2418"/>
    <n v="0.61"/>
    <x v="2"/>
  </r>
  <r>
    <s v="Sports Direct"/>
    <n v="1197831"/>
    <d v="2021-09-13T00:00:00"/>
    <x v="1"/>
    <x v="13"/>
    <s v="Birmingham"/>
    <x v="1"/>
    <n v="52"/>
    <x v="124"/>
    <x v="1639"/>
    <x v="2419"/>
    <n v="0.64999999999999991"/>
    <x v="2"/>
  </r>
  <r>
    <s v="Sports Direct"/>
    <n v="1197831"/>
    <d v="2021-09-14T00:00:00"/>
    <x v="1"/>
    <x v="13"/>
    <s v="Birmingham"/>
    <x v="2"/>
    <n v="51"/>
    <x v="114"/>
    <x v="1640"/>
    <x v="2420"/>
    <n v="0.6"/>
    <x v="2"/>
  </r>
  <r>
    <s v="Sports Direct"/>
    <n v="1197831"/>
    <d v="2021-09-15T00:00:00"/>
    <x v="1"/>
    <x v="13"/>
    <s v="Birmingham"/>
    <x v="3"/>
    <n v="46"/>
    <x v="164"/>
    <x v="1641"/>
    <x v="2421"/>
    <n v="0.71000000000000008"/>
    <x v="2"/>
  </r>
  <r>
    <s v="Sports Direct"/>
    <n v="1197831"/>
    <d v="2021-09-16T00:00:00"/>
    <x v="1"/>
    <x v="13"/>
    <s v="Birmingham"/>
    <x v="4"/>
    <n v="50"/>
    <x v="248"/>
    <x v="1642"/>
    <x v="2422"/>
    <n v="0.59"/>
    <x v="2"/>
  </r>
  <r>
    <s v="Sports Direct"/>
    <n v="1197831"/>
    <d v="2021-09-17T00:00:00"/>
    <x v="1"/>
    <x v="13"/>
    <s v="Birmingham"/>
    <x v="5"/>
    <n v="59"/>
    <x v="131"/>
    <x v="918"/>
    <x v="2423"/>
    <n v="0.77000000000000013"/>
    <x v="2"/>
  </r>
  <r>
    <s v="Sports Direct"/>
    <n v="1197831"/>
    <d v="2021-09-18T00:00:00"/>
    <x v="1"/>
    <x v="13"/>
    <s v="Birmingham"/>
    <x v="0"/>
    <n v="51"/>
    <x v="36"/>
    <x v="1643"/>
    <x v="2424"/>
    <n v="0.6"/>
    <x v="2"/>
  </r>
  <r>
    <s v="Sports Direct"/>
    <n v="1197831"/>
    <d v="2021-09-19T00:00:00"/>
    <x v="1"/>
    <x v="13"/>
    <s v="Birmingham"/>
    <x v="1"/>
    <n v="50"/>
    <x v="179"/>
    <x v="1644"/>
    <x v="2425"/>
    <n v="0.62999999999999989"/>
    <x v="2"/>
  </r>
  <r>
    <s v="Sports Direct"/>
    <n v="1197831"/>
    <d v="2021-09-20T00:00:00"/>
    <x v="1"/>
    <x v="13"/>
    <s v="Birmingham"/>
    <x v="2"/>
    <n v="59"/>
    <x v="143"/>
    <x v="905"/>
    <x v="2426"/>
    <n v="0.62999999999999989"/>
    <x v="2"/>
  </r>
  <r>
    <s v="Sports Direct"/>
    <n v="1197831"/>
    <d v="2021-09-21T00:00:00"/>
    <x v="1"/>
    <x v="13"/>
    <s v="Birmingham"/>
    <x v="3"/>
    <n v="58"/>
    <x v="60"/>
    <x v="1645"/>
    <x v="2427"/>
    <n v="0.71000000000000008"/>
    <x v="2"/>
  </r>
  <r>
    <s v="Sports Direct"/>
    <n v="1197831"/>
    <d v="2021-09-22T00:00:00"/>
    <x v="1"/>
    <x v="13"/>
    <s v="Birmingham"/>
    <x v="4"/>
    <n v="41"/>
    <x v="246"/>
    <x v="1646"/>
    <x v="2428"/>
    <n v="0.56999999999999995"/>
    <x v="2"/>
  </r>
  <r>
    <s v="Sports Direct"/>
    <n v="1197831"/>
    <d v="2021-09-23T00:00:00"/>
    <x v="1"/>
    <x v="13"/>
    <s v="Birmingham"/>
    <x v="5"/>
    <n v="37"/>
    <x v="42"/>
    <x v="1647"/>
    <x v="2429"/>
    <n v="0.77000000000000013"/>
    <x v="2"/>
  </r>
  <r>
    <s v="Sports Direct"/>
    <n v="1197831"/>
    <d v="2021-09-24T00:00:00"/>
    <x v="1"/>
    <x v="13"/>
    <s v="Birmingham"/>
    <x v="0"/>
    <n v="29"/>
    <x v="165"/>
    <x v="1648"/>
    <x v="2430"/>
    <n v="0.6"/>
    <x v="2"/>
  </r>
  <r>
    <s v="Sports Direct"/>
    <n v="1197831"/>
    <d v="2021-09-25T00:00:00"/>
    <x v="1"/>
    <x v="13"/>
    <s v="Birmingham"/>
    <x v="1"/>
    <n v="29"/>
    <x v="174"/>
    <x v="1649"/>
    <x v="2431"/>
    <n v="0.62999999999999989"/>
    <x v="2"/>
  </r>
  <r>
    <s v="Sports Direct"/>
    <n v="1197831"/>
    <d v="2021-09-26T00:00:00"/>
    <x v="1"/>
    <x v="13"/>
    <s v="Birmingham"/>
    <x v="2"/>
    <n v="32"/>
    <x v="168"/>
    <x v="1650"/>
    <x v="2432"/>
    <n v="0.6"/>
    <x v="2"/>
  </r>
  <r>
    <s v="Sports Direct"/>
    <n v="1197831"/>
    <d v="2021-09-27T00:00:00"/>
    <x v="1"/>
    <x v="13"/>
    <s v="Birmingham"/>
    <x v="3"/>
    <n v="32"/>
    <x v="250"/>
    <x v="1651"/>
    <x v="2433"/>
    <n v="0.73000000000000009"/>
    <x v="2"/>
  </r>
  <r>
    <s v="Sports Direct"/>
    <n v="1197831"/>
    <d v="2021-09-28T00:00:00"/>
    <x v="1"/>
    <x v="13"/>
    <s v="Birmingham"/>
    <x v="4"/>
    <n v="29"/>
    <x v="252"/>
    <x v="1652"/>
    <x v="2434"/>
    <n v="0.6"/>
    <x v="2"/>
  </r>
  <r>
    <s v="Sports Direct"/>
    <n v="1197831"/>
    <d v="2021-09-29T00:00:00"/>
    <x v="1"/>
    <x v="13"/>
    <s v="Birmingham"/>
    <x v="5"/>
    <n v="36"/>
    <x v="231"/>
    <x v="1182"/>
    <x v="2435"/>
    <n v="0.75000000000000011"/>
    <x v="2"/>
  </r>
  <r>
    <s v="Sports Direct"/>
    <n v="1197831"/>
    <d v="2021-09-30T00:00:00"/>
    <x v="1"/>
    <x v="13"/>
    <s v="Birmingham"/>
    <x v="0"/>
    <n v="18"/>
    <x v="138"/>
    <x v="1653"/>
    <x v="2436"/>
    <n v="0.6399999999999999"/>
    <x v="2"/>
  </r>
  <r>
    <s v="Sports Direct"/>
    <n v="1197831"/>
    <d v="2021-10-01T00:00:00"/>
    <x v="1"/>
    <x v="13"/>
    <s v="Birmingham"/>
    <x v="1"/>
    <n v="19"/>
    <x v="138"/>
    <x v="1528"/>
    <x v="2437"/>
    <n v="0.61"/>
    <x v="2"/>
  </r>
  <r>
    <s v="Sports Direct"/>
    <n v="1197831"/>
    <d v="2021-10-02T00:00:00"/>
    <x v="1"/>
    <x v="13"/>
    <s v="Birmingham"/>
    <x v="2"/>
    <n v="43"/>
    <x v="179"/>
    <x v="1654"/>
    <x v="2438"/>
    <n v="0.6399999999999999"/>
    <x v="2"/>
  </r>
  <r>
    <s v="Sports Direct"/>
    <n v="1197831"/>
    <d v="2021-10-03T00:00:00"/>
    <x v="1"/>
    <x v="13"/>
    <s v="Birmingham"/>
    <x v="3"/>
    <n v="44"/>
    <x v="165"/>
    <x v="1655"/>
    <x v="2439"/>
    <n v="0.73000000000000009"/>
    <x v="2"/>
  </r>
  <r>
    <s v="Sports Direct"/>
    <n v="1197831"/>
    <d v="2021-10-04T00:00:00"/>
    <x v="1"/>
    <x v="13"/>
    <s v="Birmingham"/>
    <x v="4"/>
    <n v="48"/>
    <x v="215"/>
    <x v="1656"/>
    <x v="2440"/>
    <n v="0.59"/>
    <x v="2"/>
  </r>
  <r>
    <s v="Sports Direct"/>
    <n v="1197831"/>
    <d v="2021-10-05T00:00:00"/>
    <x v="1"/>
    <x v="13"/>
    <s v="Birmingham"/>
    <x v="5"/>
    <n v="56"/>
    <x v="143"/>
    <x v="1657"/>
    <x v="2441"/>
    <n v="0.79000000000000015"/>
    <x v="2"/>
  </r>
  <r>
    <s v="Sports Direct"/>
    <n v="1197831"/>
    <d v="2021-10-06T00:00:00"/>
    <x v="1"/>
    <x v="13"/>
    <s v="Birmingham"/>
    <x v="0"/>
    <n v="56"/>
    <x v="148"/>
    <x v="1096"/>
    <x v="2442"/>
    <n v="0.62999999999999989"/>
    <x v="2"/>
  </r>
  <r>
    <s v="Sports Direct"/>
    <n v="1197831"/>
    <d v="2021-10-07T00:00:00"/>
    <x v="1"/>
    <x v="13"/>
    <s v="Birmingham"/>
    <x v="1"/>
    <n v="58"/>
    <x v="37"/>
    <x v="1658"/>
    <x v="2443"/>
    <n v="0.6399999999999999"/>
    <x v="2"/>
  </r>
  <r>
    <s v="Sports Direct"/>
    <n v="1197831"/>
    <d v="2021-10-08T00:00:00"/>
    <x v="1"/>
    <x v="13"/>
    <s v="Birmingham"/>
    <x v="2"/>
    <n v="64"/>
    <x v="36"/>
    <x v="1659"/>
    <x v="2444"/>
    <n v="0.61999999999999988"/>
    <x v="2"/>
  </r>
  <r>
    <s v="Sports Direct"/>
    <n v="1197831"/>
    <d v="2021-10-09T00:00:00"/>
    <x v="1"/>
    <x v="13"/>
    <s v="Birmingham"/>
    <x v="3"/>
    <n v="63"/>
    <x v="231"/>
    <x v="1660"/>
    <x v="2445"/>
    <n v="0.75000000000000011"/>
    <x v="2"/>
  </r>
  <r>
    <s v="Sports Direct"/>
    <n v="1197831"/>
    <d v="2021-10-10T00:00:00"/>
    <x v="1"/>
    <x v="13"/>
    <s v="Birmingham"/>
    <x v="4"/>
    <n v="58"/>
    <x v="57"/>
    <x v="1661"/>
    <x v="2446"/>
    <n v="0.55999999999999994"/>
    <x v="2"/>
  </r>
  <r>
    <s v="Sports Direct"/>
    <n v="1197831"/>
    <d v="2021-10-11T00:00:00"/>
    <x v="1"/>
    <x v="13"/>
    <s v="Birmingham"/>
    <x v="5"/>
    <n v="68"/>
    <x v="126"/>
    <x v="1662"/>
    <x v="2447"/>
    <n v="0.80000000000000016"/>
    <x v="2"/>
  </r>
  <r>
    <s v="Amazon"/>
    <n v="1185732"/>
    <d v="2021-10-12T00:00:00"/>
    <x v="1"/>
    <x v="13"/>
    <s v="Birmingham"/>
    <x v="0"/>
    <n v="38"/>
    <x v="236"/>
    <x v="1663"/>
    <x v="2448"/>
    <n v="0.5"/>
    <x v="2"/>
  </r>
  <r>
    <s v="Amazon"/>
    <n v="1185732"/>
    <d v="2021-10-13T00:00:00"/>
    <x v="1"/>
    <x v="13"/>
    <s v="Birmingham"/>
    <x v="1"/>
    <n v="38"/>
    <x v="41"/>
    <x v="1027"/>
    <x v="2449"/>
    <n v="0.45999999999999996"/>
    <x v="2"/>
  </r>
  <r>
    <s v="Amazon"/>
    <n v="1185732"/>
    <d v="2021-10-14T00:00:00"/>
    <x v="1"/>
    <x v="13"/>
    <s v="Birmingham"/>
    <x v="2"/>
    <n v="28"/>
    <x v="184"/>
    <x v="1444"/>
    <x v="2450"/>
    <n v="0.52"/>
    <x v="2"/>
  </r>
  <r>
    <s v="Amazon"/>
    <n v="1185732"/>
    <d v="2021-10-15T00:00:00"/>
    <x v="1"/>
    <x v="13"/>
    <s v="Birmingham"/>
    <x v="3"/>
    <n v="34"/>
    <x v="177"/>
    <x v="1664"/>
    <x v="2451"/>
    <n v="0.41"/>
    <x v="2"/>
  </r>
  <r>
    <s v="Amazon"/>
    <n v="1185732"/>
    <d v="2021-10-16T00:00:00"/>
    <x v="0"/>
    <x v="14"/>
    <s v="Portland"/>
    <x v="4"/>
    <n v="47"/>
    <x v="186"/>
    <x v="1665"/>
    <x v="2452"/>
    <n v="0.39"/>
    <x v="2"/>
  </r>
  <r>
    <s v="Amazon"/>
    <n v="1185732"/>
    <d v="2021-10-17T00:00:00"/>
    <x v="0"/>
    <x v="14"/>
    <s v="Portland"/>
    <x v="5"/>
    <n v="38"/>
    <x v="181"/>
    <x v="1621"/>
    <x v="2453"/>
    <n v="0.52"/>
    <x v="2"/>
  </r>
  <r>
    <s v="Amazon"/>
    <n v="1185732"/>
    <d v="2021-10-18T00:00:00"/>
    <x v="0"/>
    <x v="14"/>
    <s v="Portland"/>
    <x v="0"/>
    <n v="38"/>
    <x v="150"/>
    <x v="1666"/>
    <x v="2454"/>
    <n v="0.49"/>
    <x v="2"/>
  </r>
  <r>
    <s v="Amazon"/>
    <n v="1185732"/>
    <d v="2021-10-19T00:00:00"/>
    <x v="0"/>
    <x v="14"/>
    <s v="Portland"/>
    <x v="1"/>
    <n v="38"/>
    <x v="222"/>
    <x v="1458"/>
    <x v="2455"/>
    <n v="0.47"/>
    <x v="2"/>
  </r>
  <r>
    <s v="Amazon"/>
    <n v="1185732"/>
    <d v="2021-10-20T00:00:00"/>
    <x v="0"/>
    <x v="14"/>
    <s v="Portland"/>
    <x v="2"/>
    <n v="29"/>
    <x v="180"/>
    <x v="1667"/>
    <x v="2456"/>
    <n v="0.53"/>
    <x v="2"/>
  </r>
  <r>
    <s v="Amazon"/>
    <n v="1185732"/>
    <d v="2021-10-21T00:00:00"/>
    <x v="0"/>
    <x v="14"/>
    <s v="Portland"/>
    <x v="3"/>
    <n v="34"/>
    <x v="182"/>
    <x v="1668"/>
    <x v="2457"/>
    <n v="0.42"/>
    <x v="2"/>
  </r>
  <r>
    <s v="Amazon"/>
    <n v="1185732"/>
    <d v="2021-10-22T00:00:00"/>
    <x v="0"/>
    <x v="14"/>
    <s v="Portland"/>
    <x v="4"/>
    <n v="46"/>
    <x v="222"/>
    <x v="1669"/>
    <x v="2458"/>
    <n v="0.39"/>
    <x v="2"/>
  </r>
  <r>
    <s v="Amazon"/>
    <n v="1185732"/>
    <d v="2021-10-23T00:00:00"/>
    <x v="0"/>
    <x v="14"/>
    <s v="Portland"/>
    <x v="5"/>
    <n v="37"/>
    <x v="184"/>
    <x v="1028"/>
    <x v="2459"/>
    <n v="0.51"/>
    <x v="2"/>
  </r>
  <r>
    <s v="Amazon"/>
    <n v="1185732"/>
    <d v="2021-10-24T00:00:00"/>
    <x v="0"/>
    <x v="14"/>
    <s v="Portland"/>
    <x v="0"/>
    <n v="39"/>
    <x v="268"/>
    <x v="1670"/>
    <x v="2460"/>
    <n v="0.49"/>
    <x v="2"/>
  </r>
  <r>
    <s v="Amazon"/>
    <n v="1185732"/>
    <d v="2021-10-25T00:00:00"/>
    <x v="0"/>
    <x v="14"/>
    <s v="Portland"/>
    <x v="1"/>
    <n v="39"/>
    <x v="219"/>
    <x v="1671"/>
    <x v="2461"/>
    <n v="0.49"/>
    <x v="2"/>
  </r>
  <r>
    <s v="Amazon"/>
    <n v="1185732"/>
    <d v="2021-10-26T00:00:00"/>
    <x v="0"/>
    <x v="14"/>
    <s v="Portland"/>
    <x v="2"/>
    <n v="27"/>
    <x v="239"/>
    <x v="1672"/>
    <x v="2462"/>
    <n v="0.54999999999999993"/>
    <x v="2"/>
  </r>
  <r>
    <s v="Amazon"/>
    <n v="1185732"/>
    <d v="2021-10-27T00:00:00"/>
    <x v="0"/>
    <x v="14"/>
    <s v="Portland"/>
    <x v="3"/>
    <n v="32"/>
    <x v="220"/>
    <x v="1673"/>
    <x v="2463"/>
    <n v="0.4"/>
    <x v="2"/>
  </r>
  <r>
    <s v="Amazon"/>
    <n v="1185732"/>
    <d v="2021-10-28T00:00:00"/>
    <x v="0"/>
    <x v="14"/>
    <s v="Portland"/>
    <x v="4"/>
    <n v="49"/>
    <x v="225"/>
    <x v="1674"/>
    <x v="2464"/>
    <n v="0.36"/>
    <x v="2"/>
  </r>
  <r>
    <s v="Amazon"/>
    <n v="1185732"/>
    <d v="2021-10-29T00:00:00"/>
    <x v="0"/>
    <x v="14"/>
    <s v="Portland"/>
    <x v="5"/>
    <n v="36"/>
    <x v="50"/>
    <x v="1164"/>
    <x v="2465"/>
    <n v="0.55000000000000004"/>
    <x v="2"/>
  </r>
  <r>
    <s v="Amazon"/>
    <n v="1185732"/>
    <d v="2021-10-30T00:00:00"/>
    <x v="0"/>
    <x v="14"/>
    <s v="Portland"/>
    <x v="0"/>
    <n v="37"/>
    <x v="185"/>
    <x v="1675"/>
    <x v="2466"/>
    <n v="0.48"/>
    <x v="2"/>
  </r>
  <r>
    <s v="Amazon"/>
    <n v="1185732"/>
    <d v="2021-10-31T00:00:00"/>
    <x v="0"/>
    <x v="14"/>
    <s v="Portland"/>
    <x v="1"/>
    <n v="37"/>
    <x v="178"/>
    <x v="1676"/>
    <x v="2467"/>
    <n v="0.47"/>
    <x v="2"/>
  </r>
  <r>
    <s v="Amazon"/>
    <n v="1185732"/>
    <d v="2021-11-01T00:00:00"/>
    <x v="0"/>
    <x v="14"/>
    <s v="Portland"/>
    <x v="2"/>
    <n v="27"/>
    <x v="178"/>
    <x v="1677"/>
    <x v="2468"/>
    <n v="0.54"/>
    <x v="2"/>
  </r>
  <r>
    <s v="Amazon"/>
    <n v="1185732"/>
    <d v="2021-11-02T00:00:00"/>
    <x v="0"/>
    <x v="14"/>
    <s v="Portland"/>
    <x v="3"/>
    <n v="33"/>
    <x v="262"/>
    <x v="1678"/>
    <x v="2469"/>
    <n v="0.4"/>
    <x v="2"/>
  </r>
  <r>
    <s v="Amazon"/>
    <n v="1185732"/>
    <d v="2021-11-03T00:00:00"/>
    <x v="0"/>
    <x v="14"/>
    <s v="Portland"/>
    <x v="4"/>
    <n v="47"/>
    <x v="187"/>
    <x v="1679"/>
    <x v="2470"/>
    <n v="0.38"/>
    <x v="2"/>
  </r>
  <r>
    <s v="Amazon"/>
    <n v="1185732"/>
    <d v="2021-11-04T00:00:00"/>
    <x v="0"/>
    <x v="14"/>
    <s v="Portland"/>
    <x v="5"/>
    <n v="39"/>
    <x v="184"/>
    <x v="1680"/>
    <x v="2471"/>
    <n v="0.51"/>
    <x v="2"/>
  </r>
  <r>
    <s v="Amazon"/>
    <n v="1185732"/>
    <d v="2021-11-05T00:00:00"/>
    <x v="0"/>
    <x v="14"/>
    <s v="Portland"/>
    <x v="0"/>
    <n v="52"/>
    <x v="179"/>
    <x v="1501"/>
    <x v="2472"/>
    <n v="0.44999999999999996"/>
    <x v="2"/>
  </r>
  <r>
    <s v="Amazon"/>
    <n v="1185732"/>
    <d v="2021-11-06T00:00:00"/>
    <x v="0"/>
    <x v="14"/>
    <s v="Portland"/>
    <x v="1"/>
    <n v="48"/>
    <x v="180"/>
    <x v="1477"/>
    <x v="2473"/>
    <n v="0.5"/>
    <x v="2"/>
  </r>
  <r>
    <s v="Amazon"/>
    <n v="1185732"/>
    <d v="2021-11-07T00:00:00"/>
    <x v="0"/>
    <x v="14"/>
    <s v="Portland"/>
    <x v="2"/>
    <n v="42"/>
    <x v="172"/>
    <x v="1665"/>
    <x v="2474"/>
    <n v="0.54"/>
    <x v="2"/>
  </r>
  <r>
    <s v="Amazon"/>
    <n v="1185732"/>
    <d v="2021-11-08T00:00:00"/>
    <x v="0"/>
    <x v="14"/>
    <s v="Portland"/>
    <x v="3"/>
    <n v="41"/>
    <x v="171"/>
    <x v="1681"/>
    <x v="2475"/>
    <n v="0.4"/>
    <x v="2"/>
  </r>
  <r>
    <s v="Amazon"/>
    <n v="1185732"/>
    <d v="2021-11-09T00:00:00"/>
    <x v="0"/>
    <x v="14"/>
    <s v="Portland"/>
    <x v="4"/>
    <n v="51"/>
    <x v="186"/>
    <x v="1593"/>
    <x v="2476"/>
    <n v="0.37"/>
    <x v="2"/>
  </r>
  <r>
    <s v="Amazon"/>
    <n v="1185732"/>
    <d v="2021-11-10T00:00:00"/>
    <x v="0"/>
    <x v="14"/>
    <s v="Portland"/>
    <x v="5"/>
    <n v="56"/>
    <x v="249"/>
    <x v="1012"/>
    <x v="2477"/>
    <n v="0.53"/>
    <x v="2"/>
  </r>
  <r>
    <s v="Amazon"/>
    <n v="1185732"/>
    <d v="2021-11-11T00:00:00"/>
    <x v="0"/>
    <x v="14"/>
    <s v="Portland"/>
    <x v="0"/>
    <n v="54"/>
    <x v="174"/>
    <x v="1682"/>
    <x v="2478"/>
    <n v="0.47"/>
    <x v="2"/>
  </r>
  <r>
    <s v="Amazon"/>
    <n v="1185732"/>
    <d v="2021-11-12T00:00:00"/>
    <x v="0"/>
    <x v="14"/>
    <s v="Portland"/>
    <x v="1"/>
    <n v="48"/>
    <x v="169"/>
    <x v="1683"/>
    <x v="2479"/>
    <n v="0.49"/>
    <x v="2"/>
  </r>
  <r>
    <s v="Amazon"/>
    <n v="1185732"/>
    <d v="2021-11-13T00:00:00"/>
    <x v="0"/>
    <x v="14"/>
    <s v="Portland"/>
    <x v="2"/>
    <n v="42"/>
    <x v="208"/>
    <x v="1684"/>
    <x v="2480"/>
    <n v="0.51"/>
    <x v="2"/>
  </r>
  <r>
    <s v="Amazon"/>
    <n v="1185732"/>
    <d v="2021-11-14T00:00:00"/>
    <x v="0"/>
    <x v="14"/>
    <s v="Portland"/>
    <x v="3"/>
    <n v="41"/>
    <x v="175"/>
    <x v="1588"/>
    <x v="2481"/>
    <n v="0.42"/>
    <x v="2"/>
  </r>
  <r>
    <s v="Amazon"/>
    <n v="1185732"/>
    <d v="2021-11-15T00:00:00"/>
    <x v="0"/>
    <x v="14"/>
    <s v="Portland"/>
    <x v="4"/>
    <n v="50"/>
    <x v="206"/>
    <x v="1685"/>
    <x v="2482"/>
    <n v="0.36"/>
    <x v="2"/>
  </r>
  <r>
    <s v="Amazon"/>
    <n v="1185732"/>
    <d v="2021-11-16T00:00:00"/>
    <x v="0"/>
    <x v="14"/>
    <s v="Portland"/>
    <x v="5"/>
    <n v="56"/>
    <x v="211"/>
    <x v="1686"/>
    <x v="2483"/>
    <n v="0.51"/>
    <x v="2"/>
  </r>
  <r>
    <s v="Amazon"/>
    <n v="1185732"/>
    <d v="2021-11-17T00:00:00"/>
    <x v="0"/>
    <x v="14"/>
    <s v="Portland"/>
    <x v="0"/>
    <n v="51"/>
    <x v="231"/>
    <x v="1687"/>
    <x v="2484"/>
    <n v="0.49"/>
    <x v="2"/>
  </r>
  <r>
    <s v="Amazon"/>
    <n v="1185732"/>
    <d v="2021-11-18T00:00:00"/>
    <x v="0"/>
    <x v="14"/>
    <s v="Portland"/>
    <x v="1"/>
    <n v="46"/>
    <x v="199"/>
    <x v="1532"/>
    <x v="2485"/>
    <n v="0.48"/>
    <x v="2"/>
  </r>
  <r>
    <s v="Amazon"/>
    <n v="1185732"/>
    <d v="2021-11-19T00:00:00"/>
    <x v="0"/>
    <x v="14"/>
    <s v="Portland"/>
    <x v="2"/>
    <n v="43"/>
    <x v="184"/>
    <x v="1014"/>
    <x v="2486"/>
    <n v="0.54999999999999993"/>
    <x v="2"/>
  </r>
  <r>
    <s v="Amazon"/>
    <n v="1185732"/>
    <d v="2021-11-20T00:00:00"/>
    <x v="0"/>
    <x v="14"/>
    <s v="Portland"/>
    <x v="3"/>
    <n v="43"/>
    <x v="178"/>
    <x v="1688"/>
    <x v="2487"/>
    <n v="0.41"/>
    <x v="2"/>
  </r>
  <r>
    <s v="Amazon"/>
    <n v="1185732"/>
    <d v="2021-11-21T00:00:00"/>
    <x v="0"/>
    <x v="14"/>
    <s v="Portland"/>
    <x v="4"/>
    <n v="53"/>
    <x v="180"/>
    <x v="1689"/>
    <x v="2488"/>
    <n v="0.38"/>
    <x v="2"/>
  </r>
  <r>
    <s v="Amazon"/>
    <n v="1185732"/>
    <d v="2021-12-20T00:00:00"/>
    <x v="0"/>
    <x v="14"/>
    <s v="Portland"/>
    <x v="5"/>
    <n v="58"/>
    <x v="161"/>
    <x v="1690"/>
    <x v="2489"/>
    <n v="0.54"/>
    <x v="2"/>
  </r>
  <r>
    <s v="Amazon"/>
    <n v="1185732"/>
    <d v="2021-12-21T00:00:00"/>
    <x v="0"/>
    <x v="14"/>
    <s v="Portland"/>
    <x v="0"/>
    <n v="50"/>
    <x v="135"/>
    <x v="1691"/>
    <x v="2490"/>
    <n v="0.45999999999999996"/>
    <x v="2"/>
  </r>
  <r>
    <s v="Amazon"/>
    <n v="1185732"/>
    <d v="2021-12-22T00:00:00"/>
    <x v="0"/>
    <x v="14"/>
    <s v="Portland"/>
    <x v="1"/>
    <n v="49"/>
    <x v="228"/>
    <x v="1692"/>
    <x v="2491"/>
    <n v="0.47"/>
    <x v="2"/>
  </r>
  <r>
    <s v="Amazon"/>
    <n v="1185732"/>
    <d v="2021-12-23T00:00:00"/>
    <x v="0"/>
    <x v="14"/>
    <s v="Portland"/>
    <x v="2"/>
    <n v="41"/>
    <x v="181"/>
    <x v="1119"/>
    <x v="2492"/>
    <n v="0.5"/>
    <x v="2"/>
  </r>
  <r>
    <s v="Amazon"/>
    <n v="1185732"/>
    <d v="2021-12-24T00:00:00"/>
    <x v="0"/>
    <x v="14"/>
    <s v="Portland"/>
    <x v="3"/>
    <n v="41"/>
    <x v="175"/>
    <x v="1588"/>
    <x v="2493"/>
    <n v="0.41"/>
    <x v="2"/>
  </r>
  <r>
    <s v="Amazon"/>
    <n v="1185732"/>
    <d v="2021-12-25T00:00:00"/>
    <x v="0"/>
    <x v="14"/>
    <s v="Portland"/>
    <x v="4"/>
    <n v="54"/>
    <x v="207"/>
    <x v="1693"/>
    <x v="2494"/>
    <n v="0.37"/>
    <x v="2"/>
  </r>
  <r>
    <s v="Amazon"/>
    <n v="1185732"/>
    <d v="2021-12-26T00:00:00"/>
    <x v="0"/>
    <x v="14"/>
    <s v="Portland"/>
    <x v="5"/>
    <n v="54"/>
    <x v="250"/>
    <x v="1502"/>
    <x v="2495"/>
    <n v="0.54"/>
    <x v="2"/>
  </r>
  <r>
    <s v="Amazon"/>
    <n v="1185732"/>
    <d v="2021-12-27T00:00:00"/>
    <x v="0"/>
    <x v="14"/>
    <s v="Portland"/>
    <x v="0"/>
    <n v="53"/>
    <x v="185"/>
    <x v="1694"/>
    <x v="2496"/>
    <n v="0.48"/>
    <x v="2"/>
  </r>
  <r>
    <s v="Amazon"/>
    <n v="1185732"/>
    <d v="2021-12-28T00:00:00"/>
    <x v="0"/>
    <x v="14"/>
    <s v="Portland"/>
    <x v="1"/>
    <n v="46"/>
    <x v="227"/>
    <x v="1695"/>
    <x v="2497"/>
    <n v="0.47"/>
    <x v="2"/>
  </r>
  <r>
    <s v="Amazon"/>
    <n v="1185732"/>
    <d v="2021-12-29T00:00:00"/>
    <x v="0"/>
    <x v="14"/>
    <s v="Portland"/>
    <x v="2"/>
    <n v="41"/>
    <x v="183"/>
    <x v="1696"/>
    <x v="2498"/>
    <n v="0.54999999999999993"/>
    <x v="2"/>
  </r>
  <r>
    <s v="Amazon"/>
    <n v="1185732"/>
    <d v="2021-12-30T00:00:00"/>
    <x v="0"/>
    <x v="14"/>
    <s v="Portland"/>
    <x v="3"/>
    <n v="42"/>
    <x v="218"/>
    <x v="1005"/>
    <x v="2499"/>
    <n v="0.44999999999999996"/>
    <x v="2"/>
  </r>
  <r>
    <s v="Amazon"/>
    <n v="1185732"/>
    <d v="2021-12-31T00:00:00"/>
    <x v="0"/>
    <x v="14"/>
    <s v="Portland"/>
    <x v="4"/>
    <n v="52"/>
    <x v="218"/>
    <x v="1039"/>
    <x v="2500"/>
    <n v="0.37"/>
    <x v="2"/>
  </r>
  <r>
    <s v="Amazon"/>
    <n v="1185732"/>
    <d v="2021-09-17T00:00:00"/>
    <x v="0"/>
    <x v="14"/>
    <s v="Portland"/>
    <x v="5"/>
    <n v="57"/>
    <x v="229"/>
    <x v="1697"/>
    <x v="2501"/>
    <n v="0.52"/>
    <x v="2"/>
  </r>
  <r>
    <s v="Amazon"/>
    <n v="1185732"/>
    <d v="2021-10-19T00:00:00"/>
    <x v="0"/>
    <x v="14"/>
    <s v="Portland"/>
    <x v="0"/>
    <n v="55"/>
    <x v="196"/>
    <x v="1698"/>
    <x v="2502"/>
    <n v="0.5"/>
    <x v="2"/>
  </r>
  <r>
    <s v="Amazon"/>
    <n v="1185732"/>
    <d v="2021-10-19T00:00:00"/>
    <x v="0"/>
    <x v="14"/>
    <s v="Portland"/>
    <x v="1"/>
    <n v="54"/>
    <x v="229"/>
    <x v="1699"/>
    <x v="2503"/>
    <n v="0.49"/>
    <x v="2"/>
  </r>
  <r>
    <s v="Amazon"/>
    <n v="1185732"/>
    <d v="2021-10-19T00:00:00"/>
    <x v="0"/>
    <x v="14"/>
    <s v="Portland"/>
    <x v="2"/>
    <n v="52"/>
    <x v="226"/>
    <x v="1700"/>
    <x v="2504"/>
    <n v="0.54999999999999993"/>
    <x v="2"/>
  </r>
  <r>
    <s v="Amazon"/>
    <n v="1185732"/>
    <d v="2021-10-19T00:00:00"/>
    <x v="0"/>
    <x v="14"/>
    <s v="Portland"/>
    <x v="3"/>
    <n v="50"/>
    <x v="259"/>
    <x v="1701"/>
    <x v="2505"/>
    <n v="0.4"/>
    <x v="2"/>
  </r>
  <r>
    <s v="Amazon"/>
    <n v="1185732"/>
    <d v="2021-10-19T00:00:00"/>
    <x v="0"/>
    <x v="14"/>
    <s v="Portland"/>
    <x v="4"/>
    <n v="61"/>
    <x v="234"/>
    <x v="1702"/>
    <x v="2506"/>
    <n v="0.38"/>
    <x v="2"/>
  </r>
  <r>
    <s v="Amazon"/>
    <n v="1185732"/>
    <d v="2021-10-19T00:00:00"/>
    <x v="0"/>
    <x v="14"/>
    <s v="Portland"/>
    <x v="5"/>
    <n v="68"/>
    <x v="195"/>
    <x v="1465"/>
    <x v="2507"/>
    <n v="0.53"/>
    <x v="2"/>
  </r>
  <r>
    <s v="Amazon"/>
    <n v="1185732"/>
    <d v="2021-11-18T00:00:00"/>
    <x v="0"/>
    <x v="14"/>
    <s v="Portland"/>
    <x v="0"/>
    <n v="62"/>
    <x v="230"/>
    <x v="1703"/>
    <x v="2508"/>
    <n v="0.49"/>
    <x v="2"/>
  </r>
  <r>
    <s v="Amazon"/>
    <n v="1185732"/>
    <d v="2021-11-18T00:00:00"/>
    <x v="0"/>
    <x v="14"/>
    <s v="Portland"/>
    <x v="1"/>
    <n v="52"/>
    <x v="239"/>
    <x v="1704"/>
    <x v="1977"/>
    <n v="0.5"/>
    <x v="2"/>
  </r>
  <r>
    <s v="Amazon"/>
    <n v="1185732"/>
    <d v="2021-11-18T00:00:00"/>
    <x v="0"/>
    <x v="14"/>
    <s v="Portland"/>
    <x v="2"/>
    <n v="52"/>
    <x v="235"/>
    <x v="1705"/>
    <x v="2509"/>
    <n v="0.52"/>
    <x v="2"/>
  </r>
  <r>
    <s v="Amazon"/>
    <n v="1185732"/>
    <d v="2021-11-18T00:00:00"/>
    <x v="0"/>
    <x v="14"/>
    <s v="Portland"/>
    <x v="3"/>
    <n v="54"/>
    <x v="219"/>
    <x v="1706"/>
    <x v="2510"/>
    <n v="0.43"/>
    <x v="2"/>
  </r>
  <r>
    <s v="Amazon"/>
    <n v="1185732"/>
    <d v="2021-11-18T00:00:00"/>
    <x v="0"/>
    <x v="14"/>
    <s v="Portland"/>
    <x v="4"/>
    <n v="60"/>
    <x v="207"/>
    <x v="1707"/>
    <x v="2511"/>
    <n v="0.36"/>
    <x v="2"/>
  </r>
  <r>
    <s v="Amazon"/>
    <n v="1185732"/>
    <d v="2021-11-18T00:00:00"/>
    <x v="0"/>
    <x v="14"/>
    <s v="Portland"/>
    <x v="5"/>
    <n v="67"/>
    <x v="184"/>
    <x v="1708"/>
    <x v="2512"/>
    <n v="0.54"/>
    <x v="2"/>
  </r>
  <r>
    <s v="Amazon"/>
    <n v="1185732"/>
    <d v="2021-12-17T00:00:00"/>
    <x v="0"/>
    <x v="14"/>
    <s v="Portland"/>
    <x v="0"/>
    <n v="62"/>
    <x v="216"/>
    <x v="1709"/>
    <x v="2513"/>
    <n v="0.48"/>
    <x v="2"/>
  </r>
  <r>
    <s v="Amazon"/>
    <n v="1185732"/>
    <d v="2021-12-17T00:00:00"/>
    <x v="0"/>
    <x v="14"/>
    <s v="Portland"/>
    <x v="1"/>
    <n v="53"/>
    <x v="238"/>
    <x v="1710"/>
    <x v="2514"/>
    <n v="0.5"/>
    <x v="2"/>
  </r>
  <r>
    <s v="Amazon"/>
    <n v="1185732"/>
    <d v="2021-12-17T00:00:00"/>
    <x v="0"/>
    <x v="14"/>
    <s v="Portland"/>
    <x v="2"/>
    <n v="52"/>
    <x v="181"/>
    <x v="1625"/>
    <x v="2515"/>
    <n v="0.5"/>
    <x v="2"/>
  </r>
  <r>
    <s v="Amazon"/>
    <n v="1185732"/>
    <d v="2021-12-17T00:00:00"/>
    <x v="0"/>
    <x v="14"/>
    <s v="Portland"/>
    <x v="3"/>
    <n v="52"/>
    <x v="50"/>
    <x v="1711"/>
    <x v="2516"/>
    <n v="0.43"/>
    <x v="2"/>
  </r>
  <r>
    <s v="Amazon"/>
    <n v="1185732"/>
    <d v="2021-12-17T00:00:00"/>
    <x v="0"/>
    <x v="14"/>
    <s v="Portland"/>
    <x v="4"/>
    <n v="60"/>
    <x v="190"/>
    <x v="1712"/>
    <x v="1904"/>
    <n v="0.36"/>
    <x v="2"/>
  </r>
  <r>
    <s v="Amazon"/>
    <n v="1185732"/>
    <d v="2021-12-17T00:00:00"/>
    <x v="0"/>
    <x v="14"/>
    <s v="Portland"/>
    <x v="5"/>
    <n v="69"/>
    <x v="41"/>
    <x v="1713"/>
    <x v="2517"/>
    <n v="0.53"/>
    <x v="2"/>
  </r>
  <r>
    <s v="West Gear"/>
    <n v="1128299"/>
    <d v="2021-01-10T00:00:00"/>
    <x v="0"/>
    <x v="14"/>
    <s v="Portland"/>
    <x v="0"/>
    <n v="33"/>
    <x v="230"/>
    <x v="1462"/>
    <x v="2518"/>
    <n v="0.35"/>
    <x v="2"/>
  </r>
  <r>
    <s v="West Gear"/>
    <n v="1128299"/>
    <d v="2021-01-10T00:00:00"/>
    <x v="0"/>
    <x v="14"/>
    <s v="Portland"/>
    <x v="1"/>
    <n v="41"/>
    <x v="245"/>
    <x v="1714"/>
    <x v="2519"/>
    <n v="0.33"/>
    <x v="2"/>
  </r>
  <r>
    <s v="West Gear"/>
    <n v="1128299"/>
    <d v="2021-01-10T00:00:00"/>
    <x v="0"/>
    <x v="14"/>
    <s v="Portland"/>
    <x v="2"/>
    <n v="43"/>
    <x v="253"/>
    <x v="1480"/>
    <x v="2520"/>
    <n v="0.4"/>
    <x v="2"/>
  </r>
  <r>
    <s v="West Gear"/>
    <n v="1128299"/>
    <d v="2021-01-10T00:00:00"/>
    <x v="0"/>
    <x v="14"/>
    <s v="Portland"/>
    <x v="3"/>
    <n v="43"/>
    <x v="229"/>
    <x v="1715"/>
    <x v="2521"/>
    <n v="0.39"/>
    <x v="2"/>
  </r>
  <r>
    <s v="Amazon"/>
    <n v="1185732"/>
    <d v="2021-01-24T00:00:00"/>
    <x v="2"/>
    <x v="15"/>
    <s v="Anchorage"/>
    <x v="5"/>
    <n v="52"/>
    <x v="199"/>
    <x v="1716"/>
    <x v="2522"/>
    <n v="0.41"/>
    <x v="2"/>
  </r>
  <r>
    <s v="Amazon"/>
    <n v="1185732"/>
    <d v="2021-02-22T00:00:00"/>
    <x v="2"/>
    <x v="15"/>
    <s v="Anchorage"/>
    <x v="0"/>
    <n v="51"/>
    <x v="217"/>
    <x v="1717"/>
    <x v="2523"/>
    <n v="0.47000000000000003"/>
    <x v="2"/>
  </r>
  <r>
    <s v="Amazon"/>
    <n v="1185732"/>
    <d v="2021-02-22T00:00:00"/>
    <x v="2"/>
    <x v="15"/>
    <s v="Anchorage"/>
    <x v="1"/>
    <n v="53"/>
    <x v="188"/>
    <x v="1718"/>
    <x v="2524"/>
    <n v="0.48000000000000004"/>
    <x v="2"/>
  </r>
  <r>
    <s v="Amazon"/>
    <n v="1185732"/>
    <d v="2021-02-22T00:00:00"/>
    <x v="2"/>
    <x v="15"/>
    <s v="Anchorage"/>
    <x v="2"/>
    <n v="43"/>
    <x v="169"/>
    <x v="996"/>
    <x v="2525"/>
    <n v="0.37"/>
    <x v="2"/>
  </r>
  <r>
    <s v="Amazon"/>
    <n v="1185732"/>
    <d v="2021-02-22T00:00:00"/>
    <x v="2"/>
    <x v="15"/>
    <s v="Anchorage"/>
    <x v="3"/>
    <n v="49"/>
    <x v="219"/>
    <x v="1719"/>
    <x v="2526"/>
    <n v="0.39"/>
    <x v="2"/>
  </r>
  <r>
    <s v="Amazon"/>
    <n v="1185732"/>
    <d v="2021-02-22T00:00:00"/>
    <x v="2"/>
    <x v="15"/>
    <s v="Anchorage"/>
    <x v="4"/>
    <n v="60"/>
    <x v="41"/>
    <x v="1720"/>
    <x v="2527"/>
    <n v="0.38"/>
    <x v="2"/>
  </r>
  <r>
    <s v="Amazon"/>
    <n v="1185732"/>
    <d v="2021-02-22T00:00:00"/>
    <x v="2"/>
    <x v="15"/>
    <s v="Anchorage"/>
    <x v="5"/>
    <n v="52"/>
    <x v="240"/>
    <x v="1721"/>
    <x v="2528"/>
    <n v="0.44"/>
    <x v="2"/>
  </r>
  <r>
    <s v="Amazon"/>
    <n v="1185732"/>
    <d v="2021-03-20T00:00:00"/>
    <x v="2"/>
    <x v="15"/>
    <s v="Anchorage"/>
    <x v="0"/>
    <n v="53"/>
    <x v="269"/>
    <x v="1722"/>
    <x v="2529"/>
    <n v="0.49000000000000005"/>
    <x v="2"/>
  </r>
  <r>
    <s v="Amazon"/>
    <n v="1185732"/>
    <d v="2021-03-20T00:00:00"/>
    <x v="2"/>
    <x v="15"/>
    <s v="Anchorage"/>
    <x v="1"/>
    <n v="52"/>
    <x v="188"/>
    <x v="1306"/>
    <x v="2530"/>
    <n v="0.5"/>
    <x v="2"/>
  </r>
  <r>
    <s v="Amazon"/>
    <n v="1185732"/>
    <d v="2021-03-20T00:00:00"/>
    <x v="2"/>
    <x v="15"/>
    <s v="Anchorage"/>
    <x v="2"/>
    <n v="41"/>
    <x v="173"/>
    <x v="990"/>
    <x v="2531"/>
    <n v="0.37"/>
    <x v="2"/>
  </r>
  <r>
    <s v="Amazon"/>
    <n v="1185732"/>
    <d v="2021-03-20T00:00:00"/>
    <x v="2"/>
    <x v="15"/>
    <s v="Anchorage"/>
    <x v="3"/>
    <n v="49"/>
    <x v="218"/>
    <x v="1444"/>
    <x v="2532"/>
    <n v="0.38"/>
    <x v="2"/>
  </r>
  <r>
    <s v="Amazon"/>
    <n v="1185732"/>
    <d v="2021-03-20T00:00:00"/>
    <x v="2"/>
    <x v="15"/>
    <s v="Anchorage"/>
    <x v="4"/>
    <n v="64"/>
    <x v="206"/>
    <x v="1723"/>
    <x v="2533"/>
    <n v="0.39"/>
    <x v="2"/>
  </r>
  <r>
    <s v="Amazon"/>
    <n v="1185732"/>
    <d v="2021-03-20T00:00:00"/>
    <x v="2"/>
    <x v="15"/>
    <s v="Anchorage"/>
    <x v="5"/>
    <n v="53"/>
    <x v="249"/>
    <x v="1724"/>
    <x v="2534"/>
    <n v="0.4"/>
    <x v="2"/>
  </r>
  <r>
    <s v="Amazon"/>
    <n v="1185732"/>
    <d v="2021-04-21T00:00:00"/>
    <x v="2"/>
    <x v="15"/>
    <s v="Anchorage"/>
    <x v="0"/>
    <n v="54"/>
    <x v="165"/>
    <x v="1725"/>
    <x v="2535"/>
    <n v="0.46"/>
    <x v="2"/>
  </r>
  <r>
    <s v="Amazon"/>
    <n v="1185732"/>
    <d v="2021-04-21T00:00:00"/>
    <x v="2"/>
    <x v="15"/>
    <s v="Anchorage"/>
    <x v="1"/>
    <n v="50"/>
    <x v="176"/>
    <x v="1726"/>
    <x v="2536"/>
    <n v="0.5"/>
    <x v="2"/>
  </r>
  <r>
    <s v="Amazon"/>
    <n v="1185732"/>
    <d v="2021-04-21T00:00:00"/>
    <x v="2"/>
    <x v="15"/>
    <s v="Anchorage"/>
    <x v="2"/>
    <n v="44"/>
    <x v="176"/>
    <x v="1727"/>
    <x v="2537"/>
    <n v="0.4"/>
    <x v="2"/>
  </r>
  <r>
    <s v="Amazon"/>
    <n v="1185732"/>
    <d v="2021-04-21T00:00:00"/>
    <x v="2"/>
    <x v="15"/>
    <s v="Anchorage"/>
    <x v="3"/>
    <n v="47"/>
    <x v="178"/>
    <x v="1132"/>
    <x v="2467"/>
    <n v="0.37"/>
    <x v="2"/>
  </r>
  <r>
    <s v="Amazon"/>
    <n v="1185732"/>
    <d v="2021-04-21T00:00:00"/>
    <x v="2"/>
    <x v="15"/>
    <s v="Anchorage"/>
    <x v="4"/>
    <n v="56"/>
    <x v="207"/>
    <x v="1047"/>
    <x v="2538"/>
    <n v="0.37"/>
    <x v="2"/>
  </r>
  <r>
    <s v="Amazon"/>
    <n v="1185732"/>
    <d v="2021-04-21T00:00:00"/>
    <x v="2"/>
    <x v="15"/>
    <s v="Anchorage"/>
    <x v="5"/>
    <n v="49"/>
    <x v="199"/>
    <x v="1728"/>
    <x v="2479"/>
    <n v="0.44"/>
    <x v="2"/>
  </r>
  <r>
    <s v="Amazon"/>
    <n v="1185732"/>
    <d v="2021-05-20T00:00:00"/>
    <x v="2"/>
    <x v="15"/>
    <s v="Anchorage"/>
    <x v="0"/>
    <n v="59"/>
    <x v="160"/>
    <x v="1729"/>
    <x v="2539"/>
    <n v="0.5"/>
    <x v="2"/>
  </r>
  <r>
    <s v="Amazon"/>
    <n v="1185732"/>
    <d v="2021-05-20T00:00:00"/>
    <x v="2"/>
    <x v="15"/>
    <s v="Anchorage"/>
    <x v="1"/>
    <n v="56"/>
    <x v="249"/>
    <x v="1012"/>
    <x v="2540"/>
    <n v="0.45000000000000007"/>
    <x v="2"/>
  </r>
  <r>
    <s v="Amazon"/>
    <n v="1185732"/>
    <d v="2021-05-20T00:00:00"/>
    <x v="2"/>
    <x v="15"/>
    <s v="Anchorage"/>
    <x v="2"/>
    <n v="53"/>
    <x v="199"/>
    <x v="1730"/>
    <x v="2541"/>
    <n v="0.4"/>
    <x v="2"/>
  </r>
  <r>
    <s v="Amazon"/>
    <n v="1185732"/>
    <d v="2021-05-20T00:00:00"/>
    <x v="2"/>
    <x v="15"/>
    <s v="Anchorage"/>
    <x v="3"/>
    <n v="51"/>
    <x v="184"/>
    <x v="1731"/>
    <x v="2542"/>
    <n v="0.38"/>
    <x v="2"/>
  </r>
  <r>
    <s v="Amazon"/>
    <n v="1185732"/>
    <d v="2021-05-20T00:00:00"/>
    <x v="2"/>
    <x v="15"/>
    <s v="Anchorage"/>
    <x v="4"/>
    <n v="62"/>
    <x v="173"/>
    <x v="1732"/>
    <x v="2543"/>
    <n v="0.38"/>
    <x v="2"/>
  </r>
  <r>
    <s v="Amazon"/>
    <n v="1185732"/>
    <d v="2021-05-20T00:00:00"/>
    <x v="2"/>
    <x v="15"/>
    <s v="Anchorage"/>
    <x v="5"/>
    <n v="67"/>
    <x v="38"/>
    <x v="1733"/>
    <x v="2544"/>
    <n v="0.41"/>
    <x v="2"/>
  </r>
  <r>
    <s v="Amazon"/>
    <n v="1185732"/>
    <d v="2021-06-22T00:00:00"/>
    <x v="2"/>
    <x v="15"/>
    <s v="Anchorage"/>
    <x v="0"/>
    <n v="59"/>
    <x v="133"/>
    <x v="973"/>
    <x v="2545"/>
    <n v="0.46"/>
    <x v="2"/>
  </r>
  <r>
    <s v="Amazon"/>
    <n v="1185732"/>
    <d v="2021-06-22T00:00:00"/>
    <x v="2"/>
    <x v="15"/>
    <s v="Anchorage"/>
    <x v="1"/>
    <n v="55"/>
    <x v="205"/>
    <x v="1043"/>
    <x v="2546"/>
    <n v="0.5"/>
    <x v="2"/>
  </r>
  <r>
    <s v="Amazon"/>
    <n v="1185732"/>
    <d v="2021-06-22T00:00:00"/>
    <x v="2"/>
    <x v="15"/>
    <s v="Anchorage"/>
    <x v="2"/>
    <n v="53"/>
    <x v="194"/>
    <x v="1436"/>
    <x v="2547"/>
    <n v="0.36"/>
    <x v="2"/>
  </r>
  <r>
    <s v="Amazon"/>
    <n v="1185732"/>
    <d v="2021-06-22T00:00:00"/>
    <x v="2"/>
    <x v="15"/>
    <s v="Anchorage"/>
    <x v="3"/>
    <n v="53"/>
    <x v="228"/>
    <x v="1734"/>
    <x v="2548"/>
    <n v="0.36"/>
    <x v="2"/>
  </r>
  <r>
    <s v="Amazon"/>
    <n v="1185732"/>
    <d v="2021-06-22T00:00:00"/>
    <x v="2"/>
    <x v="15"/>
    <s v="Anchorage"/>
    <x v="4"/>
    <n v="60"/>
    <x v="199"/>
    <x v="1735"/>
    <x v="1782"/>
    <n v="0.36"/>
    <x v="2"/>
  </r>
  <r>
    <s v="Amazon"/>
    <n v="1185732"/>
    <d v="2021-06-22T00:00:00"/>
    <x v="2"/>
    <x v="15"/>
    <s v="Anchorage"/>
    <x v="5"/>
    <n v="67"/>
    <x v="214"/>
    <x v="1736"/>
    <x v="2549"/>
    <n v="0.42"/>
    <x v="2"/>
  </r>
  <r>
    <s v="Amazon"/>
    <n v="1185732"/>
    <d v="2021-07-20T00:00:00"/>
    <x v="2"/>
    <x v="15"/>
    <s v="Anchorage"/>
    <x v="0"/>
    <n v="63"/>
    <x v="131"/>
    <x v="1737"/>
    <x v="2550"/>
    <n v="0.46"/>
    <x v="2"/>
  </r>
  <r>
    <s v="Amazon"/>
    <n v="1185732"/>
    <d v="2021-07-20T00:00:00"/>
    <x v="2"/>
    <x v="15"/>
    <s v="Anchorage"/>
    <x v="1"/>
    <n v="59"/>
    <x v="215"/>
    <x v="1738"/>
    <x v="2551"/>
    <n v="0.47000000000000003"/>
    <x v="2"/>
  </r>
  <r>
    <s v="Amazon"/>
    <n v="1185732"/>
    <d v="2021-07-20T00:00:00"/>
    <x v="2"/>
    <x v="15"/>
    <s v="Anchorage"/>
    <x v="2"/>
    <n v="53"/>
    <x v="240"/>
    <x v="1739"/>
    <x v="2552"/>
    <n v="0.36"/>
    <x v="2"/>
  </r>
  <r>
    <s v="Amazon"/>
    <n v="1185732"/>
    <d v="2021-07-20T00:00:00"/>
    <x v="2"/>
    <x v="15"/>
    <s v="Anchorage"/>
    <x v="3"/>
    <n v="51"/>
    <x v="41"/>
    <x v="1740"/>
    <x v="2553"/>
    <n v="0.38"/>
    <x v="2"/>
  </r>
  <r>
    <s v="Amazon"/>
    <n v="1185732"/>
    <d v="2021-07-20T00:00:00"/>
    <x v="2"/>
    <x v="15"/>
    <s v="Anchorage"/>
    <x v="4"/>
    <n v="61"/>
    <x v="250"/>
    <x v="1741"/>
    <x v="2554"/>
    <n v="0.39"/>
    <x v="2"/>
  </r>
  <r>
    <s v="Amazon"/>
    <n v="1185732"/>
    <d v="2021-07-20T00:00:00"/>
    <x v="2"/>
    <x v="15"/>
    <s v="Anchorage"/>
    <x v="5"/>
    <n v="67"/>
    <x v="242"/>
    <x v="1742"/>
    <x v="2555"/>
    <n v="0.44999999999999996"/>
    <x v="2"/>
  </r>
  <r>
    <s v="Amazon"/>
    <n v="1185732"/>
    <d v="2021-08-21T00:00:00"/>
    <x v="2"/>
    <x v="15"/>
    <s v="Anchorage"/>
    <x v="0"/>
    <n v="59"/>
    <x v="134"/>
    <x v="1743"/>
    <x v="2556"/>
    <n v="0.45000000000000007"/>
    <x v="2"/>
  </r>
  <r>
    <s v="Amazon"/>
    <n v="1185732"/>
    <d v="2021-08-21T00:00:00"/>
    <x v="2"/>
    <x v="15"/>
    <s v="Anchorage"/>
    <x v="1"/>
    <n v="56"/>
    <x v="162"/>
    <x v="1744"/>
    <x v="2557"/>
    <n v="0.45000000000000007"/>
    <x v="2"/>
  </r>
  <r>
    <s v="Amazon"/>
    <n v="1185732"/>
    <d v="2021-08-21T00:00:00"/>
    <x v="2"/>
    <x v="15"/>
    <s v="Anchorage"/>
    <x v="2"/>
    <n v="54"/>
    <x v="240"/>
    <x v="1745"/>
    <x v="2558"/>
    <n v="0.36"/>
    <x v="2"/>
  </r>
  <r>
    <s v="Amazon"/>
    <n v="1185732"/>
    <d v="2021-08-21T00:00:00"/>
    <x v="2"/>
    <x v="15"/>
    <s v="Anchorage"/>
    <x v="3"/>
    <n v="53"/>
    <x v="181"/>
    <x v="1746"/>
    <x v="2559"/>
    <n v="0.4"/>
    <x v="2"/>
  </r>
  <r>
    <s v="Amazon"/>
    <n v="1185732"/>
    <d v="2021-08-21T00:00:00"/>
    <x v="2"/>
    <x v="15"/>
    <s v="Anchorage"/>
    <x v="4"/>
    <n v="62"/>
    <x v="188"/>
    <x v="1747"/>
    <x v="2560"/>
    <n v="0.38"/>
    <x v="2"/>
  </r>
  <r>
    <s v="Amazon"/>
    <n v="1185732"/>
    <d v="2021-08-21T00:00:00"/>
    <x v="2"/>
    <x v="15"/>
    <s v="Anchorage"/>
    <x v="5"/>
    <n v="67"/>
    <x v="233"/>
    <x v="1748"/>
    <x v="2561"/>
    <n v="0.42"/>
    <x v="2"/>
  </r>
  <r>
    <s v="Amazon"/>
    <n v="1185732"/>
    <d v="2021-09-20T00:00:00"/>
    <x v="2"/>
    <x v="15"/>
    <s v="Anchorage"/>
    <x v="0"/>
    <n v="64"/>
    <x v="165"/>
    <x v="1749"/>
    <x v="2562"/>
    <n v="0.48000000000000004"/>
    <x v="2"/>
  </r>
  <r>
    <s v="Amazon"/>
    <n v="1185732"/>
    <d v="2021-09-20T00:00:00"/>
    <x v="2"/>
    <x v="15"/>
    <s v="Anchorage"/>
    <x v="1"/>
    <n v="55"/>
    <x v="250"/>
    <x v="1750"/>
    <x v="2230"/>
    <n v="0.48000000000000004"/>
    <x v="2"/>
  </r>
  <r>
    <s v="Amazon"/>
    <n v="1185732"/>
    <d v="2021-09-20T00:00:00"/>
    <x v="2"/>
    <x v="15"/>
    <s v="Anchorage"/>
    <x v="2"/>
    <n v="50"/>
    <x v="229"/>
    <x v="1751"/>
    <x v="2563"/>
    <n v="0.38"/>
    <x v="2"/>
  </r>
  <r>
    <s v="Amazon"/>
    <n v="1185732"/>
    <d v="2021-09-20T00:00:00"/>
    <x v="2"/>
    <x v="15"/>
    <s v="Anchorage"/>
    <x v="3"/>
    <n v="50"/>
    <x v="195"/>
    <x v="1752"/>
    <x v="2564"/>
    <n v="0.39"/>
    <x v="2"/>
  </r>
  <r>
    <s v="Amazon"/>
    <n v="1185732"/>
    <d v="2021-09-20T00:00:00"/>
    <x v="2"/>
    <x v="15"/>
    <s v="Anchorage"/>
    <x v="4"/>
    <n v="62"/>
    <x v="180"/>
    <x v="1753"/>
    <x v="2565"/>
    <n v="0.4"/>
    <x v="2"/>
  </r>
  <r>
    <s v="Amazon"/>
    <n v="1185732"/>
    <d v="2021-09-20T00:00:00"/>
    <x v="2"/>
    <x v="15"/>
    <s v="Anchorage"/>
    <x v="5"/>
    <n v="64"/>
    <x v="199"/>
    <x v="1251"/>
    <x v="2566"/>
    <n v="0.41"/>
    <x v="2"/>
  </r>
  <r>
    <s v="Amazon"/>
    <n v="1185732"/>
    <d v="2021-10-22T00:00:00"/>
    <x v="2"/>
    <x v="15"/>
    <s v="Anchorage"/>
    <x v="0"/>
    <n v="68"/>
    <x v="161"/>
    <x v="1754"/>
    <x v="2567"/>
    <n v="0.47000000000000003"/>
    <x v="2"/>
  </r>
  <r>
    <s v="Amazon"/>
    <n v="1185732"/>
    <d v="2021-10-22T00:00:00"/>
    <x v="2"/>
    <x v="15"/>
    <s v="Anchorage"/>
    <x v="1"/>
    <n v="60"/>
    <x v="169"/>
    <x v="1506"/>
    <x v="2568"/>
    <n v="0.48000000000000004"/>
    <x v="2"/>
  </r>
  <r>
    <s v="Amazon"/>
    <n v="1185732"/>
    <d v="2021-10-22T00:00:00"/>
    <x v="2"/>
    <x v="15"/>
    <s v="Anchorage"/>
    <x v="2"/>
    <n v="59"/>
    <x v="219"/>
    <x v="1755"/>
    <x v="2569"/>
    <n v="0.4"/>
    <x v="2"/>
  </r>
  <r>
    <s v="Amazon"/>
    <n v="1185732"/>
    <d v="2021-10-22T00:00:00"/>
    <x v="2"/>
    <x v="15"/>
    <s v="Anchorage"/>
    <x v="3"/>
    <n v="59"/>
    <x v="186"/>
    <x v="1756"/>
    <x v="2570"/>
    <n v="0.36"/>
    <x v="2"/>
  </r>
  <r>
    <s v="Amazon"/>
    <n v="1185732"/>
    <d v="2021-10-22T00:00:00"/>
    <x v="2"/>
    <x v="15"/>
    <s v="Anchorage"/>
    <x v="4"/>
    <n v="71"/>
    <x v="178"/>
    <x v="1757"/>
    <x v="2571"/>
    <n v="0.35"/>
    <x v="2"/>
  </r>
  <r>
    <s v="Amazon"/>
    <n v="1185732"/>
    <d v="2021-10-22T00:00:00"/>
    <x v="2"/>
    <x v="15"/>
    <s v="Anchorage"/>
    <x v="5"/>
    <n v="73"/>
    <x v="170"/>
    <x v="1758"/>
    <x v="2572"/>
    <n v="0.4"/>
    <x v="2"/>
  </r>
  <r>
    <s v="Amazon"/>
    <n v="1185732"/>
    <d v="2021-11-21T00:00:00"/>
    <x v="2"/>
    <x v="15"/>
    <s v="Anchorage"/>
    <x v="0"/>
    <n v="68"/>
    <x v="248"/>
    <x v="1759"/>
    <x v="2573"/>
    <n v="0.48000000000000004"/>
    <x v="2"/>
  </r>
  <r>
    <s v="Amazon"/>
    <n v="1185732"/>
    <d v="2021-11-21T00:00:00"/>
    <x v="2"/>
    <x v="15"/>
    <s v="Anchorage"/>
    <x v="1"/>
    <n v="59"/>
    <x v="194"/>
    <x v="1210"/>
    <x v="2574"/>
    <n v="0.46"/>
    <x v="2"/>
  </r>
  <r>
    <s v="Amazon"/>
    <n v="1185732"/>
    <d v="2021-11-21T00:00:00"/>
    <x v="2"/>
    <x v="15"/>
    <s v="Anchorage"/>
    <x v="2"/>
    <n v="59"/>
    <x v="270"/>
    <x v="1760"/>
    <x v="2575"/>
    <n v="0.39"/>
    <x v="2"/>
  </r>
  <r>
    <s v="Amazon"/>
    <n v="1185732"/>
    <d v="2021-11-21T00:00:00"/>
    <x v="2"/>
    <x v="15"/>
    <s v="Anchorage"/>
    <x v="3"/>
    <n v="62"/>
    <x v="228"/>
    <x v="1761"/>
    <x v="2576"/>
    <n v="0.38"/>
    <x v="2"/>
  </r>
  <r>
    <s v="Amazon"/>
    <n v="1185732"/>
    <d v="2021-11-21T00:00:00"/>
    <x v="2"/>
    <x v="15"/>
    <s v="Anchorage"/>
    <x v="4"/>
    <n v="69"/>
    <x v="170"/>
    <x v="1762"/>
    <x v="2577"/>
    <n v="0.35"/>
    <x v="2"/>
  </r>
  <r>
    <s v="Amazon"/>
    <n v="1185732"/>
    <d v="2021-11-21T00:00:00"/>
    <x v="2"/>
    <x v="15"/>
    <s v="Anchorage"/>
    <x v="5"/>
    <n v="74"/>
    <x v="253"/>
    <x v="1763"/>
    <x v="2578"/>
    <n v="0.42"/>
    <x v="2"/>
  </r>
  <r>
    <s v="Amazon"/>
    <n v="1185732"/>
    <d v="2021-12-20T00:00:00"/>
    <x v="2"/>
    <x v="15"/>
    <s v="Anchorage"/>
    <x v="0"/>
    <n v="69"/>
    <x v="132"/>
    <x v="740"/>
    <x v="2579"/>
    <n v="0.47000000000000003"/>
    <x v="2"/>
  </r>
  <r>
    <s v="Amazon"/>
    <n v="1185732"/>
    <d v="2021-12-20T00:00:00"/>
    <x v="2"/>
    <x v="15"/>
    <s v="Anchorage"/>
    <x v="1"/>
    <n v="60"/>
    <x v="205"/>
    <x v="1764"/>
    <x v="2580"/>
    <n v="0.47000000000000003"/>
    <x v="2"/>
  </r>
  <r>
    <s v="Foot Locker"/>
    <n v="1128299"/>
    <d v="2021-01-10T00:00:00"/>
    <x v="2"/>
    <x v="15"/>
    <s v="Anchorage"/>
    <x v="0"/>
    <n v="33"/>
    <x v="245"/>
    <x v="1765"/>
    <x v="2581"/>
    <n v="0.38"/>
    <x v="2"/>
  </r>
  <r>
    <s v="Foot Locker"/>
    <n v="1128299"/>
    <d v="2021-01-10T00:00:00"/>
    <x v="2"/>
    <x v="15"/>
    <s v="Anchorage"/>
    <x v="1"/>
    <n v="43"/>
    <x v="245"/>
    <x v="1766"/>
    <x v="2582"/>
    <n v="0.33"/>
    <x v="2"/>
  </r>
  <r>
    <s v="Foot Locker"/>
    <n v="1128299"/>
    <d v="2021-01-10T00:00:00"/>
    <x v="2"/>
    <x v="15"/>
    <s v="Anchorage"/>
    <x v="2"/>
    <n v="41"/>
    <x v="161"/>
    <x v="1767"/>
    <x v="2583"/>
    <n v="0.36"/>
    <x v="2"/>
  </r>
  <r>
    <s v="Foot Locker"/>
    <n v="1128299"/>
    <d v="2021-01-10T00:00:00"/>
    <x v="2"/>
    <x v="15"/>
    <s v="Anchorage"/>
    <x v="3"/>
    <n v="43"/>
    <x v="195"/>
    <x v="1768"/>
    <x v="2584"/>
    <n v="0.35"/>
    <x v="2"/>
  </r>
  <r>
    <s v="Foot Locker"/>
    <n v="1128299"/>
    <d v="2021-01-10T00:00:00"/>
    <x v="2"/>
    <x v="15"/>
    <s v="Anchorage"/>
    <x v="4"/>
    <n v="46"/>
    <x v="219"/>
    <x v="1769"/>
    <x v="2585"/>
    <n v="0.3"/>
    <x v="2"/>
  </r>
  <r>
    <s v="Foot Locker"/>
    <n v="1128299"/>
    <d v="2021-01-10T00:00:00"/>
    <x v="2"/>
    <x v="15"/>
    <s v="Anchorage"/>
    <x v="5"/>
    <n v="42"/>
    <x v="248"/>
    <x v="1469"/>
    <x v="2586"/>
    <n v="0.54"/>
    <x v="2"/>
  </r>
  <r>
    <s v="Foot Locker"/>
    <n v="1128299"/>
    <d v="2021-02-10T00:00:00"/>
    <x v="2"/>
    <x v="15"/>
    <s v="Anchorage"/>
    <x v="0"/>
    <n v="33"/>
    <x v="231"/>
    <x v="1770"/>
    <x v="2587"/>
    <n v="0.36"/>
    <x v="2"/>
  </r>
  <r>
    <s v="Foot Locker"/>
    <n v="1128299"/>
    <d v="2021-02-10T00:00:00"/>
    <x v="2"/>
    <x v="15"/>
    <s v="Anchorage"/>
    <x v="1"/>
    <n v="42"/>
    <x v="230"/>
    <x v="1728"/>
    <x v="2588"/>
    <n v="0.32"/>
    <x v="2"/>
  </r>
  <r>
    <s v="Foot Locker"/>
    <n v="1128299"/>
    <d v="2021-02-10T00:00:00"/>
    <x v="2"/>
    <x v="15"/>
    <s v="Anchorage"/>
    <x v="2"/>
    <n v="44"/>
    <x v="198"/>
    <x v="1771"/>
    <x v="2589"/>
    <n v="0.36"/>
    <x v="2"/>
  </r>
  <r>
    <s v="Foot Locker"/>
    <n v="1128299"/>
    <d v="2021-02-10T00:00:00"/>
    <x v="2"/>
    <x v="16"/>
    <s v="Honolulu"/>
    <x v="3"/>
    <n v="41"/>
    <x v="195"/>
    <x v="1047"/>
    <x v="2590"/>
    <n v="0.39"/>
    <x v="2"/>
  </r>
  <r>
    <s v="Foot Locker"/>
    <n v="1128299"/>
    <d v="2021-02-10T00:00:00"/>
    <x v="2"/>
    <x v="16"/>
    <s v="Honolulu"/>
    <x v="4"/>
    <n v="47"/>
    <x v="183"/>
    <x v="1016"/>
    <x v="2591"/>
    <n v="0.3"/>
    <x v="2"/>
  </r>
  <r>
    <s v="Foot Locker"/>
    <n v="1128299"/>
    <d v="2021-02-10T00:00:00"/>
    <x v="2"/>
    <x v="16"/>
    <s v="Honolulu"/>
    <x v="5"/>
    <n v="44"/>
    <x v="240"/>
    <x v="1772"/>
    <x v="2592"/>
    <n v="0.55000000000000004"/>
    <x v="2"/>
  </r>
  <r>
    <s v="Foot Locker"/>
    <n v="1128299"/>
    <d v="2021-03-09T00:00:00"/>
    <x v="2"/>
    <x v="16"/>
    <s v="Honolulu"/>
    <x v="0"/>
    <n v="44"/>
    <x v="192"/>
    <x v="1773"/>
    <x v="2593"/>
    <n v="0.4"/>
    <x v="2"/>
  </r>
  <r>
    <s v="Foot Locker"/>
    <n v="1128299"/>
    <d v="2021-03-09T00:00:00"/>
    <x v="2"/>
    <x v="16"/>
    <s v="Honolulu"/>
    <x v="1"/>
    <n v="54"/>
    <x v="250"/>
    <x v="1502"/>
    <x v="2594"/>
    <n v="0.31"/>
    <x v="2"/>
  </r>
  <r>
    <s v="Foot Locker"/>
    <n v="1128299"/>
    <d v="2021-03-09T00:00:00"/>
    <x v="2"/>
    <x v="16"/>
    <s v="Honolulu"/>
    <x v="2"/>
    <n v="57"/>
    <x v="253"/>
    <x v="1774"/>
    <x v="2595"/>
    <n v="0.39"/>
    <x v="2"/>
  </r>
  <r>
    <s v="Foot Locker"/>
    <n v="1128299"/>
    <d v="2021-03-09T00:00:00"/>
    <x v="2"/>
    <x v="16"/>
    <s v="Honolulu"/>
    <x v="3"/>
    <n v="52"/>
    <x v="173"/>
    <x v="1775"/>
    <x v="2596"/>
    <n v="0.36"/>
    <x v="2"/>
  </r>
  <r>
    <s v="Foot Locker"/>
    <n v="1128299"/>
    <d v="2021-03-09T00:00:00"/>
    <x v="2"/>
    <x v="16"/>
    <s v="Honolulu"/>
    <x v="4"/>
    <n v="55"/>
    <x v="218"/>
    <x v="1776"/>
    <x v="2597"/>
    <n v="0.26"/>
    <x v="2"/>
  </r>
  <r>
    <s v="Foot Locker"/>
    <n v="1128299"/>
    <d v="2021-03-09T00:00:00"/>
    <x v="2"/>
    <x v="16"/>
    <s v="Honolulu"/>
    <x v="5"/>
    <n v="50"/>
    <x v="211"/>
    <x v="1777"/>
    <x v="2598"/>
    <n v="0.55000000000000004"/>
    <x v="2"/>
  </r>
  <r>
    <s v="Foot Locker"/>
    <n v="1128299"/>
    <d v="2021-04-10T00:00:00"/>
    <x v="2"/>
    <x v="16"/>
    <s v="Honolulu"/>
    <x v="0"/>
    <n v="59"/>
    <x v="242"/>
    <x v="1778"/>
    <x v="2599"/>
    <n v="0.36"/>
    <x v="2"/>
  </r>
  <r>
    <s v="Foot Locker"/>
    <n v="1128299"/>
    <d v="2021-04-10T00:00:00"/>
    <x v="2"/>
    <x v="16"/>
    <s v="Honolulu"/>
    <x v="1"/>
    <n v="61"/>
    <x v="194"/>
    <x v="1779"/>
    <x v="2600"/>
    <n v="0.35"/>
    <x v="2"/>
  </r>
  <r>
    <s v="Foot Locker"/>
    <n v="1128299"/>
    <d v="2021-04-10T00:00:00"/>
    <x v="2"/>
    <x v="16"/>
    <s v="Honolulu"/>
    <x v="2"/>
    <n v="60"/>
    <x v="250"/>
    <x v="1780"/>
    <x v="2601"/>
    <n v="0.38"/>
    <x v="2"/>
  </r>
  <r>
    <s v="Foot Locker"/>
    <n v="1128299"/>
    <d v="2021-04-10T00:00:00"/>
    <x v="2"/>
    <x v="16"/>
    <s v="Honolulu"/>
    <x v="3"/>
    <n v="48"/>
    <x v="201"/>
    <x v="1781"/>
    <x v="2602"/>
    <n v="0.35"/>
    <x v="2"/>
  </r>
  <r>
    <s v="Foot Locker"/>
    <n v="1128299"/>
    <d v="2021-04-10T00:00:00"/>
    <x v="2"/>
    <x v="16"/>
    <s v="Honolulu"/>
    <x v="4"/>
    <n v="52"/>
    <x v="186"/>
    <x v="1140"/>
    <x v="2603"/>
    <n v="0.27"/>
    <x v="2"/>
  </r>
  <r>
    <s v="Foot Locker"/>
    <n v="1128299"/>
    <d v="2021-04-10T00:00:00"/>
    <x v="2"/>
    <x v="16"/>
    <s v="Honolulu"/>
    <x v="5"/>
    <n v="66"/>
    <x v="198"/>
    <x v="1782"/>
    <x v="2604"/>
    <n v="0.5"/>
    <x v="2"/>
  </r>
  <r>
    <s v="Foot Locker"/>
    <n v="1128299"/>
    <d v="2021-05-11T00:00:00"/>
    <x v="2"/>
    <x v="16"/>
    <s v="Honolulu"/>
    <x v="0"/>
    <n v="51"/>
    <x v="174"/>
    <x v="1783"/>
    <x v="2605"/>
    <n v="0.37"/>
    <x v="2"/>
  </r>
  <r>
    <s v="Foot Locker"/>
    <n v="1128299"/>
    <d v="2021-05-11T00:00:00"/>
    <x v="2"/>
    <x v="16"/>
    <s v="Honolulu"/>
    <x v="1"/>
    <n v="58"/>
    <x v="230"/>
    <x v="1343"/>
    <x v="2606"/>
    <n v="0.33"/>
    <x v="2"/>
  </r>
  <r>
    <s v="Foot Locker"/>
    <n v="1128299"/>
    <d v="2021-05-11T00:00:00"/>
    <x v="2"/>
    <x v="16"/>
    <s v="Honolulu"/>
    <x v="2"/>
    <n v="56"/>
    <x v="230"/>
    <x v="1054"/>
    <x v="1683"/>
    <n v="0.4"/>
    <x v="2"/>
  </r>
  <r>
    <s v="Foot Locker"/>
    <n v="1128299"/>
    <d v="2021-05-11T00:00:00"/>
    <x v="2"/>
    <x v="16"/>
    <s v="Honolulu"/>
    <x v="3"/>
    <n v="52"/>
    <x v="232"/>
    <x v="1784"/>
    <x v="2607"/>
    <n v="0.4"/>
    <x v="2"/>
  </r>
  <r>
    <s v="Foot Locker"/>
    <n v="1128299"/>
    <d v="2021-05-11T00:00:00"/>
    <x v="2"/>
    <x v="16"/>
    <s v="Honolulu"/>
    <x v="4"/>
    <n v="55"/>
    <x v="219"/>
    <x v="1785"/>
    <x v="2608"/>
    <n v="0.28000000000000003"/>
    <x v="2"/>
  </r>
  <r>
    <s v="Foot Locker"/>
    <n v="1128299"/>
    <d v="2021-05-11T00:00:00"/>
    <x v="2"/>
    <x v="16"/>
    <s v="Honolulu"/>
    <x v="5"/>
    <n v="69"/>
    <x v="231"/>
    <x v="1786"/>
    <x v="2609"/>
    <n v="0.55000000000000004"/>
    <x v="2"/>
  </r>
  <r>
    <s v="Foot Locker"/>
    <n v="1128299"/>
    <d v="2021-06-10T00:00:00"/>
    <x v="2"/>
    <x v="16"/>
    <s v="Honolulu"/>
    <x v="0"/>
    <n v="67"/>
    <x v="124"/>
    <x v="1787"/>
    <x v="2610"/>
    <n v="0.4"/>
    <x v="2"/>
  </r>
  <r>
    <s v="Foot Locker"/>
    <n v="1128299"/>
    <d v="2021-06-10T00:00:00"/>
    <x v="2"/>
    <x v="16"/>
    <s v="Honolulu"/>
    <x v="1"/>
    <n v="72"/>
    <x v="163"/>
    <x v="1788"/>
    <x v="2611"/>
    <n v="0.31"/>
    <x v="2"/>
  </r>
  <r>
    <s v="Foot Locker"/>
    <n v="1128299"/>
    <d v="2021-06-10T00:00:00"/>
    <x v="2"/>
    <x v="16"/>
    <s v="Honolulu"/>
    <x v="2"/>
    <n v="71"/>
    <x v="263"/>
    <x v="1789"/>
    <x v="2612"/>
    <n v="0.36"/>
    <x v="2"/>
  </r>
  <r>
    <s v="Foot Locker"/>
    <n v="1128299"/>
    <d v="2021-06-10T00:00:00"/>
    <x v="2"/>
    <x v="16"/>
    <s v="Honolulu"/>
    <x v="3"/>
    <n v="74"/>
    <x v="247"/>
    <x v="820"/>
    <x v="2613"/>
    <n v="0.38"/>
    <x v="2"/>
  </r>
  <r>
    <s v="Foot Locker"/>
    <n v="1128299"/>
    <d v="2021-06-10T00:00:00"/>
    <x v="2"/>
    <x v="16"/>
    <s v="Honolulu"/>
    <x v="4"/>
    <n v="83"/>
    <x v="246"/>
    <x v="1790"/>
    <x v="2614"/>
    <n v="0.3"/>
    <x v="2"/>
  </r>
  <r>
    <s v="Foot Locker"/>
    <n v="1128299"/>
    <d v="2021-06-10T00:00:00"/>
    <x v="2"/>
    <x v="16"/>
    <s v="Honolulu"/>
    <x v="5"/>
    <n v="97"/>
    <x v="138"/>
    <x v="1791"/>
    <x v="2615"/>
    <n v="0.52"/>
    <x v="2"/>
  </r>
  <r>
    <s v="Foot Locker"/>
    <n v="1128299"/>
    <d v="2021-07-09T00:00:00"/>
    <x v="2"/>
    <x v="16"/>
    <s v="Honolulu"/>
    <x v="0"/>
    <n v="74"/>
    <x v="159"/>
    <x v="1792"/>
    <x v="2616"/>
    <n v="0.37"/>
    <x v="2"/>
  </r>
  <r>
    <s v="Foot Locker"/>
    <n v="1128299"/>
    <d v="2021-07-09T00:00:00"/>
    <x v="2"/>
    <x v="16"/>
    <s v="Honolulu"/>
    <x v="1"/>
    <n v="81"/>
    <x v="131"/>
    <x v="1793"/>
    <x v="2617"/>
    <n v="0.34"/>
    <x v="2"/>
  </r>
  <r>
    <s v="Foot Locker"/>
    <n v="1128299"/>
    <d v="2021-07-09T00:00:00"/>
    <x v="2"/>
    <x v="16"/>
    <s v="Honolulu"/>
    <x v="2"/>
    <n v="79"/>
    <x v="42"/>
    <x v="1794"/>
    <x v="2618"/>
    <n v="0.36"/>
    <x v="2"/>
  </r>
  <r>
    <s v="Foot Locker"/>
    <n v="1128299"/>
    <d v="2021-07-09T00:00:00"/>
    <x v="2"/>
    <x v="16"/>
    <s v="Honolulu"/>
    <x v="3"/>
    <n v="73"/>
    <x v="242"/>
    <x v="1293"/>
    <x v="2619"/>
    <n v="0.4"/>
    <x v="2"/>
  </r>
  <r>
    <s v="Foot Locker"/>
    <n v="1128299"/>
    <d v="2021-07-09T00:00:00"/>
    <x v="2"/>
    <x v="16"/>
    <s v="Honolulu"/>
    <x v="4"/>
    <n v="80"/>
    <x v="197"/>
    <x v="1795"/>
    <x v="2620"/>
    <n v="0.3"/>
    <x v="2"/>
  </r>
  <r>
    <s v="Foot Locker"/>
    <n v="1128299"/>
    <d v="2021-07-09T00:00:00"/>
    <x v="2"/>
    <x v="16"/>
    <s v="Honolulu"/>
    <x v="5"/>
    <n v="96"/>
    <x v="125"/>
    <x v="1796"/>
    <x v="2621"/>
    <n v="0.52"/>
    <x v="2"/>
  </r>
  <r>
    <s v="Foot Locker"/>
    <n v="1128299"/>
    <d v="2021-08-10T00:00:00"/>
    <x v="2"/>
    <x v="16"/>
    <s v="Honolulu"/>
    <x v="0"/>
    <n v="79"/>
    <x v="124"/>
    <x v="1797"/>
    <x v="2622"/>
    <n v="0.37"/>
    <x v="2"/>
  </r>
  <r>
    <s v="Foot Locker"/>
    <n v="1128299"/>
    <d v="2021-08-10T00:00:00"/>
    <x v="2"/>
    <x v="16"/>
    <s v="Honolulu"/>
    <x v="1"/>
    <n v="71"/>
    <x v="153"/>
    <x v="1798"/>
    <x v="2623"/>
    <n v="0.34"/>
    <x v="2"/>
  </r>
  <r>
    <s v="Foot Locker"/>
    <n v="1128299"/>
    <d v="2021-08-10T00:00:00"/>
    <x v="2"/>
    <x v="16"/>
    <s v="Honolulu"/>
    <x v="2"/>
    <n v="64"/>
    <x v="244"/>
    <x v="1799"/>
    <x v="2624"/>
    <n v="0.39"/>
    <x v="2"/>
  </r>
  <r>
    <s v="Foot Locker"/>
    <n v="1128299"/>
    <d v="2021-08-10T00:00:00"/>
    <x v="2"/>
    <x v="16"/>
    <s v="Honolulu"/>
    <x v="3"/>
    <n v="67"/>
    <x v="213"/>
    <x v="1800"/>
    <x v="2625"/>
    <n v="0.38"/>
    <x v="2"/>
  </r>
  <r>
    <s v="Walmart"/>
    <n v="1128299"/>
    <d v="2021-08-10T00:00:00"/>
    <x v="2"/>
    <x v="16"/>
    <s v="Honolulu"/>
    <x v="4"/>
    <n v="69"/>
    <x v="135"/>
    <x v="1801"/>
    <x v="2626"/>
    <n v="0.27"/>
    <x v="2"/>
  </r>
  <r>
    <s v="Walmart"/>
    <n v="1128299"/>
    <d v="2021-08-10T00:00:00"/>
    <x v="2"/>
    <x v="16"/>
    <s v="Honolulu"/>
    <x v="5"/>
    <n v="72"/>
    <x v="246"/>
    <x v="1802"/>
    <x v="2627"/>
    <n v="0.53"/>
    <x v="2"/>
  </r>
  <r>
    <s v="Walmart"/>
    <n v="1128299"/>
    <d v="2021-09-11T00:00:00"/>
    <x v="2"/>
    <x v="16"/>
    <s v="Honolulu"/>
    <x v="0"/>
    <n v="62"/>
    <x v="197"/>
    <x v="1803"/>
    <x v="2628"/>
    <n v="0.36"/>
    <x v="2"/>
  </r>
  <r>
    <s v="Walmart"/>
    <n v="1128299"/>
    <d v="2021-09-11T00:00:00"/>
    <x v="2"/>
    <x v="16"/>
    <s v="Honolulu"/>
    <x v="1"/>
    <n v="69"/>
    <x v="197"/>
    <x v="1804"/>
    <x v="2629"/>
    <n v="0.33"/>
    <x v="2"/>
  </r>
  <r>
    <s v="Walmart"/>
    <n v="1128299"/>
    <d v="2021-09-11T00:00:00"/>
    <x v="2"/>
    <x v="16"/>
    <s v="Honolulu"/>
    <x v="2"/>
    <n v="64"/>
    <x v="193"/>
    <x v="1764"/>
    <x v="2630"/>
    <n v="0.39"/>
    <x v="2"/>
  </r>
  <r>
    <s v="Walmart"/>
    <n v="1128299"/>
    <d v="2021-09-11T00:00:00"/>
    <x v="2"/>
    <x v="16"/>
    <s v="Honolulu"/>
    <x v="3"/>
    <n v="62"/>
    <x v="211"/>
    <x v="1805"/>
    <x v="2631"/>
    <n v="0.4"/>
    <x v="2"/>
  </r>
  <r>
    <s v="Walmart"/>
    <n v="1128299"/>
    <d v="2021-09-11T00:00:00"/>
    <x v="2"/>
    <x v="16"/>
    <s v="Honolulu"/>
    <x v="4"/>
    <n v="71"/>
    <x v="250"/>
    <x v="1806"/>
    <x v="2632"/>
    <n v="0.3"/>
    <x v="2"/>
  </r>
  <r>
    <s v="Walmart"/>
    <n v="1128299"/>
    <d v="2021-09-11T00:00:00"/>
    <x v="2"/>
    <x v="16"/>
    <s v="Honolulu"/>
    <x v="5"/>
    <n v="56"/>
    <x v="193"/>
    <x v="1129"/>
    <x v="2633"/>
    <n v="0.53"/>
    <x v="2"/>
  </r>
  <r>
    <s v="Walmart"/>
    <n v="1128299"/>
    <d v="2021-10-10T00:00:00"/>
    <x v="2"/>
    <x v="16"/>
    <s v="Honolulu"/>
    <x v="0"/>
    <n v="52"/>
    <x v="168"/>
    <x v="1807"/>
    <x v="2634"/>
    <n v="0.4"/>
    <x v="2"/>
  </r>
  <r>
    <s v="Walmart"/>
    <n v="1128299"/>
    <d v="2021-10-10T00:00:00"/>
    <x v="2"/>
    <x v="16"/>
    <s v="Honolulu"/>
    <x v="1"/>
    <n v="61"/>
    <x v="216"/>
    <x v="1808"/>
    <x v="2635"/>
    <n v="0.30000000000000004"/>
    <x v="2"/>
  </r>
  <r>
    <s v="Walmart"/>
    <n v="1128299"/>
    <d v="2021-10-10T00:00:00"/>
    <x v="2"/>
    <x v="16"/>
    <s v="Honolulu"/>
    <x v="2"/>
    <n v="56"/>
    <x v="237"/>
    <x v="1809"/>
    <x v="2636"/>
    <n v="0.35"/>
    <x v="2"/>
  </r>
  <r>
    <s v="Walmart"/>
    <n v="1128299"/>
    <d v="2021-10-10T00:00:00"/>
    <x v="2"/>
    <x v="16"/>
    <s v="Honolulu"/>
    <x v="3"/>
    <n v="50"/>
    <x v="170"/>
    <x v="1810"/>
    <x v="2637"/>
    <n v="0.37"/>
    <x v="2"/>
  </r>
  <r>
    <s v="Walmart"/>
    <n v="1128299"/>
    <d v="2021-10-10T00:00:00"/>
    <x v="2"/>
    <x v="16"/>
    <s v="Honolulu"/>
    <x v="4"/>
    <n v="63"/>
    <x v="227"/>
    <x v="1692"/>
    <x v="2638"/>
    <n v="0.28000000000000003"/>
    <x v="2"/>
  </r>
  <r>
    <s v="Walmart"/>
    <n v="1128299"/>
    <d v="2021-10-10T00:00:00"/>
    <x v="2"/>
    <x v="16"/>
    <s v="Honolulu"/>
    <x v="5"/>
    <n v="64"/>
    <x v="41"/>
    <x v="1287"/>
    <x v="2639"/>
    <n v="0.51"/>
    <x v="2"/>
  </r>
  <r>
    <s v="Walmart"/>
    <n v="1128299"/>
    <d v="2021-11-10T00:00:00"/>
    <x v="2"/>
    <x v="16"/>
    <s v="Honolulu"/>
    <x v="0"/>
    <n v="51"/>
    <x v="174"/>
    <x v="1783"/>
    <x v="2605"/>
    <n v="0.37"/>
    <x v="2"/>
  </r>
  <r>
    <s v="Walmart"/>
    <n v="1128299"/>
    <d v="2021-11-10T00:00:00"/>
    <x v="2"/>
    <x v="16"/>
    <s v="Honolulu"/>
    <x v="1"/>
    <n v="56"/>
    <x v="137"/>
    <x v="1811"/>
    <x v="2640"/>
    <n v="0.32"/>
    <x v="2"/>
  </r>
  <r>
    <s v="Walmart"/>
    <n v="1128299"/>
    <d v="2021-11-10T00:00:00"/>
    <x v="2"/>
    <x v="16"/>
    <s v="Honolulu"/>
    <x v="2"/>
    <n v="50"/>
    <x v="248"/>
    <x v="1642"/>
    <x v="2641"/>
    <n v="0.4"/>
    <x v="2"/>
  </r>
  <r>
    <s v="Walmart"/>
    <n v="1128299"/>
    <d v="2021-11-10T00:00:00"/>
    <x v="2"/>
    <x v="16"/>
    <s v="Honolulu"/>
    <x v="3"/>
    <n v="60"/>
    <x v="233"/>
    <x v="1204"/>
    <x v="2642"/>
    <n v="0.39"/>
    <x v="2"/>
  </r>
  <r>
    <s v="Walmart"/>
    <n v="1128299"/>
    <d v="2021-11-10T00:00:00"/>
    <x v="2"/>
    <x v="16"/>
    <s v="Honolulu"/>
    <x v="4"/>
    <n v="83"/>
    <x v="161"/>
    <x v="1812"/>
    <x v="2643"/>
    <n v="0.3"/>
    <x v="2"/>
  </r>
  <r>
    <s v="Walmart"/>
    <n v="1128299"/>
    <d v="2021-11-10T00:00:00"/>
    <x v="2"/>
    <x v="16"/>
    <s v="Honolulu"/>
    <x v="5"/>
    <n v="82"/>
    <x v="150"/>
    <x v="1813"/>
    <x v="2644"/>
    <n v="0.52"/>
    <x v="2"/>
  </r>
  <r>
    <s v="Walmart"/>
    <n v="1128299"/>
    <d v="2021-12-09T00:00:00"/>
    <x v="2"/>
    <x v="16"/>
    <s v="Honolulu"/>
    <x v="0"/>
    <n v="68"/>
    <x v="133"/>
    <x v="1814"/>
    <x v="2645"/>
    <n v="0.4"/>
    <x v="2"/>
  </r>
  <r>
    <s v="Walmart"/>
    <n v="1128299"/>
    <d v="2021-12-09T00:00:00"/>
    <x v="2"/>
    <x v="16"/>
    <s v="Honolulu"/>
    <x v="1"/>
    <n v="77"/>
    <x v="131"/>
    <x v="1815"/>
    <x v="2646"/>
    <n v="0.30000000000000004"/>
    <x v="2"/>
  </r>
  <r>
    <s v="Sports Direct"/>
    <n v="1128299"/>
    <d v="2021-12-09T00:00:00"/>
    <x v="2"/>
    <x v="16"/>
    <s v="Honolulu"/>
    <x v="2"/>
    <n v="74"/>
    <x v="192"/>
    <x v="1816"/>
    <x v="2647"/>
    <n v="0.35"/>
    <x v="2"/>
  </r>
  <r>
    <s v="Sports Direct"/>
    <n v="1128299"/>
    <d v="2021-12-09T00:00:00"/>
    <x v="2"/>
    <x v="16"/>
    <s v="Honolulu"/>
    <x v="3"/>
    <n v="73"/>
    <x v="57"/>
    <x v="1817"/>
    <x v="2648"/>
    <n v="0.35"/>
    <x v="2"/>
  </r>
  <r>
    <s v="Sports Direct"/>
    <n v="1128299"/>
    <d v="2021-12-09T00:00:00"/>
    <x v="2"/>
    <x v="16"/>
    <s v="Honolulu"/>
    <x v="4"/>
    <n v="84"/>
    <x v="209"/>
    <x v="1369"/>
    <x v="2649"/>
    <n v="0.26"/>
    <x v="2"/>
  </r>
  <r>
    <s v="Sports Direct"/>
    <n v="1128299"/>
    <d v="2021-12-09T00:00:00"/>
    <x v="2"/>
    <x v="16"/>
    <s v="Honolulu"/>
    <x v="5"/>
    <n v="89"/>
    <x v="213"/>
    <x v="1818"/>
    <x v="2650"/>
    <n v="0.5"/>
    <x v="2"/>
  </r>
  <r>
    <s v="Sports Direct"/>
    <n v="1128299"/>
    <d v="2021-01-17T00:00:00"/>
    <x v="2"/>
    <x v="16"/>
    <s v="Honolulu"/>
    <x v="0"/>
    <n v="38"/>
    <x v="202"/>
    <x v="1819"/>
    <x v="2651"/>
    <n v="0.43"/>
    <x v="2"/>
  </r>
  <r>
    <s v="Sports Direct"/>
    <n v="1128299"/>
    <d v="2021-01-17T00:00:00"/>
    <x v="2"/>
    <x v="16"/>
    <s v="Honolulu"/>
    <x v="1"/>
    <n v="48"/>
    <x v="248"/>
    <x v="1102"/>
    <x v="2652"/>
    <n v="0.35"/>
    <x v="2"/>
  </r>
  <r>
    <s v="Sports Direct"/>
    <n v="1128299"/>
    <d v="2021-01-17T00:00:00"/>
    <x v="2"/>
    <x v="16"/>
    <s v="Honolulu"/>
    <x v="2"/>
    <n v="45"/>
    <x v="248"/>
    <x v="1820"/>
    <x v="2653"/>
    <n v="0.41"/>
    <x v="2"/>
  </r>
  <r>
    <s v="Sports Direct"/>
    <n v="1128299"/>
    <d v="2021-01-17T00:00:00"/>
    <x v="2"/>
    <x v="16"/>
    <s v="Honolulu"/>
    <x v="3"/>
    <n v="47"/>
    <x v="169"/>
    <x v="1467"/>
    <x v="2654"/>
    <n v="0.44999999999999996"/>
    <x v="2"/>
  </r>
  <r>
    <s v="Sports Direct"/>
    <n v="1128299"/>
    <d v="2021-01-17T00:00:00"/>
    <x v="2"/>
    <x v="16"/>
    <s v="Honolulu"/>
    <x v="4"/>
    <n v="54"/>
    <x v="181"/>
    <x v="1821"/>
    <x v="2655"/>
    <n v="0.30000000000000004"/>
    <x v="2"/>
  </r>
  <r>
    <s v="Sports Direct"/>
    <n v="1128299"/>
    <d v="2021-01-17T00:00:00"/>
    <x v="2"/>
    <x v="16"/>
    <s v="Honolulu"/>
    <x v="5"/>
    <n v="49"/>
    <x v="168"/>
    <x v="1703"/>
    <x v="2656"/>
    <n v="0.59000000000000008"/>
    <x v="2"/>
  </r>
  <r>
    <s v="Sports Direct"/>
    <n v="1128299"/>
    <d v="2021-02-17T00:00:00"/>
    <x v="2"/>
    <x v="16"/>
    <s v="Honolulu"/>
    <x v="0"/>
    <n v="36"/>
    <x v="251"/>
    <x v="1822"/>
    <x v="2657"/>
    <n v="0.42"/>
    <x v="2"/>
  </r>
  <r>
    <s v="Sports Direct"/>
    <n v="1128299"/>
    <d v="2021-02-17T00:00:00"/>
    <x v="2"/>
    <x v="16"/>
    <s v="Honolulu"/>
    <x v="1"/>
    <n v="49"/>
    <x v="215"/>
    <x v="1823"/>
    <x v="2658"/>
    <n v="0.35"/>
    <x v="2"/>
  </r>
  <r>
    <s v="Sports Direct"/>
    <n v="1128299"/>
    <d v="2021-02-17T00:00:00"/>
    <x v="2"/>
    <x v="16"/>
    <s v="Honolulu"/>
    <x v="2"/>
    <n v="49"/>
    <x v="215"/>
    <x v="1823"/>
    <x v="2659"/>
    <n v="0.4"/>
    <x v="2"/>
  </r>
  <r>
    <s v="Sports Direct"/>
    <n v="1128299"/>
    <d v="2021-02-17T00:00:00"/>
    <x v="4"/>
    <x v="8"/>
    <s v="Orlando"/>
    <x v="3"/>
    <n v="45"/>
    <x v="238"/>
    <x v="1824"/>
    <x v="2660"/>
    <n v="0.44"/>
    <x v="2"/>
  </r>
  <r>
    <s v="Sports Direct"/>
    <n v="1128299"/>
    <d v="2021-02-17T00:00:00"/>
    <x v="4"/>
    <x v="8"/>
    <s v="Orlando"/>
    <x v="4"/>
    <n v="52"/>
    <x v="180"/>
    <x v="1320"/>
    <x v="2661"/>
    <n v="0.32"/>
    <x v="2"/>
  </r>
  <r>
    <s v="Sports Direct"/>
    <n v="1128299"/>
    <d v="2021-02-17T00:00:00"/>
    <x v="4"/>
    <x v="8"/>
    <s v="Orlando"/>
    <x v="5"/>
    <n v="47"/>
    <x v="243"/>
    <x v="1197"/>
    <x v="2662"/>
    <n v="0.58000000000000007"/>
    <x v="2"/>
  </r>
  <r>
    <s v="Sports Direct"/>
    <n v="1128299"/>
    <d v="2021-03-16T00:00:00"/>
    <x v="4"/>
    <x v="8"/>
    <s v="Orlando"/>
    <x v="0"/>
    <n v="46"/>
    <x v="160"/>
    <x v="1825"/>
    <x v="2663"/>
    <n v="0.41"/>
    <x v="2"/>
  </r>
  <r>
    <s v="Sports Direct"/>
    <n v="1128299"/>
    <d v="2021-03-16T00:00:00"/>
    <x v="4"/>
    <x v="8"/>
    <s v="Orlando"/>
    <x v="1"/>
    <n v="58"/>
    <x v="38"/>
    <x v="1826"/>
    <x v="2664"/>
    <n v="0.38"/>
    <x v="2"/>
  </r>
  <r>
    <s v="Sports Direct"/>
    <n v="1128299"/>
    <d v="2021-03-16T00:00:00"/>
    <x v="4"/>
    <x v="8"/>
    <s v="Orlando"/>
    <x v="2"/>
    <n v="59"/>
    <x v="202"/>
    <x v="1827"/>
    <x v="2665"/>
    <n v="0.43"/>
    <x v="2"/>
  </r>
  <r>
    <s v="Sports Direct"/>
    <n v="1128299"/>
    <d v="2021-03-16T00:00:00"/>
    <x v="4"/>
    <x v="8"/>
    <s v="Orlando"/>
    <x v="3"/>
    <n v="58"/>
    <x v="250"/>
    <x v="1064"/>
    <x v="2666"/>
    <n v="0.42"/>
    <x v="2"/>
  </r>
  <r>
    <s v="Sports Direct"/>
    <n v="1128299"/>
    <d v="2021-03-16T00:00:00"/>
    <x v="4"/>
    <x v="8"/>
    <s v="Orlando"/>
    <x v="4"/>
    <n v="61"/>
    <x v="178"/>
    <x v="1727"/>
    <x v="2667"/>
    <n v="0.33"/>
    <x v="2"/>
  </r>
  <r>
    <s v="Sports Direct"/>
    <n v="1128299"/>
    <d v="2021-03-16T00:00:00"/>
    <x v="4"/>
    <x v="8"/>
    <s v="Orlando"/>
    <x v="5"/>
    <n v="54"/>
    <x v="253"/>
    <x v="1828"/>
    <x v="2668"/>
    <n v="0.6"/>
    <x v="2"/>
  </r>
  <r>
    <s v="Walmart"/>
    <n v="1128299"/>
    <d v="2021-04-17T00:00:00"/>
    <x v="4"/>
    <x v="8"/>
    <s v="Orlando"/>
    <x v="0"/>
    <n v="62"/>
    <x v="216"/>
    <x v="1709"/>
    <x v="2669"/>
    <n v="0.42"/>
    <x v="2"/>
  </r>
  <r>
    <s v="Walmart"/>
    <n v="1128299"/>
    <d v="2021-04-17T00:00:00"/>
    <x v="4"/>
    <x v="8"/>
    <s v="Orlando"/>
    <x v="1"/>
    <n v="66"/>
    <x v="230"/>
    <x v="1829"/>
    <x v="2670"/>
    <n v="0.35"/>
    <x v="2"/>
  </r>
  <r>
    <s v="Walmart"/>
    <n v="1128299"/>
    <d v="2021-04-17T00:00:00"/>
    <x v="4"/>
    <x v="8"/>
    <s v="Orlando"/>
    <x v="2"/>
    <n v="66"/>
    <x v="196"/>
    <x v="1830"/>
    <x v="2671"/>
    <n v="0.41"/>
    <x v="2"/>
  </r>
  <r>
    <s v="Walmart"/>
    <n v="1128299"/>
    <d v="2021-04-17T00:00:00"/>
    <x v="4"/>
    <x v="8"/>
    <s v="Orlando"/>
    <x v="3"/>
    <n v="52"/>
    <x v="199"/>
    <x v="1716"/>
    <x v="2672"/>
    <n v="0.44999999999999996"/>
    <x v="2"/>
  </r>
  <r>
    <s v="Walmart"/>
    <n v="1128299"/>
    <d v="2021-04-17T00:00:00"/>
    <x v="4"/>
    <x v="8"/>
    <s v="Orlando"/>
    <x v="4"/>
    <n v="59"/>
    <x v="208"/>
    <x v="1051"/>
    <x v="2673"/>
    <n v="0.35"/>
    <x v="2"/>
  </r>
  <r>
    <s v="Walmart"/>
    <n v="1128299"/>
    <d v="2021-04-17T00:00:00"/>
    <x v="4"/>
    <x v="8"/>
    <s v="Orlando"/>
    <x v="5"/>
    <n v="72"/>
    <x v="245"/>
    <x v="1831"/>
    <x v="2674"/>
    <n v="0.6"/>
    <x v="2"/>
  </r>
  <r>
    <s v="Walmart"/>
    <n v="1128299"/>
    <d v="2021-05-18T00:00:00"/>
    <x v="4"/>
    <x v="8"/>
    <s v="Orlando"/>
    <x v="0"/>
    <n v="58"/>
    <x v="155"/>
    <x v="878"/>
    <x v="2675"/>
    <n v="0.43"/>
    <x v="2"/>
  </r>
  <r>
    <s v="Walmart"/>
    <n v="1128299"/>
    <d v="2021-05-18T00:00:00"/>
    <x v="4"/>
    <x v="8"/>
    <s v="Orlando"/>
    <x v="1"/>
    <n v="60"/>
    <x v="209"/>
    <x v="1363"/>
    <x v="2676"/>
    <n v="0.4"/>
    <x v="2"/>
  </r>
  <r>
    <s v="Walmart"/>
    <n v="1128299"/>
    <d v="2021-05-18T00:00:00"/>
    <x v="4"/>
    <x v="8"/>
    <s v="Orlando"/>
    <x v="2"/>
    <n v="59"/>
    <x v="164"/>
    <x v="1239"/>
    <x v="2677"/>
    <n v="0.44999999999999996"/>
    <x v="2"/>
  </r>
  <r>
    <s v="Walmart"/>
    <n v="1128299"/>
    <d v="2021-05-18T00:00:00"/>
    <x v="4"/>
    <x v="8"/>
    <s v="Orlando"/>
    <x v="3"/>
    <n v="59"/>
    <x v="246"/>
    <x v="1584"/>
    <x v="2678"/>
    <n v="0.43"/>
    <x v="2"/>
  </r>
  <r>
    <s v="Walmart"/>
    <n v="1128299"/>
    <d v="2021-05-18T00:00:00"/>
    <x v="4"/>
    <x v="8"/>
    <s v="Orlando"/>
    <x v="4"/>
    <n v="52"/>
    <x v="181"/>
    <x v="1625"/>
    <x v="2679"/>
    <n v="0.32"/>
    <x v="2"/>
  </r>
  <r>
    <s v="Walmart"/>
    <n v="1128299"/>
    <d v="2021-05-18T00:00:00"/>
    <x v="4"/>
    <x v="8"/>
    <s v="Orlando"/>
    <x v="5"/>
    <n v="67"/>
    <x v="217"/>
    <x v="1832"/>
    <x v="2680"/>
    <n v="0.58000000000000007"/>
    <x v="2"/>
  </r>
  <r>
    <s v="Walmart"/>
    <n v="1128299"/>
    <d v="2021-06-17T00:00:00"/>
    <x v="4"/>
    <x v="8"/>
    <s v="Orlando"/>
    <x v="0"/>
    <n v="61"/>
    <x v="149"/>
    <x v="1833"/>
    <x v="2681"/>
    <n v="0.44999999999999996"/>
    <x v="2"/>
  </r>
  <r>
    <s v="Walmart"/>
    <n v="1128299"/>
    <d v="2021-06-17T00:00:00"/>
    <x v="4"/>
    <x v="8"/>
    <s v="Orlando"/>
    <x v="1"/>
    <n v="64"/>
    <x v="126"/>
    <x v="1834"/>
    <x v="2682"/>
    <n v="0.35"/>
    <x v="2"/>
  </r>
  <r>
    <s v="Walmart"/>
    <n v="1128299"/>
    <d v="2021-06-17T00:00:00"/>
    <x v="4"/>
    <x v="8"/>
    <s v="Orlando"/>
    <x v="2"/>
    <n v="80"/>
    <x v="124"/>
    <x v="1835"/>
    <x v="2683"/>
    <n v="0.43"/>
    <x v="2"/>
  </r>
  <r>
    <s v="Walmart"/>
    <n v="1128299"/>
    <d v="2021-06-17T00:00:00"/>
    <x v="4"/>
    <x v="8"/>
    <s v="Orlando"/>
    <x v="3"/>
    <n v="77"/>
    <x v="155"/>
    <x v="1836"/>
    <x v="2684"/>
    <n v="0.42"/>
    <x v="2"/>
  </r>
  <r>
    <s v="Walmart"/>
    <n v="1128299"/>
    <d v="2021-06-17T00:00:00"/>
    <x v="4"/>
    <x v="8"/>
    <s v="Orlando"/>
    <x v="4"/>
    <n v="89"/>
    <x v="214"/>
    <x v="1837"/>
    <x v="2685"/>
    <n v="0.32"/>
    <x v="2"/>
  </r>
  <r>
    <s v="Walmart"/>
    <n v="1128299"/>
    <d v="2021-06-17T00:00:00"/>
    <x v="4"/>
    <x v="8"/>
    <s v="Orlando"/>
    <x v="5"/>
    <n v="103"/>
    <x v="153"/>
    <x v="1838"/>
    <x v="2686"/>
    <n v="0.56000000000000005"/>
    <x v="2"/>
  </r>
  <r>
    <s v="Walmart"/>
    <n v="1128299"/>
    <d v="2021-07-16T00:00:00"/>
    <x v="4"/>
    <x v="8"/>
    <s v="Orlando"/>
    <x v="0"/>
    <n v="83"/>
    <x v="90"/>
    <x v="1839"/>
    <x v="2687"/>
    <n v="0.44"/>
    <x v="2"/>
  </r>
  <r>
    <s v="Walmart"/>
    <n v="1128299"/>
    <d v="2021-07-16T00:00:00"/>
    <x v="4"/>
    <x v="8"/>
    <s v="Orlando"/>
    <x v="1"/>
    <n v="88"/>
    <x v="37"/>
    <x v="1840"/>
    <x v="2688"/>
    <n v="0.4"/>
    <x v="2"/>
  </r>
  <r>
    <s v="Walmart"/>
    <n v="1128299"/>
    <d v="2021-07-16T00:00:00"/>
    <x v="4"/>
    <x v="8"/>
    <s v="Orlando"/>
    <x v="2"/>
    <n v="86"/>
    <x v="133"/>
    <x v="1841"/>
    <x v="2689"/>
    <n v="0.44"/>
    <x v="2"/>
  </r>
  <r>
    <s v="Walmart"/>
    <n v="1128299"/>
    <d v="2021-07-16T00:00:00"/>
    <x v="4"/>
    <x v="8"/>
    <s v="Orlando"/>
    <x v="3"/>
    <n v="82"/>
    <x v="263"/>
    <x v="1842"/>
    <x v="2690"/>
    <n v="0.43"/>
    <x v="2"/>
  </r>
  <r>
    <s v="Walmart"/>
    <n v="1128299"/>
    <d v="2021-07-16T00:00:00"/>
    <x v="4"/>
    <x v="8"/>
    <s v="Orlando"/>
    <x v="4"/>
    <n v="89"/>
    <x v="49"/>
    <x v="1843"/>
    <x v="2691"/>
    <n v="0.32"/>
    <x v="2"/>
  </r>
  <r>
    <s v="Walmart"/>
    <n v="1128299"/>
    <d v="2021-07-16T00:00:00"/>
    <x v="4"/>
    <x v="8"/>
    <s v="Orlando"/>
    <x v="5"/>
    <n v="101"/>
    <x v="134"/>
    <x v="1844"/>
    <x v="2692"/>
    <n v="0.57000000000000006"/>
    <x v="2"/>
  </r>
  <r>
    <s v="Walmart"/>
    <n v="1128299"/>
    <d v="2021-08-17T00:00:00"/>
    <x v="4"/>
    <x v="8"/>
    <s v="Orlando"/>
    <x v="0"/>
    <n v="87"/>
    <x v="127"/>
    <x v="1845"/>
    <x v="2693"/>
    <n v="0.41"/>
    <x v="2"/>
  </r>
  <r>
    <s v="Walmart"/>
    <n v="1128299"/>
    <d v="2021-08-17T00:00:00"/>
    <x v="4"/>
    <x v="8"/>
    <s v="Orlando"/>
    <x v="1"/>
    <n v="77"/>
    <x v="92"/>
    <x v="1846"/>
    <x v="2694"/>
    <n v="0.35"/>
    <x v="2"/>
  </r>
  <r>
    <s v="Walmart"/>
    <n v="1128299"/>
    <d v="2021-08-17T00:00:00"/>
    <x v="4"/>
    <x v="8"/>
    <s v="Orlando"/>
    <x v="2"/>
    <n v="78"/>
    <x v="133"/>
    <x v="1793"/>
    <x v="2695"/>
    <n v="0.43"/>
    <x v="2"/>
  </r>
  <r>
    <s v="Walmart"/>
    <n v="1128299"/>
    <d v="2021-08-17T00:00:00"/>
    <x v="4"/>
    <x v="8"/>
    <s v="Orlando"/>
    <x v="3"/>
    <n v="77"/>
    <x v="231"/>
    <x v="1847"/>
    <x v="2696"/>
    <n v="0.42"/>
    <x v="2"/>
  </r>
  <r>
    <s v="Walmart"/>
    <n v="1128299"/>
    <d v="2021-08-17T00:00:00"/>
    <x v="4"/>
    <x v="8"/>
    <s v="Orlando"/>
    <x v="4"/>
    <n v="74"/>
    <x v="231"/>
    <x v="1848"/>
    <x v="2697"/>
    <n v="0.31"/>
    <x v="2"/>
  </r>
  <r>
    <s v="Walmart"/>
    <n v="1128299"/>
    <d v="2021-08-17T00:00:00"/>
    <x v="4"/>
    <x v="8"/>
    <s v="Orlando"/>
    <x v="5"/>
    <n v="81"/>
    <x v="237"/>
    <x v="1849"/>
    <x v="2698"/>
    <n v="0.58000000000000007"/>
    <x v="2"/>
  </r>
  <r>
    <s v="Walmart"/>
    <n v="1128299"/>
    <d v="2021-09-18T00:00:00"/>
    <x v="4"/>
    <x v="8"/>
    <s v="Orlando"/>
    <x v="0"/>
    <n v="58"/>
    <x v="150"/>
    <x v="1850"/>
    <x v="2699"/>
    <n v="0.4"/>
    <x v="2"/>
  </r>
  <r>
    <s v="Walmart"/>
    <n v="1128299"/>
    <d v="2021-09-18T00:00:00"/>
    <x v="4"/>
    <x v="8"/>
    <s v="Orlando"/>
    <x v="1"/>
    <n v="60"/>
    <x v="192"/>
    <x v="1851"/>
    <x v="1894"/>
    <n v="0.37"/>
    <x v="2"/>
  </r>
  <r>
    <s v="Walmart"/>
    <n v="1128299"/>
    <d v="2021-09-18T00:00:00"/>
    <x v="4"/>
    <x v="8"/>
    <s v="Orlando"/>
    <x v="2"/>
    <n v="54"/>
    <x v="41"/>
    <x v="1156"/>
    <x v="2700"/>
    <n v="0.44999999999999996"/>
    <x v="2"/>
  </r>
  <r>
    <s v="Walmart"/>
    <n v="1128299"/>
    <d v="2021-09-18T00:00:00"/>
    <x v="4"/>
    <x v="8"/>
    <s v="Orlando"/>
    <x v="3"/>
    <n v="54"/>
    <x v="188"/>
    <x v="1517"/>
    <x v="2701"/>
    <n v="0.44"/>
    <x v="2"/>
  </r>
  <r>
    <s v="Walmart"/>
    <n v="1128299"/>
    <d v="2021-09-18T00:00:00"/>
    <x v="4"/>
    <x v="8"/>
    <s v="Orlando"/>
    <x v="4"/>
    <n v="64"/>
    <x v="238"/>
    <x v="1245"/>
    <x v="2702"/>
    <n v="0.31"/>
    <x v="2"/>
  </r>
  <r>
    <s v="Walmart"/>
    <n v="1128299"/>
    <d v="2021-09-18T00:00:00"/>
    <x v="4"/>
    <x v="8"/>
    <s v="Orlando"/>
    <x v="5"/>
    <n v="51"/>
    <x v="41"/>
    <x v="1740"/>
    <x v="2703"/>
    <n v="0.55000000000000004"/>
    <x v="2"/>
  </r>
  <r>
    <s v="Walmart"/>
    <n v="1128299"/>
    <d v="2021-10-17T00:00:00"/>
    <x v="4"/>
    <x v="8"/>
    <s v="Orlando"/>
    <x v="0"/>
    <n v="47"/>
    <x v="38"/>
    <x v="1030"/>
    <x v="2704"/>
    <n v="0.44"/>
    <x v="2"/>
  </r>
  <r>
    <s v="Walmart"/>
    <n v="1128299"/>
    <d v="2021-10-17T00:00:00"/>
    <x v="4"/>
    <x v="8"/>
    <s v="Orlando"/>
    <x v="1"/>
    <n v="59"/>
    <x v="179"/>
    <x v="1264"/>
    <x v="2705"/>
    <n v="0.38"/>
    <x v="2"/>
  </r>
  <r>
    <s v="Walmart"/>
    <n v="1128299"/>
    <d v="2021-10-17T00:00:00"/>
    <x v="4"/>
    <x v="8"/>
    <s v="Orlando"/>
    <x v="2"/>
    <n v="55"/>
    <x v="205"/>
    <x v="1043"/>
    <x v="2706"/>
    <n v="0.41"/>
    <x v="2"/>
  </r>
  <r>
    <s v="Walmart"/>
    <n v="1128299"/>
    <d v="2021-10-17T00:00:00"/>
    <x v="4"/>
    <x v="8"/>
    <s v="Orlando"/>
    <x v="3"/>
    <n v="51"/>
    <x v="161"/>
    <x v="1511"/>
    <x v="2707"/>
    <n v="0.41"/>
    <x v="2"/>
  </r>
  <r>
    <s v="Walmart"/>
    <n v="1128299"/>
    <d v="2021-10-17T00:00:00"/>
    <x v="4"/>
    <x v="8"/>
    <s v="Orlando"/>
    <x v="4"/>
    <n v="59"/>
    <x v="230"/>
    <x v="1260"/>
    <x v="2708"/>
    <n v="0.31"/>
    <x v="2"/>
  </r>
  <r>
    <s v="Walmart"/>
    <n v="1128299"/>
    <d v="2021-10-17T00:00:00"/>
    <x v="4"/>
    <x v="8"/>
    <s v="Orlando"/>
    <x v="5"/>
    <n v="65"/>
    <x v="233"/>
    <x v="1852"/>
    <x v="2709"/>
    <n v="0.58000000000000007"/>
    <x v="2"/>
  </r>
  <r>
    <s v="Walmart"/>
    <n v="1128299"/>
    <d v="2021-11-17T00:00:00"/>
    <x v="4"/>
    <x v="8"/>
    <s v="Orlando"/>
    <x v="0"/>
    <n v="52"/>
    <x v="138"/>
    <x v="1853"/>
    <x v="2710"/>
    <n v="0.4"/>
    <x v="2"/>
  </r>
  <r>
    <s v="Walmart"/>
    <n v="1128299"/>
    <d v="2021-11-17T00:00:00"/>
    <x v="4"/>
    <x v="8"/>
    <s v="Orlando"/>
    <x v="1"/>
    <n v="54"/>
    <x v="36"/>
    <x v="1366"/>
    <x v="2711"/>
    <n v="0.38"/>
    <x v="2"/>
  </r>
  <r>
    <s v="Walmart"/>
    <n v="1128299"/>
    <d v="2021-11-17T00:00:00"/>
    <x v="4"/>
    <x v="8"/>
    <s v="Orlando"/>
    <x v="2"/>
    <n v="53"/>
    <x v="135"/>
    <x v="1854"/>
    <x v="2712"/>
    <n v="0.41"/>
    <x v="2"/>
  </r>
  <r>
    <s v="Walmart"/>
    <n v="1128299"/>
    <d v="2021-11-17T00:00:00"/>
    <x v="4"/>
    <x v="8"/>
    <s v="Orlando"/>
    <x v="3"/>
    <n v="64"/>
    <x v="42"/>
    <x v="1234"/>
    <x v="2713"/>
    <n v="0.43"/>
    <x v="2"/>
  </r>
  <r>
    <s v="Walmart"/>
    <n v="1128299"/>
    <d v="2021-11-17T00:00:00"/>
    <x v="4"/>
    <x v="8"/>
    <s v="Orlando"/>
    <x v="4"/>
    <n v="77"/>
    <x v="168"/>
    <x v="1855"/>
    <x v="2714"/>
    <n v="0.30000000000000004"/>
    <x v="2"/>
  </r>
  <r>
    <s v="Walmart"/>
    <n v="1128299"/>
    <d v="2021-11-17T00:00:00"/>
    <x v="4"/>
    <x v="8"/>
    <s v="Orlando"/>
    <x v="5"/>
    <n v="86"/>
    <x v="244"/>
    <x v="1856"/>
    <x v="2715"/>
    <n v="0.59000000000000008"/>
    <x v="2"/>
  </r>
  <r>
    <s v="Walmart"/>
    <n v="1128299"/>
    <d v="2021-12-16T00:00:00"/>
    <x v="4"/>
    <x v="8"/>
    <s v="Orlando"/>
    <x v="0"/>
    <n v="72"/>
    <x v="97"/>
    <x v="1857"/>
    <x v="2716"/>
    <n v="0.4"/>
    <x v="2"/>
  </r>
  <r>
    <s v="Walmart"/>
    <n v="1128299"/>
    <d v="2021-12-16T00:00:00"/>
    <x v="4"/>
    <x v="8"/>
    <s v="Orlando"/>
    <x v="1"/>
    <n v="82"/>
    <x v="40"/>
    <x v="1858"/>
    <x v="2717"/>
    <n v="0.35"/>
    <x v="2"/>
  </r>
  <r>
    <s v="West Gear"/>
    <n v="1128299"/>
    <d v="2021-12-16T00:00:00"/>
    <x v="4"/>
    <x v="8"/>
    <s v="Orlando"/>
    <x v="2"/>
    <n v="75"/>
    <x v="132"/>
    <x v="1658"/>
    <x v="2718"/>
    <n v="0.4"/>
    <x v="2"/>
  </r>
  <r>
    <s v="West Gear"/>
    <n v="1128299"/>
    <d v="2021-12-16T00:00:00"/>
    <x v="4"/>
    <x v="8"/>
    <s v="Orlando"/>
    <x v="3"/>
    <n v="78"/>
    <x v="263"/>
    <x v="1859"/>
    <x v="2719"/>
    <n v="0.41"/>
    <x v="2"/>
  </r>
  <r>
    <s v="West Gear"/>
    <n v="1128299"/>
    <d v="2021-12-16T00:00:00"/>
    <x v="4"/>
    <x v="8"/>
    <s v="Orlando"/>
    <x v="4"/>
    <n v="86"/>
    <x v="135"/>
    <x v="1860"/>
    <x v="2720"/>
    <n v="0.35"/>
    <x v="2"/>
  </r>
  <r>
    <s v="West Gear"/>
    <n v="1128299"/>
    <d v="2021-12-16T00:00:00"/>
    <x v="4"/>
    <x v="8"/>
    <s v="Orlando"/>
    <x v="5"/>
    <n v="87"/>
    <x v="163"/>
    <x v="1861"/>
    <x v="2721"/>
    <n v="0.55000000000000004"/>
    <x v="2"/>
  </r>
  <r>
    <s v="West Gear"/>
    <n v="1185732"/>
    <d v="2021-01-12T00:00:00"/>
    <x v="4"/>
    <x v="8"/>
    <s v="Orlando"/>
    <x v="0"/>
    <n v="41"/>
    <x v="128"/>
    <x v="1862"/>
    <x v="2722"/>
    <n v="0.55000000000000004"/>
    <x v="2"/>
  </r>
  <r>
    <s v="West Gear"/>
    <n v="1185732"/>
    <d v="2021-01-12T00:00:00"/>
    <x v="4"/>
    <x v="8"/>
    <s v="Orlando"/>
    <x v="1"/>
    <n v="44"/>
    <x v="133"/>
    <x v="961"/>
    <x v="2723"/>
    <n v="0.47"/>
    <x v="2"/>
  </r>
  <r>
    <s v="West Gear"/>
    <n v="1185732"/>
    <d v="2021-01-12T00:00:00"/>
    <x v="4"/>
    <x v="8"/>
    <s v="Orlando"/>
    <x v="2"/>
    <n v="32"/>
    <x v="138"/>
    <x v="1195"/>
    <x v="2724"/>
    <n v="0.38"/>
    <x v="2"/>
  </r>
  <r>
    <s v="West Gear"/>
    <n v="1185732"/>
    <d v="2021-01-12T00:00:00"/>
    <x v="4"/>
    <x v="8"/>
    <s v="Orlando"/>
    <x v="3"/>
    <n v="37"/>
    <x v="57"/>
    <x v="1863"/>
    <x v="2725"/>
    <n v="0.41"/>
    <x v="2"/>
  </r>
  <r>
    <s v="West Gear"/>
    <n v="1185732"/>
    <d v="2021-01-12T00:00:00"/>
    <x v="4"/>
    <x v="8"/>
    <s v="Orlando"/>
    <x v="4"/>
    <n v="51"/>
    <x v="241"/>
    <x v="804"/>
    <x v="1405"/>
    <n v="0.44999999999999996"/>
    <x v="2"/>
  </r>
  <r>
    <s v="West Gear"/>
    <n v="1185732"/>
    <d v="2021-01-12T00:00:00"/>
    <x v="4"/>
    <x v="8"/>
    <s v="Orlando"/>
    <x v="5"/>
    <n v="44"/>
    <x v="129"/>
    <x v="1083"/>
    <x v="2726"/>
    <n v="0.65"/>
    <x v="2"/>
  </r>
  <r>
    <s v="West Gear"/>
    <n v="1185732"/>
    <d v="2021-02-10T00:00:00"/>
    <x v="4"/>
    <x v="8"/>
    <s v="Orlando"/>
    <x v="0"/>
    <n v="44"/>
    <x v="88"/>
    <x v="1864"/>
    <x v="2727"/>
    <n v="0.55000000000000004"/>
    <x v="2"/>
  </r>
  <r>
    <s v="West Gear"/>
    <n v="1185732"/>
    <d v="2021-02-10T00:00:00"/>
    <x v="4"/>
    <x v="8"/>
    <s v="Orlando"/>
    <x v="1"/>
    <n v="42"/>
    <x v="216"/>
    <x v="1865"/>
    <x v="1529"/>
    <n v="0.49"/>
    <x v="2"/>
  </r>
  <r>
    <s v="West Gear"/>
    <n v="1185732"/>
    <d v="2021-02-10T00:00:00"/>
    <x v="4"/>
    <x v="8"/>
    <s v="Orlando"/>
    <x v="2"/>
    <n v="33"/>
    <x v="132"/>
    <x v="1619"/>
    <x v="2728"/>
    <n v="0.37"/>
    <x v="2"/>
  </r>
  <r>
    <s v="West Gear"/>
    <n v="1185732"/>
    <d v="2021-02-10T00:00:00"/>
    <x v="0"/>
    <x v="0"/>
    <s v="Albany"/>
    <x v="3"/>
    <n v="37"/>
    <x v="247"/>
    <x v="1866"/>
    <x v="2729"/>
    <n v="0.42"/>
    <x v="2"/>
  </r>
  <r>
    <s v="West Gear"/>
    <n v="1185732"/>
    <d v="2021-02-10T00:00:00"/>
    <x v="0"/>
    <x v="0"/>
    <s v="Albany"/>
    <x v="4"/>
    <n v="50"/>
    <x v="125"/>
    <x v="844"/>
    <x v="2730"/>
    <n v="0.45999999999999996"/>
    <x v="2"/>
  </r>
  <r>
    <s v="West Gear"/>
    <n v="1185732"/>
    <d v="2021-02-10T00:00:00"/>
    <x v="0"/>
    <x v="0"/>
    <s v="Albany"/>
    <x v="5"/>
    <n v="42"/>
    <x v="131"/>
    <x v="947"/>
    <x v="2731"/>
    <n v="0.64"/>
    <x v="2"/>
  </r>
  <r>
    <s v="West Gear"/>
    <n v="1185732"/>
    <d v="2021-03-08T00:00:00"/>
    <x v="0"/>
    <x v="0"/>
    <s v="Albany"/>
    <x v="0"/>
    <n v="44"/>
    <x v="100"/>
    <x v="1108"/>
    <x v="2732"/>
    <n v="0.59000000000000008"/>
    <x v="2"/>
  </r>
  <r>
    <s v="West Gear"/>
    <n v="1185732"/>
    <d v="2021-03-08T00:00:00"/>
    <x v="0"/>
    <x v="0"/>
    <s v="Albany"/>
    <x v="1"/>
    <n v="44"/>
    <x v="241"/>
    <x v="1489"/>
    <x v="2733"/>
    <n v="0.45999999999999996"/>
    <x v="2"/>
  </r>
  <r>
    <s v="West Gear"/>
    <n v="1185732"/>
    <d v="2021-03-08T00:00:00"/>
    <x v="0"/>
    <x v="0"/>
    <s v="Albany"/>
    <x v="2"/>
    <n v="33"/>
    <x v="147"/>
    <x v="1867"/>
    <x v="2734"/>
    <n v="0.36"/>
    <x v="2"/>
  </r>
  <r>
    <s v="West Gear"/>
    <n v="1185732"/>
    <d v="2021-03-08T00:00:00"/>
    <x v="0"/>
    <x v="0"/>
    <s v="Albany"/>
    <x v="3"/>
    <n v="39"/>
    <x v="162"/>
    <x v="1868"/>
    <x v="2735"/>
    <n v="0.41"/>
    <x v="2"/>
  </r>
  <r>
    <s v="West Gear"/>
    <n v="1185732"/>
    <d v="2021-03-08T00:00:00"/>
    <x v="0"/>
    <x v="0"/>
    <s v="Albany"/>
    <x v="4"/>
    <n v="51"/>
    <x v="247"/>
    <x v="1869"/>
    <x v="2736"/>
    <n v="0.49"/>
    <x v="2"/>
  </r>
  <r>
    <s v="West Gear"/>
    <n v="1185732"/>
    <d v="2021-03-08T00:00:00"/>
    <x v="0"/>
    <x v="0"/>
    <s v="Albany"/>
    <x v="5"/>
    <n v="43"/>
    <x v="147"/>
    <x v="1870"/>
    <x v="2737"/>
    <n v="0.6"/>
    <x v="2"/>
  </r>
  <r>
    <s v="West Gear"/>
    <n v="1185732"/>
    <d v="2021-04-09T00:00:00"/>
    <x v="0"/>
    <x v="0"/>
    <s v="Albany"/>
    <x v="0"/>
    <n v="42"/>
    <x v="154"/>
    <x v="1871"/>
    <x v="2738"/>
    <n v="0.56000000000000005"/>
    <x v="2"/>
  </r>
  <r>
    <s v="West Gear"/>
    <n v="1185732"/>
    <d v="2021-04-09T00:00:00"/>
    <x v="0"/>
    <x v="0"/>
    <s v="Albany"/>
    <x v="1"/>
    <n v="43"/>
    <x v="135"/>
    <x v="1872"/>
    <x v="2739"/>
    <n v="0.44999999999999996"/>
    <x v="2"/>
  </r>
  <r>
    <s v="West Gear"/>
    <n v="1185732"/>
    <d v="2021-04-09T00:00:00"/>
    <x v="0"/>
    <x v="0"/>
    <s v="Albany"/>
    <x v="2"/>
    <n v="34"/>
    <x v="152"/>
    <x v="1056"/>
    <x v="2740"/>
    <n v="0.36"/>
    <x v="2"/>
  </r>
  <r>
    <s v="West Gear"/>
    <n v="1185732"/>
    <d v="2021-04-09T00:00:00"/>
    <x v="0"/>
    <x v="0"/>
    <s v="Albany"/>
    <x v="3"/>
    <n v="37"/>
    <x v="192"/>
    <x v="1873"/>
    <x v="2741"/>
    <n v="0.41"/>
    <x v="2"/>
  </r>
  <r>
    <s v="West Gear"/>
    <n v="1185732"/>
    <d v="2021-04-09T00:00:00"/>
    <x v="0"/>
    <x v="0"/>
    <s v="Albany"/>
    <x v="4"/>
    <n v="50"/>
    <x v="168"/>
    <x v="1461"/>
    <x v="2742"/>
    <n v="0.47"/>
    <x v="2"/>
  </r>
  <r>
    <s v="West Gear"/>
    <n v="1185732"/>
    <d v="2021-04-09T00:00:00"/>
    <x v="0"/>
    <x v="0"/>
    <s v="Albany"/>
    <x v="5"/>
    <n v="41"/>
    <x v="163"/>
    <x v="1493"/>
    <x v="2743"/>
    <n v="0.65"/>
    <x v="2"/>
  </r>
  <r>
    <s v="West Gear"/>
    <n v="1185732"/>
    <d v="2021-05-08T00:00:00"/>
    <x v="0"/>
    <x v="0"/>
    <s v="Albany"/>
    <x v="0"/>
    <n v="50"/>
    <x v="90"/>
    <x v="1658"/>
    <x v="2744"/>
    <n v="0.6"/>
    <x v="2"/>
  </r>
  <r>
    <s v="West Gear"/>
    <n v="1185732"/>
    <d v="2021-05-08T00:00:00"/>
    <x v="0"/>
    <x v="0"/>
    <s v="Albany"/>
    <x v="1"/>
    <n v="53"/>
    <x v="147"/>
    <x v="1874"/>
    <x v="2745"/>
    <n v="0.47"/>
    <x v="2"/>
  </r>
  <r>
    <s v="West Gear"/>
    <n v="1185732"/>
    <d v="2021-05-08T00:00:00"/>
    <x v="0"/>
    <x v="0"/>
    <s v="Albany"/>
    <x v="2"/>
    <n v="49"/>
    <x v="160"/>
    <x v="1437"/>
    <x v="1426"/>
    <n v="0.36"/>
    <x v="2"/>
  </r>
  <r>
    <s v="West Gear"/>
    <n v="1185732"/>
    <d v="2021-05-08T00:00:00"/>
    <x v="0"/>
    <x v="0"/>
    <s v="Albany"/>
    <x v="3"/>
    <n v="47"/>
    <x v="242"/>
    <x v="1875"/>
    <x v="2746"/>
    <n v="0.4"/>
    <x v="2"/>
  </r>
  <r>
    <s v="West Gear"/>
    <n v="1185732"/>
    <d v="2021-05-08T00:00:00"/>
    <x v="0"/>
    <x v="0"/>
    <s v="Albany"/>
    <x v="4"/>
    <n v="56"/>
    <x v="251"/>
    <x v="1876"/>
    <x v="2747"/>
    <n v="0.49"/>
    <x v="2"/>
  </r>
  <r>
    <s v="West Gear"/>
    <n v="1185732"/>
    <d v="2021-05-08T00:00:00"/>
    <x v="0"/>
    <x v="0"/>
    <s v="Albany"/>
    <x v="5"/>
    <n v="59"/>
    <x v="138"/>
    <x v="1560"/>
    <x v="2748"/>
    <n v="0.63"/>
    <x v="2"/>
  </r>
  <r>
    <s v="West Gear"/>
    <n v="1185732"/>
    <d v="2021-06-10T00:00:00"/>
    <x v="0"/>
    <x v="0"/>
    <s v="Albany"/>
    <x v="0"/>
    <n v="59"/>
    <x v="121"/>
    <x v="1877"/>
    <x v="2749"/>
    <n v="0.56000000000000005"/>
    <x v="2"/>
  </r>
  <r>
    <s v="West Gear"/>
    <n v="1185732"/>
    <d v="2021-06-10T00:00:00"/>
    <x v="0"/>
    <x v="0"/>
    <s v="Albany"/>
    <x v="1"/>
    <n v="54"/>
    <x v="36"/>
    <x v="1366"/>
    <x v="1437"/>
    <n v="0.48"/>
    <x v="2"/>
  </r>
  <r>
    <s v="West Gear"/>
    <n v="1185732"/>
    <d v="2021-06-10T00:00:00"/>
    <x v="0"/>
    <x v="0"/>
    <s v="Albany"/>
    <x v="2"/>
    <n v="48"/>
    <x v="42"/>
    <x v="1644"/>
    <x v="2750"/>
    <n v="0.38"/>
    <x v="2"/>
  </r>
  <r>
    <s v="West Gear"/>
    <n v="1185732"/>
    <d v="2021-06-10T00:00:00"/>
    <x v="0"/>
    <x v="0"/>
    <s v="Albany"/>
    <x v="3"/>
    <n v="49"/>
    <x v="179"/>
    <x v="822"/>
    <x v="1542"/>
    <n v="0.41"/>
    <x v="2"/>
  </r>
  <r>
    <s v="West Gear"/>
    <n v="1185732"/>
    <d v="2021-06-10T00:00:00"/>
    <x v="0"/>
    <x v="0"/>
    <s v="Albany"/>
    <x v="4"/>
    <n v="62"/>
    <x v="42"/>
    <x v="1878"/>
    <x v="2751"/>
    <n v="0.49"/>
    <x v="2"/>
  </r>
  <r>
    <s v="West Gear"/>
    <n v="1185732"/>
    <d v="2021-06-10T00:00:00"/>
    <x v="0"/>
    <x v="0"/>
    <s v="Albany"/>
    <x v="5"/>
    <n v="69"/>
    <x v="141"/>
    <x v="1879"/>
    <x v="2752"/>
    <n v="0.62"/>
    <x v="2"/>
  </r>
  <r>
    <s v="West Gear"/>
    <n v="1185732"/>
    <d v="2021-07-08T00:00:00"/>
    <x v="0"/>
    <x v="0"/>
    <s v="Albany"/>
    <x v="0"/>
    <n v="59"/>
    <x v="87"/>
    <x v="1880"/>
    <x v="2753"/>
    <n v="0.55000000000000004"/>
    <x v="2"/>
  </r>
  <r>
    <s v="West Gear"/>
    <n v="1185732"/>
    <d v="2021-07-08T00:00:00"/>
    <x v="0"/>
    <x v="0"/>
    <s v="Albany"/>
    <x v="1"/>
    <n v="56"/>
    <x v="130"/>
    <x v="974"/>
    <x v="2754"/>
    <n v="0.44999999999999996"/>
    <x v="2"/>
  </r>
  <r>
    <s v="West Gear"/>
    <n v="1185732"/>
    <d v="2021-07-08T00:00:00"/>
    <x v="0"/>
    <x v="0"/>
    <s v="Albany"/>
    <x v="2"/>
    <n v="51"/>
    <x v="138"/>
    <x v="1881"/>
    <x v="2755"/>
    <n v="0.35"/>
    <x v="2"/>
  </r>
  <r>
    <s v="West Gear"/>
    <n v="1185732"/>
    <d v="2021-07-08T00:00:00"/>
    <x v="0"/>
    <x v="0"/>
    <s v="Albany"/>
    <x v="3"/>
    <n v="53"/>
    <x v="42"/>
    <x v="1882"/>
    <x v="2756"/>
    <n v="0.43"/>
    <x v="2"/>
  </r>
  <r>
    <s v="West Gear"/>
    <n v="1185732"/>
    <d v="2021-07-08T00:00:00"/>
    <x v="0"/>
    <x v="0"/>
    <s v="Albany"/>
    <x v="4"/>
    <n v="62"/>
    <x v="137"/>
    <x v="1871"/>
    <x v="2757"/>
    <n v="0.45999999999999996"/>
    <x v="2"/>
  </r>
  <r>
    <s v="West Gear"/>
    <n v="1185732"/>
    <d v="2021-07-08T00:00:00"/>
    <x v="0"/>
    <x v="0"/>
    <s v="Albany"/>
    <x v="5"/>
    <n v="66"/>
    <x v="145"/>
    <x v="1883"/>
    <x v="2758"/>
    <n v="0.65"/>
    <x v="2"/>
  </r>
  <r>
    <s v="West Gear"/>
    <n v="1185732"/>
    <d v="2021-08-09T00:00:00"/>
    <x v="0"/>
    <x v="0"/>
    <s v="Albany"/>
    <x v="0"/>
    <n v="62"/>
    <x v="43"/>
    <x v="1884"/>
    <x v="2759"/>
    <n v="0.56000000000000005"/>
    <x v="2"/>
  </r>
  <r>
    <s v="West Gear"/>
    <n v="1185732"/>
    <d v="2021-08-09T00:00:00"/>
    <x v="0"/>
    <x v="0"/>
    <s v="Albany"/>
    <x v="1"/>
    <n v="55"/>
    <x v="124"/>
    <x v="1885"/>
    <x v="2760"/>
    <n v="0.44999999999999996"/>
    <x v="2"/>
  </r>
  <r>
    <s v="West Gear"/>
    <n v="1185732"/>
    <d v="2021-08-09T00:00:00"/>
    <x v="0"/>
    <x v="0"/>
    <s v="Albany"/>
    <x v="2"/>
    <n v="51"/>
    <x v="143"/>
    <x v="1886"/>
    <x v="2761"/>
    <n v="0.36"/>
    <x v="2"/>
  </r>
  <r>
    <s v="West Gear"/>
    <n v="1185732"/>
    <d v="2021-08-09T00:00:00"/>
    <x v="0"/>
    <x v="0"/>
    <s v="Albany"/>
    <x v="3"/>
    <n v="41"/>
    <x v="42"/>
    <x v="1642"/>
    <x v="2641"/>
    <n v="0.4"/>
    <x v="2"/>
  </r>
  <r>
    <s v="West Gear"/>
    <n v="1185732"/>
    <d v="2021-08-09T00:00:00"/>
    <x v="0"/>
    <x v="0"/>
    <s v="Albany"/>
    <x v="4"/>
    <n v="52"/>
    <x v="197"/>
    <x v="1887"/>
    <x v="2762"/>
    <n v="0.48"/>
    <x v="2"/>
  </r>
  <r>
    <s v="West Gear"/>
    <n v="1185732"/>
    <d v="2021-08-09T00:00:00"/>
    <x v="0"/>
    <x v="0"/>
    <s v="Albany"/>
    <x v="5"/>
    <n v="55"/>
    <x v="153"/>
    <x v="899"/>
    <x v="2763"/>
    <n v="0.6"/>
    <x v="2"/>
  </r>
  <r>
    <s v="West Gear"/>
    <n v="1185732"/>
    <d v="2021-09-08T00:00:00"/>
    <x v="0"/>
    <x v="0"/>
    <s v="Albany"/>
    <x v="0"/>
    <n v="50"/>
    <x v="99"/>
    <x v="1888"/>
    <x v="2764"/>
    <n v="0.59000000000000008"/>
    <x v="2"/>
  </r>
  <r>
    <s v="West Gear"/>
    <n v="1185732"/>
    <d v="2021-09-08T00:00:00"/>
    <x v="0"/>
    <x v="0"/>
    <s v="Albany"/>
    <x v="1"/>
    <n v="48"/>
    <x v="134"/>
    <x v="1889"/>
    <x v="2765"/>
    <n v="0.44999999999999996"/>
    <x v="2"/>
  </r>
  <r>
    <s v="West Gear"/>
    <n v="1185732"/>
    <d v="2021-09-08T00:00:00"/>
    <x v="0"/>
    <x v="0"/>
    <s v="Albany"/>
    <x v="2"/>
    <n v="41"/>
    <x v="216"/>
    <x v="1307"/>
    <x v="2766"/>
    <n v="0.35"/>
    <x v="2"/>
  </r>
  <r>
    <s v="West Gear"/>
    <n v="1185732"/>
    <d v="2021-09-08T00:00:00"/>
    <x v="0"/>
    <x v="0"/>
    <s v="Albany"/>
    <x v="3"/>
    <n v="44"/>
    <x v="251"/>
    <x v="1890"/>
    <x v="2767"/>
    <n v="0.41"/>
    <x v="2"/>
  </r>
  <r>
    <s v="West Gear"/>
    <n v="1185732"/>
    <d v="2021-09-08T00:00:00"/>
    <x v="0"/>
    <x v="0"/>
    <s v="Albany"/>
    <x v="4"/>
    <n v="51"/>
    <x v="165"/>
    <x v="1891"/>
    <x v="2768"/>
    <n v="0.48"/>
    <x v="2"/>
  </r>
  <r>
    <s v="West Gear"/>
    <n v="1185732"/>
    <d v="2021-09-08T00:00:00"/>
    <x v="0"/>
    <x v="0"/>
    <s v="Albany"/>
    <x v="5"/>
    <n v="59"/>
    <x v="163"/>
    <x v="809"/>
    <x v="2769"/>
    <n v="0.6"/>
    <x v="2"/>
  </r>
  <r>
    <s v="West Gear"/>
    <n v="1185732"/>
    <d v="2021-10-10T00:00:00"/>
    <x v="0"/>
    <x v="0"/>
    <s v="Albany"/>
    <x v="0"/>
    <n v="57"/>
    <x v="159"/>
    <x v="1892"/>
    <x v="2770"/>
    <n v="0.57000000000000006"/>
    <x v="2"/>
  </r>
  <r>
    <s v="West Gear"/>
    <n v="1185732"/>
    <d v="2021-10-10T00:00:00"/>
    <x v="0"/>
    <x v="0"/>
    <s v="Albany"/>
    <x v="1"/>
    <n v="46"/>
    <x v="163"/>
    <x v="1893"/>
    <x v="2771"/>
    <n v="0.45999999999999996"/>
    <x v="2"/>
  </r>
  <r>
    <s v="West Gear"/>
    <n v="1185732"/>
    <d v="2021-10-10T00:00:00"/>
    <x v="0"/>
    <x v="0"/>
    <s v="Albany"/>
    <x v="2"/>
    <n v="46"/>
    <x v="251"/>
    <x v="1894"/>
    <x v="2772"/>
    <n v="0.4"/>
    <x v="2"/>
  </r>
  <r>
    <s v="West Gear"/>
    <n v="1185732"/>
    <d v="2021-10-10T00:00:00"/>
    <x v="0"/>
    <x v="0"/>
    <s v="Albany"/>
    <x v="3"/>
    <n v="45"/>
    <x v="192"/>
    <x v="1895"/>
    <x v="2773"/>
    <n v="0.41"/>
    <x v="2"/>
  </r>
  <r>
    <s v="West Gear"/>
    <n v="1185732"/>
    <d v="2021-10-10T00:00:00"/>
    <x v="0"/>
    <x v="0"/>
    <s v="Albany"/>
    <x v="4"/>
    <n v="59"/>
    <x v="42"/>
    <x v="1896"/>
    <x v="2774"/>
    <n v="0.47"/>
    <x v="2"/>
  </r>
  <r>
    <s v="West Gear"/>
    <n v="1185732"/>
    <d v="2021-10-10T00:00:00"/>
    <x v="0"/>
    <x v="0"/>
    <s v="Albany"/>
    <x v="5"/>
    <n v="64"/>
    <x v="163"/>
    <x v="1336"/>
    <x v="2775"/>
    <n v="0.62"/>
    <x v="2"/>
  </r>
  <r>
    <s v="West Gear"/>
    <n v="1185732"/>
    <d v="2021-11-09T00:00:00"/>
    <x v="0"/>
    <x v="0"/>
    <s v="Albany"/>
    <x v="0"/>
    <n v="56"/>
    <x v="146"/>
    <x v="1897"/>
    <x v="2776"/>
    <n v="0.55000000000000004"/>
    <x v="2"/>
  </r>
  <r>
    <s v="West Gear"/>
    <n v="1185732"/>
    <d v="2021-11-09T00:00:00"/>
    <x v="0"/>
    <x v="0"/>
    <s v="Albany"/>
    <x v="1"/>
    <n v="49"/>
    <x v="244"/>
    <x v="1898"/>
    <x v="2777"/>
    <n v="0.49"/>
    <x v="2"/>
  </r>
  <r>
    <s v="West Gear"/>
    <n v="1185732"/>
    <d v="2021-11-09T00:00:00"/>
    <x v="0"/>
    <x v="0"/>
    <s v="Albany"/>
    <x v="2"/>
    <n v="45"/>
    <x v="135"/>
    <x v="1899"/>
    <x v="1880"/>
    <n v="0.36"/>
    <x v="2"/>
  </r>
  <r>
    <s v="West Gear"/>
    <n v="1185732"/>
    <d v="2021-11-09T00:00:00"/>
    <x v="0"/>
    <x v="0"/>
    <s v="Albany"/>
    <x v="3"/>
    <n v="47"/>
    <x v="179"/>
    <x v="997"/>
    <x v="2778"/>
    <n v="0.4"/>
    <x v="2"/>
  </r>
  <r>
    <s v="West Gear"/>
    <n v="1185732"/>
    <d v="2021-11-09T00:00:00"/>
    <x v="0"/>
    <x v="0"/>
    <s v="Albany"/>
    <x v="4"/>
    <n v="62"/>
    <x v="125"/>
    <x v="1855"/>
    <x v="2779"/>
    <n v="0.44999999999999996"/>
    <x v="2"/>
  </r>
  <r>
    <s v="West Gear"/>
    <n v="1185732"/>
    <d v="2021-11-09T00:00:00"/>
    <x v="0"/>
    <x v="0"/>
    <s v="Albany"/>
    <x v="5"/>
    <n v="68"/>
    <x v="129"/>
    <x v="1900"/>
    <x v="2780"/>
    <n v="0.64"/>
    <x v="2"/>
  </r>
  <r>
    <s v="West Gear"/>
    <n v="1185732"/>
    <d v="2021-12-08T00:00:00"/>
    <x v="0"/>
    <x v="0"/>
    <s v="Albany"/>
    <x v="0"/>
    <n v="59"/>
    <x v="82"/>
    <x v="760"/>
    <x v="2781"/>
    <n v="0.58000000000000007"/>
    <x v="2"/>
  </r>
  <r>
    <s v="West Gear"/>
    <n v="1185732"/>
    <d v="2021-12-08T00:00:00"/>
    <x v="0"/>
    <x v="0"/>
    <s v="Albany"/>
    <x v="1"/>
    <n v="51"/>
    <x v="138"/>
    <x v="1881"/>
    <x v="2782"/>
    <n v="0.5"/>
    <x v="2"/>
  </r>
  <r>
    <s v="Kohl's"/>
    <n v="1185732"/>
    <d v="2021-12-08T00:00:00"/>
    <x v="0"/>
    <x v="0"/>
    <s v="Albany"/>
    <x v="2"/>
    <n v="52"/>
    <x v="134"/>
    <x v="1901"/>
    <x v="2783"/>
    <n v="0.39"/>
    <x v="2"/>
  </r>
  <r>
    <s v="Kohl's"/>
    <n v="1185732"/>
    <d v="2021-12-08T00:00:00"/>
    <x v="0"/>
    <x v="0"/>
    <s v="Albany"/>
    <x v="3"/>
    <n v="54"/>
    <x v="155"/>
    <x v="1265"/>
    <x v="2784"/>
    <n v="0.41"/>
    <x v="2"/>
  </r>
  <r>
    <s v="Kohl's"/>
    <n v="1185732"/>
    <d v="2021-12-08T00:00:00"/>
    <x v="0"/>
    <x v="0"/>
    <s v="Albany"/>
    <x v="4"/>
    <n v="60"/>
    <x v="155"/>
    <x v="1878"/>
    <x v="2785"/>
    <n v="0.45999999999999996"/>
    <x v="2"/>
  </r>
  <r>
    <s v="Kohl's"/>
    <n v="1185732"/>
    <d v="2021-12-08T00:00:00"/>
    <x v="0"/>
    <x v="0"/>
    <s v="Albany"/>
    <x v="5"/>
    <n v="69"/>
    <x v="131"/>
    <x v="1093"/>
    <x v="2786"/>
    <n v="0.64"/>
    <x v="2"/>
  </r>
  <r>
    <s v="Kohl's"/>
    <n v="1185732"/>
    <d v="2021-01-14T00:00:00"/>
    <x v="0"/>
    <x v="0"/>
    <s v="Albany"/>
    <x v="0"/>
    <n v="39"/>
    <x v="97"/>
    <x v="1223"/>
    <x v="2787"/>
    <n v="0.63"/>
    <x v="2"/>
  </r>
  <r>
    <s v="Kohl's"/>
    <n v="1185732"/>
    <d v="2021-01-14T00:00:00"/>
    <x v="0"/>
    <x v="0"/>
    <s v="Albany"/>
    <x v="1"/>
    <n v="39"/>
    <x v="163"/>
    <x v="1100"/>
    <x v="2788"/>
    <n v="0.44999999999999996"/>
    <x v="2"/>
  </r>
  <r>
    <s v="Kohl's"/>
    <n v="1185732"/>
    <d v="2021-01-14T00:00:00"/>
    <x v="0"/>
    <x v="0"/>
    <s v="Albany"/>
    <x v="2"/>
    <n v="29"/>
    <x v="137"/>
    <x v="1809"/>
    <x v="2789"/>
    <n v="0.48"/>
    <x v="2"/>
  </r>
  <r>
    <s v="Kohl's"/>
    <n v="1185732"/>
    <d v="2021-01-14T00:00:00"/>
    <x v="0"/>
    <x v="0"/>
    <s v="Albany"/>
    <x v="3"/>
    <n v="34"/>
    <x v="165"/>
    <x v="1902"/>
    <x v="2790"/>
    <n v="0.47"/>
    <x v="2"/>
  </r>
  <r>
    <s v="Kohl's"/>
    <n v="1185732"/>
    <d v="2021-01-14T00:00:00"/>
    <x v="0"/>
    <x v="0"/>
    <s v="Albany"/>
    <x v="4"/>
    <n v="49"/>
    <x v="57"/>
    <x v="934"/>
    <x v="2791"/>
    <n v="0.44999999999999996"/>
    <x v="2"/>
  </r>
  <r>
    <s v="Kohl's"/>
    <n v="1185732"/>
    <d v="2021-01-14T00:00:00"/>
    <x v="0"/>
    <x v="0"/>
    <s v="Albany"/>
    <x v="5"/>
    <n v="38"/>
    <x v="163"/>
    <x v="1903"/>
    <x v="2792"/>
    <n v="0.4"/>
    <x v="2"/>
  </r>
  <r>
    <s v="Kohl's"/>
    <n v="1185732"/>
    <d v="2021-02-12T00:00:00"/>
    <x v="0"/>
    <x v="0"/>
    <s v="Albany"/>
    <x v="0"/>
    <n v="37"/>
    <x v="99"/>
    <x v="830"/>
    <x v="2793"/>
    <n v="0.61"/>
    <x v="2"/>
  </r>
  <r>
    <s v="Kohl's"/>
    <n v="1185732"/>
    <d v="2021-02-12T00:00:00"/>
    <x v="0"/>
    <x v="0"/>
    <s v="Albany"/>
    <x v="1"/>
    <n v="37"/>
    <x v="57"/>
    <x v="1863"/>
    <x v="2725"/>
    <n v="0.41"/>
    <x v="2"/>
  </r>
  <r>
    <s v="Kohl's"/>
    <n v="1185732"/>
    <d v="2021-02-12T00:00:00"/>
    <x v="0"/>
    <x v="0"/>
    <s v="Albany"/>
    <x v="2"/>
    <n v="29"/>
    <x v="231"/>
    <x v="1904"/>
    <x v="2794"/>
    <n v="0.49"/>
    <x v="2"/>
  </r>
  <r>
    <s v="Kohl's"/>
    <n v="1185732"/>
    <d v="2021-02-12T00:00:00"/>
    <x v="2"/>
    <x v="17"/>
    <s v="Cheyenne"/>
    <x v="3"/>
    <n v="32"/>
    <x v="248"/>
    <x v="1905"/>
    <x v="2795"/>
    <n v="0.48"/>
    <x v="2"/>
  </r>
  <r>
    <s v="Kohl's"/>
    <n v="1185732"/>
    <d v="2021-02-12T00:00:00"/>
    <x v="2"/>
    <x v="17"/>
    <s v="Cheyenne"/>
    <x v="4"/>
    <n v="47"/>
    <x v="57"/>
    <x v="1906"/>
    <x v="2796"/>
    <n v="0.41"/>
    <x v="2"/>
  </r>
  <r>
    <s v="Kohl's"/>
    <n v="1185732"/>
    <d v="2021-02-12T00:00:00"/>
    <x v="2"/>
    <x v="17"/>
    <s v="Cheyenne"/>
    <x v="5"/>
    <n v="38"/>
    <x v="132"/>
    <x v="1907"/>
    <x v="2797"/>
    <n v="0.39"/>
    <x v="2"/>
  </r>
  <r>
    <s v="Kohl's"/>
    <n v="1185732"/>
    <d v="2021-03-10T00:00:00"/>
    <x v="2"/>
    <x v="17"/>
    <s v="Cheyenne"/>
    <x v="0"/>
    <n v="38"/>
    <x v="271"/>
    <x v="1908"/>
    <x v="2798"/>
    <n v="0.6"/>
    <x v="2"/>
  </r>
  <r>
    <s v="Kohl's"/>
    <n v="1185732"/>
    <d v="2021-03-10T00:00:00"/>
    <x v="2"/>
    <x v="17"/>
    <s v="Cheyenne"/>
    <x v="1"/>
    <n v="37"/>
    <x v="165"/>
    <x v="1909"/>
    <x v="2799"/>
    <n v="0.44"/>
    <x v="2"/>
  </r>
  <r>
    <s v="Kohl's"/>
    <n v="1185732"/>
    <d v="2021-03-10T00:00:00"/>
    <x v="2"/>
    <x v="17"/>
    <s v="Cheyenne"/>
    <x v="2"/>
    <n v="27"/>
    <x v="197"/>
    <x v="1910"/>
    <x v="2800"/>
    <n v="0.44999999999999996"/>
    <x v="2"/>
  </r>
  <r>
    <s v="Kohl's"/>
    <n v="1185732"/>
    <d v="2021-03-10T00:00:00"/>
    <x v="2"/>
    <x v="17"/>
    <s v="Cheyenne"/>
    <x v="3"/>
    <n v="33"/>
    <x v="205"/>
    <x v="1683"/>
    <x v="2801"/>
    <n v="0.47"/>
    <x v="2"/>
  </r>
  <r>
    <s v="Kohl's"/>
    <n v="1185732"/>
    <d v="2021-03-10T00:00:00"/>
    <x v="2"/>
    <x v="17"/>
    <s v="Cheyenne"/>
    <x v="4"/>
    <n v="47"/>
    <x v="214"/>
    <x v="1911"/>
    <x v="2802"/>
    <n v="0.44999999999999996"/>
    <x v="2"/>
  </r>
  <r>
    <s v="Kohl's"/>
    <n v="1185732"/>
    <d v="2021-03-10T00:00:00"/>
    <x v="2"/>
    <x v="17"/>
    <s v="Cheyenne"/>
    <x v="5"/>
    <n v="37"/>
    <x v="241"/>
    <x v="1250"/>
    <x v="2803"/>
    <n v="0.37"/>
    <x v="2"/>
  </r>
  <r>
    <s v="Kohl's"/>
    <n v="1185732"/>
    <d v="2021-04-11T00:00:00"/>
    <x v="2"/>
    <x v="17"/>
    <s v="Cheyenne"/>
    <x v="0"/>
    <n v="39"/>
    <x v="159"/>
    <x v="1912"/>
    <x v="2804"/>
    <n v="0.62"/>
    <x v="2"/>
  </r>
  <r>
    <s v="Kohl's"/>
    <n v="1185732"/>
    <d v="2021-04-11T00:00:00"/>
    <x v="2"/>
    <x v="17"/>
    <s v="Cheyenne"/>
    <x v="1"/>
    <n v="39"/>
    <x v="150"/>
    <x v="1780"/>
    <x v="2805"/>
    <n v="0.44999999999999996"/>
    <x v="2"/>
  </r>
  <r>
    <s v="Kohl's"/>
    <n v="1185732"/>
    <d v="2021-04-11T00:00:00"/>
    <x v="2"/>
    <x v="17"/>
    <s v="Cheyenne"/>
    <x v="2"/>
    <n v="28"/>
    <x v="57"/>
    <x v="1066"/>
    <x v="2806"/>
    <n v="0.45999999999999996"/>
    <x v="2"/>
  </r>
  <r>
    <s v="Kohl's"/>
    <n v="1185732"/>
    <d v="2021-04-11T00:00:00"/>
    <x v="2"/>
    <x v="17"/>
    <s v="Cheyenne"/>
    <x v="3"/>
    <n v="33"/>
    <x v="164"/>
    <x v="1913"/>
    <x v="2807"/>
    <n v="0.47"/>
    <x v="2"/>
  </r>
  <r>
    <s v="Kohl's"/>
    <n v="1185732"/>
    <d v="2021-04-11T00:00:00"/>
    <x v="2"/>
    <x v="17"/>
    <s v="Cheyenne"/>
    <x v="4"/>
    <n v="47"/>
    <x v="162"/>
    <x v="1914"/>
    <x v="2808"/>
    <n v="0.42"/>
    <x v="2"/>
  </r>
  <r>
    <s v="Kohl's"/>
    <n v="1185732"/>
    <d v="2021-04-11T00:00:00"/>
    <x v="2"/>
    <x v="17"/>
    <s v="Cheyenne"/>
    <x v="5"/>
    <n v="36"/>
    <x v="197"/>
    <x v="1915"/>
    <x v="2809"/>
    <n v="0.35"/>
    <x v="2"/>
  </r>
  <r>
    <s v="Kohl's"/>
    <n v="1185732"/>
    <d v="2021-05-10T00:00:00"/>
    <x v="2"/>
    <x v="17"/>
    <s v="Cheyenne"/>
    <x v="0"/>
    <n v="45"/>
    <x v="271"/>
    <x v="1916"/>
    <x v="2810"/>
    <n v="0.65"/>
    <x v="2"/>
  </r>
  <r>
    <s v="Kohl's"/>
    <n v="1185732"/>
    <d v="2021-05-10T00:00:00"/>
    <x v="2"/>
    <x v="17"/>
    <s v="Cheyenne"/>
    <x v="1"/>
    <n v="41"/>
    <x v="152"/>
    <x v="938"/>
    <x v="2811"/>
    <n v="0.4"/>
    <x v="2"/>
  </r>
  <r>
    <s v="Kohl's"/>
    <n v="1185732"/>
    <d v="2021-05-10T00:00:00"/>
    <x v="2"/>
    <x v="17"/>
    <s v="Cheyenne"/>
    <x v="2"/>
    <n v="39"/>
    <x v="57"/>
    <x v="1917"/>
    <x v="2812"/>
    <n v="0.49"/>
    <x v="2"/>
  </r>
  <r>
    <s v="Kohl's"/>
    <n v="1185732"/>
    <d v="2021-05-10T00:00:00"/>
    <x v="2"/>
    <x v="17"/>
    <s v="Cheyenne"/>
    <x v="3"/>
    <n v="39"/>
    <x v="165"/>
    <x v="1918"/>
    <x v="2813"/>
    <n v="0.5"/>
    <x v="2"/>
  </r>
  <r>
    <s v="Kohl's"/>
    <n v="1185732"/>
    <d v="2021-05-10T00:00:00"/>
    <x v="2"/>
    <x v="17"/>
    <s v="Cheyenne"/>
    <x v="4"/>
    <n v="45"/>
    <x v="247"/>
    <x v="1919"/>
    <x v="2814"/>
    <n v="0.42"/>
    <x v="2"/>
  </r>
  <r>
    <s v="Kohl's"/>
    <n v="1185732"/>
    <d v="2021-05-10T00:00:00"/>
    <x v="2"/>
    <x v="17"/>
    <s v="Cheyenne"/>
    <x v="5"/>
    <n v="52"/>
    <x v="163"/>
    <x v="1912"/>
    <x v="2815"/>
    <n v="0.4"/>
    <x v="2"/>
  </r>
  <r>
    <s v="Kohl's"/>
    <n v="1185732"/>
    <d v="2021-06-12T00:00:00"/>
    <x v="2"/>
    <x v="17"/>
    <s v="Cheyenne"/>
    <x v="0"/>
    <n v="46"/>
    <x v="87"/>
    <x v="770"/>
    <x v="2816"/>
    <n v="0.63"/>
    <x v="2"/>
  </r>
  <r>
    <s v="Kohl's"/>
    <n v="1185732"/>
    <d v="2021-06-12T00:00:00"/>
    <x v="2"/>
    <x v="17"/>
    <s v="Cheyenne"/>
    <x v="1"/>
    <n v="42"/>
    <x v="137"/>
    <x v="822"/>
    <x v="1542"/>
    <n v="0.41"/>
    <x v="2"/>
  </r>
  <r>
    <s v="Kohl's"/>
    <n v="1185732"/>
    <d v="2021-06-12T00:00:00"/>
    <x v="2"/>
    <x v="17"/>
    <s v="Cheyenne"/>
    <x v="2"/>
    <n v="38"/>
    <x v="165"/>
    <x v="1920"/>
    <x v="2817"/>
    <n v="0.44999999999999996"/>
    <x v="2"/>
  </r>
  <r>
    <s v="Kohl's"/>
    <n v="1185732"/>
    <d v="2021-06-12T00:00:00"/>
    <x v="2"/>
    <x v="17"/>
    <s v="Cheyenne"/>
    <x v="3"/>
    <n v="38"/>
    <x v="150"/>
    <x v="1666"/>
    <x v="2818"/>
    <n v="0.47"/>
    <x v="2"/>
  </r>
  <r>
    <s v="Kohl's"/>
    <n v="1185732"/>
    <d v="2021-06-12T00:00:00"/>
    <x v="2"/>
    <x v="17"/>
    <s v="Cheyenne"/>
    <x v="4"/>
    <n v="49"/>
    <x v="192"/>
    <x v="1899"/>
    <x v="2819"/>
    <n v="0.44"/>
    <x v="2"/>
  </r>
  <r>
    <s v="Kohl's"/>
    <n v="1185732"/>
    <d v="2021-06-12T00:00:00"/>
    <x v="2"/>
    <x v="17"/>
    <s v="Cheyenne"/>
    <x v="5"/>
    <n v="50"/>
    <x v="134"/>
    <x v="1921"/>
    <x v="2820"/>
    <n v="0.37"/>
    <x v="2"/>
  </r>
  <r>
    <s v="Kohl's"/>
    <n v="1185732"/>
    <d v="2021-07-10T00:00:00"/>
    <x v="2"/>
    <x v="17"/>
    <s v="Cheyenne"/>
    <x v="0"/>
    <n v="48"/>
    <x v="151"/>
    <x v="1922"/>
    <x v="2821"/>
    <n v="0.64"/>
    <x v="2"/>
  </r>
  <r>
    <s v="Kohl's"/>
    <n v="1185732"/>
    <d v="2021-07-10T00:00:00"/>
    <x v="2"/>
    <x v="17"/>
    <s v="Cheyenne"/>
    <x v="1"/>
    <n v="44"/>
    <x v="134"/>
    <x v="1923"/>
    <x v="2822"/>
    <n v="0.43"/>
    <x v="2"/>
  </r>
  <r>
    <s v="Kohl's"/>
    <n v="1185732"/>
    <d v="2021-07-10T00:00:00"/>
    <x v="2"/>
    <x v="17"/>
    <s v="Cheyenne"/>
    <x v="2"/>
    <n v="38"/>
    <x v="197"/>
    <x v="1924"/>
    <x v="2823"/>
    <n v="0.48"/>
    <x v="2"/>
  </r>
  <r>
    <s v="Kohl's"/>
    <n v="1185732"/>
    <d v="2021-07-10T00:00:00"/>
    <x v="2"/>
    <x v="17"/>
    <s v="Cheyenne"/>
    <x v="3"/>
    <n v="39"/>
    <x v="42"/>
    <x v="1484"/>
    <x v="2824"/>
    <n v="0.47"/>
    <x v="2"/>
  </r>
  <r>
    <s v="Kohl's"/>
    <n v="1185732"/>
    <d v="2021-07-10T00:00:00"/>
    <x v="2"/>
    <x v="17"/>
    <s v="Cheyenne"/>
    <x v="4"/>
    <n v="48"/>
    <x v="251"/>
    <x v="1925"/>
    <x v="2825"/>
    <n v="0.42"/>
    <x v="2"/>
  </r>
  <r>
    <s v="Kohl's"/>
    <n v="1185732"/>
    <d v="2021-07-10T00:00:00"/>
    <x v="2"/>
    <x v="17"/>
    <s v="Cheyenne"/>
    <x v="5"/>
    <n v="51"/>
    <x v="130"/>
    <x v="825"/>
    <x v="2826"/>
    <n v="0.36"/>
    <x v="2"/>
  </r>
  <r>
    <s v="Kohl's"/>
    <n v="1185732"/>
    <d v="2021-08-11T00:00:00"/>
    <x v="2"/>
    <x v="17"/>
    <s v="Cheyenne"/>
    <x v="0"/>
    <n v="47"/>
    <x v="128"/>
    <x v="858"/>
    <x v="2827"/>
    <n v="0.64"/>
    <x v="2"/>
  </r>
  <r>
    <s v="Kohl's"/>
    <n v="1185732"/>
    <d v="2021-08-11T00:00:00"/>
    <x v="2"/>
    <x v="17"/>
    <s v="Cheyenne"/>
    <x v="1"/>
    <n v="43"/>
    <x v="134"/>
    <x v="1926"/>
    <x v="2828"/>
    <n v="0.41"/>
    <x v="2"/>
  </r>
  <r>
    <s v="Kohl's"/>
    <n v="1185732"/>
    <d v="2021-08-11T00:00:00"/>
    <x v="2"/>
    <x v="17"/>
    <s v="Cheyenne"/>
    <x v="2"/>
    <n v="38"/>
    <x v="231"/>
    <x v="1927"/>
    <x v="2829"/>
    <n v="0.44999999999999996"/>
    <x v="2"/>
  </r>
  <r>
    <s v="Kohl's"/>
    <n v="1185732"/>
    <d v="2021-08-11T00:00:00"/>
    <x v="2"/>
    <x v="17"/>
    <s v="Cheyenne"/>
    <x v="3"/>
    <n v="38"/>
    <x v="135"/>
    <x v="1513"/>
    <x v="2830"/>
    <n v="0.49"/>
    <x v="2"/>
  </r>
  <r>
    <s v="Kohl's"/>
    <n v="1185732"/>
    <d v="2021-08-11T00:00:00"/>
    <x v="2"/>
    <x v="17"/>
    <s v="Cheyenne"/>
    <x v="4"/>
    <n v="47"/>
    <x v="150"/>
    <x v="1928"/>
    <x v="1557"/>
    <n v="0.41"/>
    <x v="2"/>
  </r>
  <r>
    <s v="Kohl's"/>
    <n v="1185732"/>
    <d v="2021-08-11T00:00:00"/>
    <x v="2"/>
    <x v="17"/>
    <s v="Cheyenne"/>
    <x v="5"/>
    <n v="52"/>
    <x v="130"/>
    <x v="888"/>
    <x v="2831"/>
    <n v="0.4"/>
    <x v="2"/>
  </r>
  <r>
    <s v="Kohl's"/>
    <n v="1185732"/>
    <d v="2021-09-10T00:00:00"/>
    <x v="2"/>
    <x v="17"/>
    <s v="Cheyenne"/>
    <x v="0"/>
    <n v="48"/>
    <x v="159"/>
    <x v="1336"/>
    <x v="2832"/>
    <n v="0.64"/>
    <x v="2"/>
  </r>
  <r>
    <s v="Kohl's"/>
    <n v="1185732"/>
    <d v="2021-09-10T00:00:00"/>
    <x v="2"/>
    <x v="17"/>
    <s v="Cheyenne"/>
    <x v="1"/>
    <n v="44"/>
    <x v="42"/>
    <x v="1698"/>
    <x v="2833"/>
    <n v="0.43"/>
    <x v="2"/>
  </r>
  <r>
    <s v="Kohl's"/>
    <n v="1185732"/>
    <d v="2021-09-10T00:00:00"/>
    <x v="2"/>
    <x v="17"/>
    <s v="Cheyenne"/>
    <x v="2"/>
    <n v="38"/>
    <x v="251"/>
    <x v="1929"/>
    <x v="2834"/>
    <n v="0.45999999999999996"/>
    <x v="2"/>
  </r>
  <r>
    <s v="Kohl's"/>
    <n v="1185732"/>
    <d v="2021-09-10T00:00:00"/>
    <x v="2"/>
    <x v="17"/>
    <s v="Cheyenne"/>
    <x v="3"/>
    <n v="38"/>
    <x v="192"/>
    <x v="1206"/>
    <x v="2814"/>
    <n v="0.49"/>
    <x v="2"/>
  </r>
  <r>
    <s v="Kohl's"/>
    <n v="1185732"/>
    <d v="2021-09-10T00:00:00"/>
    <x v="2"/>
    <x v="17"/>
    <s v="Cheyenne"/>
    <x v="4"/>
    <n v="48"/>
    <x v="35"/>
    <x v="1194"/>
    <x v="2835"/>
    <n v="0.43"/>
    <x v="2"/>
  </r>
  <r>
    <s v="Kohl's"/>
    <n v="1185732"/>
    <d v="2021-09-10T00:00:00"/>
    <x v="2"/>
    <x v="17"/>
    <s v="Cheyenne"/>
    <x v="5"/>
    <n v="52"/>
    <x v="132"/>
    <x v="818"/>
    <x v="2836"/>
    <n v="0.4"/>
    <x v="2"/>
  </r>
  <r>
    <s v="Kohl's"/>
    <n v="1185732"/>
    <d v="2021-10-12T00:00:00"/>
    <x v="2"/>
    <x v="17"/>
    <s v="Cheyenne"/>
    <x v="0"/>
    <n v="50"/>
    <x v="158"/>
    <x v="1930"/>
    <x v="2837"/>
    <n v="0.64"/>
    <x v="2"/>
  </r>
  <r>
    <s v="Kohl's"/>
    <n v="1185732"/>
    <d v="2021-10-12T00:00:00"/>
    <x v="2"/>
    <x v="17"/>
    <s v="Cheyenne"/>
    <x v="1"/>
    <n v="44"/>
    <x v="132"/>
    <x v="1931"/>
    <x v="2838"/>
    <n v="0.4"/>
    <x v="2"/>
  </r>
  <r>
    <s v="Kohl's"/>
    <n v="1185732"/>
    <d v="2021-10-12T00:00:00"/>
    <x v="2"/>
    <x v="17"/>
    <s v="Cheyenne"/>
    <x v="2"/>
    <n v="42"/>
    <x v="35"/>
    <x v="1932"/>
    <x v="2839"/>
    <n v="0.45999999999999996"/>
    <x v="2"/>
  </r>
  <r>
    <s v="Kohl's"/>
    <n v="1185732"/>
    <d v="2021-10-12T00:00:00"/>
    <x v="2"/>
    <x v="17"/>
    <s v="Cheyenne"/>
    <x v="3"/>
    <n v="41"/>
    <x v="164"/>
    <x v="1189"/>
    <x v="2840"/>
    <n v="0.45999999999999996"/>
    <x v="2"/>
  </r>
  <r>
    <s v="Kohl's"/>
    <n v="1185732"/>
    <d v="2021-10-12T00:00:00"/>
    <x v="2"/>
    <x v="17"/>
    <s v="Cheyenne"/>
    <x v="4"/>
    <n v="54"/>
    <x v="209"/>
    <x v="941"/>
    <x v="2841"/>
    <n v="0.44"/>
    <x v="2"/>
  </r>
  <r>
    <s v="Kohl's"/>
    <n v="1185732"/>
    <d v="2021-10-12T00:00:00"/>
    <x v="2"/>
    <x v="17"/>
    <s v="Cheyenne"/>
    <x v="5"/>
    <n v="55"/>
    <x v="42"/>
    <x v="1289"/>
    <x v="1956"/>
    <n v="0.37"/>
    <x v="2"/>
  </r>
  <r>
    <s v="Kohl's"/>
    <n v="1185732"/>
    <d v="2021-11-11T00:00:00"/>
    <x v="2"/>
    <x v="17"/>
    <s v="Cheyenne"/>
    <x v="0"/>
    <n v="53"/>
    <x v="153"/>
    <x v="1364"/>
    <x v="2842"/>
    <n v="0.61"/>
    <x v="2"/>
  </r>
  <r>
    <s v="Kohl's"/>
    <n v="1185732"/>
    <d v="2021-11-11T00:00:00"/>
    <x v="2"/>
    <x v="17"/>
    <s v="Cheyenne"/>
    <x v="1"/>
    <n v="42"/>
    <x v="212"/>
    <x v="1933"/>
    <x v="2843"/>
    <n v="0.43"/>
    <x v="2"/>
  </r>
  <r>
    <s v="Kohl's"/>
    <n v="1185732"/>
    <d v="2021-11-11T00:00:00"/>
    <x v="2"/>
    <x v="17"/>
    <s v="Cheyenne"/>
    <x v="2"/>
    <n v="42"/>
    <x v="272"/>
    <x v="1934"/>
    <x v="2844"/>
    <n v="0.5"/>
    <x v="2"/>
  </r>
  <r>
    <s v="Kohl's"/>
    <n v="1185732"/>
    <d v="2021-11-11T00:00:00"/>
    <x v="2"/>
    <x v="17"/>
    <s v="Cheyenne"/>
    <x v="3"/>
    <n v="42"/>
    <x v="192"/>
    <x v="1230"/>
    <x v="2845"/>
    <n v="0.49"/>
    <x v="2"/>
  </r>
  <r>
    <s v="Kohl's"/>
    <n v="1185732"/>
    <d v="2021-11-11T00:00:00"/>
    <x v="2"/>
    <x v="17"/>
    <s v="Cheyenne"/>
    <x v="4"/>
    <n v="51"/>
    <x v="231"/>
    <x v="1687"/>
    <x v="2846"/>
    <n v="0.41"/>
    <x v="2"/>
  </r>
  <r>
    <s v="Kohl's"/>
    <n v="1185732"/>
    <d v="2021-11-11T00:00:00"/>
    <x v="2"/>
    <x v="17"/>
    <s v="Cheyenne"/>
    <x v="5"/>
    <n v="55"/>
    <x v="147"/>
    <x v="1935"/>
    <x v="2847"/>
    <n v="0.39"/>
    <x v="2"/>
  </r>
  <r>
    <s v="Kohl's"/>
    <n v="1185732"/>
    <d v="2021-12-10T00:00:00"/>
    <x v="2"/>
    <x v="17"/>
    <s v="Cheyenne"/>
    <x v="0"/>
    <n v="52"/>
    <x v="167"/>
    <x v="1219"/>
    <x v="2848"/>
    <n v="0.61"/>
    <x v="2"/>
  </r>
  <r>
    <s v="Kohl's"/>
    <n v="1185732"/>
    <d v="2021-12-10T00:00:00"/>
    <x v="2"/>
    <x v="17"/>
    <s v="Cheyenne"/>
    <x v="1"/>
    <n v="44"/>
    <x v="137"/>
    <x v="1936"/>
    <x v="1567"/>
    <n v="0.41"/>
    <x v="2"/>
  </r>
  <r>
    <s v="Foot Locker"/>
    <n v="1185732"/>
    <d v="2021-12-10T00:00:00"/>
    <x v="2"/>
    <x v="17"/>
    <s v="Cheyenne"/>
    <x v="2"/>
    <n v="44"/>
    <x v="241"/>
    <x v="1489"/>
    <x v="2733"/>
    <n v="0.45999999999999996"/>
    <x v="2"/>
  </r>
  <r>
    <s v="Foot Locker"/>
    <n v="1185732"/>
    <d v="2021-12-10T00:00:00"/>
    <x v="2"/>
    <x v="17"/>
    <s v="Cheyenne"/>
    <x v="3"/>
    <n v="44"/>
    <x v="192"/>
    <x v="1773"/>
    <x v="2819"/>
    <n v="0.49"/>
    <x v="2"/>
  </r>
  <r>
    <s v="Foot Locker"/>
    <n v="1185732"/>
    <d v="2021-12-10T00:00:00"/>
    <x v="2"/>
    <x v="17"/>
    <s v="Cheyenne"/>
    <x v="4"/>
    <n v="54"/>
    <x v="57"/>
    <x v="1937"/>
    <x v="2849"/>
    <n v="0.44999999999999996"/>
    <x v="2"/>
  </r>
  <r>
    <s v="Foot Locker"/>
    <n v="1185732"/>
    <d v="2021-12-10T00:00:00"/>
    <x v="2"/>
    <x v="17"/>
    <s v="Cheyenne"/>
    <x v="5"/>
    <n v="56"/>
    <x v="132"/>
    <x v="853"/>
    <x v="2850"/>
    <n v="0.36"/>
    <x v="2"/>
  </r>
  <r>
    <s v="Foot Locker"/>
    <n v="1128299"/>
    <d v="2021-01-24T00:00:00"/>
    <x v="2"/>
    <x v="17"/>
    <s v="Cheyenne"/>
    <x v="0"/>
    <n v="29"/>
    <x v="250"/>
    <x v="1938"/>
    <x v="2851"/>
    <n v="0.45999999999999996"/>
    <x v="2"/>
  </r>
  <r>
    <s v="Foot Locker"/>
    <n v="1128299"/>
    <d v="2021-01-24T00:00:00"/>
    <x v="2"/>
    <x v="17"/>
    <s v="Cheyenne"/>
    <x v="1"/>
    <n v="36"/>
    <x v="193"/>
    <x v="1053"/>
    <x v="2852"/>
    <n v="0.45999999999999996"/>
    <x v="2"/>
  </r>
  <r>
    <s v="Foot Locker"/>
    <n v="1128299"/>
    <d v="2021-01-24T00:00:00"/>
    <x v="2"/>
    <x v="17"/>
    <s v="Cheyenne"/>
    <x v="2"/>
    <n v="39"/>
    <x v="250"/>
    <x v="1939"/>
    <x v="2853"/>
    <n v="0.44999999999999996"/>
    <x v="2"/>
  </r>
  <r>
    <s v="Foot Locker"/>
    <n v="1128299"/>
    <d v="2021-01-24T00:00:00"/>
    <x v="2"/>
    <x v="17"/>
    <s v="Cheyenne"/>
    <x v="3"/>
    <n v="38"/>
    <x v="190"/>
    <x v="1940"/>
    <x v="2854"/>
    <n v="0.47"/>
    <x v="2"/>
  </r>
  <r>
    <s v="Foot Locker"/>
    <n v="1128299"/>
    <d v="2021-01-24T00:00:00"/>
    <x v="2"/>
    <x v="17"/>
    <s v="Cheyenne"/>
    <x v="4"/>
    <n v="42"/>
    <x v="222"/>
    <x v="1941"/>
    <x v="2855"/>
    <n v="0.51"/>
    <x v="2"/>
  </r>
  <r>
    <s v="Foot Locker"/>
    <n v="1128299"/>
    <d v="2021-01-24T00:00:00"/>
    <x v="2"/>
    <x v="17"/>
    <s v="Cheyenne"/>
    <x v="5"/>
    <n v="38"/>
    <x v="210"/>
    <x v="1942"/>
    <x v="2856"/>
    <n v="0.44999999999999996"/>
    <x v="2"/>
  </r>
  <r>
    <s v="Foot Locker"/>
    <n v="1128299"/>
    <d v="2021-02-24T00:00:00"/>
    <x v="2"/>
    <x v="17"/>
    <s v="Cheyenne"/>
    <x v="0"/>
    <n v="27"/>
    <x v="161"/>
    <x v="1943"/>
    <x v="2857"/>
    <n v="0.45999999999999996"/>
    <x v="2"/>
  </r>
  <r>
    <s v="Foot Locker"/>
    <n v="1128299"/>
    <d v="2021-02-24T00:00:00"/>
    <x v="2"/>
    <x v="17"/>
    <s v="Cheyenne"/>
    <x v="1"/>
    <n v="36"/>
    <x v="193"/>
    <x v="1053"/>
    <x v="2858"/>
    <n v="0.44999999999999996"/>
    <x v="2"/>
  </r>
  <r>
    <s v="Foot Locker"/>
    <n v="1128299"/>
    <d v="2021-02-24T00:00:00"/>
    <x v="2"/>
    <x v="17"/>
    <s v="Cheyenne"/>
    <x v="2"/>
    <n v="39"/>
    <x v="246"/>
    <x v="1944"/>
    <x v="2859"/>
    <n v="0.44999999999999996"/>
    <x v="2"/>
  </r>
  <r>
    <s v="Foot Locker"/>
    <n v="1128299"/>
    <d v="2021-02-24T00:00:00"/>
    <x v="4"/>
    <x v="18"/>
    <s v="Richmond"/>
    <x v="3"/>
    <n v="38"/>
    <x v="208"/>
    <x v="1945"/>
    <x v="2860"/>
    <n v="0.5"/>
    <x v="2"/>
  </r>
  <r>
    <s v="Foot Locker"/>
    <n v="1128299"/>
    <d v="2021-02-24T00:00:00"/>
    <x v="4"/>
    <x v="18"/>
    <s v="Richmond"/>
    <x v="4"/>
    <n v="42"/>
    <x v="183"/>
    <x v="1946"/>
    <x v="2861"/>
    <n v="0.55000000000000004"/>
    <x v="2"/>
  </r>
  <r>
    <s v="Foot Locker"/>
    <n v="1128299"/>
    <d v="2021-02-24T00:00:00"/>
    <x v="4"/>
    <x v="18"/>
    <s v="Richmond"/>
    <x v="5"/>
    <n v="38"/>
    <x v="194"/>
    <x v="1068"/>
    <x v="2862"/>
    <n v="0.43"/>
    <x v="2"/>
  </r>
  <r>
    <s v="Foot Locker"/>
    <n v="1128299"/>
    <d v="2021-03-23T00:00:00"/>
    <x v="4"/>
    <x v="18"/>
    <s v="Richmond"/>
    <x v="0"/>
    <n v="38"/>
    <x v="231"/>
    <x v="1927"/>
    <x v="2863"/>
    <n v="0.47"/>
    <x v="2"/>
  </r>
  <r>
    <s v="Foot Locker"/>
    <n v="1128299"/>
    <d v="2021-03-23T00:00:00"/>
    <x v="4"/>
    <x v="18"/>
    <s v="Richmond"/>
    <x v="1"/>
    <n v="45"/>
    <x v="211"/>
    <x v="1740"/>
    <x v="2864"/>
    <n v="0.47"/>
    <x v="2"/>
  </r>
  <r>
    <s v="Foot Locker"/>
    <n v="1128299"/>
    <d v="2021-03-23T00:00:00"/>
    <x v="4"/>
    <x v="18"/>
    <s v="Richmond"/>
    <x v="2"/>
    <n v="52"/>
    <x v="250"/>
    <x v="1947"/>
    <x v="2865"/>
    <n v="0.48"/>
    <x v="2"/>
  </r>
  <r>
    <s v="Foot Locker"/>
    <n v="1128299"/>
    <d v="2021-03-23T00:00:00"/>
    <x v="4"/>
    <x v="18"/>
    <s v="Richmond"/>
    <x v="3"/>
    <n v="48"/>
    <x v="188"/>
    <x v="1320"/>
    <x v="2866"/>
    <n v="0.45999999999999996"/>
    <x v="2"/>
  </r>
  <r>
    <s v="Foot Locker"/>
    <n v="1128299"/>
    <d v="2021-03-23T00:00:00"/>
    <x v="4"/>
    <x v="18"/>
    <s v="Richmond"/>
    <x v="4"/>
    <n v="51"/>
    <x v="267"/>
    <x v="1948"/>
    <x v="2867"/>
    <n v="0.52"/>
    <x v="2"/>
  </r>
  <r>
    <s v="Foot Locker"/>
    <n v="1128299"/>
    <d v="2021-03-23T00:00:00"/>
    <x v="4"/>
    <x v="18"/>
    <s v="Richmond"/>
    <x v="5"/>
    <n v="49"/>
    <x v="252"/>
    <x v="1299"/>
    <x v="2868"/>
    <n v="0.42"/>
    <x v="2"/>
  </r>
  <r>
    <s v="Foot Locker"/>
    <n v="1128299"/>
    <d v="2021-04-24T00:00:00"/>
    <x v="4"/>
    <x v="18"/>
    <s v="Richmond"/>
    <x v="0"/>
    <n v="52"/>
    <x v="168"/>
    <x v="1807"/>
    <x v="2869"/>
    <n v="0.48"/>
    <x v="2"/>
  </r>
  <r>
    <s v="Foot Locker"/>
    <n v="1128299"/>
    <d v="2021-04-24T00:00:00"/>
    <x v="4"/>
    <x v="18"/>
    <s v="Richmond"/>
    <x v="1"/>
    <n v="59"/>
    <x v="173"/>
    <x v="1949"/>
    <x v="2870"/>
    <n v="0.48"/>
    <x v="2"/>
  </r>
  <r>
    <s v="Foot Locker"/>
    <n v="1128299"/>
    <d v="2021-04-24T00:00:00"/>
    <x v="4"/>
    <x v="18"/>
    <s v="Richmond"/>
    <x v="2"/>
    <n v="57"/>
    <x v="211"/>
    <x v="1950"/>
    <x v="2871"/>
    <n v="0.49"/>
    <x v="2"/>
  </r>
  <r>
    <s v="Foot Locker"/>
    <n v="1128299"/>
    <d v="2021-04-24T00:00:00"/>
    <x v="4"/>
    <x v="18"/>
    <s v="Richmond"/>
    <x v="3"/>
    <n v="42"/>
    <x v="195"/>
    <x v="1045"/>
    <x v="1672"/>
    <n v="0.47"/>
    <x v="2"/>
  </r>
  <r>
    <s v="Foot Locker"/>
    <n v="1128299"/>
    <d v="2021-04-24T00:00:00"/>
    <x v="4"/>
    <x v="18"/>
    <s v="Richmond"/>
    <x v="4"/>
    <n v="49"/>
    <x v="191"/>
    <x v="1951"/>
    <x v="2872"/>
    <n v="0.51"/>
    <x v="2"/>
  </r>
  <r>
    <s v="Foot Locker"/>
    <n v="1128299"/>
    <d v="2021-04-24T00:00:00"/>
    <x v="4"/>
    <x v="18"/>
    <s v="Richmond"/>
    <x v="5"/>
    <n v="64"/>
    <x v="252"/>
    <x v="1952"/>
    <x v="1990"/>
    <n v="0.44"/>
    <x v="2"/>
  </r>
  <r>
    <s v="Foot Locker"/>
    <n v="1128299"/>
    <d v="2021-05-25T00:00:00"/>
    <x v="4"/>
    <x v="18"/>
    <s v="Richmond"/>
    <x v="0"/>
    <n v="46"/>
    <x v="35"/>
    <x v="1301"/>
    <x v="2873"/>
    <n v="0.45999999999999996"/>
    <x v="2"/>
  </r>
  <r>
    <s v="Foot Locker"/>
    <n v="1128299"/>
    <d v="2021-05-25T00:00:00"/>
    <x v="4"/>
    <x v="18"/>
    <s v="Richmond"/>
    <x v="1"/>
    <n v="51"/>
    <x v="230"/>
    <x v="1123"/>
    <x v="2874"/>
    <n v="0.44999999999999996"/>
    <x v="2"/>
  </r>
  <r>
    <s v="Foot Locker"/>
    <n v="1128299"/>
    <d v="2021-05-25T00:00:00"/>
    <x v="4"/>
    <x v="18"/>
    <s v="Richmond"/>
    <x v="2"/>
    <n v="50"/>
    <x v="246"/>
    <x v="1953"/>
    <x v="2875"/>
    <n v="0.5"/>
    <x v="2"/>
  </r>
  <r>
    <s v="Foot Locker"/>
    <n v="1128299"/>
    <d v="2021-05-25T00:00:00"/>
    <x v="4"/>
    <x v="18"/>
    <s v="Richmond"/>
    <x v="3"/>
    <n v="47"/>
    <x v="173"/>
    <x v="1954"/>
    <x v="2876"/>
    <n v="0.5"/>
    <x v="2"/>
  </r>
  <r>
    <s v="Foot Locker"/>
    <n v="1128299"/>
    <d v="2021-05-25T00:00:00"/>
    <x v="4"/>
    <x v="18"/>
    <s v="Richmond"/>
    <x v="4"/>
    <n v="44"/>
    <x v="200"/>
    <x v="1009"/>
    <x v="2877"/>
    <n v="0.54"/>
    <x v="2"/>
  </r>
  <r>
    <s v="Foot Locker"/>
    <n v="1128299"/>
    <d v="2021-05-25T00:00:00"/>
    <x v="4"/>
    <x v="18"/>
    <s v="Richmond"/>
    <x v="5"/>
    <n v="56"/>
    <x v="152"/>
    <x v="1955"/>
    <x v="2878"/>
    <n v="0.43"/>
    <x v="2"/>
  </r>
  <r>
    <s v="Foot Locker"/>
    <n v="1128299"/>
    <d v="2021-06-24T00:00:00"/>
    <x v="4"/>
    <x v="18"/>
    <s v="Richmond"/>
    <x v="0"/>
    <n v="53"/>
    <x v="148"/>
    <x v="1382"/>
    <x v="2879"/>
    <n v="0.47"/>
    <x v="2"/>
  </r>
  <r>
    <s v="Foot Locker"/>
    <n v="1128299"/>
    <d v="2021-06-24T00:00:00"/>
    <x v="4"/>
    <x v="18"/>
    <s v="Richmond"/>
    <x v="1"/>
    <n v="62"/>
    <x v="129"/>
    <x v="977"/>
    <x v="2880"/>
    <n v="0.45999999999999996"/>
    <x v="2"/>
  </r>
  <r>
    <s v="Foot Locker"/>
    <n v="1128299"/>
    <d v="2021-06-24T00:00:00"/>
    <x v="4"/>
    <x v="18"/>
    <s v="Richmond"/>
    <x v="2"/>
    <n v="73"/>
    <x v="49"/>
    <x v="1956"/>
    <x v="2881"/>
    <n v="0.48"/>
    <x v="2"/>
  </r>
  <r>
    <s v="Foot Locker"/>
    <n v="1128299"/>
    <d v="2021-06-24T00:00:00"/>
    <x v="4"/>
    <x v="18"/>
    <s v="Richmond"/>
    <x v="3"/>
    <n v="72"/>
    <x v="213"/>
    <x v="1957"/>
    <x v="2882"/>
    <n v="0.49"/>
    <x v="2"/>
  </r>
  <r>
    <s v="Foot Locker"/>
    <n v="1128299"/>
    <d v="2021-06-24T00:00:00"/>
    <x v="4"/>
    <x v="18"/>
    <s v="Richmond"/>
    <x v="4"/>
    <n v="81"/>
    <x v="233"/>
    <x v="1223"/>
    <x v="2883"/>
    <n v="0.51"/>
    <x v="2"/>
  </r>
  <r>
    <s v="Foot Locker"/>
    <n v="1128299"/>
    <d v="2021-06-24T00:00:00"/>
    <x v="4"/>
    <x v="18"/>
    <s v="Richmond"/>
    <x v="5"/>
    <n v="96"/>
    <x v="131"/>
    <x v="1958"/>
    <x v="2884"/>
    <n v="0.4"/>
    <x v="2"/>
  </r>
  <r>
    <s v="Foot Locker"/>
    <n v="1128299"/>
    <d v="2021-07-23T00:00:00"/>
    <x v="4"/>
    <x v="18"/>
    <s v="Richmond"/>
    <x v="0"/>
    <n v="79"/>
    <x v="128"/>
    <x v="1959"/>
    <x v="2885"/>
    <n v="0.5"/>
    <x v="2"/>
  </r>
  <r>
    <s v="Foot Locker"/>
    <n v="1128299"/>
    <d v="2021-07-23T00:00:00"/>
    <x v="4"/>
    <x v="18"/>
    <s v="Richmond"/>
    <x v="1"/>
    <n v="81"/>
    <x v="126"/>
    <x v="1960"/>
    <x v="2886"/>
    <n v="0.5"/>
    <x v="2"/>
  </r>
  <r>
    <s v="Foot Locker"/>
    <n v="1128299"/>
    <d v="2021-07-23T00:00:00"/>
    <x v="4"/>
    <x v="18"/>
    <s v="Richmond"/>
    <x v="2"/>
    <n v="86"/>
    <x v="131"/>
    <x v="1961"/>
    <x v="2887"/>
    <n v="0.44999999999999996"/>
    <x v="2"/>
  </r>
  <r>
    <s v="Foot Locker"/>
    <n v="1128299"/>
    <d v="2021-07-23T00:00:00"/>
    <x v="4"/>
    <x v="18"/>
    <s v="Richmond"/>
    <x v="3"/>
    <n v="82"/>
    <x v="197"/>
    <x v="1962"/>
    <x v="2888"/>
    <n v="0.45999999999999996"/>
    <x v="2"/>
  </r>
  <r>
    <s v="Foot Locker"/>
    <n v="1128299"/>
    <d v="2021-07-23T00:00:00"/>
    <x v="4"/>
    <x v="18"/>
    <s v="Richmond"/>
    <x v="4"/>
    <n v="85"/>
    <x v="244"/>
    <x v="1091"/>
    <x v="2889"/>
    <n v="0.55000000000000004"/>
    <x v="2"/>
  </r>
  <r>
    <s v="Foot Locker"/>
    <n v="1128299"/>
    <d v="2021-07-23T00:00:00"/>
    <x v="4"/>
    <x v="18"/>
    <s v="Richmond"/>
    <x v="5"/>
    <n v="96"/>
    <x v="263"/>
    <x v="1963"/>
    <x v="2890"/>
    <n v="0.4"/>
    <x v="2"/>
  </r>
  <r>
    <s v="Foot Locker"/>
    <n v="1128299"/>
    <d v="2021-08-24T00:00:00"/>
    <x v="4"/>
    <x v="18"/>
    <s v="Richmond"/>
    <x v="0"/>
    <n v="83"/>
    <x v="142"/>
    <x v="1964"/>
    <x v="2891"/>
    <n v="0.44999999999999996"/>
    <x v="2"/>
  </r>
  <r>
    <s v="Foot Locker"/>
    <n v="1128299"/>
    <d v="2021-08-24T00:00:00"/>
    <x v="4"/>
    <x v="18"/>
    <s v="Richmond"/>
    <x v="1"/>
    <n v="76"/>
    <x v="158"/>
    <x v="1965"/>
    <x v="2892"/>
    <n v="0.48"/>
    <x v="2"/>
  </r>
  <r>
    <s v="Foot Locker"/>
    <n v="1128299"/>
    <d v="2021-08-24T00:00:00"/>
    <x v="4"/>
    <x v="18"/>
    <s v="Richmond"/>
    <x v="2"/>
    <n v="69"/>
    <x v="133"/>
    <x v="1966"/>
    <x v="2893"/>
    <n v="0.48"/>
    <x v="2"/>
  </r>
  <r>
    <s v="Foot Locker"/>
    <n v="1128299"/>
    <d v="2021-08-24T00:00:00"/>
    <x v="4"/>
    <x v="18"/>
    <s v="Richmond"/>
    <x v="3"/>
    <n v="66"/>
    <x v="215"/>
    <x v="1967"/>
    <x v="2894"/>
    <n v="0.49"/>
    <x v="2"/>
  </r>
  <r>
    <s v="Foot Locker"/>
    <n v="1128299"/>
    <d v="2021-08-24T00:00:00"/>
    <x v="4"/>
    <x v="18"/>
    <s v="Richmond"/>
    <x v="4"/>
    <n v="64"/>
    <x v="162"/>
    <x v="1968"/>
    <x v="1957"/>
    <n v="0.51"/>
    <x v="2"/>
  </r>
  <r>
    <s v="Foot Locker"/>
    <n v="1128299"/>
    <d v="2021-08-24T00:00:00"/>
    <x v="4"/>
    <x v="18"/>
    <s v="Richmond"/>
    <x v="5"/>
    <n v="73"/>
    <x v="41"/>
    <x v="1969"/>
    <x v="2895"/>
    <n v="0.42"/>
    <x v="2"/>
  </r>
  <r>
    <s v="Foot Locker"/>
    <n v="1128299"/>
    <d v="2021-09-25T00:00:00"/>
    <x v="4"/>
    <x v="18"/>
    <s v="Richmond"/>
    <x v="0"/>
    <n v="46"/>
    <x v="161"/>
    <x v="939"/>
    <x v="2896"/>
    <n v="0.5"/>
    <x v="2"/>
  </r>
  <r>
    <s v="Foot Locker"/>
    <n v="1128299"/>
    <d v="2021-09-25T00:00:00"/>
    <x v="4"/>
    <x v="18"/>
    <s v="Richmond"/>
    <x v="1"/>
    <n v="52"/>
    <x v="161"/>
    <x v="1970"/>
    <x v="2897"/>
    <n v="0.45999999999999996"/>
    <x v="2"/>
  </r>
  <r>
    <s v="Foot Locker"/>
    <n v="1128299"/>
    <d v="2021-09-25T00:00:00"/>
    <x v="4"/>
    <x v="18"/>
    <s v="Richmond"/>
    <x v="2"/>
    <n v="47"/>
    <x v="188"/>
    <x v="1971"/>
    <x v="2898"/>
    <n v="0.47"/>
    <x v="2"/>
  </r>
  <r>
    <s v="Foot Locker"/>
    <n v="1128299"/>
    <d v="2021-09-25T00:00:00"/>
    <x v="4"/>
    <x v="18"/>
    <s v="Richmond"/>
    <x v="3"/>
    <n v="45"/>
    <x v="190"/>
    <x v="1972"/>
    <x v="2899"/>
    <n v="0.49"/>
    <x v="2"/>
  </r>
  <r>
    <s v="Foot Locker"/>
    <n v="1128299"/>
    <d v="2021-09-25T00:00:00"/>
    <x v="4"/>
    <x v="18"/>
    <s v="Richmond"/>
    <x v="4"/>
    <n v="58"/>
    <x v="195"/>
    <x v="1973"/>
    <x v="2900"/>
    <n v="0.5"/>
    <x v="2"/>
  </r>
  <r>
    <s v="Foot Locker"/>
    <n v="1128299"/>
    <d v="2021-09-25T00:00:00"/>
    <x v="4"/>
    <x v="18"/>
    <s v="Richmond"/>
    <x v="5"/>
    <n v="42"/>
    <x v="227"/>
    <x v="1454"/>
    <x v="2901"/>
    <n v="0.43"/>
    <x v="2"/>
  </r>
  <r>
    <s v="Foot Locker"/>
    <n v="1128299"/>
    <d v="2021-10-24T00:00:00"/>
    <x v="4"/>
    <x v="18"/>
    <s v="Richmond"/>
    <x v="0"/>
    <n v="38"/>
    <x v="240"/>
    <x v="1974"/>
    <x v="2902"/>
    <n v="0.44999999999999996"/>
    <x v="2"/>
  </r>
  <r>
    <s v="Foot Locker"/>
    <n v="1128299"/>
    <d v="2021-10-24T00:00:00"/>
    <x v="4"/>
    <x v="18"/>
    <s v="Richmond"/>
    <x v="1"/>
    <n v="51"/>
    <x v="213"/>
    <x v="1975"/>
    <x v="2903"/>
    <n v="0.49"/>
    <x v="2"/>
  </r>
  <r>
    <s v="Foot Locker"/>
    <n v="1128299"/>
    <d v="2021-10-24T00:00:00"/>
    <x v="4"/>
    <x v="18"/>
    <s v="Richmond"/>
    <x v="2"/>
    <n v="46"/>
    <x v="60"/>
    <x v="1819"/>
    <x v="2904"/>
    <n v="0.45999999999999996"/>
    <x v="2"/>
  </r>
  <r>
    <s v="Foot Locker"/>
    <n v="1128299"/>
    <d v="2021-10-24T00:00:00"/>
    <x v="4"/>
    <x v="18"/>
    <s v="Richmond"/>
    <x v="3"/>
    <n v="41"/>
    <x v="230"/>
    <x v="1450"/>
    <x v="2905"/>
    <n v="0.49"/>
    <x v="2"/>
  </r>
  <r>
    <s v="Foot Locker"/>
    <n v="1128299"/>
    <d v="2021-10-24T00:00:00"/>
    <x v="4"/>
    <x v="18"/>
    <s v="Richmond"/>
    <x v="4"/>
    <n v="53"/>
    <x v="237"/>
    <x v="1976"/>
    <x v="2906"/>
    <n v="0.54"/>
    <x v="2"/>
  </r>
  <r>
    <s v="Foot Locker"/>
    <n v="1128299"/>
    <d v="2021-10-24T00:00:00"/>
    <x v="4"/>
    <x v="18"/>
    <s v="Richmond"/>
    <x v="5"/>
    <n v="59"/>
    <x v="240"/>
    <x v="1977"/>
    <x v="2907"/>
    <n v="0.44"/>
    <x v="2"/>
  </r>
  <r>
    <s v="Foot Locker"/>
    <n v="1128299"/>
    <d v="2021-11-24T00:00:00"/>
    <x v="4"/>
    <x v="18"/>
    <s v="Richmond"/>
    <x v="0"/>
    <n v="42"/>
    <x v="155"/>
    <x v="1313"/>
    <x v="2908"/>
    <n v="0.47"/>
    <x v="2"/>
  </r>
  <r>
    <s v="Foot Locker"/>
    <n v="1128299"/>
    <d v="2021-11-24T00:00:00"/>
    <x v="4"/>
    <x v="18"/>
    <s v="Richmond"/>
    <x v="1"/>
    <n v="47"/>
    <x v="138"/>
    <x v="953"/>
    <x v="2909"/>
    <n v="0.49"/>
    <x v="2"/>
  </r>
  <r>
    <s v="Foot Locker"/>
    <n v="1128299"/>
    <d v="2021-11-24T00:00:00"/>
    <x v="4"/>
    <x v="18"/>
    <s v="Richmond"/>
    <x v="2"/>
    <n v="43"/>
    <x v="216"/>
    <x v="1468"/>
    <x v="2910"/>
    <n v="0.48"/>
    <x v="2"/>
  </r>
  <r>
    <s v="Foot Locker"/>
    <n v="1128299"/>
    <d v="2021-11-24T00:00:00"/>
    <x v="4"/>
    <x v="18"/>
    <s v="Richmond"/>
    <x v="3"/>
    <n v="52"/>
    <x v="161"/>
    <x v="1970"/>
    <x v="2911"/>
    <n v="0.48"/>
    <x v="2"/>
  </r>
  <r>
    <s v="Foot Locker"/>
    <n v="1128299"/>
    <d v="2021-11-24T00:00:00"/>
    <x v="4"/>
    <x v="18"/>
    <s v="Richmond"/>
    <x v="4"/>
    <n v="73"/>
    <x v="215"/>
    <x v="1978"/>
    <x v="2912"/>
    <n v="0.55000000000000004"/>
    <x v="2"/>
  </r>
  <r>
    <s v="Foot Locker"/>
    <n v="1128299"/>
    <d v="2021-11-24T00:00:00"/>
    <x v="4"/>
    <x v="18"/>
    <s v="Richmond"/>
    <x v="5"/>
    <n v="74"/>
    <x v="197"/>
    <x v="1979"/>
    <x v="2913"/>
    <n v="0.4"/>
    <x v="2"/>
  </r>
  <r>
    <s v="Foot Locker"/>
    <n v="1128299"/>
    <d v="2021-12-23T00:00:00"/>
    <x v="4"/>
    <x v="18"/>
    <s v="Richmond"/>
    <x v="0"/>
    <n v="60"/>
    <x v="37"/>
    <x v="751"/>
    <x v="2914"/>
    <n v="0.47"/>
    <x v="2"/>
  </r>
  <r>
    <s v="Foot Locker"/>
    <n v="1128299"/>
    <d v="2021-12-23T00:00:00"/>
    <x v="4"/>
    <x v="18"/>
    <s v="Richmond"/>
    <x v="1"/>
    <n v="74"/>
    <x v="37"/>
    <x v="1980"/>
    <x v="2915"/>
    <n v="0.44999999999999996"/>
    <x v="2"/>
  </r>
  <r>
    <s v="Sports Direct"/>
    <n v="1128299"/>
    <d v="2021-12-23T00:00:00"/>
    <x v="4"/>
    <x v="18"/>
    <s v="Richmond"/>
    <x v="2"/>
    <n v="64"/>
    <x v="125"/>
    <x v="1981"/>
    <x v="2916"/>
    <n v="0.48"/>
    <x v="2"/>
  </r>
  <r>
    <s v="Sports Direct"/>
    <n v="1128299"/>
    <d v="2021-12-23T00:00:00"/>
    <x v="4"/>
    <x v="18"/>
    <s v="Richmond"/>
    <x v="3"/>
    <n v="67"/>
    <x v="160"/>
    <x v="1982"/>
    <x v="2917"/>
    <n v="0.5"/>
    <x v="2"/>
  </r>
  <r>
    <s v="Sports Direct"/>
    <n v="1128299"/>
    <d v="2021-12-23T00:00:00"/>
    <x v="4"/>
    <x v="18"/>
    <s v="Richmond"/>
    <x v="4"/>
    <n v="72"/>
    <x v="247"/>
    <x v="1983"/>
    <x v="2918"/>
    <n v="0.51"/>
    <x v="2"/>
  </r>
  <r>
    <s v="Sports Direct"/>
    <n v="1128299"/>
    <d v="2021-12-23T00:00:00"/>
    <x v="4"/>
    <x v="18"/>
    <s v="Richmond"/>
    <x v="5"/>
    <n v="82"/>
    <x v="42"/>
    <x v="1984"/>
    <x v="2919"/>
    <n v="0.43"/>
    <x v="2"/>
  </r>
  <r>
    <s v="Sports Direct"/>
    <n v="1185732"/>
    <d v="2021-01-19T00:00:00"/>
    <x v="4"/>
    <x v="18"/>
    <s v="Richmond"/>
    <x v="0"/>
    <n v="34"/>
    <x v="126"/>
    <x v="802"/>
    <x v="2920"/>
    <n v="0.61"/>
    <x v="2"/>
  </r>
  <r>
    <s v="Sports Direct"/>
    <n v="1185732"/>
    <d v="2021-01-19T00:00:00"/>
    <x v="4"/>
    <x v="18"/>
    <s v="Richmond"/>
    <x v="1"/>
    <n v="34"/>
    <x v="125"/>
    <x v="1078"/>
    <x v="2921"/>
    <n v="0.51"/>
    <x v="2"/>
  </r>
  <r>
    <s v="Sports Direct"/>
    <n v="1185732"/>
    <d v="2021-01-19T00:00:00"/>
    <x v="4"/>
    <x v="18"/>
    <s v="Richmond"/>
    <x v="2"/>
    <n v="23"/>
    <x v="197"/>
    <x v="1985"/>
    <x v="2922"/>
    <n v="0.4"/>
    <x v="2"/>
  </r>
  <r>
    <s v="Sports Direct"/>
    <n v="1185732"/>
    <d v="2021-01-19T00:00:00"/>
    <x v="4"/>
    <x v="18"/>
    <s v="Richmond"/>
    <x v="3"/>
    <n v="29"/>
    <x v="210"/>
    <x v="1986"/>
    <x v="2923"/>
    <n v="0.5"/>
    <x v="2"/>
  </r>
  <r>
    <s v="Sports Direct"/>
    <n v="1185732"/>
    <d v="2021-01-19T00:00:00"/>
    <x v="4"/>
    <x v="18"/>
    <s v="Richmond"/>
    <x v="4"/>
    <n v="43"/>
    <x v="185"/>
    <x v="1470"/>
    <x v="2924"/>
    <n v="0.52"/>
    <x v="2"/>
  </r>
  <r>
    <s v="Sports Direct"/>
    <n v="1185732"/>
    <d v="2021-01-19T00:00:00"/>
    <x v="4"/>
    <x v="18"/>
    <s v="Richmond"/>
    <x v="5"/>
    <n v="33"/>
    <x v="216"/>
    <x v="1616"/>
    <x v="2925"/>
    <n v="0.68"/>
    <x v="2"/>
  </r>
  <r>
    <s v="Sports Direct"/>
    <n v="1185732"/>
    <d v="2021-02-17T00:00:00"/>
    <x v="4"/>
    <x v="18"/>
    <s v="Richmond"/>
    <x v="0"/>
    <n v="34"/>
    <x v="40"/>
    <x v="1987"/>
    <x v="2926"/>
    <n v="0.63"/>
    <x v="2"/>
  </r>
  <r>
    <s v="Sports Direct"/>
    <n v="1185732"/>
    <d v="2021-02-17T00:00:00"/>
    <x v="4"/>
    <x v="18"/>
    <s v="Richmond"/>
    <x v="1"/>
    <n v="33"/>
    <x v="236"/>
    <x v="1988"/>
    <x v="2927"/>
    <n v="0.52"/>
    <x v="2"/>
  </r>
  <r>
    <s v="Sports Direct"/>
    <n v="1185732"/>
    <d v="2021-02-17T00:00:00"/>
    <x v="4"/>
    <x v="18"/>
    <s v="Richmond"/>
    <x v="2"/>
    <n v="23"/>
    <x v="42"/>
    <x v="1049"/>
    <x v="2928"/>
    <n v="0.43"/>
    <x v="2"/>
  </r>
  <r>
    <s v="Sports Direct"/>
    <n v="1185732"/>
    <d v="2021-02-17T00:00:00"/>
    <x v="3"/>
    <x v="19"/>
    <s v="Detroit"/>
    <x v="3"/>
    <n v="28"/>
    <x v="245"/>
    <x v="1989"/>
    <x v="2929"/>
    <n v="0.49"/>
    <x v="2"/>
  </r>
  <r>
    <s v="Sports Direct"/>
    <n v="1185732"/>
    <d v="2021-02-17T00:00:00"/>
    <x v="3"/>
    <x v="19"/>
    <s v="Detroit"/>
    <x v="4"/>
    <n v="41"/>
    <x v="214"/>
    <x v="1469"/>
    <x v="1555"/>
    <n v="0.54999999999999993"/>
    <x v="2"/>
  </r>
  <r>
    <s v="Sports Direct"/>
    <n v="1185732"/>
    <d v="2021-02-17T00:00:00"/>
    <x v="3"/>
    <x v="19"/>
    <s v="Detroit"/>
    <x v="5"/>
    <n v="33"/>
    <x v="216"/>
    <x v="1616"/>
    <x v="2930"/>
    <n v="0.67"/>
    <x v="2"/>
  </r>
  <r>
    <s v="Sports Direct"/>
    <n v="1185732"/>
    <d v="2021-03-15T00:00:00"/>
    <x v="3"/>
    <x v="19"/>
    <s v="Detroit"/>
    <x v="0"/>
    <n v="34"/>
    <x v="97"/>
    <x v="1990"/>
    <x v="2931"/>
    <n v="0.61"/>
    <x v="2"/>
  </r>
  <r>
    <s v="Sports Direct"/>
    <n v="1185732"/>
    <d v="2021-03-15T00:00:00"/>
    <x v="3"/>
    <x v="19"/>
    <s v="Detroit"/>
    <x v="1"/>
    <n v="32"/>
    <x v="214"/>
    <x v="1012"/>
    <x v="2932"/>
    <n v="0.54"/>
    <x v="2"/>
  </r>
  <r>
    <s v="Sports Direct"/>
    <n v="1185732"/>
    <d v="2021-03-15T00:00:00"/>
    <x v="3"/>
    <x v="19"/>
    <s v="Detroit"/>
    <x v="2"/>
    <n v="25"/>
    <x v="168"/>
    <x v="1991"/>
    <x v="2933"/>
    <n v="0.4"/>
    <x v="2"/>
  </r>
  <r>
    <s v="Sports Direct"/>
    <n v="1185732"/>
    <d v="2021-03-15T00:00:00"/>
    <x v="3"/>
    <x v="19"/>
    <s v="Detroit"/>
    <x v="3"/>
    <n v="29"/>
    <x v="250"/>
    <x v="1938"/>
    <x v="2934"/>
    <n v="0.48"/>
    <x v="2"/>
  </r>
  <r>
    <s v="Sports Direct"/>
    <n v="1185732"/>
    <d v="2021-03-15T00:00:00"/>
    <x v="3"/>
    <x v="19"/>
    <s v="Detroit"/>
    <x v="4"/>
    <n v="43"/>
    <x v="198"/>
    <x v="1992"/>
    <x v="2935"/>
    <n v="0.52"/>
    <x v="2"/>
  </r>
  <r>
    <s v="Sports Direct"/>
    <n v="1185732"/>
    <d v="2021-03-15T00:00:00"/>
    <x v="3"/>
    <x v="19"/>
    <s v="Detroit"/>
    <x v="5"/>
    <n v="33"/>
    <x v="231"/>
    <x v="1770"/>
    <x v="2936"/>
    <n v="0.69000000000000006"/>
    <x v="2"/>
  </r>
  <r>
    <s v="Sports Direct"/>
    <n v="1185732"/>
    <d v="2021-04-16T00:00:00"/>
    <x v="3"/>
    <x v="19"/>
    <s v="Detroit"/>
    <x v="0"/>
    <n v="32"/>
    <x v="141"/>
    <x v="1993"/>
    <x v="2937"/>
    <n v="0.6"/>
    <x v="2"/>
  </r>
  <r>
    <s v="Sports Direct"/>
    <n v="1185732"/>
    <d v="2021-04-16T00:00:00"/>
    <x v="3"/>
    <x v="19"/>
    <s v="Detroit"/>
    <x v="1"/>
    <n v="38"/>
    <x v="215"/>
    <x v="1247"/>
    <x v="2938"/>
    <n v="0.53"/>
    <x v="2"/>
  </r>
  <r>
    <s v="Sports Direct"/>
    <n v="1185732"/>
    <d v="2021-04-16T00:00:00"/>
    <x v="3"/>
    <x v="19"/>
    <s v="Detroit"/>
    <x v="2"/>
    <n v="27"/>
    <x v="192"/>
    <x v="1994"/>
    <x v="2939"/>
    <n v="0.42"/>
    <x v="2"/>
  </r>
  <r>
    <s v="Sports Direct"/>
    <n v="1185732"/>
    <d v="2021-04-16T00:00:00"/>
    <x v="3"/>
    <x v="19"/>
    <s v="Detroit"/>
    <x v="3"/>
    <n v="32"/>
    <x v="245"/>
    <x v="1995"/>
    <x v="2940"/>
    <n v="0.45999999999999996"/>
    <x v="2"/>
  </r>
  <r>
    <s v="Sports Direct"/>
    <n v="1185732"/>
    <d v="2021-04-16T00:00:00"/>
    <x v="3"/>
    <x v="19"/>
    <s v="Detroit"/>
    <x v="4"/>
    <n v="45"/>
    <x v="196"/>
    <x v="1996"/>
    <x v="2941"/>
    <n v="0.5"/>
    <x v="2"/>
  </r>
  <r>
    <s v="Sports Direct"/>
    <n v="1185732"/>
    <d v="2021-04-16T00:00:00"/>
    <x v="3"/>
    <x v="19"/>
    <s v="Detroit"/>
    <x v="5"/>
    <n v="37"/>
    <x v="152"/>
    <x v="1997"/>
    <x v="2942"/>
    <n v="0.69000000000000006"/>
    <x v="2"/>
  </r>
  <r>
    <s v="Sports Direct"/>
    <n v="1185732"/>
    <d v="2021-05-15T00:00:00"/>
    <x v="3"/>
    <x v="19"/>
    <s v="Detroit"/>
    <x v="0"/>
    <n v="48"/>
    <x v="273"/>
    <x v="741"/>
    <x v="2943"/>
    <n v="0.61"/>
    <x v="2"/>
  </r>
  <r>
    <s v="Sports Direct"/>
    <n v="1185732"/>
    <d v="2021-05-15T00:00:00"/>
    <x v="3"/>
    <x v="19"/>
    <s v="Detroit"/>
    <x v="1"/>
    <n v="47"/>
    <x v="42"/>
    <x v="871"/>
    <x v="2944"/>
    <n v="0.54999999999999993"/>
    <x v="2"/>
  </r>
  <r>
    <s v="Sports Direct"/>
    <n v="1185732"/>
    <d v="2021-05-15T00:00:00"/>
    <x v="3"/>
    <x v="19"/>
    <s v="Detroit"/>
    <x v="2"/>
    <n v="44"/>
    <x v="247"/>
    <x v="1998"/>
    <x v="2945"/>
    <n v="0.4"/>
    <x v="2"/>
  </r>
  <r>
    <s v="Sports Direct"/>
    <n v="1185732"/>
    <d v="2021-05-15T00:00:00"/>
    <x v="3"/>
    <x v="19"/>
    <s v="Detroit"/>
    <x v="3"/>
    <n v="42"/>
    <x v="214"/>
    <x v="1442"/>
    <x v="2946"/>
    <n v="0.5"/>
    <x v="2"/>
  </r>
  <r>
    <s v="Sports Direct"/>
    <n v="1185732"/>
    <d v="2021-05-15T00:00:00"/>
    <x v="3"/>
    <x v="19"/>
    <s v="Detroit"/>
    <x v="4"/>
    <n v="52"/>
    <x v="168"/>
    <x v="1807"/>
    <x v="2947"/>
    <n v="0.53"/>
    <x v="2"/>
  </r>
  <r>
    <s v="Sports Direct"/>
    <n v="1185732"/>
    <d v="2021-05-15T00:00:00"/>
    <x v="3"/>
    <x v="19"/>
    <s v="Detroit"/>
    <x v="5"/>
    <n v="55"/>
    <x v="42"/>
    <x v="1289"/>
    <x v="2948"/>
    <n v="0.70000000000000007"/>
    <x v="2"/>
  </r>
  <r>
    <s v="Sports Direct"/>
    <n v="1185732"/>
    <d v="2021-06-17T00:00:00"/>
    <x v="3"/>
    <x v="19"/>
    <s v="Detroit"/>
    <x v="0"/>
    <n v="52"/>
    <x v="92"/>
    <x v="1999"/>
    <x v="2949"/>
    <n v="0.62"/>
    <x v="2"/>
  </r>
  <r>
    <s v="Sports Direct"/>
    <n v="1185732"/>
    <d v="2021-06-17T00:00:00"/>
    <x v="3"/>
    <x v="19"/>
    <s v="Detroit"/>
    <x v="1"/>
    <n v="46"/>
    <x v="212"/>
    <x v="1308"/>
    <x v="2950"/>
    <n v="0.54"/>
    <x v="2"/>
  </r>
  <r>
    <s v="Sports Direct"/>
    <n v="1185732"/>
    <d v="2021-06-17T00:00:00"/>
    <x v="3"/>
    <x v="19"/>
    <s v="Detroit"/>
    <x v="2"/>
    <n v="41"/>
    <x v="216"/>
    <x v="1307"/>
    <x v="2951"/>
    <n v="0.44"/>
    <x v="2"/>
  </r>
  <r>
    <s v="Sports Direct"/>
    <n v="1185732"/>
    <d v="2021-06-17T00:00:00"/>
    <x v="3"/>
    <x v="19"/>
    <s v="Detroit"/>
    <x v="3"/>
    <n v="43"/>
    <x v="174"/>
    <x v="2000"/>
    <x v="2952"/>
    <n v="0.48"/>
    <x v="2"/>
  </r>
  <r>
    <s v="Sports Direct"/>
    <n v="1185732"/>
    <d v="2021-06-17T00:00:00"/>
    <x v="3"/>
    <x v="19"/>
    <s v="Detroit"/>
    <x v="4"/>
    <n v="57"/>
    <x v="152"/>
    <x v="2001"/>
    <x v="2953"/>
    <n v="0.54999999999999993"/>
    <x v="2"/>
  </r>
  <r>
    <s v="Sports Direct"/>
    <n v="1185732"/>
    <d v="2021-06-17T00:00:00"/>
    <x v="3"/>
    <x v="19"/>
    <s v="Detroit"/>
    <x v="5"/>
    <n v="60"/>
    <x v="138"/>
    <x v="2002"/>
    <x v="2954"/>
    <n v="0.65"/>
    <x v="2"/>
  </r>
  <r>
    <s v="Sports Direct"/>
    <n v="1185732"/>
    <d v="2021-07-15T00:00:00"/>
    <x v="3"/>
    <x v="19"/>
    <s v="Detroit"/>
    <x v="0"/>
    <n v="57"/>
    <x v="37"/>
    <x v="1380"/>
    <x v="2955"/>
    <n v="0.6"/>
    <x v="2"/>
  </r>
  <r>
    <s v="Sports Direct"/>
    <n v="1185732"/>
    <d v="2021-07-15T00:00:00"/>
    <x v="3"/>
    <x v="19"/>
    <s v="Detroit"/>
    <x v="1"/>
    <n v="53"/>
    <x v="133"/>
    <x v="2003"/>
    <x v="2956"/>
    <n v="0.51"/>
    <x v="2"/>
  </r>
  <r>
    <s v="Sports Direct"/>
    <n v="1185732"/>
    <d v="2021-07-15T00:00:00"/>
    <x v="3"/>
    <x v="19"/>
    <s v="Detroit"/>
    <x v="2"/>
    <n v="46"/>
    <x v="217"/>
    <x v="2004"/>
    <x v="2957"/>
    <n v="0.44999999999999996"/>
    <x v="2"/>
  </r>
  <r>
    <s v="Sports Direct"/>
    <n v="1185732"/>
    <d v="2021-07-15T00:00:00"/>
    <x v="3"/>
    <x v="19"/>
    <s v="Detroit"/>
    <x v="3"/>
    <n v="47"/>
    <x v="174"/>
    <x v="2005"/>
    <x v="2958"/>
    <n v="0.44999999999999996"/>
    <x v="2"/>
  </r>
  <r>
    <s v="Sports Direct"/>
    <n v="1185732"/>
    <d v="2021-07-15T00:00:00"/>
    <x v="3"/>
    <x v="19"/>
    <s v="Detroit"/>
    <x v="4"/>
    <n v="54"/>
    <x v="231"/>
    <x v="2006"/>
    <x v="2959"/>
    <n v="0.51"/>
    <x v="2"/>
  </r>
  <r>
    <s v="Sports Direct"/>
    <n v="1185732"/>
    <d v="2021-07-15T00:00:00"/>
    <x v="3"/>
    <x v="19"/>
    <s v="Detroit"/>
    <x v="5"/>
    <n v="62"/>
    <x v="124"/>
    <x v="1218"/>
    <x v="2960"/>
    <n v="0.69000000000000006"/>
    <x v="2"/>
  </r>
  <r>
    <s v="Sports Direct"/>
    <n v="1185732"/>
    <d v="2021-08-16T00:00:00"/>
    <x v="3"/>
    <x v="19"/>
    <s v="Detroit"/>
    <x v="0"/>
    <n v="55"/>
    <x v="121"/>
    <x v="2007"/>
    <x v="2961"/>
    <n v="0.64"/>
    <x v="2"/>
  </r>
  <r>
    <s v="Sports Direct"/>
    <n v="1185732"/>
    <d v="2021-08-16T00:00:00"/>
    <x v="3"/>
    <x v="19"/>
    <s v="Detroit"/>
    <x v="1"/>
    <n v="50"/>
    <x v="49"/>
    <x v="1361"/>
    <x v="2043"/>
    <n v="0.5"/>
    <x v="2"/>
  </r>
  <r>
    <s v="Sports Direct"/>
    <n v="1185732"/>
    <d v="2021-08-16T00:00:00"/>
    <x v="3"/>
    <x v="19"/>
    <s v="Detroit"/>
    <x v="2"/>
    <n v="42"/>
    <x v="179"/>
    <x v="1236"/>
    <x v="2962"/>
    <n v="0.42"/>
    <x v="2"/>
  </r>
  <r>
    <s v="Sports Direct"/>
    <n v="1185732"/>
    <d v="2021-08-16T00:00:00"/>
    <x v="3"/>
    <x v="19"/>
    <s v="Detroit"/>
    <x v="3"/>
    <n v="34"/>
    <x v="213"/>
    <x v="2008"/>
    <x v="2963"/>
    <n v="0.44999999999999996"/>
    <x v="2"/>
  </r>
  <r>
    <s v="Sports Direct"/>
    <n v="1185732"/>
    <d v="2021-08-16T00:00:00"/>
    <x v="3"/>
    <x v="19"/>
    <s v="Detroit"/>
    <x v="4"/>
    <n v="42"/>
    <x v="192"/>
    <x v="1230"/>
    <x v="2964"/>
    <n v="0.53"/>
    <x v="2"/>
  </r>
  <r>
    <s v="Sports Direct"/>
    <n v="1185732"/>
    <d v="2021-08-16T00:00:00"/>
    <x v="3"/>
    <x v="19"/>
    <s v="Detroit"/>
    <x v="5"/>
    <n v="45"/>
    <x v="129"/>
    <x v="1830"/>
    <x v="2965"/>
    <n v="0.68"/>
    <x v="2"/>
  </r>
  <r>
    <s v="Sports Direct"/>
    <n v="1185732"/>
    <d v="2021-09-15T00:00:00"/>
    <x v="3"/>
    <x v="19"/>
    <s v="Detroit"/>
    <x v="0"/>
    <n v="42"/>
    <x v="136"/>
    <x v="853"/>
    <x v="2966"/>
    <n v="0.63"/>
    <x v="2"/>
  </r>
  <r>
    <s v="Sports Direct"/>
    <n v="1185732"/>
    <d v="2021-09-15T00:00:00"/>
    <x v="3"/>
    <x v="19"/>
    <s v="Detroit"/>
    <x v="1"/>
    <n v="37"/>
    <x v="132"/>
    <x v="811"/>
    <x v="1857"/>
    <n v="0.51"/>
    <x v="2"/>
  </r>
  <r>
    <s v="Sports Direct"/>
    <n v="1185732"/>
    <d v="2021-09-15T00:00:00"/>
    <x v="3"/>
    <x v="19"/>
    <s v="Detroit"/>
    <x v="2"/>
    <n v="34"/>
    <x v="57"/>
    <x v="2009"/>
    <x v="2967"/>
    <n v="0.42"/>
    <x v="2"/>
  </r>
  <r>
    <s v="Sports Direct"/>
    <n v="1185732"/>
    <d v="2021-09-15T00:00:00"/>
    <x v="3"/>
    <x v="19"/>
    <s v="Detroit"/>
    <x v="3"/>
    <n v="34"/>
    <x v="164"/>
    <x v="1061"/>
    <x v="2968"/>
    <n v="0.44999999999999996"/>
    <x v="2"/>
  </r>
  <r>
    <s v="Sports Direct"/>
    <n v="1185732"/>
    <d v="2021-09-15T00:00:00"/>
    <x v="3"/>
    <x v="19"/>
    <s v="Detroit"/>
    <x v="4"/>
    <n v="41"/>
    <x v="209"/>
    <x v="1186"/>
    <x v="2969"/>
    <n v="0.5"/>
    <x v="2"/>
  </r>
  <r>
    <s v="Sports Direct"/>
    <n v="1185732"/>
    <d v="2021-09-15T00:00:00"/>
    <x v="3"/>
    <x v="19"/>
    <s v="Detroit"/>
    <x v="5"/>
    <n v="48"/>
    <x v="217"/>
    <x v="2010"/>
    <x v="2970"/>
    <n v="0.65"/>
    <x v="2"/>
  </r>
  <r>
    <s v="Sports Direct"/>
    <n v="1185732"/>
    <d v="2021-10-17T00:00:00"/>
    <x v="3"/>
    <x v="19"/>
    <s v="Detroit"/>
    <x v="0"/>
    <n v="49"/>
    <x v="37"/>
    <x v="982"/>
    <x v="2971"/>
    <n v="0.61"/>
    <x v="2"/>
  </r>
  <r>
    <s v="Sports Direct"/>
    <n v="1185732"/>
    <d v="2021-10-17T00:00:00"/>
    <x v="3"/>
    <x v="19"/>
    <s v="Detroit"/>
    <x v="1"/>
    <n v="37"/>
    <x v="212"/>
    <x v="2011"/>
    <x v="2972"/>
    <n v="0.51"/>
    <x v="2"/>
  </r>
  <r>
    <s v="Sports Direct"/>
    <n v="1185732"/>
    <d v="2021-10-17T00:00:00"/>
    <x v="3"/>
    <x v="19"/>
    <s v="Detroit"/>
    <x v="2"/>
    <n v="37"/>
    <x v="248"/>
    <x v="1103"/>
    <x v="2741"/>
    <n v="0.44999999999999996"/>
    <x v="2"/>
  </r>
  <r>
    <s v="Sports Direct"/>
    <n v="1185732"/>
    <d v="2021-10-17T00:00:00"/>
    <x v="3"/>
    <x v="19"/>
    <s v="Detroit"/>
    <x v="3"/>
    <n v="38"/>
    <x v="210"/>
    <x v="1942"/>
    <x v="2664"/>
    <n v="0.5"/>
    <x v="2"/>
  </r>
  <r>
    <s v="Sports Direct"/>
    <n v="1185732"/>
    <d v="2021-10-17T00:00:00"/>
    <x v="3"/>
    <x v="19"/>
    <s v="Detroit"/>
    <x v="4"/>
    <n v="48"/>
    <x v="205"/>
    <x v="1251"/>
    <x v="2973"/>
    <n v="0.54999999999999993"/>
    <x v="2"/>
  </r>
  <r>
    <s v="Sports Direct"/>
    <n v="1185732"/>
    <d v="2021-10-17T00:00:00"/>
    <x v="3"/>
    <x v="19"/>
    <s v="Detroit"/>
    <x v="5"/>
    <n v="52"/>
    <x v="251"/>
    <x v="2012"/>
    <x v="2974"/>
    <n v="0.70000000000000007"/>
    <x v="2"/>
  </r>
  <r>
    <s v="Sports Direct"/>
    <n v="1185732"/>
    <d v="2021-11-16T00:00:00"/>
    <x v="3"/>
    <x v="19"/>
    <s v="Detroit"/>
    <x v="0"/>
    <n v="49"/>
    <x v="130"/>
    <x v="870"/>
    <x v="2975"/>
    <n v="0.63"/>
    <x v="2"/>
  </r>
  <r>
    <s v="Sports Direct"/>
    <n v="1185732"/>
    <d v="2021-11-16T00:00:00"/>
    <x v="3"/>
    <x v="19"/>
    <s v="Detroit"/>
    <x v="1"/>
    <n v="42"/>
    <x v="57"/>
    <x v="2013"/>
    <x v="2976"/>
    <n v="0.54999999999999993"/>
    <x v="2"/>
  </r>
  <r>
    <s v="Sports Direct"/>
    <n v="1185732"/>
    <d v="2021-11-16T00:00:00"/>
    <x v="3"/>
    <x v="19"/>
    <s v="Detroit"/>
    <x v="2"/>
    <n v="43"/>
    <x v="196"/>
    <x v="2014"/>
    <x v="2977"/>
    <n v="0.44999999999999996"/>
    <x v="2"/>
  </r>
  <r>
    <s v="Sports Direct"/>
    <n v="1185732"/>
    <d v="2021-11-16T00:00:00"/>
    <x v="3"/>
    <x v="19"/>
    <s v="Detroit"/>
    <x v="3"/>
    <n v="41"/>
    <x v="216"/>
    <x v="1307"/>
    <x v="2978"/>
    <n v="0.49"/>
    <x v="2"/>
  </r>
  <r>
    <s v="Sports Direct"/>
    <n v="1185732"/>
    <d v="2021-11-16T00:00:00"/>
    <x v="3"/>
    <x v="19"/>
    <s v="Detroit"/>
    <x v="4"/>
    <n v="59"/>
    <x v="214"/>
    <x v="2015"/>
    <x v="2979"/>
    <n v="0.54999999999999993"/>
    <x v="2"/>
  </r>
  <r>
    <s v="Sports Direct"/>
    <n v="1185732"/>
    <d v="2021-11-16T00:00:00"/>
    <x v="3"/>
    <x v="19"/>
    <s v="Detroit"/>
    <x v="5"/>
    <n v="59"/>
    <x v="138"/>
    <x v="1560"/>
    <x v="2980"/>
    <n v="0.69000000000000006"/>
    <x v="2"/>
  </r>
  <r>
    <s v="Sports Direct"/>
    <n v="1185732"/>
    <d v="2021-12-15T00:00:00"/>
    <x v="3"/>
    <x v="19"/>
    <s v="Detroit"/>
    <x v="0"/>
    <n v="55"/>
    <x v="128"/>
    <x v="2016"/>
    <x v="2981"/>
    <n v="0.61"/>
    <x v="2"/>
  </r>
  <r>
    <s v="Sports Direct"/>
    <n v="1185732"/>
    <d v="2021-12-15T00:00:00"/>
    <x v="3"/>
    <x v="19"/>
    <s v="Detroit"/>
    <x v="1"/>
    <n v="46"/>
    <x v="129"/>
    <x v="971"/>
    <x v="2982"/>
    <n v="0.53"/>
    <x v="2"/>
  </r>
  <r>
    <s v="Foot Locker"/>
    <n v="1185732"/>
    <d v="2021-12-15T00:00:00"/>
    <x v="3"/>
    <x v="19"/>
    <s v="Detroit"/>
    <x v="2"/>
    <n v="48"/>
    <x v="137"/>
    <x v="2017"/>
    <x v="2983"/>
    <n v="0.44999999999999996"/>
    <x v="2"/>
  </r>
  <r>
    <s v="Foot Locker"/>
    <n v="1185732"/>
    <d v="2021-12-15T00:00:00"/>
    <x v="3"/>
    <x v="19"/>
    <s v="Detroit"/>
    <x v="3"/>
    <n v="48"/>
    <x v="216"/>
    <x v="2018"/>
    <x v="2984"/>
    <n v="0.48"/>
    <x v="2"/>
  </r>
  <r>
    <s v="Foot Locker"/>
    <n v="1185732"/>
    <d v="2021-12-15T00:00:00"/>
    <x v="3"/>
    <x v="19"/>
    <s v="Detroit"/>
    <x v="4"/>
    <n v="55"/>
    <x v="231"/>
    <x v="2019"/>
    <x v="2985"/>
    <n v="0.52"/>
    <x v="2"/>
  </r>
  <r>
    <s v="Foot Locker"/>
    <n v="1185732"/>
    <d v="2021-12-15T00:00:00"/>
    <x v="3"/>
    <x v="19"/>
    <s v="Detroit"/>
    <x v="5"/>
    <n v="59"/>
    <x v="134"/>
    <x v="1743"/>
    <x v="2986"/>
    <n v="0.65"/>
    <x v="2"/>
  </r>
  <r>
    <s v="Foot Locker"/>
    <n v="1185732"/>
    <d v="2021-01-18T00:00:00"/>
    <x v="3"/>
    <x v="19"/>
    <s v="Detroit"/>
    <x v="0"/>
    <n v="27"/>
    <x v="163"/>
    <x v="1297"/>
    <x v="2987"/>
    <n v="0.5"/>
    <x v="2"/>
  </r>
  <r>
    <s v="Foot Locker"/>
    <n v="1185732"/>
    <d v="2021-01-18T00:00:00"/>
    <x v="3"/>
    <x v="19"/>
    <s v="Detroit"/>
    <x v="1"/>
    <n v="29"/>
    <x v="248"/>
    <x v="2020"/>
    <x v="2988"/>
    <n v="0.47"/>
    <x v="2"/>
  </r>
  <r>
    <s v="Foot Locker"/>
    <n v="1185732"/>
    <d v="2021-01-18T00:00:00"/>
    <x v="3"/>
    <x v="19"/>
    <s v="Detroit"/>
    <x v="2"/>
    <n v="19"/>
    <x v="248"/>
    <x v="2021"/>
    <x v="2989"/>
    <n v="0.44999999999999996"/>
    <x v="2"/>
  </r>
  <r>
    <s v="Foot Locker"/>
    <n v="1185732"/>
    <d v="2021-01-18T00:00:00"/>
    <x v="3"/>
    <x v="19"/>
    <s v="Detroit"/>
    <x v="3"/>
    <n v="24"/>
    <x v="169"/>
    <x v="1041"/>
    <x v="2990"/>
    <n v="0.52"/>
    <x v="2"/>
  </r>
  <r>
    <s v="Foot Locker"/>
    <n v="1185732"/>
    <d v="2021-01-18T00:00:00"/>
    <x v="3"/>
    <x v="19"/>
    <s v="Detroit"/>
    <x v="4"/>
    <n v="39"/>
    <x v="230"/>
    <x v="1299"/>
    <x v="2991"/>
    <n v="0.49"/>
    <x v="2"/>
  </r>
  <r>
    <s v="Foot Locker"/>
    <n v="1185732"/>
    <d v="2021-01-18T00:00:00"/>
    <x v="3"/>
    <x v="19"/>
    <s v="Detroit"/>
    <x v="5"/>
    <n v="29"/>
    <x v="248"/>
    <x v="2020"/>
    <x v="2992"/>
    <n v="0.63"/>
    <x v="2"/>
  </r>
  <r>
    <s v="Foot Locker"/>
    <n v="1185732"/>
    <d v="2021-02-18T00:00:00"/>
    <x v="3"/>
    <x v="19"/>
    <s v="Detroit"/>
    <x v="0"/>
    <n v="29"/>
    <x v="131"/>
    <x v="1064"/>
    <x v="2993"/>
    <n v="0.53"/>
    <x v="2"/>
  </r>
  <r>
    <s v="Foot Locker"/>
    <n v="1185732"/>
    <d v="2021-02-18T00:00:00"/>
    <x v="3"/>
    <x v="19"/>
    <s v="Detroit"/>
    <x v="1"/>
    <n v="28"/>
    <x v="198"/>
    <x v="1023"/>
    <x v="2994"/>
    <n v="0.49"/>
    <x v="2"/>
  </r>
  <r>
    <s v="Foot Locker"/>
    <n v="1185732"/>
    <d v="2021-02-18T00:00:00"/>
    <x v="3"/>
    <x v="19"/>
    <s v="Detroit"/>
    <x v="2"/>
    <n v="19"/>
    <x v="161"/>
    <x v="2022"/>
    <x v="2995"/>
    <n v="0.44999999999999996"/>
    <x v="2"/>
  </r>
  <r>
    <s v="Foot Locker"/>
    <n v="1185732"/>
    <d v="2021-02-18T00:00:00"/>
    <x v="3"/>
    <x v="20"/>
    <s v="St. Louis"/>
    <x v="3"/>
    <n v="24"/>
    <x v="227"/>
    <x v="2023"/>
    <x v="2996"/>
    <n v="0.52"/>
    <x v="2"/>
  </r>
  <r>
    <s v="Foot Locker"/>
    <n v="1185732"/>
    <d v="2021-02-18T00:00:00"/>
    <x v="3"/>
    <x v="20"/>
    <s v="St. Louis"/>
    <x v="4"/>
    <n v="38"/>
    <x v="246"/>
    <x v="1486"/>
    <x v="2997"/>
    <n v="0.44999999999999996"/>
    <x v="2"/>
  </r>
  <r>
    <s v="Foot Locker"/>
    <n v="1185732"/>
    <d v="2021-02-18T00:00:00"/>
    <x v="3"/>
    <x v="20"/>
    <s v="St. Louis"/>
    <x v="5"/>
    <n v="28"/>
    <x v="196"/>
    <x v="1597"/>
    <x v="2998"/>
    <n v="0.63"/>
    <x v="2"/>
  </r>
  <r>
    <s v="Foot Locker"/>
    <n v="1185732"/>
    <d v="2021-03-17T00:00:00"/>
    <x v="3"/>
    <x v="20"/>
    <s v="St. Louis"/>
    <x v="0"/>
    <n v="34"/>
    <x v="274"/>
    <x v="1199"/>
    <x v="2999"/>
    <n v="0.51"/>
    <x v="2"/>
  </r>
  <r>
    <s v="Foot Locker"/>
    <n v="1185732"/>
    <d v="2021-03-17T00:00:00"/>
    <x v="3"/>
    <x v="20"/>
    <s v="St. Louis"/>
    <x v="1"/>
    <n v="34"/>
    <x v="237"/>
    <x v="1431"/>
    <x v="3000"/>
    <n v="0.44999999999999996"/>
    <x v="2"/>
  </r>
  <r>
    <s v="Foot Locker"/>
    <n v="1185732"/>
    <d v="2021-03-17T00:00:00"/>
    <x v="3"/>
    <x v="20"/>
    <s v="St. Louis"/>
    <x v="2"/>
    <n v="23"/>
    <x v="60"/>
    <x v="2024"/>
    <x v="3001"/>
    <n v="0.45999999999999996"/>
    <x v="2"/>
  </r>
  <r>
    <s v="Foot Locker"/>
    <n v="1185732"/>
    <d v="2021-03-17T00:00:00"/>
    <x v="3"/>
    <x v="20"/>
    <s v="St. Louis"/>
    <x v="3"/>
    <n v="28"/>
    <x v="190"/>
    <x v="1005"/>
    <x v="3002"/>
    <n v="0.51"/>
    <x v="2"/>
  </r>
  <r>
    <s v="Foot Locker"/>
    <n v="1185732"/>
    <d v="2021-03-17T00:00:00"/>
    <x v="3"/>
    <x v="20"/>
    <s v="St. Louis"/>
    <x v="4"/>
    <n v="41"/>
    <x v="41"/>
    <x v="1491"/>
    <x v="3003"/>
    <n v="0.49"/>
    <x v="2"/>
  </r>
  <r>
    <s v="Foot Locker"/>
    <n v="1185732"/>
    <d v="2021-03-17T00:00:00"/>
    <x v="3"/>
    <x v="20"/>
    <s v="St. Louis"/>
    <x v="5"/>
    <n v="34"/>
    <x v="240"/>
    <x v="2025"/>
    <x v="3004"/>
    <n v="0.65"/>
    <x v="2"/>
  </r>
  <r>
    <s v="Foot Locker"/>
    <n v="1185732"/>
    <d v="2021-04-18T00:00:00"/>
    <x v="3"/>
    <x v="20"/>
    <s v="St. Louis"/>
    <x v="0"/>
    <n v="33"/>
    <x v="179"/>
    <x v="2026"/>
    <x v="3005"/>
    <n v="0.52"/>
    <x v="2"/>
  </r>
  <r>
    <s v="Foot Locker"/>
    <n v="1185732"/>
    <d v="2021-04-18T00:00:00"/>
    <x v="3"/>
    <x v="20"/>
    <s v="St. Louis"/>
    <x v="1"/>
    <n v="27"/>
    <x v="249"/>
    <x v="1121"/>
    <x v="2141"/>
    <n v="0.49"/>
    <x v="2"/>
  </r>
  <r>
    <s v="Foot Locker"/>
    <n v="1185732"/>
    <d v="2021-04-18T00:00:00"/>
    <x v="3"/>
    <x v="20"/>
    <s v="St. Louis"/>
    <x v="2"/>
    <n v="18"/>
    <x v="170"/>
    <x v="2027"/>
    <x v="3006"/>
    <n v="0.49"/>
    <x v="2"/>
  </r>
  <r>
    <s v="Foot Locker"/>
    <n v="1185732"/>
    <d v="2021-04-18T00:00:00"/>
    <x v="3"/>
    <x v="20"/>
    <s v="St. Louis"/>
    <x v="3"/>
    <n v="23"/>
    <x v="239"/>
    <x v="2028"/>
    <x v="3007"/>
    <n v="0.52"/>
    <x v="2"/>
  </r>
  <r>
    <s v="Foot Locker"/>
    <n v="1185732"/>
    <d v="2021-04-18T00:00:00"/>
    <x v="3"/>
    <x v="20"/>
    <s v="St. Louis"/>
    <x v="4"/>
    <n v="36"/>
    <x v="188"/>
    <x v="1021"/>
    <x v="1649"/>
    <n v="0.44999999999999996"/>
    <x v="2"/>
  </r>
  <r>
    <s v="Foot Locker"/>
    <n v="1185732"/>
    <d v="2021-04-18T00:00:00"/>
    <x v="3"/>
    <x v="20"/>
    <s v="St. Louis"/>
    <x v="5"/>
    <n v="28"/>
    <x v="193"/>
    <x v="1454"/>
    <x v="3008"/>
    <n v="0.61"/>
    <x v="2"/>
  </r>
  <r>
    <s v="Foot Locker"/>
    <n v="1185732"/>
    <d v="2021-05-19T00:00:00"/>
    <x v="3"/>
    <x v="20"/>
    <s v="St. Louis"/>
    <x v="0"/>
    <n v="39"/>
    <x v="263"/>
    <x v="2029"/>
    <x v="3009"/>
    <n v="0.51"/>
    <x v="2"/>
  </r>
  <r>
    <s v="Foot Locker"/>
    <n v="1185732"/>
    <d v="2021-05-19T00:00:00"/>
    <x v="3"/>
    <x v="20"/>
    <s v="St. Louis"/>
    <x v="1"/>
    <n v="34"/>
    <x v="246"/>
    <x v="1128"/>
    <x v="3010"/>
    <n v="0.47"/>
    <x v="2"/>
  </r>
  <r>
    <s v="Foot Locker"/>
    <n v="1185732"/>
    <d v="2021-05-19T00:00:00"/>
    <x v="3"/>
    <x v="20"/>
    <s v="St. Louis"/>
    <x v="2"/>
    <n v="29"/>
    <x v="237"/>
    <x v="2030"/>
    <x v="3011"/>
    <n v="0.45999999999999996"/>
    <x v="2"/>
  </r>
  <r>
    <s v="Foot Locker"/>
    <n v="1185732"/>
    <d v="2021-05-19T00:00:00"/>
    <x v="3"/>
    <x v="20"/>
    <s v="St. Louis"/>
    <x v="3"/>
    <n v="29"/>
    <x v="188"/>
    <x v="2031"/>
    <x v="3012"/>
    <n v="0.55000000000000004"/>
    <x v="2"/>
  </r>
  <r>
    <s v="Foot Locker"/>
    <n v="1185732"/>
    <d v="2021-05-19T00:00:00"/>
    <x v="3"/>
    <x v="20"/>
    <s v="St. Louis"/>
    <x v="4"/>
    <n v="44"/>
    <x v="227"/>
    <x v="2032"/>
    <x v="3013"/>
    <n v="0.48"/>
    <x v="2"/>
  </r>
  <r>
    <s v="Foot Locker"/>
    <n v="1185732"/>
    <d v="2021-05-19T00:00:00"/>
    <x v="3"/>
    <x v="20"/>
    <s v="St. Louis"/>
    <x v="5"/>
    <n v="45"/>
    <x v="193"/>
    <x v="2033"/>
    <x v="3014"/>
    <n v="0.6"/>
    <x v="2"/>
  </r>
  <r>
    <s v="Foot Locker"/>
    <n v="1185732"/>
    <d v="2021-06-18T00:00:00"/>
    <x v="3"/>
    <x v="20"/>
    <s v="St. Louis"/>
    <x v="0"/>
    <n v="32"/>
    <x v="137"/>
    <x v="1251"/>
    <x v="3015"/>
    <n v="0.54"/>
    <x v="2"/>
  </r>
  <r>
    <s v="Foot Locker"/>
    <n v="1185732"/>
    <d v="2021-06-18T00:00:00"/>
    <x v="3"/>
    <x v="20"/>
    <s v="St. Louis"/>
    <x v="1"/>
    <n v="27"/>
    <x v="250"/>
    <x v="1680"/>
    <x v="3016"/>
    <n v="0.45999999999999996"/>
    <x v="2"/>
  </r>
  <r>
    <s v="Foot Locker"/>
    <n v="1185732"/>
    <d v="2021-06-18T00:00:00"/>
    <x v="3"/>
    <x v="20"/>
    <s v="St. Louis"/>
    <x v="2"/>
    <n v="23"/>
    <x v="161"/>
    <x v="2034"/>
    <x v="3017"/>
    <n v="0.49"/>
    <x v="2"/>
  </r>
  <r>
    <s v="Foot Locker"/>
    <n v="1185732"/>
    <d v="2021-06-18T00:00:00"/>
    <x v="3"/>
    <x v="20"/>
    <s v="St. Louis"/>
    <x v="3"/>
    <n v="23"/>
    <x v="250"/>
    <x v="2035"/>
    <x v="3018"/>
    <n v="0.5"/>
    <x v="2"/>
  </r>
  <r>
    <s v="Foot Locker"/>
    <n v="1185732"/>
    <d v="2021-06-18T00:00:00"/>
    <x v="3"/>
    <x v="20"/>
    <s v="St. Louis"/>
    <x v="4"/>
    <n v="38"/>
    <x v="240"/>
    <x v="1974"/>
    <x v="2902"/>
    <n v="0.44999999999999996"/>
    <x v="2"/>
  </r>
  <r>
    <s v="Foot Locker"/>
    <n v="1185732"/>
    <d v="2021-06-18T00:00:00"/>
    <x v="3"/>
    <x v="20"/>
    <s v="St. Louis"/>
    <x v="5"/>
    <n v="42"/>
    <x v="213"/>
    <x v="2036"/>
    <x v="3019"/>
    <n v="0.65"/>
    <x v="2"/>
  </r>
  <r>
    <s v="Foot Locker"/>
    <n v="1185732"/>
    <d v="2021-07-17T00:00:00"/>
    <x v="3"/>
    <x v="20"/>
    <s v="St. Louis"/>
    <x v="0"/>
    <n v="36"/>
    <x v="126"/>
    <x v="1205"/>
    <x v="3020"/>
    <n v="0.55000000000000004"/>
    <x v="2"/>
  </r>
  <r>
    <s v="Foot Locker"/>
    <n v="1185732"/>
    <d v="2021-07-17T00:00:00"/>
    <x v="3"/>
    <x v="20"/>
    <s v="St. Louis"/>
    <x v="1"/>
    <n v="33"/>
    <x v="242"/>
    <x v="2037"/>
    <x v="3021"/>
    <n v="0.47"/>
    <x v="2"/>
  </r>
  <r>
    <s v="Foot Locker"/>
    <n v="1185732"/>
    <d v="2021-07-17T00:00:00"/>
    <x v="3"/>
    <x v="20"/>
    <s v="St. Louis"/>
    <x v="2"/>
    <n v="29"/>
    <x v="209"/>
    <x v="1067"/>
    <x v="3022"/>
    <n v="0.45999999999999996"/>
    <x v="2"/>
  </r>
  <r>
    <s v="Foot Locker"/>
    <n v="1185732"/>
    <d v="2021-07-17T00:00:00"/>
    <x v="3"/>
    <x v="20"/>
    <s v="St. Louis"/>
    <x v="3"/>
    <n v="29"/>
    <x v="253"/>
    <x v="2038"/>
    <x v="3023"/>
    <n v="0.53"/>
    <x v="2"/>
  </r>
  <r>
    <s v="Foot Locker"/>
    <n v="1185732"/>
    <d v="2021-07-17T00:00:00"/>
    <x v="3"/>
    <x v="20"/>
    <s v="St. Louis"/>
    <x v="4"/>
    <n v="37"/>
    <x v="198"/>
    <x v="1057"/>
    <x v="3024"/>
    <n v="0.49"/>
    <x v="2"/>
  </r>
  <r>
    <s v="Foot Locker"/>
    <n v="1185732"/>
    <d v="2021-07-17T00:00:00"/>
    <x v="3"/>
    <x v="20"/>
    <s v="St. Louis"/>
    <x v="5"/>
    <n v="41"/>
    <x v="160"/>
    <x v="933"/>
    <x v="3025"/>
    <n v="0.61"/>
    <x v="2"/>
  </r>
  <r>
    <s v="Foot Locker"/>
    <n v="1185732"/>
    <d v="2021-08-18T00:00:00"/>
    <x v="3"/>
    <x v="20"/>
    <s v="St. Louis"/>
    <x v="0"/>
    <n v="38"/>
    <x v="126"/>
    <x v="827"/>
    <x v="3026"/>
    <n v="0.5"/>
    <x v="2"/>
  </r>
  <r>
    <s v="Foot Locker"/>
    <n v="1185732"/>
    <d v="2021-08-18T00:00:00"/>
    <x v="3"/>
    <x v="20"/>
    <s v="St. Louis"/>
    <x v="1"/>
    <n v="38"/>
    <x v="231"/>
    <x v="1927"/>
    <x v="3027"/>
    <n v="0.45999999999999996"/>
    <x v="2"/>
  </r>
  <r>
    <s v="Foot Locker"/>
    <n v="1185732"/>
    <d v="2021-08-18T00:00:00"/>
    <x v="3"/>
    <x v="20"/>
    <s v="St. Louis"/>
    <x v="2"/>
    <n v="32"/>
    <x v="196"/>
    <x v="1153"/>
    <x v="3028"/>
    <n v="0.45999999999999996"/>
    <x v="2"/>
  </r>
  <r>
    <s v="Foot Locker"/>
    <n v="1185732"/>
    <d v="2021-08-18T00:00:00"/>
    <x v="3"/>
    <x v="20"/>
    <s v="St. Louis"/>
    <x v="3"/>
    <n v="24"/>
    <x v="250"/>
    <x v="1140"/>
    <x v="3029"/>
    <n v="0.55000000000000004"/>
    <x v="2"/>
  </r>
  <r>
    <s v="Foot Locker"/>
    <n v="1185732"/>
    <d v="2021-08-18T00:00:00"/>
    <x v="3"/>
    <x v="20"/>
    <s v="St. Louis"/>
    <x v="4"/>
    <n v="34"/>
    <x v="194"/>
    <x v="2039"/>
    <x v="3030"/>
    <n v="0.47"/>
    <x v="2"/>
  </r>
  <r>
    <s v="Foot Locker"/>
    <n v="1185732"/>
    <d v="2021-08-18T00:00:00"/>
    <x v="3"/>
    <x v="20"/>
    <s v="St. Louis"/>
    <x v="5"/>
    <n v="36"/>
    <x v="209"/>
    <x v="2040"/>
    <x v="3031"/>
    <n v="0.65"/>
    <x v="2"/>
  </r>
  <r>
    <s v="Foot Locker"/>
    <n v="1185732"/>
    <d v="2021-09-19T00:00:00"/>
    <x v="3"/>
    <x v="20"/>
    <s v="St. Louis"/>
    <x v="0"/>
    <n v="32"/>
    <x v="132"/>
    <x v="1426"/>
    <x v="3032"/>
    <n v="0.5"/>
    <x v="2"/>
  </r>
  <r>
    <s v="Foot Locker"/>
    <n v="1185732"/>
    <d v="2021-09-19T00:00:00"/>
    <x v="3"/>
    <x v="20"/>
    <s v="St. Louis"/>
    <x v="1"/>
    <n v="28"/>
    <x v="38"/>
    <x v="1752"/>
    <x v="3033"/>
    <n v="0.47"/>
    <x v="2"/>
  </r>
  <r>
    <s v="Foot Locker"/>
    <n v="1185732"/>
    <d v="2021-09-19T00:00:00"/>
    <x v="3"/>
    <x v="20"/>
    <s v="St. Louis"/>
    <x v="2"/>
    <n v="14"/>
    <x v="41"/>
    <x v="2041"/>
    <x v="3034"/>
    <n v="0.49"/>
    <x v="2"/>
  </r>
  <r>
    <s v="Foot Locker"/>
    <n v="1185732"/>
    <d v="2021-09-19T00:00:00"/>
    <x v="3"/>
    <x v="20"/>
    <s v="St. Louis"/>
    <x v="3"/>
    <n v="14"/>
    <x v="170"/>
    <x v="2042"/>
    <x v="3035"/>
    <n v="0.53"/>
    <x v="2"/>
  </r>
  <r>
    <s v="Foot Locker"/>
    <n v="1185732"/>
    <d v="2021-09-19T00:00:00"/>
    <x v="3"/>
    <x v="20"/>
    <s v="St. Louis"/>
    <x v="4"/>
    <n v="23"/>
    <x v="169"/>
    <x v="2043"/>
    <x v="3036"/>
    <n v="0.47"/>
    <x v="2"/>
  </r>
  <r>
    <s v="Foot Locker"/>
    <n v="1185732"/>
    <d v="2021-09-19T00:00:00"/>
    <x v="3"/>
    <x v="20"/>
    <s v="St. Louis"/>
    <x v="5"/>
    <n v="28"/>
    <x v="60"/>
    <x v="2044"/>
    <x v="3037"/>
    <n v="0.64"/>
    <x v="2"/>
  </r>
  <r>
    <s v="Foot Locker"/>
    <n v="1185732"/>
    <d v="2021-10-18T00:00:00"/>
    <x v="3"/>
    <x v="20"/>
    <s v="St. Louis"/>
    <x v="0"/>
    <n v="34"/>
    <x v="165"/>
    <x v="1902"/>
    <x v="3038"/>
    <n v="0.51"/>
    <x v="2"/>
  </r>
  <r>
    <s v="Foot Locker"/>
    <n v="1185732"/>
    <d v="2021-10-18T00:00:00"/>
    <x v="3"/>
    <x v="20"/>
    <s v="St. Louis"/>
    <x v="1"/>
    <n v="24"/>
    <x v="250"/>
    <x v="1140"/>
    <x v="2564"/>
    <n v="0.5"/>
    <x v="2"/>
  </r>
  <r>
    <s v="Foot Locker"/>
    <n v="1185732"/>
    <d v="2021-10-18T00:00:00"/>
    <x v="3"/>
    <x v="20"/>
    <s v="St. Louis"/>
    <x v="2"/>
    <n v="23"/>
    <x v="201"/>
    <x v="2045"/>
    <x v="3039"/>
    <n v="0.48"/>
    <x v="2"/>
  </r>
  <r>
    <s v="Foot Locker"/>
    <n v="1185732"/>
    <d v="2021-10-18T00:00:00"/>
    <x v="3"/>
    <x v="20"/>
    <s v="St. Louis"/>
    <x v="3"/>
    <n v="23"/>
    <x v="229"/>
    <x v="2046"/>
    <x v="3040"/>
    <n v="0.5"/>
    <x v="2"/>
  </r>
  <r>
    <s v="Foot Locker"/>
    <n v="1185732"/>
    <d v="2021-10-18T00:00:00"/>
    <x v="3"/>
    <x v="20"/>
    <s v="St. Louis"/>
    <x v="4"/>
    <n v="32"/>
    <x v="181"/>
    <x v="1569"/>
    <x v="3041"/>
    <n v="0.47"/>
    <x v="2"/>
  </r>
  <r>
    <s v="Foot Locker"/>
    <n v="1185732"/>
    <d v="2021-10-18T00:00:00"/>
    <x v="3"/>
    <x v="20"/>
    <s v="St. Louis"/>
    <x v="5"/>
    <n v="38"/>
    <x v="246"/>
    <x v="1486"/>
    <x v="3042"/>
    <n v="0.64"/>
    <x v="2"/>
  </r>
  <r>
    <s v="Foot Locker"/>
    <n v="1185732"/>
    <d v="2021-11-18T00:00:00"/>
    <x v="3"/>
    <x v="20"/>
    <s v="St. Louis"/>
    <x v="0"/>
    <n v="34"/>
    <x v="42"/>
    <x v="2047"/>
    <x v="1951"/>
    <n v="0.51"/>
    <x v="2"/>
  </r>
  <r>
    <s v="Foot Locker"/>
    <n v="1185732"/>
    <d v="2021-11-18T00:00:00"/>
    <x v="3"/>
    <x v="20"/>
    <s v="St. Louis"/>
    <x v="1"/>
    <n v="23"/>
    <x v="246"/>
    <x v="2048"/>
    <x v="3043"/>
    <n v="0.44999999999999996"/>
    <x v="2"/>
  </r>
  <r>
    <s v="Foot Locker"/>
    <n v="1185732"/>
    <d v="2021-11-18T00:00:00"/>
    <x v="3"/>
    <x v="20"/>
    <s v="St. Louis"/>
    <x v="2"/>
    <n v="23"/>
    <x v="232"/>
    <x v="2049"/>
    <x v="3044"/>
    <n v="0.49"/>
    <x v="2"/>
  </r>
  <r>
    <s v="Foot Locker"/>
    <n v="1185732"/>
    <d v="2021-11-18T00:00:00"/>
    <x v="3"/>
    <x v="20"/>
    <s v="St. Louis"/>
    <x v="3"/>
    <n v="23"/>
    <x v="246"/>
    <x v="2048"/>
    <x v="3045"/>
    <n v="0.52"/>
    <x v="2"/>
  </r>
  <r>
    <s v="Foot Locker"/>
    <n v="1185732"/>
    <d v="2021-11-18T00:00:00"/>
    <x v="3"/>
    <x v="20"/>
    <s v="St. Louis"/>
    <x v="4"/>
    <n v="43"/>
    <x v="194"/>
    <x v="1020"/>
    <x v="3046"/>
    <n v="0.48"/>
    <x v="2"/>
  </r>
  <r>
    <s v="Foot Locker"/>
    <n v="1185732"/>
    <d v="2021-11-18T00:00:00"/>
    <x v="3"/>
    <x v="20"/>
    <s v="St. Louis"/>
    <x v="5"/>
    <n v="48"/>
    <x v="243"/>
    <x v="1052"/>
    <x v="1681"/>
    <n v="0.63"/>
    <x v="2"/>
  </r>
  <r>
    <s v="Foot Locker"/>
    <n v="1185732"/>
    <d v="2021-12-17T00:00:00"/>
    <x v="3"/>
    <x v="20"/>
    <s v="St. Louis"/>
    <x v="0"/>
    <n v="41"/>
    <x v="134"/>
    <x v="2050"/>
    <x v="3047"/>
    <n v="0.52"/>
    <x v="2"/>
  </r>
  <r>
    <s v="Foot Locker"/>
    <n v="1185732"/>
    <d v="2021-12-17T00:00:00"/>
    <x v="3"/>
    <x v="20"/>
    <s v="St. Louis"/>
    <x v="1"/>
    <n v="32"/>
    <x v="161"/>
    <x v="2051"/>
    <x v="3048"/>
    <n v="0.48"/>
    <x v="2"/>
  </r>
  <r>
    <s v="West Gear"/>
    <n v="1185732"/>
    <d v="2021-12-17T00:00:00"/>
    <x v="3"/>
    <x v="20"/>
    <s v="St. Louis"/>
    <x v="2"/>
    <n v="32"/>
    <x v="196"/>
    <x v="1153"/>
    <x v="3049"/>
    <n v="0.47"/>
    <x v="2"/>
  </r>
  <r>
    <s v="West Gear"/>
    <n v="1185732"/>
    <d v="2021-12-17T00:00:00"/>
    <x v="3"/>
    <x v="20"/>
    <s v="St. Louis"/>
    <x v="3"/>
    <n v="34"/>
    <x v="246"/>
    <x v="1128"/>
    <x v="3050"/>
    <n v="0.52"/>
    <x v="2"/>
  </r>
  <r>
    <s v="West Gear"/>
    <n v="1185732"/>
    <d v="2021-12-17T00:00:00"/>
    <x v="3"/>
    <x v="20"/>
    <s v="St. Louis"/>
    <x v="4"/>
    <n v="42"/>
    <x v="246"/>
    <x v="1683"/>
    <x v="3051"/>
    <n v="0.5"/>
    <x v="2"/>
  </r>
  <r>
    <s v="West Gear"/>
    <n v="1185732"/>
    <d v="2021-12-17T00:00:00"/>
    <x v="3"/>
    <x v="20"/>
    <s v="St. Louis"/>
    <x v="5"/>
    <n v="47"/>
    <x v="214"/>
    <x v="1911"/>
    <x v="3052"/>
    <n v="0.61"/>
    <x v="2"/>
  </r>
  <r>
    <s v="West Gear"/>
    <n v="1185732"/>
    <d v="2021-01-11T00:00:00"/>
    <x v="3"/>
    <x v="20"/>
    <s v="St. Louis"/>
    <x v="0"/>
    <n v="23"/>
    <x v="130"/>
    <x v="2052"/>
    <x v="3053"/>
    <n v="0.55000000000000004"/>
    <x v="2"/>
  </r>
  <r>
    <s v="West Gear"/>
    <n v="1185732"/>
    <d v="2021-01-11T00:00:00"/>
    <x v="3"/>
    <x v="20"/>
    <s v="St. Louis"/>
    <x v="1"/>
    <n v="23"/>
    <x v="247"/>
    <x v="2053"/>
    <x v="3054"/>
    <n v="0.47"/>
    <x v="2"/>
  </r>
  <r>
    <s v="West Gear"/>
    <n v="1185732"/>
    <d v="2021-01-11T00:00:00"/>
    <x v="3"/>
    <x v="20"/>
    <s v="St. Louis"/>
    <x v="2"/>
    <n v="14"/>
    <x v="231"/>
    <x v="2054"/>
    <x v="3055"/>
    <n v="0.47"/>
    <x v="2"/>
  </r>
  <r>
    <s v="West Gear"/>
    <n v="1185732"/>
    <d v="2021-01-11T00:00:00"/>
    <x v="3"/>
    <x v="20"/>
    <s v="St. Louis"/>
    <x v="3"/>
    <n v="18"/>
    <x v="246"/>
    <x v="1034"/>
    <x v="3056"/>
    <n v="0.52"/>
    <x v="2"/>
  </r>
  <r>
    <s v="West Gear"/>
    <n v="1185732"/>
    <d v="2021-01-11T00:00:00"/>
    <x v="3"/>
    <x v="20"/>
    <s v="St. Louis"/>
    <x v="4"/>
    <n v="33"/>
    <x v="230"/>
    <x v="1462"/>
    <x v="3057"/>
    <n v="0.47"/>
    <x v="2"/>
  </r>
  <r>
    <s v="West Gear"/>
    <n v="1185732"/>
    <d v="2021-01-11T00:00:00"/>
    <x v="3"/>
    <x v="20"/>
    <s v="St. Louis"/>
    <x v="5"/>
    <n v="24"/>
    <x v="216"/>
    <x v="2055"/>
    <x v="3058"/>
    <n v="0.64"/>
    <x v="2"/>
  </r>
  <r>
    <s v="West Gear"/>
    <n v="1185732"/>
    <d v="2021-02-11T00:00:00"/>
    <x v="3"/>
    <x v="20"/>
    <s v="St. Louis"/>
    <x v="0"/>
    <n v="25"/>
    <x v="153"/>
    <x v="2056"/>
    <x v="3059"/>
    <n v="0.53"/>
    <x v="2"/>
  </r>
  <r>
    <s v="West Gear"/>
    <n v="1185732"/>
    <d v="2021-02-11T00:00:00"/>
    <x v="3"/>
    <x v="20"/>
    <s v="St. Louis"/>
    <x v="1"/>
    <n v="24"/>
    <x v="253"/>
    <x v="2057"/>
    <x v="3060"/>
    <n v="0.47"/>
    <x v="2"/>
  </r>
  <r>
    <s v="West Gear"/>
    <n v="1185732"/>
    <d v="2021-02-11T00:00:00"/>
    <x v="3"/>
    <x v="20"/>
    <s v="St. Louis"/>
    <x v="2"/>
    <n v="14"/>
    <x v="202"/>
    <x v="2058"/>
    <x v="3061"/>
    <n v="0.44999999999999996"/>
    <x v="2"/>
  </r>
  <r>
    <s v="West Gear"/>
    <n v="1185732"/>
    <d v="2021-02-11T00:00:00"/>
    <x v="2"/>
    <x v="21"/>
    <s v="Salt Lake City"/>
    <x v="3"/>
    <n v="19"/>
    <x v="237"/>
    <x v="2059"/>
    <x v="3062"/>
    <n v="0.5"/>
    <x v="2"/>
  </r>
  <r>
    <s v="West Gear"/>
    <n v="1185732"/>
    <d v="2021-02-11T00:00:00"/>
    <x v="2"/>
    <x v="21"/>
    <s v="Salt Lake City"/>
    <x v="4"/>
    <n v="32"/>
    <x v="253"/>
    <x v="2060"/>
    <x v="3063"/>
    <n v="0.44999999999999996"/>
    <x v="2"/>
  </r>
  <r>
    <s v="West Gear"/>
    <n v="1185732"/>
    <d v="2021-02-11T00:00:00"/>
    <x v="2"/>
    <x v="21"/>
    <s v="Salt Lake City"/>
    <x v="5"/>
    <n v="24"/>
    <x v="165"/>
    <x v="2061"/>
    <x v="3064"/>
    <n v="0.62"/>
    <x v="2"/>
  </r>
  <r>
    <s v="West Gear"/>
    <n v="1185732"/>
    <d v="2021-03-10T00:00:00"/>
    <x v="2"/>
    <x v="21"/>
    <s v="Salt Lake City"/>
    <x v="0"/>
    <n v="29"/>
    <x v="137"/>
    <x v="1809"/>
    <x v="3065"/>
    <n v="0.52"/>
    <x v="2"/>
  </r>
  <r>
    <s v="West Gear"/>
    <n v="1185732"/>
    <d v="2021-03-10T00:00:00"/>
    <x v="2"/>
    <x v="21"/>
    <s v="Salt Lake City"/>
    <x v="1"/>
    <n v="28"/>
    <x v="240"/>
    <x v="2062"/>
    <x v="3066"/>
    <n v="0.5"/>
    <x v="2"/>
  </r>
  <r>
    <s v="West Gear"/>
    <n v="1185732"/>
    <d v="2021-03-10T00:00:00"/>
    <x v="2"/>
    <x v="21"/>
    <s v="Salt Lake City"/>
    <x v="2"/>
    <n v="18"/>
    <x v="205"/>
    <x v="2063"/>
    <x v="3067"/>
    <n v="0.5"/>
    <x v="2"/>
  </r>
  <r>
    <s v="West Gear"/>
    <n v="1185732"/>
    <d v="2021-03-10T00:00:00"/>
    <x v="2"/>
    <x v="21"/>
    <s v="Salt Lake City"/>
    <x v="3"/>
    <n v="23"/>
    <x v="201"/>
    <x v="2045"/>
    <x v="3068"/>
    <n v="0.53"/>
    <x v="2"/>
  </r>
  <r>
    <s v="West Gear"/>
    <n v="1185732"/>
    <d v="2021-03-10T00:00:00"/>
    <x v="2"/>
    <x v="21"/>
    <s v="Salt Lake City"/>
    <x v="4"/>
    <n v="38"/>
    <x v="41"/>
    <x v="1027"/>
    <x v="3069"/>
    <n v="0.5"/>
    <x v="2"/>
  </r>
  <r>
    <s v="West Gear"/>
    <n v="1185732"/>
    <d v="2021-03-10T00:00:00"/>
    <x v="2"/>
    <x v="21"/>
    <s v="Salt Lake City"/>
    <x v="5"/>
    <n v="29"/>
    <x v="38"/>
    <x v="2064"/>
    <x v="3070"/>
    <n v="0.64"/>
    <x v="2"/>
  </r>
  <r>
    <s v="West Gear"/>
    <n v="1185732"/>
    <d v="2021-04-11T00:00:00"/>
    <x v="2"/>
    <x v="21"/>
    <s v="Salt Lake City"/>
    <x v="0"/>
    <n v="27"/>
    <x v="141"/>
    <x v="2065"/>
    <x v="3071"/>
    <n v="0.5"/>
    <x v="2"/>
  </r>
  <r>
    <s v="West Gear"/>
    <n v="1185732"/>
    <d v="2021-04-11T00:00:00"/>
    <x v="2"/>
    <x v="21"/>
    <s v="Salt Lake City"/>
    <x v="1"/>
    <n v="25"/>
    <x v="198"/>
    <x v="2066"/>
    <x v="3072"/>
    <n v="0.44999999999999996"/>
    <x v="2"/>
  </r>
  <r>
    <s v="West Gear"/>
    <n v="1185732"/>
    <d v="2021-04-11T00:00:00"/>
    <x v="2"/>
    <x v="21"/>
    <s v="Salt Lake City"/>
    <x v="2"/>
    <n v="14"/>
    <x v="230"/>
    <x v="2067"/>
    <x v="3073"/>
    <n v="0.45999999999999996"/>
    <x v="2"/>
  </r>
  <r>
    <s v="West Gear"/>
    <n v="1185732"/>
    <d v="2021-04-11T00:00:00"/>
    <x v="2"/>
    <x v="21"/>
    <s v="Salt Lake City"/>
    <x v="3"/>
    <n v="18"/>
    <x v="227"/>
    <x v="2068"/>
    <x v="3074"/>
    <n v="0.53"/>
    <x v="2"/>
  </r>
  <r>
    <s v="West Gear"/>
    <n v="1185732"/>
    <d v="2021-04-11T00:00:00"/>
    <x v="2"/>
    <x v="21"/>
    <s v="Salt Lake City"/>
    <x v="4"/>
    <n v="33"/>
    <x v="238"/>
    <x v="2069"/>
    <x v="3075"/>
    <n v="0.45999999999999996"/>
    <x v="2"/>
  </r>
  <r>
    <s v="West Gear"/>
    <n v="1185732"/>
    <d v="2021-04-11T00:00:00"/>
    <x v="2"/>
    <x v="21"/>
    <s v="Salt Lake City"/>
    <x v="5"/>
    <n v="24"/>
    <x v="205"/>
    <x v="1174"/>
    <x v="3076"/>
    <n v="0.6"/>
    <x v="2"/>
  </r>
  <r>
    <s v="West Gear"/>
    <n v="1185732"/>
    <d v="2021-05-12T00:00:00"/>
    <x v="2"/>
    <x v="21"/>
    <s v="Salt Lake City"/>
    <x v="0"/>
    <n v="32"/>
    <x v="132"/>
    <x v="1426"/>
    <x v="3077"/>
    <n v="0.51"/>
    <x v="2"/>
  </r>
  <r>
    <s v="West Gear"/>
    <n v="1185732"/>
    <d v="2021-05-12T00:00:00"/>
    <x v="2"/>
    <x v="21"/>
    <s v="Salt Lake City"/>
    <x v="1"/>
    <n v="29"/>
    <x v="253"/>
    <x v="2038"/>
    <x v="3078"/>
    <n v="0.49"/>
    <x v="2"/>
  </r>
  <r>
    <s v="West Gear"/>
    <n v="1185732"/>
    <d v="2021-05-12T00:00:00"/>
    <x v="2"/>
    <x v="21"/>
    <s v="Salt Lake City"/>
    <x v="2"/>
    <n v="25"/>
    <x v="230"/>
    <x v="1029"/>
    <x v="1656"/>
    <n v="0.5"/>
    <x v="2"/>
  </r>
  <r>
    <s v="West Gear"/>
    <n v="1185732"/>
    <d v="2021-05-12T00:00:00"/>
    <x v="2"/>
    <x v="21"/>
    <s v="Salt Lake City"/>
    <x v="3"/>
    <n v="23"/>
    <x v="249"/>
    <x v="2070"/>
    <x v="3079"/>
    <n v="0.55000000000000004"/>
    <x v="2"/>
  </r>
  <r>
    <s v="West Gear"/>
    <n v="1185732"/>
    <d v="2021-05-12T00:00:00"/>
    <x v="2"/>
    <x v="21"/>
    <s v="Salt Lake City"/>
    <x v="4"/>
    <n v="39"/>
    <x v="41"/>
    <x v="2071"/>
    <x v="3080"/>
    <n v="0.5"/>
    <x v="2"/>
  </r>
  <r>
    <s v="West Gear"/>
    <n v="1185732"/>
    <d v="2021-05-12T00:00:00"/>
    <x v="2"/>
    <x v="21"/>
    <s v="Salt Lake City"/>
    <x v="5"/>
    <n v="44"/>
    <x v="196"/>
    <x v="1481"/>
    <x v="3081"/>
    <n v="0.65"/>
    <x v="2"/>
  </r>
  <r>
    <s v="West Gear"/>
    <n v="1185732"/>
    <d v="2021-06-11T00:00:00"/>
    <x v="2"/>
    <x v="21"/>
    <s v="Salt Lake City"/>
    <x v="0"/>
    <n v="28"/>
    <x v="131"/>
    <x v="2072"/>
    <x v="3082"/>
    <n v="0.51"/>
    <x v="2"/>
  </r>
  <r>
    <s v="West Gear"/>
    <n v="1185732"/>
    <d v="2021-06-11T00:00:00"/>
    <x v="2"/>
    <x v="21"/>
    <s v="Salt Lake City"/>
    <x v="1"/>
    <n v="24"/>
    <x v="205"/>
    <x v="1174"/>
    <x v="3083"/>
    <n v="0.49"/>
    <x v="2"/>
  </r>
  <r>
    <s v="West Gear"/>
    <n v="1185732"/>
    <d v="2021-06-11T00:00:00"/>
    <x v="2"/>
    <x v="21"/>
    <s v="Salt Lake City"/>
    <x v="2"/>
    <n v="19"/>
    <x v="202"/>
    <x v="2024"/>
    <x v="3084"/>
    <n v="0.49"/>
    <x v="2"/>
  </r>
  <r>
    <s v="West Gear"/>
    <n v="1185732"/>
    <d v="2021-06-11T00:00:00"/>
    <x v="2"/>
    <x v="21"/>
    <s v="Salt Lake City"/>
    <x v="3"/>
    <n v="19"/>
    <x v="243"/>
    <x v="1940"/>
    <x v="3085"/>
    <n v="0.51"/>
    <x v="2"/>
  </r>
  <r>
    <s v="West Gear"/>
    <n v="1185732"/>
    <d v="2021-06-11T00:00:00"/>
    <x v="2"/>
    <x v="21"/>
    <s v="Salt Lake City"/>
    <x v="4"/>
    <n v="34"/>
    <x v="243"/>
    <x v="1821"/>
    <x v="3086"/>
    <n v="0.44999999999999996"/>
    <x v="2"/>
  </r>
  <r>
    <s v="West Gear"/>
    <n v="1185732"/>
    <d v="2021-06-11T00:00:00"/>
    <x v="2"/>
    <x v="21"/>
    <s v="Salt Lake City"/>
    <x v="5"/>
    <n v="38"/>
    <x v="42"/>
    <x v="2073"/>
    <x v="3087"/>
    <n v="0.6"/>
    <x v="2"/>
  </r>
  <r>
    <s v="West Gear"/>
    <n v="1185732"/>
    <d v="2021-07-10T00:00:00"/>
    <x v="2"/>
    <x v="21"/>
    <s v="Salt Lake City"/>
    <x v="0"/>
    <n v="34"/>
    <x v="167"/>
    <x v="2074"/>
    <x v="3088"/>
    <n v="0.52"/>
    <x v="2"/>
  </r>
  <r>
    <s v="West Gear"/>
    <n v="1185732"/>
    <d v="2021-07-10T00:00:00"/>
    <x v="2"/>
    <x v="21"/>
    <s v="Salt Lake City"/>
    <x v="1"/>
    <n v="29"/>
    <x v="160"/>
    <x v="2075"/>
    <x v="3089"/>
    <n v="0.48"/>
    <x v="2"/>
  </r>
  <r>
    <s v="West Gear"/>
    <n v="1185732"/>
    <d v="2021-07-10T00:00:00"/>
    <x v="2"/>
    <x v="21"/>
    <s v="Salt Lake City"/>
    <x v="2"/>
    <n v="24"/>
    <x v="216"/>
    <x v="2055"/>
    <x v="3090"/>
    <n v="0.48"/>
    <x v="2"/>
  </r>
  <r>
    <s v="West Gear"/>
    <n v="1185732"/>
    <d v="2021-07-10T00:00:00"/>
    <x v="2"/>
    <x v="21"/>
    <s v="Salt Lake City"/>
    <x v="3"/>
    <n v="23"/>
    <x v="202"/>
    <x v="2076"/>
    <x v="3091"/>
    <n v="0.5"/>
    <x v="2"/>
  </r>
  <r>
    <s v="West Gear"/>
    <n v="1185732"/>
    <d v="2021-07-10T00:00:00"/>
    <x v="2"/>
    <x v="21"/>
    <s v="Salt Lake City"/>
    <x v="4"/>
    <n v="32"/>
    <x v="209"/>
    <x v="1062"/>
    <x v="3092"/>
    <n v="0.45999999999999996"/>
    <x v="2"/>
  </r>
  <r>
    <s v="West Gear"/>
    <n v="1185732"/>
    <d v="2021-07-10T00:00:00"/>
    <x v="2"/>
    <x v="21"/>
    <s v="Salt Lake City"/>
    <x v="5"/>
    <n v="38"/>
    <x v="42"/>
    <x v="2073"/>
    <x v="3093"/>
    <n v="0.65"/>
    <x v="2"/>
  </r>
  <r>
    <s v="West Gear"/>
    <n v="1185732"/>
    <d v="2021-08-11T00:00:00"/>
    <x v="2"/>
    <x v="21"/>
    <s v="Salt Lake City"/>
    <x v="0"/>
    <n v="33"/>
    <x v="126"/>
    <x v="2077"/>
    <x v="3094"/>
    <n v="0.5"/>
    <x v="2"/>
  </r>
  <r>
    <s v="West Gear"/>
    <n v="1185732"/>
    <d v="2021-08-11T00:00:00"/>
    <x v="2"/>
    <x v="21"/>
    <s v="Salt Lake City"/>
    <x v="1"/>
    <n v="34"/>
    <x v="165"/>
    <x v="1902"/>
    <x v="2790"/>
    <n v="0.47"/>
    <x v="2"/>
  </r>
  <r>
    <s v="West Gear"/>
    <n v="1185732"/>
    <d v="2021-08-11T00:00:00"/>
    <x v="2"/>
    <x v="21"/>
    <s v="Salt Lake City"/>
    <x v="2"/>
    <n v="29"/>
    <x v="161"/>
    <x v="2078"/>
    <x v="3095"/>
    <n v="0.49"/>
    <x v="2"/>
  </r>
  <r>
    <s v="West Gear"/>
    <n v="1185732"/>
    <d v="2021-08-11T00:00:00"/>
    <x v="2"/>
    <x v="21"/>
    <s v="Salt Lake City"/>
    <x v="3"/>
    <n v="19"/>
    <x v="253"/>
    <x v="2079"/>
    <x v="3096"/>
    <n v="0.53"/>
    <x v="2"/>
  </r>
  <r>
    <s v="West Gear"/>
    <n v="1185732"/>
    <d v="2021-08-11T00:00:00"/>
    <x v="2"/>
    <x v="21"/>
    <s v="Salt Lake City"/>
    <x v="4"/>
    <n v="29"/>
    <x v="193"/>
    <x v="2080"/>
    <x v="3097"/>
    <n v="0.45999999999999996"/>
    <x v="2"/>
  </r>
  <r>
    <s v="West Gear"/>
    <n v="1185732"/>
    <d v="2021-08-11T00:00:00"/>
    <x v="2"/>
    <x v="21"/>
    <s v="Salt Lake City"/>
    <x v="5"/>
    <n v="32"/>
    <x v="152"/>
    <x v="2081"/>
    <x v="2047"/>
    <n v="0.6"/>
    <x v="2"/>
  </r>
  <r>
    <s v="West Gear"/>
    <n v="1185732"/>
    <d v="2021-09-12T00:00:00"/>
    <x v="2"/>
    <x v="21"/>
    <s v="Salt Lake City"/>
    <x v="0"/>
    <n v="29"/>
    <x v="138"/>
    <x v="2082"/>
    <x v="3098"/>
    <n v="0.52"/>
    <x v="2"/>
  </r>
  <r>
    <s v="West Gear"/>
    <n v="1185732"/>
    <d v="2021-09-12T00:00:00"/>
    <x v="2"/>
    <x v="21"/>
    <s v="Salt Lake City"/>
    <x v="1"/>
    <n v="23"/>
    <x v="185"/>
    <x v="1159"/>
    <x v="3099"/>
    <n v="0.44999999999999996"/>
    <x v="2"/>
  </r>
  <r>
    <s v="West Gear"/>
    <n v="1185732"/>
    <d v="2021-09-12T00:00:00"/>
    <x v="2"/>
    <x v="21"/>
    <s v="Salt Lake City"/>
    <x v="2"/>
    <n v="9"/>
    <x v="250"/>
    <x v="2083"/>
    <x v="3100"/>
    <n v="0.5"/>
    <x v="2"/>
  </r>
  <r>
    <s v="West Gear"/>
    <n v="1185732"/>
    <d v="2021-09-12T00:00:00"/>
    <x v="2"/>
    <x v="21"/>
    <s v="Salt Lake City"/>
    <x v="3"/>
    <n v="10"/>
    <x v="246"/>
    <x v="1006"/>
    <x v="3101"/>
    <n v="0.51"/>
    <x v="2"/>
  </r>
  <r>
    <s v="West Gear"/>
    <n v="1185732"/>
    <d v="2021-09-12T00:00:00"/>
    <x v="2"/>
    <x v="21"/>
    <s v="Salt Lake City"/>
    <x v="4"/>
    <n v="19"/>
    <x v="246"/>
    <x v="1608"/>
    <x v="3102"/>
    <n v="0.5"/>
    <x v="2"/>
  </r>
  <r>
    <s v="West Gear"/>
    <n v="1185732"/>
    <d v="2021-09-12T00:00:00"/>
    <x v="2"/>
    <x v="21"/>
    <s v="Salt Lake City"/>
    <x v="5"/>
    <n v="24"/>
    <x v="196"/>
    <x v="1477"/>
    <x v="3103"/>
    <n v="0.64"/>
    <x v="2"/>
  </r>
  <r>
    <s v="West Gear"/>
    <n v="1185732"/>
    <d v="2021-10-11T00:00:00"/>
    <x v="2"/>
    <x v="21"/>
    <s v="Salt Lake City"/>
    <x v="0"/>
    <n v="28"/>
    <x v="217"/>
    <x v="2084"/>
    <x v="3104"/>
    <n v="0.51"/>
    <x v="2"/>
  </r>
  <r>
    <s v="West Gear"/>
    <n v="1185732"/>
    <d v="2021-10-11T00:00:00"/>
    <x v="2"/>
    <x v="21"/>
    <s v="Salt Lake City"/>
    <x v="1"/>
    <n v="19"/>
    <x v="38"/>
    <x v="2085"/>
    <x v="3105"/>
    <n v="0.5"/>
    <x v="2"/>
  </r>
  <r>
    <s v="West Gear"/>
    <n v="1185732"/>
    <d v="2021-10-11T00:00:00"/>
    <x v="2"/>
    <x v="21"/>
    <s v="Salt Lake City"/>
    <x v="2"/>
    <n v="19"/>
    <x v="237"/>
    <x v="2059"/>
    <x v="3106"/>
    <n v="0.49"/>
    <x v="2"/>
  </r>
  <r>
    <s v="West Gear"/>
    <n v="1185732"/>
    <d v="2021-10-11T00:00:00"/>
    <x v="2"/>
    <x v="21"/>
    <s v="Salt Lake City"/>
    <x v="3"/>
    <n v="19"/>
    <x v="249"/>
    <x v="1457"/>
    <x v="3107"/>
    <n v="0.55000000000000004"/>
    <x v="2"/>
  </r>
  <r>
    <s v="West Gear"/>
    <n v="1185732"/>
    <d v="2021-10-11T00:00:00"/>
    <x v="2"/>
    <x v="21"/>
    <s v="Salt Lake City"/>
    <x v="4"/>
    <n v="29"/>
    <x v="170"/>
    <x v="2086"/>
    <x v="3108"/>
    <n v="0.5"/>
    <x v="2"/>
  </r>
  <r>
    <s v="West Gear"/>
    <n v="1185732"/>
    <d v="2021-10-11T00:00:00"/>
    <x v="2"/>
    <x v="21"/>
    <s v="Salt Lake City"/>
    <x v="5"/>
    <n v="32"/>
    <x v="233"/>
    <x v="2087"/>
    <x v="3109"/>
    <n v="0.62"/>
    <x v="2"/>
  </r>
  <r>
    <s v="West Gear"/>
    <n v="1185732"/>
    <d v="2021-11-11T00:00:00"/>
    <x v="2"/>
    <x v="21"/>
    <s v="Salt Lake City"/>
    <x v="0"/>
    <n v="29"/>
    <x v="197"/>
    <x v="2088"/>
    <x v="3110"/>
    <n v="0.5"/>
    <x v="2"/>
  </r>
  <r>
    <s v="West Gear"/>
    <n v="1185732"/>
    <d v="2021-11-11T00:00:00"/>
    <x v="2"/>
    <x v="21"/>
    <s v="Salt Lake City"/>
    <x v="1"/>
    <n v="20"/>
    <x v="243"/>
    <x v="1033"/>
    <x v="3111"/>
    <n v="0.45999999999999996"/>
    <x v="2"/>
  </r>
  <r>
    <s v="West Gear"/>
    <n v="1185732"/>
    <d v="2021-11-11T00:00:00"/>
    <x v="2"/>
    <x v="21"/>
    <s v="Salt Lake City"/>
    <x v="2"/>
    <n v="19"/>
    <x v="270"/>
    <x v="2089"/>
    <x v="3112"/>
    <n v="0.48"/>
    <x v="2"/>
  </r>
  <r>
    <s v="West Gear"/>
    <n v="1185732"/>
    <d v="2021-11-11T00:00:00"/>
    <x v="2"/>
    <x v="21"/>
    <s v="Salt Lake City"/>
    <x v="3"/>
    <n v="19"/>
    <x v="161"/>
    <x v="2022"/>
    <x v="3113"/>
    <n v="0.51"/>
    <x v="2"/>
  </r>
  <r>
    <s v="West Gear"/>
    <n v="1185732"/>
    <d v="2021-11-11T00:00:00"/>
    <x v="2"/>
    <x v="21"/>
    <s v="Salt Lake City"/>
    <x v="4"/>
    <n v="39"/>
    <x v="250"/>
    <x v="1939"/>
    <x v="3114"/>
    <n v="0.49"/>
    <x v="2"/>
  </r>
  <r>
    <s v="West Gear"/>
    <n v="1185732"/>
    <d v="2021-11-11T00:00:00"/>
    <x v="2"/>
    <x v="21"/>
    <s v="Salt Lake City"/>
    <x v="5"/>
    <n v="43"/>
    <x v="161"/>
    <x v="1445"/>
    <x v="3115"/>
    <n v="0.65"/>
    <x v="2"/>
  </r>
  <r>
    <s v="West Gear"/>
    <n v="1185732"/>
    <d v="2021-12-10T00:00:00"/>
    <x v="2"/>
    <x v="21"/>
    <s v="Salt Lake City"/>
    <x v="0"/>
    <n v="39"/>
    <x v="126"/>
    <x v="2090"/>
    <x v="3116"/>
    <n v="0.55000000000000004"/>
    <x v="2"/>
  </r>
  <r>
    <s v="West Gear"/>
    <n v="1185732"/>
    <d v="2021-12-10T00:00:00"/>
    <x v="2"/>
    <x v="21"/>
    <s v="Salt Lake City"/>
    <x v="1"/>
    <n v="28"/>
    <x v="57"/>
    <x v="1066"/>
    <x v="3117"/>
    <n v="0.49"/>
    <x v="2"/>
  </r>
  <r>
    <s v="West Gear"/>
    <n v="1185732"/>
    <d v="2021-12-10T00:00:00"/>
    <x v="2"/>
    <x v="21"/>
    <s v="Salt Lake City"/>
    <x v="2"/>
    <n v="29"/>
    <x v="161"/>
    <x v="2078"/>
    <x v="3118"/>
    <n v="0.47"/>
    <x v="2"/>
  </r>
  <r>
    <s v="West Gear"/>
    <n v="1185732"/>
    <d v="2021-12-10T00:00:00"/>
    <x v="2"/>
    <x v="21"/>
    <s v="Salt Lake City"/>
    <x v="3"/>
    <n v="27"/>
    <x v="205"/>
    <x v="2091"/>
    <x v="3119"/>
    <n v="0.51"/>
    <x v="2"/>
  </r>
  <r>
    <s v="West Gear"/>
    <n v="1185732"/>
    <d v="2021-12-10T00:00:00"/>
    <x v="2"/>
    <x v="21"/>
    <s v="Salt Lake City"/>
    <x v="4"/>
    <n v="38"/>
    <x v="205"/>
    <x v="1522"/>
    <x v="3120"/>
    <n v="0.5"/>
    <x v="2"/>
  </r>
  <r>
    <s v="West Gear"/>
    <n v="1185732"/>
    <d v="2021-12-10T00:00:00"/>
    <x v="2"/>
    <x v="21"/>
    <s v="Salt Lake City"/>
    <x v="5"/>
    <n v="42"/>
    <x v="35"/>
    <x v="1932"/>
    <x v="3121"/>
    <n v="0.61"/>
    <x v="2"/>
  </r>
  <r>
    <s v="West Gear"/>
    <n v="1128299"/>
    <d v="2021-01-24T00:00:00"/>
    <x v="2"/>
    <x v="21"/>
    <s v="Salt Lake City"/>
    <x v="0"/>
    <n v="27"/>
    <x v="230"/>
    <x v="1050"/>
    <x v="3122"/>
    <n v="0.48"/>
    <x v="2"/>
  </r>
  <r>
    <s v="West Gear"/>
    <n v="1128299"/>
    <d v="2021-01-24T00:00:00"/>
    <x v="2"/>
    <x v="21"/>
    <s v="Salt Lake City"/>
    <x v="1"/>
    <n v="39"/>
    <x v="193"/>
    <x v="2092"/>
    <x v="3123"/>
    <n v="0.49"/>
    <x v="2"/>
  </r>
  <r>
    <s v="West Gear"/>
    <n v="1128299"/>
    <d v="2021-01-24T00:00:00"/>
    <x v="2"/>
    <x v="21"/>
    <s v="Salt Lake City"/>
    <x v="2"/>
    <n v="39"/>
    <x v="193"/>
    <x v="2092"/>
    <x v="2672"/>
    <n v="0.48"/>
    <x v="2"/>
  </r>
  <r>
    <s v="West Gear"/>
    <n v="1128299"/>
    <d v="2021-01-24T00:00:00"/>
    <x v="2"/>
    <x v="21"/>
    <s v="Salt Lake City"/>
    <x v="3"/>
    <n v="39"/>
    <x v="208"/>
    <x v="1652"/>
    <x v="3124"/>
    <n v="0.45999999999999996"/>
    <x v="2"/>
  </r>
  <r>
    <s v="West Gear"/>
    <n v="1128299"/>
    <d v="2021-01-24T00:00:00"/>
    <x v="2"/>
    <x v="21"/>
    <s v="Salt Lake City"/>
    <x v="4"/>
    <n v="42"/>
    <x v="178"/>
    <x v="1041"/>
    <x v="3125"/>
    <n v="0.55000000000000004"/>
    <x v="2"/>
  </r>
  <r>
    <s v="West Gear"/>
    <n v="1128299"/>
    <d v="2021-01-24T00:00:00"/>
    <x v="2"/>
    <x v="21"/>
    <s v="Salt Lake City"/>
    <x v="5"/>
    <n v="39"/>
    <x v="243"/>
    <x v="1297"/>
    <x v="3126"/>
    <n v="0.43"/>
    <x v="2"/>
  </r>
  <r>
    <s v="West Gear"/>
    <n v="1128299"/>
    <d v="2021-02-24T00:00:00"/>
    <x v="2"/>
    <x v="21"/>
    <s v="Salt Lake City"/>
    <x v="0"/>
    <n v="29"/>
    <x v="236"/>
    <x v="2093"/>
    <x v="3127"/>
    <n v="0.44999999999999996"/>
    <x v="2"/>
  </r>
  <r>
    <s v="West Gear"/>
    <n v="1128299"/>
    <d v="2021-02-24T00:00:00"/>
    <x v="2"/>
    <x v="21"/>
    <s v="Salt Lake City"/>
    <x v="1"/>
    <n v="39"/>
    <x v="250"/>
    <x v="1939"/>
    <x v="3128"/>
    <n v="0.48"/>
    <x v="2"/>
  </r>
  <r>
    <s v="West Gear"/>
    <n v="1128299"/>
    <d v="2021-02-24T00:00:00"/>
    <x v="2"/>
    <x v="21"/>
    <s v="Salt Lake City"/>
    <x v="2"/>
    <n v="36"/>
    <x v="246"/>
    <x v="2094"/>
    <x v="3129"/>
    <n v="0.44999999999999996"/>
    <x v="2"/>
  </r>
  <r>
    <s v="West Gear"/>
    <n v="1128299"/>
    <d v="2021-02-24T00:00:00"/>
    <x v="2"/>
    <x v="22"/>
    <s v="Portland"/>
    <x v="3"/>
    <n v="39"/>
    <x v="208"/>
    <x v="1652"/>
    <x v="3130"/>
    <n v="0.48"/>
    <x v="2"/>
  </r>
  <r>
    <s v="West Gear"/>
    <n v="1128299"/>
    <d v="2021-02-24T00:00:00"/>
    <x v="2"/>
    <x v="22"/>
    <s v="Portland"/>
    <x v="4"/>
    <n v="42"/>
    <x v="183"/>
    <x v="1946"/>
    <x v="3131"/>
    <n v="0.52"/>
    <x v="2"/>
  </r>
  <r>
    <s v="West Gear"/>
    <n v="1128299"/>
    <d v="2021-02-24T00:00:00"/>
    <x v="2"/>
    <x v="22"/>
    <s v="Portland"/>
    <x v="5"/>
    <n v="37"/>
    <x v="211"/>
    <x v="2095"/>
    <x v="3132"/>
    <n v="0.4"/>
    <x v="2"/>
  </r>
  <r>
    <s v="West Gear"/>
    <n v="1128299"/>
    <d v="2021-03-23T00:00:00"/>
    <x v="2"/>
    <x v="22"/>
    <s v="Portland"/>
    <x v="0"/>
    <n v="38"/>
    <x v="209"/>
    <x v="2081"/>
    <x v="2220"/>
    <n v="0.49"/>
    <x v="2"/>
  </r>
  <r>
    <s v="West Gear"/>
    <n v="1128299"/>
    <d v="2021-03-23T00:00:00"/>
    <x v="2"/>
    <x v="22"/>
    <s v="Portland"/>
    <x v="1"/>
    <n v="45"/>
    <x v="211"/>
    <x v="1740"/>
    <x v="3133"/>
    <n v="0.48"/>
    <x v="2"/>
  </r>
  <r>
    <s v="West Gear"/>
    <n v="1128299"/>
    <d v="2021-03-23T00:00:00"/>
    <x v="2"/>
    <x v="22"/>
    <s v="Portland"/>
    <x v="2"/>
    <n v="54"/>
    <x v="246"/>
    <x v="2026"/>
    <x v="3134"/>
    <n v="0.44999999999999996"/>
    <x v="2"/>
  </r>
  <r>
    <s v="West Gear"/>
    <n v="1128299"/>
    <d v="2021-03-23T00:00:00"/>
    <x v="2"/>
    <x v="22"/>
    <s v="Portland"/>
    <x v="3"/>
    <n v="49"/>
    <x v="188"/>
    <x v="1007"/>
    <x v="3135"/>
    <n v="0.48"/>
    <x v="2"/>
  </r>
  <r>
    <s v="West Gear"/>
    <n v="1128299"/>
    <d v="2021-03-23T00:00:00"/>
    <x v="2"/>
    <x v="22"/>
    <s v="Portland"/>
    <x v="4"/>
    <n v="54"/>
    <x v="259"/>
    <x v="1672"/>
    <x v="3136"/>
    <n v="0.53"/>
    <x v="2"/>
  </r>
  <r>
    <s v="West Gear"/>
    <n v="1128299"/>
    <d v="2021-03-23T00:00:00"/>
    <x v="2"/>
    <x v="22"/>
    <s v="Portland"/>
    <x v="5"/>
    <n v="49"/>
    <x v="237"/>
    <x v="2096"/>
    <x v="3137"/>
    <n v="0.42"/>
    <x v="2"/>
  </r>
  <r>
    <s v="West Gear"/>
    <n v="1128299"/>
    <d v="2021-04-24T00:00:00"/>
    <x v="2"/>
    <x v="22"/>
    <s v="Portland"/>
    <x v="0"/>
    <n v="51"/>
    <x v="168"/>
    <x v="1199"/>
    <x v="3138"/>
    <n v="0.45999999999999996"/>
    <x v="2"/>
  </r>
  <r>
    <s v="West Gear"/>
    <n v="1128299"/>
    <d v="2021-04-24T00:00:00"/>
    <x v="2"/>
    <x v="22"/>
    <s v="Portland"/>
    <x v="1"/>
    <n v="54"/>
    <x v="170"/>
    <x v="2097"/>
    <x v="3139"/>
    <n v="0.49"/>
    <x v="2"/>
  </r>
  <r>
    <s v="West Gear"/>
    <n v="1128299"/>
    <d v="2021-04-24T00:00:00"/>
    <x v="2"/>
    <x v="22"/>
    <s v="Portland"/>
    <x v="2"/>
    <n v="55"/>
    <x v="211"/>
    <x v="2098"/>
    <x v="3140"/>
    <n v="0.48"/>
    <x v="2"/>
  </r>
  <r>
    <s v="West Gear"/>
    <n v="1128299"/>
    <d v="2021-04-24T00:00:00"/>
    <x v="2"/>
    <x v="22"/>
    <s v="Portland"/>
    <x v="3"/>
    <n v="41"/>
    <x v="184"/>
    <x v="2099"/>
    <x v="3141"/>
    <n v="0.5"/>
    <x v="2"/>
  </r>
  <r>
    <s v="West Gear"/>
    <n v="1128299"/>
    <d v="2021-04-24T00:00:00"/>
    <x v="2"/>
    <x v="22"/>
    <s v="Portland"/>
    <x v="4"/>
    <n v="48"/>
    <x v="218"/>
    <x v="2100"/>
    <x v="3142"/>
    <n v="0.5"/>
    <x v="2"/>
  </r>
  <r>
    <s v="West Gear"/>
    <n v="1128299"/>
    <d v="2021-04-24T00:00:00"/>
    <x v="2"/>
    <x v="22"/>
    <s v="Portland"/>
    <x v="5"/>
    <n v="59"/>
    <x v="199"/>
    <x v="2101"/>
    <x v="3143"/>
    <n v="0.44999999999999996"/>
    <x v="2"/>
  </r>
  <r>
    <s v="West Gear"/>
    <n v="1128299"/>
    <d v="2021-05-25T00:00:00"/>
    <x v="2"/>
    <x v="22"/>
    <s v="Portland"/>
    <x v="0"/>
    <n v="48"/>
    <x v="57"/>
    <x v="1291"/>
    <x v="3144"/>
    <n v="0.44999999999999996"/>
    <x v="2"/>
  </r>
  <r>
    <s v="West Gear"/>
    <n v="1128299"/>
    <d v="2021-05-25T00:00:00"/>
    <x v="2"/>
    <x v="22"/>
    <s v="Portland"/>
    <x v="1"/>
    <n v="50"/>
    <x v="193"/>
    <x v="1932"/>
    <x v="2839"/>
    <n v="0.45999999999999996"/>
    <x v="2"/>
  </r>
  <r>
    <s v="West Gear"/>
    <n v="1128299"/>
    <d v="2021-05-25T00:00:00"/>
    <x v="2"/>
    <x v="22"/>
    <s v="Portland"/>
    <x v="2"/>
    <n v="50"/>
    <x v="60"/>
    <x v="806"/>
    <x v="3145"/>
    <n v="0.5"/>
    <x v="2"/>
  </r>
  <r>
    <s v="West Gear"/>
    <n v="1128299"/>
    <d v="2021-05-25T00:00:00"/>
    <x v="2"/>
    <x v="22"/>
    <s v="Portland"/>
    <x v="3"/>
    <n v="49"/>
    <x v="170"/>
    <x v="2102"/>
    <x v="3146"/>
    <n v="0.48"/>
    <x v="2"/>
  </r>
  <r>
    <s v="West Gear"/>
    <n v="1128299"/>
    <d v="2021-05-25T00:00:00"/>
    <x v="2"/>
    <x v="22"/>
    <s v="Portland"/>
    <x v="4"/>
    <n v="41"/>
    <x v="178"/>
    <x v="1417"/>
    <x v="3147"/>
    <n v="0.55000000000000004"/>
    <x v="2"/>
  </r>
  <r>
    <s v="West Gear"/>
    <n v="1128299"/>
    <d v="2021-05-25T00:00:00"/>
    <x v="2"/>
    <x v="22"/>
    <s v="Portland"/>
    <x v="5"/>
    <n v="54"/>
    <x v="174"/>
    <x v="1682"/>
    <x v="3148"/>
    <n v="0.44999999999999996"/>
    <x v="2"/>
  </r>
  <r>
    <s v="West Gear"/>
    <n v="1128299"/>
    <d v="2021-06-24T00:00:00"/>
    <x v="2"/>
    <x v="22"/>
    <s v="Portland"/>
    <x v="0"/>
    <n v="51"/>
    <x v="37"/>
    <x v="2103"/>
    <x v="1605"/>
    <n v="0.49"/>
    <x v="2"/>
  </r>
  <r>
    <s v="West Gear"/>
    <n v="1128299"/>
    <d v="2021-06-24T00:00:00"/>
    <x v="2"/>
    <x v="22"/>
    <s v="Portland"/>
    <x v="1"/>
    <n v="62"/>
    <x v="138"/>
    <x v="2104"/>
    <x v="3149"/>
    <n v="0.49"/>
    <x v="2"/>
  </r>
  <r>
    <s v="West Gear"/>
    <n v="1128299"/>
    <d v="2021-06-24T00:00:00"/>
    <x v="2"/>
    <x v="22"/>
    <s v="Portland"/>
    <x v="2"/>
    <n v="78"/>
    <x v="133"/>
    <x v="1793"/>
    <x v="3150"/>
    <n v="0.45999999999999996"/>
    <x v="2"/>
  </r>
  <r>
    <s v="West Gear"/>
    <n v="1128299"/>
    <d v="2021-06-24T00:00:00"/>
    <x v="2"/>
    <x v="22"/>
    <s v="Portland"/>
    <x v="3"/>
    <n v="74"/>
    <x v="174"/>
    <x v="2105"/>
    <x v="3151"/>
    <n v="0.5"/>
    <x v="2"/>
  </r>
  <r>
    <s v="West Gear"/>
    <n v="1128299"/>
    <d v="2021-06-24T00:00:00"/>
    <x v="2"/>
    <x v="22"/>
    <s v="Portland"/>
    <x v="4"/>
    <n v="86"/>
    <x v="243"/>
    <x v="748"/>
    <x v="3152"/>
    <n v="0.53"/>
    <x v="2"/>
  </r>
  <r>
    <s v="West Gear"/>
    <n v="1128299"/>
    <d v="2021-06-24T00:00:00"/>
    <x v="2"/>
    <x v="22"/>
    <s v="Portland"/>
    <x v="5"/>
    <n v="95"/>
    <x v="133"/>
    <x v="2106"/>
    <x v="3153"/>
    <n v="0.44999999999999996"/>
    <x v="2"/>
  </r>
  <r>
    <s v="West Gear"/>
    <n v="1128299"/>
    <d v="2021-07-23T00:00:00"/>
    <x v="2"/>
    <x v="22"/>
    <s v="Portland"/>
    <x v="0"/>
    <n v="79"/>
    <x v="128"/>
    <x v="1959"/>
    <x v="3154"/>
    <n v="0.48"/>
    <x v="2"/>
  </r>
  <r>
    <s v="West Gear"/>
    <n v="1128299"/>
    <d v="2021-07-23T00:00:00"/>
    <x v="2"/>
    <x v="22"/>
    <s v="Portland"/>
    <x v="1"/>
    <n v="85"/>
    <x v="130"/>
    <x v="2107"/>
    <x v="3155"/>
    <n v="0.47"/>
    <x v="2"/>
  </r>
  <r>
    <s v="West Gear"/>
    <n v="1128299"/>
    <d v="2021-07-23T00:00:00"/>
    <x v="2"/>
    <x v="22"/>
    <s v="Portland"/>
    <x v="2"/>
    <n v="86"/>
    <x v="134"/>
    <x v="2108"/>
    <x v="3156"/>
    <n v="0.47"/>
    <x v="2"/>
  </r>
  <r>
    <s v="West Gear"/>
    <n v="1128299"/>
    <d v="2021-07-23T00:00:00"/>
    <x v="2"/>
    <x v="22"/>
    <s v="Portland"/>
    <x v="3"/>
    <n v="82"/>
    <x v="241"/>
    <x v="2109"/>
    <x v="3157"/>
    <n v="0.48"/>
    <x v="2"/>
  </r>
  <r>
    <s v="West Gear"/>
    <n v="1128299"/>
    <d v="2021-07-23T00:00:00"/>
    <x v="2"/>
    <x v="22"/>
    <s v="Portland"/>
    <x v="4"/>
    <n v="84"/>
    <x v="163"/>
    <x v="2110"/>
    <x v="3158"/>
    <n v="0.5"/>
    <x v="2"/>
  </r>
  <r>
    <s v="West Gear"/>
    <n v="1128299"/>
    <d v="2021-07-23T00:00:00"/>
    <x v="2"/>
    <x v="22"/>
    <s v="Portland"/>
    <x v="5"/>
    <n v="97"/>
    <x v="42"/>
    <x v="2111"/>
    <x v="3159"/>
    <n v="0.42"/>
    <x v="2"/>
  </r>
  <r>
    <s v="West Gear"/>
    <n v="1128299"/>
    <d v="2021-08-24T00:00:00"/>
    <x v="2"/>
    <x v="22"/>
    <s v="Portland"/>
    <x v="0"/>
    <n v="81"/>
    <x v="40"/>
    <x v="2112"/>
    <x v="3160"/>
    <n v="0.48"/>
    <x v="2"/>
  </r>
  <r>
    <s v="West Gear"/>
    <n v="1128299"/>
    <d v="2021-08-24T00:00:00"/>
    <x v="2"/>
    <x v="22"/>
    <s v="Portland"/>
    <x v="1"/>
    <n v="76"/>
    <x v="148"/>
    <x v="2113"/>
    <x v="3161"/>
    <n v="0.49"/>
    <x v="2"/>
  </r>
  <r>
    <s v="West Gear"/>
    <n v="1128299"/>
    <d v="2021-08-24T00:00:00"/>
    <x v="2"/>
    <x v="22"/>
    <s v="Portland"/>
    <x v="2"/>
    <n v="68"/>
    <x v="49"/>
    <x v="2114"/>
    <x v="3162"/>
    <n v="0.49"/>
    <x v="2"/>
  </r>
  <r>
    <s v="West Gear"/>
    <n v="1128299"/>
    <d v="2021-08-24T00:00:00"/>
    <x v="2"/>
    <x v="22"/>
    <s v="Portland"/>
    <x v="3"/>
    <n v="68"/>
    <x v="164"/>
    <x v="2115"/>
    <x v="3163"/>
    <n v="0.45999999999999996"/>
    <x v="2"/>
  </r>
  <r>
    <s v="West Gear"/>
    <n v="1128299"/>
    <d v="2021-08-24T00:00:00"/>
    <x v="2"/>
    <x v="22"/>
    <s v="Portland"/>
    <x v="4"/>
    <n v="65"/>
    <x v="209"/>
    <x v="2116"/>
    <x v="3164"/>
    <n v="0.53"/>
    <x v="2"/>
  </r>
  <r>
    <s v="West Gear"/>
    <n v="1128299"/>
    <d v="2021-08-24T00:00:00"/>
    <x v="2"/>
    <x v="22"/>
    <s v="Portland"/>
    <x v="5"/>
    <n v="69"/>
    <x v="201"/>
    <x v="2117"/>
    <x v="3165"/>
    <n v="0.44"/>
    <x v="2"/>
  </r>
  <r>
    <s v="West Gear"/>
    <n v="1128299"/>
    <d v="2021-09-25T00:00:00"/>
    <x v="2"/>
    <x v="22"/>
    <s v="Portland"/>
    <x v="0"/>
    <n v="46"/>
    <x v="185"/>
    <x v="1133"/>
    <x v="3166"/>
    <n v="0.44999999999999996"/>
    <x v="2"/>
  </r>
  <r>
    <s v="West Gear"/>
    <n v="1128299"/>
    <d v="2021-09-25T00:00:00"/>
    <x v="2"/>
    <x v="22"/>
    <s v="Portland"/>
    <x v="1"/>
    <n v="51"/>
    <x v="185"/>
    <x v="2118"/>
    <x v="3167"/>
    <n v="0.45999999999999996"/>
    <x v="2"/>
  </r>
  <r>
    <s v="West Gear"/>
    <n v="1128299"/>
    <d v="2021-09-25T00:00:00"/>
    <x v="2"/>
    <x v="22"/>
    <s v="Portland"/>
    <x v="2"/>
    <n v="49"/>
    <x v="41"/>
    <x v="1038"/>
    <x v="3168"/>
    <n v="0.44999999999999996"/>
    <x v="2"/>
  </r>
  <r>
    <s v="West Gear"/>
    <n v="1128299"/>
    <d v="2021-09-25T00:00:00"/>
    <x v="2"/>
    <x v="22"/>
    <s v="Portland"/>
    <x v="3"/>
    <n v="49"/>
    <x v="239"/>
    <x v="2119"/>
    <x v="3169"/>
    <n v="0.45999999999999996"/>
    <x v="2"/>
  </r>
  <r>
    <s v="West Gear"/>
    <n v="1128299"/>
    <d v="2021-09-25T00:00:00"/>
    <x v="2"/>
    <x v="22"/>
    <s v="Portland"/>
    <x v="4"/>
    <n v="58"/>
    <x v="229"/>
    <x v="1051"/>
    <x v="3170"/>
    <n v="0.53"/>
    <x v="2"/>
  </r>
  <r>
    <s v="West Gear"/>
    <n v="1128299"/>
    <d v="2021-09-25T00:00:00"/>
    <x v="2"/>
    <x v="22"/>
    <s v="Portland"/>
    <x v="5"/>
    <n v="41"/>
    <x v="201"/>
    <x v="2120"/>
    <x v="3171"/>
    <n v="0.42"/>
    <x v="2"/>
  </r>
  <r>
    <s v="West Gear"/>
    <n v="1128299"/>
    <d v="2021-10-24T00:00:00"/>
    <x v="2"/>
    <x v="22"/>
    <s v="Portland"/>
    <x v="0"/>
    <n v="38"/>
    <x v="240"/>
    <x v="1974"/>
    <x v="3172"/>
    <n v="0.47"/>
    <x v="2"/>
  </r>
  <r>
    <s v="West Gear"/>
    <n v="1128299"/>
    <d v="2021-10-24T00:00:00"/>
    <x v="2"/>
    <x v="22"/>
    <s v="Portland"/>
    <x v="1"/>
    <n v="50"/>
    <x v="213"/>
    <x v="2121"/>
    <x v="3173"/>
    <n v="0.45999999999999996"/>
    <x v="2"/>
  </r>
  <r>
    <s v="West Gear"/>
    <n v="1128299"/>
    <d v="2021-10-24T00:00:00"/>
    <x v="2"/>
    <x v="22"/>
    <s v="Portland"/>
    <x v="2"/>
    <n v="46"/>
    <x v="250"/>
    <x v="1455"/>
    <x v="3174"/>
    <n v="0.49"/>
    <x v="2"/>
  </r>
  <r>
    <s v="West Gear"/>
    <n v="1128299"/>
    <d v="2021-10-24T00:00:00"/>
    <x v="2"/>
    <x v="22"/>
    <s v="Portland"/>
    <x v="3"/>
    <n v="44"/>
    <x v="194"/>
    <x v="1471"/>
    <x v="3175"/>
    <n v="0.48"/>
    <x v="2"/>
  </r>
  <r>
    <s v="West Gear"/>
    <n v="1128299"/>
    <d v="2021-10-24T00:00:00"/>
    <x v="2"/>
    <x v="22"/>
    <s v="Portland"/>
    <x v="4"/>
    <n v="51"/>
    <x v="41"/>
    <x v="1740"/>
    <x v="3176"/>
    <n v="0.54"/>
    <x v="2"/>
  </r>
  <r>
    <s v="West Gear"/>
    <n v="1128299"/>
    <d v="2021-10-24T00:00:00"/>
    <x v="2"/>
    <x v="22"/>
    <s v="Portland"/>
    <x v="5"/>
    <n v="58"/>
    <x v="193"/>
    <x v="2013"/>
    <x v="3177"/>
    <n v="0.43"/>
    <x v="2"/>
  </r>
  <r>
    <s v="West Gear"/>
    <n v="1128299"/>
    <d v="2021-11-24T00:00:00"/>
    <x v="2"/>
    <x v="22"/>
    <s v="Portland"/>
    <x v="0"/>
    <n v="44"/>
    <x v="217"/>
    <x v="1638"/>
    <x v="3178"/>
    <n v="0.45999999999999996"/>
    <x v="2"/>
  </r>
  <r>
    <s v="West Gear"/>
    <n v="1128299"/>
    <d v="2021-11-24T00:00:00"/>
    <x v="2"/>
    <x v="22"/>
    <s v="Portland"/>
    <x v="1"/>
    <n v="48"/>
    <x v="49"/>
    <x v="2122"/>
    <x v="1520"/>
    <n v="0.5"/>
    <x v="2"/>
  </r>
  <r>
    <s v="West Gear"/>
    <n v="1128299"/>
    <d v="2021-11-24T00:00:00"/>
    <x v="2"/>
    <x v="22"/>
    <s v="Portland"/>
    <x v="2"/>
    <n v="42"/>
    <x v="209"/>
    <x v="1251"/>
    <x v="3179"/>
    <n v="0.5"/>
    <x v="2"/>
  </r>
  <r>
    <s v="West Gear"/>
    <n v="1128299"/>
    <d v="2021-11-24T00:00:00"/>
    <x v="2"/>
    <x v="22"/>
    <s v="Portland"/>
    <x v="3"/>
    <n v="51"/>
    <x v="165"/>
    <x v="1891"/>
    <x v="3180"/>
    <n v="0.45999999999999996"/>
    <x v="2"/>
  </r>
  <r>
    <s v="West Gear"/>
    <n v="1128299"/>
    <d v="2021-11-24T00:00:00"/>
    <x v="2"/>
    <x v="22"/>
    <s v="Portland"/>
    <x v="4"/>
    <n v="68"/>
    <x v="215"/>
    <x v="2123"/>
    <x v="3181"/>
    <n v="0.54"/>
    <x v="2"/>
  </r>
  <r>
    <s v="West Gear"/>
    <n v="1128299"/>
    <d v="2021-11-24T00:00:00"/>
    <x v="2"/>
    <x v="22"/>
    <s v="Portland"/>
    <x v="5"/>
    <n v="76"/>
    <x v="197"/>
    <x v="2124"/>
    <x v="3182"/>
    <n v="0.42"/>
    <x v="2"/>
  </r>
  <r>
    <s v="West Gear"/>
    <n v="1128299"/>
    <d v="2021-12-23T00:00:00"/>
    <x v="2"/>
    <x v="22"/>
    <s v="Portland"/>
    <x v="0"/>
    <n v="61"/>
    <x v="143"/>
    <x v="2125"/>
    <x v="3183"/>
    <n v="0.48"/>
    <x v="2"/>
  </r>
  <r>
    <s v="West Gear"/>
    <n v="1128299"/>
    <d v="2021-12-23T00:00:00"/>
    <x v="2"/>
    <x v="22"/>
    <s v="Portland"/>
    <x v="1"/>
    <n v="72"/>
    <x v="153"/>
    <x v="2126"/>
    <x v="3184"/>
    <n v="0.47"/>
    <x v="2"/>
  </r>
  <r>
    <s v="West Gear"/>
    <n v="1128299"/>
    <d v="2021-12-23T00:00:00"/>
    <x v="2"/>
    <x v="22"/>
    <s v="Portland"/>
    <x v="2"/>
    <n v="67"/>
    <x v="241"/>
    <x v="2127"/>
    <x v="3185"/>
    <n v="0.44999999999999996"/>
    <x v="2"/>
  </r>
  <r>
    <s v="West Gear"/>
    <n v="1128299"/>
    <d v="2021-12-23T00:00:00"/>
    <x v="2"/>
    <x v="22"/>
    <s v="Portland"/>
    <x v="3"/>
    <n v="67"/>
    <x v="231"/>
    <x v="1273"/>
    <x v="3186"/>
    <n v="0.44999999999999996"/>
    <x v="2"/>
  </r>
  <r>
    <s v="West Gear"/>
    <n v="1128299"/>
    <d v="2021-12-23T00:00:00"/>
    <x v="2"/>
    <x v="22"/>
    <s v="Portland"/>
    <x v="4"/>
    <n v="72"/>
    <x v="247"/>
    <x v="1983"/>
    <x v="3187"/>
    <n v="0.5"/>
    <x v="2"/>
  </r>
  <r>
    <s v="West Gear"/>
    <n v="1128299"/>
    <d v="2021-12-23T00:00:00"/>
    <x v="2"/>
    <x v="22"/>
    <s v="Portland"/>
    <x v="5"/>
    <n v="77"/>
    <x v="217"/>
    <x v="2128"/>
    <x v="3188"/>
    <n v="0.4"/>
    <x v="2"/>
  </r>
  <r>
    <s v="West Gear"/>
    <n v="1128299"/>
    <d v="2021-01-17T00:00:00"/>
    <x v="2"/>
    <x v="22"/>
    <s v="Portland"/>
    <x v="0"/>
    <n v="33"/>
    <x v="38"/>
    <x v="1171"/>
    <x v="3189"/>
    <n v="0.51"/>
    <x v="2"/>
  </r>
  <r>
    <s v="West Gear"/>
    <n v="1128299"/>
    <d v="2021-01-17T00:00:00"/>
    <x v="2"/>
    <x v="22"/>
    <s v="Portland"/>
    <x v="1"/>
    <n v="42"/>
    <x v="38"/>
    <x v="1077"/>
    <x v="3190"/>
    <n v="0.54"/>
    <x v="2"/>
  </r>
  <r>
    <s v="West Gear"/>
    <n v="1128299"/>
    <d v="2021-01-17T00:00:00"/>
    <x v="2"/>
    <x v="22"/>
    <s v="Portland"/>
    <x v="2"/>
    <n v="43"/>
    <x v="205"/>
    <x v="2129"/>
    <x v="3191"/>
    <n v="0.54"/>
    <x v="2"/>
  </r>
  <r>
    <s v="West Gear"/>
    <n v="1128299"/>
    <d v="2021-01-17T00:00:00"/>
    <x v="2"/>
    <x v="22"/>
    <s v="Portland"/>
    <x v="3"/>
    <n v="41"/>
    <x v="181"/>
    <x v="1119"/>
    <x v="3192"/>
    <n v="0.54999999999999993"/>
    <x v="2"/>
  </r>
  <r>
    <s v="West Gear"/>
    <n v="1128299"/>
    <d v="2021-01-17T00:00:00"/>
    <x v="2"/>
    <x v="22"/>
    <s v="Portland"/>
    <x v="4"/>
    <n v="46"/>
    <x v="208"/>
    <x v="2130"/>
    <x v="3193"/>
    <n v="0.59000000000000008"/>
    <x v="2"/>
  </r>
  <r>
    <s v="West Gear"/>
    <n v="1128299"/>
    <d v="2021-01-17T00:00:00"/>
    <x v="2"/>
    <x v="22"/>
    <s v="Portland"/>
    <x v="5"/>
    <n v="41"/>
    <x v="185"/>
    <x v="2131"/>
    <x v="3194"/>
    <n v="0.48"/>
    <x v="2"/>
  </r>
  <r>
    <s v="West Gear"/>
    <n v="1128299"/>
    <d v="2021-02-17T00:00:00"/>
    <x v="2"/>
    <x v="22"/>
    <s v="Portland"/>
    <x v="0"/>
    <n v="33"/>
    <x v="150"/>
    <x v="1506"/>
    <x v="3195"/>
    <n v="0.53"/>
    <x v="2"/>
  </r>
  <r>
    <s v="West Gear"/>
    <n v="1128299"/>
    <d v="2021-02-17T00:00:00"/>
    <x v="2"/>
    <x v="22"/>
    <s v="Portland"/>
    <x v="1"/>
    <n v="41"/>
    <x v="210"/>
    <x v="1192"/>
    <x v="3196"/>
    <n v="0.51"/>
    <x v="2"/>
  </r>
  <r>
    <s v="West Gear"/>
    <n v="1128299"/>
    <d v="2021-02-17T00:00:00"/>
    <x v="2"/>
    <x v="22"/>
    <s v="Portland"/>
    <x v="2"/>
    <n v="41"/>
    <x v="196"/>
    <x v="2132"/>
    <x v="3197"/>
    <n v="0.52"/>
    <x v="2"/>
  </r>
  <r>
    <s v="West Gear"/>
    <n v="1128299"/>
    <d v="2021-02-17T00:00:00"/>
    <x v="1"/>
    <x v="23"/>
    <s v="New Orleans"/>
    <x v="3"/>
    <n v="44"/>
    <x v="201"/>
    <x v="2133"/>
    <x v="3198"/>
    <n v="0.54999999999999993"/>
    <x v="2"/>
  </r>
  <r>
    <s v="West Gear"/>
    <n v="1128299"/>
    <d v="2021-02-17T00:00:00"/>
    <x v="1"/>
    <x v="23"/>
    <s v="New Orleans"/>
    <x v="4"/>
    <n v="48"/>
    <x v="175"/>
    <x v="2134"/>
    <x v="3199"/>
    <n v="0.6"/>
    <x v="2"/>
  </r>
  <r>
    <s v="West Gear"/>
    <n v="1128299"/>
    <d v="2021-02-17T00:00:00"/>
    <x v="1"/>
    <x v="23"/>
    <s v="New Orleans"/>
    <x v="5"/>
    <n v="44"/>
    <x v="193"/>
    <x v="1506"/>
    <x v="3200"/>
    <n v="0.48"/>
    <x v="2"/>
  </r>
  <r>
    <s v="West Gear"/>
    <n v="1128299"/>
    <d v="2021-03-16T00:00:00"/>
    <x v="1"/>
    <x v="23"/>
    <s v="New Orleans"/>
    <x v="0"/>
    <n v="44"/>
    <x v="135"/>
    <x v="1829"/>
    <x v="3201"/>
    <n v="0.51"/>
    <x v="2"/>
  </r>
  <r>
    <s v="West Gear"/>
    <n v="1128299"/>
    <d v="2021-03-16T00:00:00"/>
    <x v="1"/>
    <x v="23"/>
    <s v="New Orleans"/>
    <x v="1"/>
    <n v="51"/>
    <x v="253"/>
    <x v="2135"/>
    <x v="3202"/>
    <n v="0.54999999999999993"/>
    <x v="2"/>
  </r>
  <r>
    <s v="West Gear"/>
    <n v="1128299"/>
    <d v="2021-03-16T00:00:00"/>
    <x v="1"/>
    <x v="23"/>
    <s v="New Orleans"/>
    <x v="2"/>
    <n v="56"/>
    <x v="210"/>
    <x v="931"/>
    <x v="3203"/>
    <n v="0.54999999999999993"/>
    <x v="2"/>
  </r>
  <r>
    <s v="West Gear"/>
    <n v="1128299"/>
    <d v="2021-03-16T00:00:00"/>
    <x v="1"/>
    <x v="23"/>
    <s v="New Orleans"/>
    <x v="3"/>
    <n v="50"/>
    <x v="199"/>
    <x v="1077"/>
    <x v="3204"/>
    <n v="0.54999999999999993"/>
    <x v="2"/>
  </r>
  <r>
    <s v="West Gear"/>
    <n v="1128299"/>
    <d v="2021-03-16T00:00:00"/>
    <x v="1"/>
    <x v="23"/>
    <s v="New Orleans"/>
    <x v="4"/>
    <n v="56"/>
    <x v="203"/>
    <x v="1140"/>
    <x v="1911"/>
    <n v="0.6"/>
    <x v="2"/>
  </r>
  <r>
    <s v="West Gear"/>
    <n v="1128299"/>
    <d v="2021-03-16T00:00:00"/>
    <x v="1"/>
    <x v="23"/>
    <s v="New Orleans"/>
    <x v="5"/>
    <n v="41"/>
    <x v="60"/>
    <x v="2136"/>
    <x v="3205"/>
    <n v="0.44999999999999996"/>
    <x v="2"/>
  </r>
  <r>
    <s v="West Gear"/>
    <n v="1128299"/>
    <d v="2021-04-17T00:00:00"/>
    <x v="1"/>
    <x v="23"/>
    <s v="New Orleans"/>
    <x v="0"/>
    <n v="48"/>
    <x v="213"/>
    <x v="2137"/>
    <x v="3206"/>
    <n v="0.52"/>
    <x v="2"/>
  </r>
  <r>
    <s v="West Gear"/>
    <n v="1128299"/>
    <d v="2021-04-17T00:00:00"/>
    <x v="1"/>
    <x v="23"/>
    <s v="New Orleans"/>
    <x v="1"/>
    <n v="52"/>
    <x v="246"/>
    <x v="2138"/>
    <x v="3207"/>
    <n v="0.5"/>
    <x v="2"/>
  </r>
  <r>
    <s v="West Gear"/>
    <n v="1128299"/>
    <d v="2021-04-17T00:00:00"/>
    <x v="1"/>
    <x v="23"/>
    <s v="New Orleans"/>
    <x v="2"/>
    <n v="52"/>
    <x v="193"/>
    <x v="1780"/>
    <x v="3208"/>
    <n v="0.51"/>
    <x v="2"/>
  </r>
  <r>
    <s v="West Gear"/>
    <n v="1128299"/>
    <d v="2021-04-17T00:00:00"/>
    <x v="1"/>
    <x v="23"/>
    <s v="New Orleans"/>
    <x v="3"/>
    <n v="39"/>
    <x v="238"/>
    <x v="2139"/>
    <x v="3209"/>
    <n v="0.53"/>
    <x v="2"/>
  </r>
  <r>
    <s v="West Gear"/>
    <n v="1128299"/>
    <d v="2021-04-17T00:00:00"/>
    <x v="1"/>
    <x v="23"/>
    <s v="New Orleans"/>
    <x v="4"/>
    <n v="43"/>
    <x v="206"/>
    <x v="2140"/>
    <x v="3210"/>
    <n v="0.57000000000000006"/>
    <x v="2"/>
  </r>
  <r>
    <s v="West Gear"/>
    <n v="1128299"/>
    <d v="2021-04-17T00:00:00"/>
    <x v="1"/>
    <x v="23"/>
    <s v="New Orleans"/>
    <x v="5"/>
    <n v="55"/>
    <x v="193"/>
    <x v="2141"/>
    <x v="3211"/>
    <n v="0.5"/>
    <x v="2"/>
  </r>
  <r>
    <s v="West Gear"/>
    <n v="1128299"/>
    <d v="2021-05-18T00:00:00"/>
    <x v="1"/>
    <x v="23"/>
    <s v="New Orleans"/>
    <x v="0"/>
    <n v="43"/>
    <x v="160"/>
    <x v="1193"/>
    <x v="3212"/>
    <n v="0.53"/>
    <x v="2"/>
  </r>
  <r>
    <s v="West Gear"/>
    <n v="1128299"/>
    <d v="2021-05-18T00:00:00"/>
    <x v="1"/>
    <x v="23"/>
    <s v="New Orleans"/>
    <x v="1"/>
    <n v="47"/>
    <x v="38"/>
    <x v="1030"/>
    <x v="2746"/>
    <n v="0.52"/>
    <x v="2"/>
  </r>
  <r>
    <s v="West Gear"/>
    <n v="1128299"/>
    <d v="2021-05-18T00:00:00"/>
    <x v="1"/>
    <x v="23"/>
    <s v="New Orleans"/>
    <x v="2"/>
    <n v="49"/>
    <x v="205"/>
    <x v="1054"/>
    <x v="3213"/>
    <n v="0.51"/>
    <x v="2"/>
  </r>
  <r>
    <s v="West Gear"/>
    <n v="1128299"/>
    <d v="2021-05-18T00:00:00"/>
    <x v="1"/>
    <x v="23"/>
    <s v="New Orleans"/>
    <x v="3"/>
    <n v="44"/>
    <x v="211"/>
    <x v="2142"/>
    <x v="3214"/>
    <n v="0.51"/>
    <x v="2"/>
  </r>
  <r>
    <s v="West Gear"/>
    <n v="1128299"/>
    <d v="2021-05-18T00:00:00"/>
    <x v="1"/>
    <x v="23"/>
    <s v="New Orleans"/>
    <x v="4"/>
    <n v="36"/>
    <x v="188"/>
    <x v="1021"/>
    <x v="3215"/>
    <n v="0.59000000000000008"/>
    <x v="2"/>
  </r>
  <r>
    <s v="West Gear"/>
    <n v="1128299"/>
    <d v="2021-05-18T00:00:00"/>
    <x v="1"/>
    <x v="23"/>
    <s v="New Orleans"/>
    <x v="5"/>
    <n v="59"/>
    <x v="212"/>
    <x v="2143"/>
    <x v="3216"/>
    <n v="0.44999999999999996"/>
    <x v="2"/>
  </r>
  <r>
    <s v="West Gear"/>
    <n v="1128299"/>
    <d v="2021-06-17T00:00:00"/>
    <x v="1"/>
    <x v="23"/>
    <s v="New Orleans"/>
    <x v="0"/>
    <n v="58"/>
    <x v="154"/>
    <x v="2144"/>
    <x v="3217"/>
    <n v="0.51"/>
    <x v="2"/>
  </r>
  <r>
    <s v="West Gear"/>
    <n v="1128299"/>
    <d v="2021-06-17T00:00:00"/>
    <x v="1"/>
    <x v="23"/>
    <s v="New Orleans"/>
    <x v="1"/>
    <n v="65"/>
    <x v="124"/>
    <x v="1329"/>
    <x v="3218"/>
    <n v="0.52"/>
    <x v="2"/>
  </r>
  <r>
    <s v="West Gear"/>
    <n v="1128299"/>
    <d v="2021-06-17T00:00:00"/>
    <x v="1"/>
    <x v="23"/>
    <s v="New Orleans"/>
    <x v="2"/>
    <n v="83"/>
    <x v="126"/>
    <x v="2145"/>
    <x v="3219"/>
    <n v="0.54999999999999993"/>
    <x v="2"/>
  </r>
  <r>
    <s v="West Gear"/>
    <n v="1128299"/>
    <d v="2021-06-17T00:00:00"/>
    <x v="1"/>
    <x v="23"/>
    <s v="New Orleans"/>
    <x v="3"/>
    <n v="82"/>
    <x v="147"/>
    <x v="2146"/>
    <x v="3220"/>
    <n v="0.54999999999999993"/>
    <x v="2"/>
  </r>
  <r>
    <s v="West Gear"/>
    <n v="1128299"/>
    <d v="2021-06-17T00:00:00"/>
    <x v="1"/>
    <x v="23"/>
    <s v="New Orleans"/>
    <x v="4"/>
    <n v="92"/>
    <x v="236"/>
    <x v="842"/>
    <x v="3221"/>
    <n v="0.57000000000000006"/>
    <x v="2"/>
  </r>
  <r>
    <s v="West Gear"/>
    <n v="1128299"/>
    <d v="2021-06-17T00:00:00"/>
    <x v="1"/>
    <x v="23"/>
    <s v="New Orleans"/>
    <x v="5"/>
    <n v="100"/>
    <x v="49"/>
    <x v="2147"/>
    <x v="3222"/>
    <n v="0.48"/>
    <x v="2"/>
  </r>
  <r>
    <s v="West Gear"/>
    <n v="1128299"/>
    <d v="2021-07-16T00:00:00"/>
    <x v="1"/>
    <x v="23"/>
    <s v="New Orleans"/>
    <x v="0"/>
    <n v="86"/>
    <x v="83"/>
    <x v="2148"/>
    <x v="3223"/>
    <n v="0.53"/>
    <x v="2"/>
  </r>
  <r>
    <s v="West Gear"/>
    <n v="1128299"/>
    <d v="2021-07-16T00:00:00"/>
    <x v="1"/>
    <x v="23"/>
    <s v="New Orleans"/>
    <x v="1"/>
    <n v="92"/>
    <x v="126"/>
    <x v="2149"/>
    <x v="3224"/>
    <n v="0.54999999999999993"/>
    <x v="2"/>
  </r>
  <r>
    <s v="West Gear"/>
    <n v="1128299"/>
    <d v="2021-07-16T00:00:00"/>
    <x v="1"/>
    <x v="23"/>
    <s v="New Orleans"/>
    <x v="2"/>
    <n v="90"/>
    <x v="130"/>
    <x v="2150"/>
    <x v="3225"/>
    <n v="0.54"/>
    <x v="2"/>
  </r>
  <r>
    <s v="West Gear"/>
    <n v="1128299"/>
    <d v="2021-07-16T00:00:00"/>
    <x v="1"/>
    <x v="23"/>
    <s v="New Orleans"/>
    <x v="3"/>
    <n v="86"/>
    <x v="137"/>
    <x v="2151"/>
    <x v="3226"/>
    <n v="0.54"/>
    <x v="2"/>
  </r>
  <r>
    <s v="West Gear"/>
    <n v="1128299"/>
    <d v="2021-07-16T00:00:00"/>
    <x v="1"/>
    <x v="23"/>
    <s v="New Orleans"/>
    <x v="4"/>
    <n v="86"/>
    <x v="133"/>
    <x v="1841"/>
    <x v="3227"/>
    <n v="0.58000000000000007"/>
    <x v="2"/>
  </r>
  <r>
    <s v="West Gear"/>
    <n v="1128299"/>
    <d v="2021-07-16T00:00:00"/>
    <x v="1"/>
    <x v="23"/>
    <s v="New Orleans"/>
    <x v="5"/>
    <n v="103"/>
    <x v="134"/>
    <x v="2152"/>
    <x v="3228"/>
    <n v="0.48"/>
    <x v="2"/>
  </r>
  <r>
    <s v="West Gear"/>
    <n v="1128299"/>
    <d v="2021-08-17T00:00:00"/>
    <x v="1"/>
    <x v="23"/>
    <s v="New Orleans"/>
    <x v="0"/>
    <n v="86"/>
    <x v="128"/>
    <x v="2153"/>
    <x v="3229"/>
    <n v="0.51"/>
    <x v="2"/>
  </r>
  <r>
    <s v="West Gear"/>
    <n v="1128299"/>
    <d v="2021-08-17T00:00:00"/>
    <x v="1"/>
    <x v="23"/>
    <s v="New Orleans"/>
    <x v="1"/>
    <n v="77"/>
    <x v="101"/>
    <x v="2154"/>
    <x v="3230"/>
    <n v="0.51"/>
    <x v="2"/>
  </r>
  <r>
    <s v="West Gear"/>
    <n v="1128299"/>
    <d v="2021-08-17T00:00:00"/>
    <x v="1"/>
    <x v="23"/>
    <s v="New Orleans"/>
    <x v="2"/>
    <n v="70"/>
    <x v="133"/>
    <x v="2155"/>
    <x v="3231"/>
    <n v="0.54999999999999993"/>
    <x v="2"/>
  </r>
  <r>
    <s v="West Gear"/>
    <n v="1128299"/>
    <d v="2021-08-17T00:00:00"/>
    <x v="1"/>
    <x v="23"/>
    <s v="New Orleans"/>
    <x v="3"/>
    <n v="74"/>
    <x v="209"/>
    <x v="2156"/>
    <x v="3232"/>
    <n v="0.53"/>
    <x v="2"/>
  </r>
  <r>
    <s v="West Gear"/>
    <n v="1128299"/>
    <d v="2021-08-17T00:00:00"/>
    <x v="1"/>
    <x v="23"/>
    <s v="New Orleans"/>
    <x v="4"/>
    <n v="64"/>
    <x v="216"/>
    <x v="1341"/>
    <x v="3233"/>
    <n v="0.59000000000000008"/>
    <x v="2"/>
  </r>
  <r>
    <s v="West Gear"/>
    <n v="1128299"/>
    <d v="2021-08-17T00:00:00"/>
    <x v="1"/>
    <x v="23"/>
    <s v="New Orleans"/>
    <x v="5"/>
    <n v="63"/>
    <x v="228"/>
    <x v="1230"/>
    <x v="2845"/>
    <n v="0.49"/>
    <x v="2"/>
  </r>
  <r>
    <s v="West Gear"/>
    <n v="1128299"/>
    <d v="2021-09-18T00:00:00"/>
    <x v="1"/>
    <x v="23"/>
    <s v="New Orleans"/>
    <x v="0"/>
    <n v="43"/>
    <x v="57"/>
    <x v="1539"/>
    <x v="3234"/>
    <n v="0.54999999999999993"/>
    <x v="2"/>
  </r>
  <r>
    <s v="West Gear"/>
    <n v="1128299"/>
    <d v="2021-09-18T00:00:00"/>
    <x v="1"/>
    <x v="23"/>
    <s v="New Orleans"/>
    <x v="1"/>
    <n v="46"/>
    <x v="35"/>
    <x v="1301"/>
    <x v="3235"/>
    <n v="0.51"/>
    <x v="2"/>
  </r>
  <r>
    <s v="West Gear"/>
    <n v="1128299"/>
    <d v="2021-09-18T00:00:00"/>
    <x v="1"/>
    <x v="23"/>
    <s v="New Orleans"/>
    <x v="2"/>
    <n v="43"/>
    <x v="252"/>
    <x v="2157"/>
    <x v="3236"/>
    <n v="0.52"/>
    <x v="2"/>
  </r>
  <r>
    <s v="West Gear"/>
    <n v="1128299"/>
    <d v="2021-09-18T00:00:00"/>
    <x v="1"/>
    <x v="23"/>
    <s v="New Orleans"/>
    <x v="3"/>
    <n v="41"/>
    <x v="184"/>
    <x v="2099"/>
    <x v="3237"/>
    <n v="0.51"/>
    <x v="2"/>
  </r>
  <r>
    <s v="West Gear"/>
    <n v="1128299"/>
    <d v="2021-09-18T00:00:00"/>
    <x v="1"/>
    <x v="23"/>
    <s v="New Orleans"/>
    <x v="4"/>
    <n v="51"/>
    <x v="169"/>
    <x v="1913"/>
    <x v="3238"/>
    <n v="0.55000000000000004"/>
    <x v="2"/>
  </r>
  <r>
    <s v="West Gear"/>
    <n v="1128299"/>
    <d v="2021-09-18T00:00:00"/>
    <x v="1"/>
    <x v="23"/>
    <s v="New Orleans"/>
    <x v="5"/>
    <n v="39"/>
    <x v="41"/>
    <x v="2071"/>
    <x v="3080"/>
    <n v="0.5"/>
    <x v="2"/>
  </r>
  <r>
    <s v="West Gear"/>
    <n v="1128299"/>
    <d v="2021-10-17T00:00:00"/>
    <x v="1"/>
    <x v="23"/>
    <s v="New Orleans"/>
    <x v="0"/>
    <n v="34"/>
    <x v="205"/>
    <x v="1465"/>
    <x v="2317"/>
    <n v="0.54"/>
    <x v="2"/>
  </r>
  <r>
    <s v="West Gear"/>
    <n v="1128299"/>
    <d v="2021-10-17T00:00:00"/>
    <x v="1"/>
    <x v="23"/>
    <s v="New Orleans"/>
    <x v="1"/>
    <n v="45"/>
    <x v="155"/>
    <x v="2158"/>
    <x v="3239"/>
    <n v="0.54999999999999993"/>
    <x v="2"/>
  </r>
  <r>
    <s v="West Gear"/>
    <n v="1128299"/>
    <d v="2021-10-17T00:00:00"/>
    <x v="1"/>
    <x v="23"/>
    <s v="New Orleans"/>
    <x v="2"/>
    <n v="42"/>
    <x v="38"/>
    <x v="1077"/>
    <x v="3240"/>
    <n v="0.5"/>
    <x v="2"/>
  </r>
  <r>
    <s v="West Gear"/>
    <n v="1128299"/>
    <d v="2021-10-17T00:00:00"/>
    <x v="1"/>
    <x v="23"/>
    <s v="New Orleans"/>
    <x v="3"/>
    <n v="36"/>
    <x v="193"/>
    <x v="1053"/>
    <x v="2245"/>
    <n v="0.5"/>
    <x v="2"/>
  </r>
  <r>
    <s v="West Gear"/>
    <n v="1128299"/>
    <d v="2021-10-17T00:00:00"/>
    <x v="1"/>
    <x v="23"/>
    <s v="New Orleans"/>
    <x v="4"/>
    <n v="47"/>
    <x v="60"/>
    <x v="2159"/>
    <x v="3241"/>
    <n v="0.59000000000000008"/>
    <x v="2"/>
  </r>
  <r>
    <s v="West Gear"/>
    <n v="1128299"/>
    <d v="2021-10-17T00:00:00"/>
    <x v="1"/>
    <x v="23"/>
    <s v="New Orleans"/>
    <x v="5"/>
    <n v="50"/>
    <x v="243"/>
    <x v="1996"/>
    <x v="3242"/>
    <n v="0.47"/>
    <x v="2"/>
  </r>
  <r>
    <s v="West Gear"/>
    <n v="1128299"/>
    <d v="2021-11-17T00:00:00"/>
    <x v="1"/>
    <x v="23"/>
    <s v="New Orleans"/>
    <x v="0"/>
    <n v="39"/>
    <x v="143"/>
    <x v="2160"/>
    <x v="3243"/>
    <n v="0.5"/>
    <x v="2"/>
  </r>
  <r>
    <s v="West Gear"/>
    <n v="1128299"/>
    <d v="2021-11-17T00:00:00"/>
    <x v="1"/>
    <x v="23"/>
    <s v="New Orleans"/>
    <x v="1"/>
    <n v="42"/>
    <x v="124"/>
    <x v="1392"/>
    <x v="1733"/>
    <n v="0.52"/>
    <x v="2"/>
  </r>
  <r>
    <s v="West Gear"/>
    <n v="1128299"/>
    <d v="2021-11-17T00:00:00"/>
    <x v="1"/>
    <x v="23"/>
    <s v="New Orleans"/>
    <x v="2"/>
    <n v="38"/>
    <x v="251"/>
    <x v="1929"/>
    <x v="3244"/>
    <n v="0.52"/>
    <x v="2"/>
  </r>
  <r>
    <s v="West Gear"/>
    <n v="1128299"/>
    <d v="2021-11-17T00:00:00"/>
    <x v="1"/>
    <x v="23"/>
    <s v="New Orleans"/>
    <x v="3"/>
    <n v="48"/>
    <x v="35"/>
    <x v="1194"/>
    <x v="605"/>
    <n v="0.5"/>
    <x v="2"/>
  </r>
  <r>
    <s v="West Gear"/>
    <n v="1128299"/>
    <d v="2021-11-17T00:00:00"/>
    <x v="1"/>
    <x v="23"/>
    <s v="New Orleans"/>
    <x v="4"/>
    <n v="68"/>
    <x v="164"/>
    <x v="2115"/>
    <x v="3245"/>
    <n v="0.55000000000000004"/>
    <x v="2"/>
  </r>
  <r>
    <s v="West Gear"/>
    <n v="1128299"/>
    <d v="2021-11-17T00:00:00"/>
    <x v="1"/>
    <x v="23"/>
    <s v="New Orleans"/>
    <x v="5"/>
    <n v="81"/>
    <x v="132"/>
    <x v="743"/>
    <x v="3246"/>
    <n v="0.48"/>
    <x v="2"/>
  </r>
  <r>
    <s v="West Gear"/>
    <n v="1128299"/>
    <d v="2021-12-16T00:00:00"/>
    <x v="1"/>
    <x v="23"/>
    <s v="New Orleans"/>
    <x v="0"/>
    <n v="69"/>
    <x v="142"/>
    <x v="2161"/>
    <x v="3247"/>
    <n v="0.52"/>
    <x v="2"/>
  </r>
  <r>
    <s v="West Gear"/>
    <n v="1128299"/>
    <d v="2021-12-16T00:00:00"/>
    <x v="1"/>
    <x v="23"/>
    <s v="New Orleans"/>
    <x v="1"/>
    <n v="72"/>
    <x v="97"/>
    <x v="1857"/>
    <x v="3160"/>
    <n v="0.5"/>
    <x v="2"/>
  </r>
  <r>
    <s v="Foot Locker"/>
    <n v="1128299"/>
    <d v="2021-12-16T00:00:00"/>
    <x v="1"/>
    <x v="23"/>
    <s v="New Orleans"/>
    <x v="2"/>
    <n v="69"/>
    <x v="244"/>
    <x v="771"/>
    <x v="3248"/>
    <n v="0.52"/>
    <x v="2"/>
  </r>
  <r>
    <s v="Foot Locker"/>
    <n v="1128299"/>
    <d v="2021-12-16T00:00:00"/>
    <x v="1"/>
    <x v="23"/>
    <s v="New Orleans"/>
    <x v="3"/>
    <n v="72"/>
    <x v="163"/>
    <x v="1788"/>
    <x v="3249"/>
    <n v="0.54"/>
    <x v="2"/>
  </r>
  <r>
    <s v="Foot Locker"/>
    <n v="1128299"/>
    <d v="2021-12-16T00:00:00"/>
    <x v="1"/>
    <x v="23"/>
    <s v="New Orleans"/>
    <x v="4"/>
    <n v="82"/>
    <x v="165"/>
    <x v="2162"/>
    <x v="3250"/>
    <n v="0.58000000000000007"/>
    <x v="2"/>
  </r>
  <r>
    <s v="Foot Locker"/>
    <n v="1128299"/>
    <d v="2021-12-16T00:00:00"/>
    <x v="1"/>
    <x v="23"/>
    <s v="New Orleans"/>
    <x v="5"/>
    <n v="87"/>
    <x v="36"/>
    <x v="2163"/>
    <x v="3251"/>
    <n v="0.44999999999999996"/>
    <x v="2"/>
  </r>
  <r>
    <s v="Foot Locker"/>
    <n v="1197831"/>
    <d v="2021-01-05T00:00:00"/>
    <x v="1"/>
    <x v="23"/>
    <s v="New Orleans"/>
    <x v="0"/>
    <n v="19"/>
    <x v="131"/>
    <x v="2164"/>
    <x v="3252"/>
    <n v="0.43"/>
    <x v="2"/>
  </r>
  <r>
    <s v="Foot Locker"/>
    <n v="1197831"/>
    <d v="2021-01-05T00:00:00"/>
    <x v="1"/>
    <x v="23"/>
    <s v="New Orleans"/>
    <x v="1"/>
    <n v="28"/>
    <x v="130"/>
    <x v="1054"/>
    <x v="3253"/>
    <n v="0.44999999999999996"/>
    <x v="2"/>
  </r>
  <r>
    <s v="Foot Locker"/>
    <n v="1197831"/>
    <d v="2021-01-05T00:00:00"/>
    <x v="1"/>
    <x v="23"/>
    <s v="New Orleans"/>
    <x v="2"/>
    <n v="28"/>
    <x v="164"/>
    <x v="2165"/>
    <x v="3254"/>
    <n v="0.4"/>
    <x v="2"/>
  </r>
  <r>
    <s v="Foot Locker"/>
    <n v="1197831"/>
    <d v="2021-01-05T00:00:00"/>
    <x v="1"/>
    <x v="23"/>
    <s v="New Orleans"/>
    <x v="3"/>
    <n v="33"/>
    <x v="247"/>
    <x v="2166"/>
    <x v="3255"/>
    <n v="0.53"/>
    <x v="2"/>
  </r>
  <r>
    <s v="Foot Locker"/>
    <n v="1197831"/>
    <d v="2021-01-05T00:00:00"/>
    <x v="1"/>
    <x v="23"/>
    <s v="New Orleans"/>
    <x v="4"/>
    <n v="36"/>
    <x v="211"/>
    <x v="2167"/>
    <x v="3256"/>
    <n v="0.37"/>
    <x v="2"/>
  </r>
  <r>
    <s v="West Gear"/>
    <n v="1197831"/>
    <d v="2021-01-05T00:00:00"/>
    <x v="1"/>
    <x v="23"/>
    <s v="New Orleans"/>
    <x v="5"/>
    <n v="34"/>
    <x v="231"/>
    <x v="2168"/>
    <x v="3257"/>
    <n v="0.6"/>
    <x v="2"/>
  </r>
  <r>
    <s v="Foot Locker"/>
    <n v="1197831"/>
    <d v="2021-02-04T00:00:00"/>
    <x v="1"/>
    <x v="23"/>
    <s v="New Orleans"/>
    <x v="0"/>
    <n v="23"/>
    <x v="134"/>
    <x v="2169"/>
    <x v="3258"/>
    <n v="0.4"/>
    <x v="2"/>
  </r>
  <r>
    <s v="Foot Locker"/>
    <n v="1197831"/>
    <d v="2021-02-04T00:00:00"/>
    <x v="1"/>
    <x v="23"/>
    <s v="New Orleans"/>
    <x v="1"/>
    <n v="32"/>
    <x v="132"/>
    <x v="1426"/>
    <x v="2789"/>
    <n v="0.42"/>
    <x v="2"/>
  </r>
  <r>
    <s v="Foot Locker"/>
    <n v="1197831"/>
    <d v="2021-02-04T00:00:00"/>
    <x v="1"/>
    <x v="23"/>
    <s v="New Orleans"/>
    <x v="2"/>
    <n v="34"/>
    <x v="209"/>
    <x v="2170"/>
    <x v="3259"/>
    <n v="0.41"/>
    <x v="2"/>
  </r>
  <r>
    <s v="Foot Locker"/>
    <n v="1197831"/>
    <d v="2021-02-04T00:00:00"/>
    <x v="2"/>
    <x v="24"/>
    <s v="Boise"/>
    <x v="3"/>
    <n v="32"/>
    <x v="245"/>
    <x v="1995"/>
    <x v="3260"/>
    <n v="0.54"/>
    <x v="2"/>
  </r>
  <r>
    <s v="Foot Locker"/>
    <n v="1197831"/>
    <d v="2021-02-04T00:00:00"/>
    <x v="2"/>
    <x v="24"/>
    <s v="Boise"/>
    <x v="4"/>
    <n v="39"/>
    <x v="227"/>
    <x v="2171"/>
    <x v="3261"/>
    <n v="0.35"/>
    <x v="2"/>
  </r>
  <r>
    <s v="Foot Locker"/>
    <n v="1197831"/>
    <d v="2021-02-04T00:00:00"/>
    <x v="2"/>
    <x v="24"/>
    <s v="Boise"/>
    <x v="5"/>
    <n v="34"/>
    <x v="165"/>
    <x v="1902"/>
    <x v="3262"/>
    <n v="0.55000000000000004"/>
    <x v="2"/>
  </r>
  <r>
    <s v="Foot Locker"/>
    <n v="1197831"/>
    <d v="2021-03-06T00:00:00"/>
    <x v="2"/>
    <x v="24"/>
    <s v="Boise"/>
    <x v="0"/>
    <n v="28"/>
    <x v="163"/>
    <x v="1716"/>
    <x v="2672"/>
    <n v="0.44999999999999996"/>
    <x v="2"/>
  </r>
  <r>
    <s v="Foot Locker"/>
    <n v="1197831"/>
    <d v="2021-03-06T00:00:00"/>
    <x v="2"/>
    <x v="24"/>
    <s v="Boise"/>
    <x v="1"/>
    <n v="36"/>
    <x v="138"/>
    <x v="1100"/>
    <x v="3263"/>
    <n v="0.45999999999999996"/>
    <x v="2"/>
  </r>
  <r>
    <s v="Foot Locker"/>
    <n v="1197831"/>
    <d v="2021-03-06T00:00:00"/>
    <x v="2"/>
    <x v="24"/>
    <s v="Boise"/>
    <x v="2"/>
    <n v="28"/>
    <x v="161"/>
    <x v="2172"/>
    <x v="3264"/>
    <n v="0.49"/>
    <x v="2"/>
  </r>
  <r>
    <s v="Foot Locker"/>
    <n v="1197831"/>
    <d v="2021-03-06T00:00:00"/>
    <x v="2"/>
    <x v="24"/>
    <s v="Boise"/>
    <x v="3"/>
    <n v="33"/>
    <x v="193"/>
    <x v="1624"/>
    <x v="3265"/>
    <n v="0.58000000000000007"/>
    <x v="2"/>
  </r>
  <r>
    <s v="West Gear"/>
    <n v="1197831"/>
    <d v="2021-03-06T00:00:00"/>
    <x v="2"/>
    <x v="24"/>
    <s v="Boise"/>
    <x v="4"/>
    <n v="37"/>
    <x v="41"/>
    <x v="2173"/>
    <x v="3266"/>
    <n v="0.44999999999999996"/>
    <x v="2"/>
  </r>
  <r>
    <s v="West Gear"/>
    <n v="1197831"/>
    <d v="2021-03-06T00:00:00"/>
    <x v="2"/>
    <x v="24"/>
    <s v="Boise"/>
    <x v="5"/>
    <n v="33"/>
    <x v="210"/>
    <x v="2174"/>
    <x v="3267"/>
    <n v="0.65"/>
    <x v="2"/>
  </r>
  <r>
    <s v="West Gear"/>
    <n v="1197831"/>
    <d v="2021-04-05T00:00:00"/>
    <x v="2"/>
    <x v="24"/>
    <s v="Boise"/>
    <x v="0"/>
    <n v="19"/>
    <x v="49"/>
    <x v="1075"/>
    <x v="3268"/>
    <n v="0.47"/>
    <x v="2"/>
  </r>
  <r>
    <s v="West Gear"/>
    <n v="1197831"/>
    <d v="2021-04-05T00:00:00"/>
    <x v="2"/>
    <x v="24"/>
    <s v="Boise"/>
    <x v="1"/>
    <n v="29"/>
    <x v="49"/>
    <x v="1917"/>
    <x v="3269"/>
    <n v="0.48"/>
    <x v="2"/>
  </r>
  <r>
    <s v="West Gear"/>
    <n v="1197831"/>
    <d v="2021-04-05T00:00:00"/>
    <x v="2"/>
    <x v="24"/>
    <s v="Boise"/>
    <x v="2"/>
    <n v="24"/>
    <x v="216"/>
    <x v="2055"/>
    <x v="3270"/>
    <n v="0.47"/>
    <x v="2"/>
  </r>
  <r>
    <s v="West Gear"/>
    <n v="1197831"/>
    <d v="2021-04-05T00:00:00"/>
    <x v="2"/>
    <x v="24"/>
    <s v="Boise"/>
    <x v="3"/>
    <n v="29"/>
    <x v="161"/>
    <x v="2078"/>
    <x v="3271"/>
    <n v="0.55000000000000004"/>
    <x v="2"/>
  </r>
  <r>
    <s v="West Gear"/>
    <n v="1197831"/>
    <d v="2021-04-05T00:00:00"/>
    <x v="2"/>
    <x v="24"/>
    <s v="Boise"/>
    <x v="4"/>
    <n v="34"/>
    <x v="249"/>
    <x v="2134"/>
    <x v="3272"/>
    <n v="0.43"/>
    <x v="2"/>
  </r>
  <r>
    <s v="West Gear"/>
    <n v="1197831"/>
    <d v="2021-04-05T00:00:00"/>
    <x v="2"/>
    <x v="24"/>
    <s v="Boise"/>
    <x v="5"/>
    <n v="28"/>
    <x v="216"/>
    <x v="1532"/>
    <x v="3273"/>
    <n v="0.61"/>
    <x v="2"/>
  </r>
  <r>
    <s v="West Gear"/>
    <n v="1197831"/>
    <d v="2021-05-05T00:00:00"/>
    <x v="2"/>
    <x v="24"/>
    <s v="Boise"/>
    <x v="0"/>
    <n v="18"/>
    <x v="126"/>
    <x v="2175"/>
    <x v="3274"/>
    <n v="0.5"/>
    <x v="2"/>
  </r>
  <r>
    <s v="West Gear"/>
    <n v="1197831"/>
    <d v="2021-05-05T00:00:00"/>
    <x v="2"/>
    <x v="24"/>
    <s v="Boise"/>
    <x v="1"/>
    <n v="28"/>
    <x v="130"/>
    <x v="1054"/>
    <x v="1794"/>
    <n v="0.48"/>
    <x v="2"/>
  </r>
  <r>
    <s v="West Gear"/>
    <n v="1197831"/>
    <d v="2021-05-05T00:00:00"/>
    <x v="2"/>
    <x v="24"/>
    <s v="Boise"/>
    <x v="2"/>
    <n v="23"/>
    <x v="212"/>
    <x v="2176"/>
    <x v="3275"/>
    <n v="0.47"/>
    <x v="2"/>
  </r>
  <r>
    <s v="West Gear"/>
    <n v="1197831"/>
    <d v="2021-05-05T00:00:00"/>
    <x v="2"/>
    <x v="24"/>
    <s v="Boise"/>
    <x v="3"/>
    <n v="33"/>
    <x v="242"/>
    <x v="2037"/>
    <x v="3276"/>
    <n v="0.55000000000000004"/>
    <x v="2"/>
  </r>
  <r>
    <s v="West Gear"/>
    <n v="1197831"/>
    <d v="2021-05-05T00:00:00"/>
    <x v="2"/>
    <x v="24"/>
    <s v="Boise"/>
    <x v="4"/>
    <n v="47"/>
    <x v="196"/>
    <x v="1552"/>
    <x v="3277"/>
    <n v="0.4"/>
    <x v="2"/>
  </r>
  <r>
    <s v="West Gear"/>
    <n v="1197831"/>
    <d v="2021-05-05T00:00:00"/>
    <x v="2"/>
    <x v="24"/>
    <s v="Boise"/>
    <x v="5"/>
    <n v="42"/>
    <x v="153"/>
    <x v="2177"/>
    <x v="3278"/>
    <n v="0.63"/>
    <x v="2"/>
  </r>
  <r>
    <s v="West Gear"/>
    <n v="1197831"/>
    <d v="2021-06-04T00:00:00"/>
    <x v="2"/>
    <x v="24"/>
    <s v="Boise"/>
    <x v="0"/>
    <n v="42"/>
    <x v="49"/>
    <x v="854"/>
    <x v="3279"/>
    <n v="0.49"/>
    <x v="2"/>
  </r>
  <r>
    <s v="West Gear"/>
    <n v="1197831"/>
    <d v="2021-06-04T00:00:00"/>
    <x v="2"/>
    <x v="24"/>
    <s v="Boise"/>
    <x v="1"/>
    <n v="46"/>
    <x v="143"/>
    <x v="2178"/>
    <x v="3280"/>
    <n v="0.48"/>
    <x v="2"/>
  </r>
  <r>
    <s v="West Gear"/>
    <n v="1197831"/>
    <d v="2021-06-04T00:00:00"/>
    <x v="2"/>
    <x v="24"/>
    <s v="Boise"/>
    <x v="2"/>
    <n v="47"/>
    <x v="132"/>
    <x v="2179"/>
    <x v="3281"/>
    <n v="0.48"/>
    <x v="2"/>
  </r>
  <r>
    <s v="West Gear"/>
    <n v="1197831"/>
    <d v="2021-06-04T00:00:00"/>
    <x v="2"/>
    <x v="24"/>
    <s v="Boise"/>
    <x v="3"/>
    <n v="48"/>
    <x v="231"/>
    <x v="1317"/>
    <x v="3282"/>
    <n v="0.59000000000000008"/>
    <x v="2"/>
  </r>
  <r>
    <s v="West Gear"/>
    <n v="1197831"/>
    <d v="2021-06-04T00:00:00"/>
    <x v="2"/>
    <x v="24"/>
    <s v="Boise"/>
    <x v="4"/>
    <n v="52"/>
    <x v="236"/>
    <x v="1100"/>
    <x v="3283"/>
    <n v="0.43"/>
    <x v="2"/>
  </r>
  <r>
    <s v="West Gear"/>
    <n v="1197831"/>
    <d v="2021-06-04T00:00:00"/>
    <x v="2"/>
    <x v="24"/>
    <s v="Boise"/>
    <x v="5"/>
    <n v="55"/>
    <x v="108"/>
    <x v="2180"/>
    <x v="3284"/>
    <n v="0.61"/>
    <x v="2"/>
  </r>
  <r>
    <s v="West Gear"/>
    <n v="1197831"/>
    <d v="2021-07-06T00:00:00"/>
    <x v="2"/>
    <x v="24"/>
    <s v="Boise"/>
    <x v="0"/>
    <n v="48"/>
    <x v="146"/>
    <x v="1871"/>
    <x v="3285"/>
    <n v="0.5"/>
    <x v="2"/>
  </r>
  <r>
    <s v="West Gear"/>
    <n v="1197831"/>
    <d v="2021-07-06T00:00:00"/>
    <x v="2"/>
    <x v="24"/>
    <s v="Boise"/>
    <x v="1"/>
    <n v="52"/>
    <x v="158"/>
    <x v="2181"/>
    <x v="3286"/>
    <n v="0.52"/>
    <x v="2"/>
  </r>
  <r>
    <s v="West Gear"/>
    <n v="1197831"/>
    <d v="2021-07-06T00:00:00"/>
    <x v="2"/>
    <x v="24"/>
    <s v="Boise"/>
    <x v="2"/>
    <n v="46"/>
    <x v="112"/>
    <x v="2182"/>
    <x v="3287"/>
    <n v="0.54999999999999993"/>
    <x v="2"/>
  </r>
  <r>
    <s v="West Gear"/>
    <n v="1197831"/>
    <d v="2021-07-06T00:00:00"/>
    <x v="2"/>
    <x v="24"/>
    <s v="Boise"/>
    <x v="3"/>
    <n v="47"/>
    <x v="251"/>
    <x v="1443"/>
    <x v="3288"/>
    <n v="0.64"/>
    <x v="2"/>
  </r>
  <r>
    <s v="West Gear"/>
    <n v="1197831"/>
    <d v="2021-07-06T00:00:00"/>
    <x v="2"/>
    <x v="24"/>
    <s v="Boise"/>
    <x v="4"/>
    <n v="53"/>
    <x v="165"/>
    <x v="2183"/>
    <x v="3289"/>
    <n v="0.48"/>
    <x v="2"/>
  </r>
  <r>
    <s v="Foot Locker"/>
    <n v="1197831"/>
    <d v="2021-07-06T00:00:00"/>
    <x v="2"/>
    <x v="24"/>
    <s v="Boise"/>
    <x v="5"/>
    <n v="64"/>
    <x v="159"/>
    <x v="2184"/>
    <x v="3290"/>
    <n v="0.69000000000000006"/>
    <x v="2"/>
  </r>
  <r>
    <s v="Foot Locker"/>
    <n v="1197831"/>
    <d v="2021-08-08T00:00:00"/>
    <x v="2"/>
    <x v="24"/>
    <s v="Boise"/>
    <x v="0"/>
    <n v="46"/>
    <x v="124"/>
    <x v="2185"/>
    <x v="3291"/>
    <n v="0.54999999999999993"/>
    <x v="2"/>
  </r>
  <r>
    <s v="Foot Locker"/>
    <n v="1197831"/>
    <d v="2021-08-08T00:00:00"/>
    <x v="2"/>
    <x v="24"/>
    <s v="Boise"/>
    <x v="1"/>
    <n v="53"/>
    <x v="49"/>
    <x v="2186"/>
    <x v="3292"/>
    <n v="0.53"/>
    <x v="2"/>
  </r>
  <r>
    <s v="Foot Locker"/>
    <n v="1197831"/>
    <d v="2021-08-08T00:00:00"/>
    <x v="2"/>
    <x v="24"/>
    <s v="Boise"/>
    <x v="2"/>
    <n v="46"/>
    <x v="43"/>
    <x v="2187"/>
    <x v="3293"/>
    <n v="0.53"/>
    <x v="2"/>
  </r>
  <r>
    <s v="Foot Locker"/>
    <n v="1197831"/>
    <d v="2021-08-08T00:00:00"/>
    <x v="2"/>
    <x v="24"/>
    <s v="Boise"/>
    <x v="3"/>
    <n v="48"/>
    <x v="168"/>
    <x v="2188"/>
    <x v="3294"/>
    <n v="0.65"/>
    <x v="2"/>
  </r>
  <r>
    <s v="Sports Direct"/>
    <n v="1197831"/>
    <d v="2021-08-08T00:00:00"/>
    <x v="2"/>
    <x v="24"/>
    <s v="Boise"/>
    <x v="4"/>
    <n v="52"/>
    <x v="247"/>
    <x v="1559"/>
    <x v="3295"/>
    <n v="0.45999999999999996"/>
    <x v="2"/>
  </r>
  <r>
    <s v="Sports Direct"/>
    <n v="1197831"/>
    <d v="2021-08-08T00:00:00"/>
    <x v="2"/>
    <x v="24"/>
    <s v="Boise"/>
    <x v="5"/>
    <n v="54"/>
    <x v="130"/>
    <x v="1208"/>
    <x v="3296"/>
    <n v="0.68"/>
    <x v="2"/>
  </r>
  <r>
    <s v="Sports Direct"/>
    <n v="1197831"/>
    <d v="2021-09-05T00:00:00"/>
    <x v="2"/>
    <x v="24"/>
    <s v="Boise"/>
    <x v="0"/>
    <n v="50"/>
    <x v="129"/>
    <x v="2189"/>
    <x v="3297"/>
    <n v="0.5"/>
    <x v="2"/>
  </r>
  <r>
    <s v="Sports Direct"/>
    <n v="1197831"/>
    <d v="2021-09-05T00:00:00"/>
    <x v="2"/>
    <x v="24"/>
    <s v="Boise"/>
    <x v="1"/>
    <n v="50"/>
    <x v="143"/>
    <x v="2190"/>
    <x v="3298"/>
    <n v="0.52"/>
    <x v="2"/>
  </r>
  <r>
    <s v="Sports Direct"/>
    <n v="1197831"/>
    <d v="2021-09-05T00:00:00"/>
    <x v="2"/>
    <x v="24"/>
    <s v="Boise"/>
    <x v="2"/>
    <n v="56"/>
    <x v="131"/>
    <x v="888"/>
    <x v="3299"/>
    <n v="0.52"/>
    <x v="2"/>
  </r>
  <r>
    <s v="Sports Direct"/>
    <n v="1197831"/>
    <d v="2021-09-05T00:00:00"/>
    <x v="2"/>
    <x v="24"/>
    <s v="Boise"/>
    <x v="3"/>
    <n v="55"/>
    <x v="210"/>
    <x v="2191"/>
    <x v="3300"/>
    <n v="0.63"/>
    <x v="2"/>
  </r>
  <r>
    <s v="Sports Direct"/>
    <n v="1197831"/>
    <d v="2021-09-05T00:00:00"/>
    <x v="2"/>
    <x v="24"/>
    <s v="Boise"/>
    <x v="4"/>
    <n v="50"/>
    <x v="233"/>
    <x v="2192"/>
    <x v="3301"/>
    <n v="0.45999999999999996"/>
    <x v="2"/>
  </r>
  <r>
    <s v="Sports Direct"/>
    <n v="1197831"/>
    <d v="2021-09-05T00:00:00"/>
    <x v="2"/>
    <x v="24"/>
    <s v="Boise"/>
    <x v="5"/>
    <n v="49"/>
    <x v="141"/>
    <x v="2193"/>
    <x v="3302"/>
    <n v="0.67"/>
    <x v="2"/>
  </r>
  <r>
    <s v="Sports Direct"/>
    <n v="1197831"/>
    <d v="2021-10-04T00:00:00"/>
    <x v="2"/>
    <x v="24"/>
    <s v="Boise"/>
    <x v="0"/>
    <n v="36"/>
    <x v="212"/>
    <x v="2194"/>
    <x v="3303"/>
    <n v="0.51"/>
    <x v="2"/>
  </r>
  <r>
    <s v="Sports Direct"/>
    <n v="1197831"/>
    <d v="2021-10-04T00:00:00"/>
    <x v="2"/>
    <x v="24"/>
    <s v="Boise"/>
    <x v="1"/>
    <n v="37"/>
    <x v="217"/>
    <x v="2195"/>
    <x v="3304"/>
    <n v="0.54"/>
    <x v="2"/>
  </r>
  <r>
    <s v="Sports Direct"/>
    <n v="1197831"/>
    <d v="2021-10-04T00:00:00"/>
    <x v="2"/>
    <x v="24"/>
    <s v="Boise"/>
    <x v="2"/>
    <n v="41"/>
    <x v="165"/>
    <x v="2196"/>
    <x v="3305"/>
    <n v="0.51"/>
    <x v="2"/>
  </r>
  <r>
    <s v="Sports Direct"/>
    <n v="1197831"/>
    <d v="2021-10-04T00:00:00"/>
    <x v="2"/>
    <x v="24"/>
    <s v="Boise"/>
    <x v="3"/>
    <n v="44"/>
    <x v="253"/>
    <x v="2197"/>
    <x v="3306"/>
    <n v="0.65"/>
    <x v="2"/>
  </r>
  <r>
    <s v="Sports Direct"/>
    <n v="1197831"/>
    <d v="2021-10-04T00:00:00"/>
    <x v="2"/>
    <x v="24"/>
    <s v="Boise"/>
    <x v="4"/>
    <n v="32"/>
    <x v="250"/>
    <x v="1651"/>
    <x v="3307"/>
    <n v="0.48"/>
    <x v="2"/>
  </r>
  <r>
    <s v="Sports Direct"/>
    <n v="1197831"/>
    <d v="2021-10-04T00:00:00"/>
    <x v="2"/>
    <x v="24"/>
    <s v="Boise"/>
    <x v="5"/>
    <n v="42"/>
    <x v="213"/>
    <x v="2036"/>
    <x v="3308"/>
    <n v="0.66"/>
    <x v="2"/>
  </r>
  <r>
    <s v="Sports Direct"/>
    <n v="1197831"/>
    <d v="2021-11-05T00:00:00"/>
    <x v="2"/>
    <x v="24"/>
    <s v="Boise"/>
    <x v="0"/>
    <n v="33"/>
    <x v="131"/>
    <x v="1266"/>
    <x v="3309"/>
    <n v="0.54999999999999993"/>
    <x v="2"/>
  </r>
  <r>
    <s v="Sports Direct"/>
    <n v="1197831"/>
    <d v="2021-11-05T00:00:00"/>
    <x v="2"/>
    <x v="24"/>
    <s v="Boise"/>
    <x v="1"/>
    <n v="32"/>
    <x v="133"/>
    <x v="1236"/>
    <x v="3310"/>
    <n v="0.52"/>
    <x v="2"/>
  </r>
  <r>
    <s v="Sports Direct"/>
    <n v="1197831"/>
    <d v="2021-11-05T00:00:00"/>
    <x v="2"/>
    <x v="24"/>
    <s v="Boise"/>
    <x v="2"/>
    <n v="58"/>
    <x v="42"/>
    <x v="1149"/>
    <x v="3311"/>
    <n v="0.54"/>
    <x v="2"/>
  </r>
  <r>
    <s v="Sports Direct"/>
    <n v="1197831"/>
    <d v="2021-11-05T00:00:00"/>
    <x v="2"/>
    <x v="24"/>
    <s v="Boise"/>
    <x v="3"/>
    <n v="54"/>
    <x v="185"/>
    <x v="2198"/>
    <x v="3312"/>
    <n v="0.61"/>
    <x v="2"/>
  </r>
  <r>
    <s v="Sports Direct"/>
    <n v="1197831"/>
    <d v="2021-11-05T00:00:00"/>
    <x v="2"/>
    <x v="24"/>
    <s v="Boise"/>
    <x v="4"/>
    <n v="54"/>
    <x v="162"/>
    <x v="2199"/>
    <x v="3313"/>
    <n v="0.5"/>
    <x v="2"/>
  </r>
  <r>
    <s v="Sports Direct"/>
    <n v="1197831"/>
    <d v="2021-11-05T00:00:00"/>
    <x v="2"/>
    <x v="24"/>
    <s v="Boise"/>
    <x v="5"/>
    <n v="63"/>
    <x v="134"/>
    <x v="923"/>
    <x v="3314"/>
    <n v="0.67"/>
    <x v="2"/>
  </r>
  <r>
    <s v="Foot Locker"/>
    <n v="1197831"/>
    <d v="2021-12-04T00:00:00"/>
    <x v="2"/>
    <x v="24"/>
    <s v="Boise"/>
    <x v="0"/>
    <n v="54"/>
    <x v="148"/>
    <x v="1547"/>
    <x v="3315"/>
    <n v="0.54"/>
    <x v="2"/>
  </r>
  <r>
    <s v="Foot Locker"/>
    <n v="1197831"/>
    <d v="2021-12-04T00:00:00"/>
    <x v="2"/>
    <x v="24"/>
    <s v="Boise"/>
    <x v="1"/>
    <n v="51"/>
    <x v="144"/>
    <x v="2200"/>
    <x v="3316"/>
    <n v="0.54"/>
    <x v="2"/>
  </r>
  <r>
    <s v="Foot Locker"/>
    <n v="1197831"/>
    <d v="2021-12-04T00:00:00"/>
    <x v="2"/>
    <x v="24"/>
    <s v="Boise"/>
    <x v="2"/>
    <n v="56"/>
    <x v="129"/>
    <x v="1981"/>
    <x v="3317"/>
    <n v="0.52"/>
    <x v="2"/>
  </r>
  <r>
    <s v="Foot Locker"/>
    <n v="1197831"/>
    <d v="2021-12-04T00:00:00"/>
    <x v="2"/>
    <x v="24"/>
    <s v="Boise"/>
    <x v="3"/>
    <n v="59"/>
    <x v="213"/>
    <x v="2201"/>
    <x v="3318"/>
    <n v="0.65"/>
    <x v="2"/>
  </r>
  <r>
    <s v="Foot Locker"/>
    <n v="1197831"/>
    <d v="2021-12-04T00:00:00"/>
    <x v="2"/>
    <x v="24"/>
    <s v="Boise"/>
    <x v="4"/>
    <n v="50"/>
    <x v="247"/>
    <x v="1360"/>
    <x v="3319"/>
    <n v="0.49"/>
    <x v="2"/>
  </r>
  <r>
    <s v="Foot Locker"/>
    <n v="1197831"/>
    <d v="2021-12-04T00:00:00"/>
    <x v="2"/>
    <x v="24"/>
    <s v="Boise"/>
    <x v="5"/>
    <n v="60"/>
    <x v="130"/>
    <x v="2202"/>
    <x v="3320"/>
    <n v="0.69000000000000006"/>
    <x v="2"/>
  </r>
  <r>
    <s v="Foot Locker"/>
    <n v="1128299"/>
    <d v="2021-01-23T00:00:00"/>
    <x v="2"/>
    <x v="24"/>
    <s v="Boise"/>
    <x v="0"/>
    <n v="29"/>
    <x v="164"/>
    <x v="2203"/>
    <x v="3321"/>
    <n v="0.48"/>
    <x v="2"/>
  </r>
  <r>
    <s v="Foot Locker"/>
    <n v="1128299"/>
    <d v="2021-01-23T00:00:00"/>
    <x v="2"/>
    <x v="24"/>
    <s v="Boise"/>
    <x v="1"/>
    <n v="37"/>
    <x v="162"/>
    <x v="1710"/>
    <x v="3322"/>
    <n v="0.51"/>
    <x v="2"/>
  </r>
  <r>
    <s v="Foot Locker"/>
    <n v="1128299"/>
    <d v="2021-01-23T00:00:00"/>
    <x v="2"/>
    <x v="24"/>
    <s v="Boise"/>
    <x v="2"/>
    <n v="37"/>
    <x v="162"/>
    <x v="1710"/>
    <x v="3323"/>
    <n v="0.49"/>
    <x v="2"/>
  </r>
  <r>
    <s v="Foot Locker"/>
    <n v="1128299"/>
    <d v="2021-01-23T00:00:00"/>
    <x v="2"/>
    <x v="24"/>
    <s v="Boise"/>
    <x v="3"/>
    <n v="38"/>
    <x v="169"/>
    <x v="2204"/>
    <x v="3324"/>
    <n v="0.45999999999999996"/>
    <x v="2"/>
  </r>
  <r>
    <s v="Foot Locker"/>
    <n v="1128299"/>
    <d v="2021-01-23T00:00:00"/>
    <x v="2"/>
    <x v="24"/>
    <s v="Boise"/>
    <x v="4"/>
    <n v="42"/>
    <x v="184"/>
    <x v="1050"/>
    <x v="3325"/>
    <n v="0.44999999999999996"/>
    <x v="2"/>
  </r>
  <r>
    <s v="Foot Locker"/>
    <n v="1128299"/>
    <d v="2021-01-23T00:00:00"/>
    <x v="2"/>
    <x v="24"/>
    <s v="Boise"/>
    <x v="5"/>
    <n v="36"/>
    <x v="215"/>
    <x v="2205"/>
    <x v="3326"/>
    <n v="0.35"/>
    <x v="2"/>
  </r>
  <r>
    <s v="Foot Locker"/>
    <n v="1128299"/>
    <d v="2021-02-23T00:00:00"/>
    <x v="2"/>
    <x v="24"/>
    <s v="Boise"/>
    <x v="0"/>
    <n v="29"/>
    <x v="231"/>
    <x v="1904"/>
    <x v="3327"/>
    <n v="0.5"/>
    <x v="2"/>
  </r>
  <r>
    <s v="Foot Locker"/>
    <n v="1128299"/>
    <d v="2021-02-23T00:00:00"/>
    <x v="2"/>
    <x v="24"/>
    <s v="Boise"/>
    <x v="1"/>
    <n v="38"/>
    <x v="161"/>
    <x v="2206"/>
    <x v="3328"/>
    <n v="0.54"/>
    <x v="2"/>
  </r>
  <r>
    <s v="Foot Locker"/>
    <n v="1128299"/>
    <d v="2021-02-23T00:00:00"/>
    <x v="2"/>
    <x v="24"/>
    <s v="Boise"/>
    <x v="2"/>
    <n v="38"/>
    <x v="193"/>
    <x v="1579"/>
    <x v="3329"/>
    <n v="0.47"/>
    <x v="2"/>
  </r>
  <r>
    <s v="Foot Locker"/>
    <n v="1128299"/>
    <d v="2021-02-23T00:00:00"/>
    <x v="2"/>
    <x v="25"/>
    <s v="Phoenix"/>
    <x v="3"/>
    <n v="38"/>
    <x v="184"/>
    <x v="2207"/>
    <x v="3330"/>
    <n v="0.48"/>
    <x v="2"/>
  </r>
  <r>
    <s v="Foot Locker"/>
    <n v="1128299"/>
    <d v="2021-02-23T00:00:00"/>
    <x v="2"/>
    <x v="25"/>
    <s v="Phoenix"/>
    <x v="4"/>
    <n v="42"/>
    <x v="178"/>
    <x v="1041"/>
    <x v="3331"/>
    <n v="0.44"/>
    <x v="2"/>
  </r>
  <r>
    <s v="Foot Locker"/>
    <n v="1128299"/>
    <d v="2021-02-23T00:00:00"/>
    <x v="2"/>
    <x v="25"/>
    <s v="Phoenix"/>
    <x v="5"/>
    <n v="38"/>
    <x v="246"/>
    <x v="1486"/>
    <x v="3332"/>
    <n v="0.36"/>
    <x v="2"/>
  </r>
  <r>
    <s v="Foot Locker"/>
    <n v="1128299"/>
    <d v="2021-03-22T00:00:00"/>
    <x v="2"/>
    <x v="25"/>
    <s v="Phoenix"/>
    <x v="0"/>
    <n v="37"/>
    <x v="57"/>
    <x v="1863"/>
    <x v="3333"/>
    <n v="0.47"/>
    <x v="2"/>
  </r>
  <r>
    <s v="Foot Locker"/>
    <n v="1128299"/>
    <d v="2021-03-22T00:00:00"/>
    <x v="2"/>
    <x v="25"/>
    <s v="Phoenix"/>
    <x v="1"/>
    <n v="48"/>
    <x v="60"/>
    <x v="2208"/>
    <x v="3334"/>
    <n v="0.55000000000000004"/>
    <x v="2"/>
  </r>
  <r>
    <s v="Foot Locker"/>
    <n v="1128299"/>
    <d v="2021-03-22T00:00:00"/>
    <x v="2"/>
    <x v="25"/>
    <s v="Phoenix"/>
    <x v="2"/>
    <n v="49"/>
    <x v="250"/>
    <x v="1595"/>
    <x v="3335"/>
    <n v="0.5"/>
    <x v="2"/>
  </r>
  <r>
    <s v="Foot Locker"/>
    <n v="1128299"/>
    <d v="2021-03-22T00:00:00"/>
    <x v="2"/>
    <x v="25"/>
    <s v="Phoenix"/>
    <x v="3"/>
    <n v="47"/>
    <x v="181"/>
    <x v="2209"/>
    <x v="3336"/>
    <n v="0.45999999999999996"/>
    <x v="2"/>
  </r>
  <r>
    <s v="Foot Locker"/>
    <n v="1128299"/>
    <d v="2021-03-22T00:00:00"/>
    <x v="2"/>
    <x v="25"/>
    <s v="Phoenix"/>
    <x v="4"/>
    <n v="54"/>
    <x v="226"/>
    <x v="2210"/>
    <x v="3337"/>
    <n v="0.41"/>
    <x v="2"/>
  </r>
  <r>
    <s v="Foot Locker"/>
    <n v="1128299"/>
    <d v="2021-03-22T00:00:00"/>
    <x v="2"/>
    <x v="25"/>
    <s v="Phoenix"/>
    <x v="5"/>
    <n v="47"/>
    <x v="246"/>
    <x v="1771"/>
    <x v="3338"/>
    <n v="0.4"/>
    <x v="2"/>
  </r>
  <r>
    <s v="Foot Locker"/>
    <n v="1128299"/>
    <d v="2021-04-23T00:00:00"/>
    <x v="2"/>
    <x v="25"/>
    <s v="Phoenix"/>
    <x v="0"/>
    <n v="48"/>
    <x v="242"/>
    <x v="1204"/>
    <x v="3339"/>
    <n v="0.44999999999999996"/>
    <x v="2"/>
  </r>
  <r>
    <s v="Foot Locker"/>
    <n v="1128299"/>
    <d v="2021-04-23T00:00:00"/>
    <x v="2"/>
    <x v="25"/>
    <s v="Phoenix"/>
    <x v="1"/>
    <n v="53"/>
    <x v="228"/>
    <x v="1734"/>
    <x v="3340"/>
    <n v="0.5"/>
    <x v="2"/>
  </r>
  <r>
    <s v="Foot Locker"/>
    <n v="1128299"/>
    <d v="2021-04-23T00:00:00"/>
    <x v="2"/>
    <x v="25"/>
    <s v="Phoenix"/>
    <x v="2"/>
    <n v="50"/>
    <x v="240"/>
    <x v="2047"/>
    <x v="3341"/>
    <n v="0.5"/>
    <x v="2"/>
  </r>
  <r>
    <s v="Foot Locker"/>
    <n v="1128299"/>
    <d v="2021-04-23T00:00:00"/>
    <x v="2"/>
    <x v="25"/>
    <s v="Phoenix"/>
    <x v="3"/>
    <n v="46"/>
    <x v="41"/>
    <x v="1049"/>
    <x v="3342"/>
    <n v="0.5"/>
    <x v="2"/>
  </r>
  <r>
    <s v="Foot Locker"/>
    <n v="1128299"/>
    <d v="2021-04-23T00:00:00"/>
    <x v="2"/>
    <x v="25"/>
    <s v="Phoenix"/>
    <x v="4"/>
    <n v="50"/>
    <x v="203"/>
    <x v="1022"/>
    <x v="3343"/>
    <n v="0.42"/>
    <x v="2"/>
  </r>
  <r>
    <s v="Foot Locker"/>
    <n v="1128299"/>
    <d v="2021-04-23T00:00:00"/>
    <x v="2"/>
    <x v="25"/>
    <s v="Phoenix"/>
    <x v="5"/>
    <n v="67"/>
    <x v="198"/>
    <x v="2211"/>
    <x v="3344"/>
    <n v="0.36"/>
    <x v="2"/>
  </r>
  <r>
    <s v="Foot Locker"/>
    <n v="1128299"/>
    <d v="2021-05-24T00:00:00"/>
    <x v="2"/>
    <x v="25"/>
    <s v="Phoenix"/>
    <x v="0"/>
    <n v="47"/>
    <x v="135"/>
    <x v="1094"/>
    <x v="3345"/>
    <n v="0.47"/>
    <x v="2"/>
  </r>
  <r>
    <s v="Foot Locker"/>
    <n v="1128299"/>
    <d v="2021-05-24T00:00:00"/>
    <x v="2"/>
    <x v="25"/>
    <s v="Phoenix"/>
    <x v="1"/>
    <n v="53"/>
    <x v="161"/>
    <x v="2212"/>
    <x v="3346"/>
    <n v="0.54"/>
    <x v="2"/>
  </r>
  <r>
    <s v="Foot Locker"/>
    <n v="1128299"/>
    <d v="2021-05-24T00:00:00"/>
    <x v="2"/>
    <x v="25"/>
    <s v="Phoenix"/>
    <x v="2"/>
    <n v="50"/>
    <x v="196"/>
    <x v="1194"/>
    <x v="3347"/>
    <n v="0.47"/>
    <x v="2"/>
  </r>
  <r>
    <s v="Foot Locker"/>
    <n v="1128299"/>
    <d v="2021-05-24T00:00:00"/>
    <x v="2"/>
    <x v="25"/>
    <s v="Phoenix"/>
    <x v="3"/>
    <n v="49"/>
    <x v="228"/>
    <x v="1692"/>
    <x v="3348"/>
    <n v="0.5"/>
    <x v="2"/>
  </r>
  <r>
    <s v="Foot Locker"/>
    <n v="1128299"/>
    <d v="2021-05-24T00:00:00"/>
    <x v="2"/>
    <x v="25"/>
    <s v="Phoenix"/>
    <x v="4"/>
    <n v="51"/>
    <x v="208"/>
    <x v="1431"/>
    <x v="3349"/>
    <n v="0.41"/>
    <x v="2"/>
  </r>
  <r>
    <s v="Foot Locker"/>
    <n v="1128299"/>
    <d v="2021-05-24T00:00:00"/>
    <x v="2"/>
    <x v="25"/>
    <s v="Phoenix"/>
    <x v="5"/>
    <n v="64"/>
    <x v="230"/>
    <x v="1154"/>
    <x v="3350"/>
    <n v="0.36"/>
    <x v="2"/>
  </r>
  <r>
    <s v="Foot Locker"/>
    <n v="1128299"/>
    <d v="2021-06-23T00:00:00"/>
    <x v="2"/>
    <x v="25"/>
    <s v="Phoenix"/>
    <x v="0"/>
    <n v="48"/>
    <x v="163"/>
    <x v="1501"/>
    <x v="3351"/>
    <n v="0.49"/>
    <x v="2"/>
  </r>
  <r>
    <s v="Foot Locker"/>
    <n v="1128299"/>
    <d v="2021-06-23T00:00:00"/>
    <x v="2"/>
    <x v="25"/>
    <s v="Phoenix"/>
    <x v="1"/>
    <n v="51"/>
    <x v="216"/>
    <x v="2213"/>
    <x v="3352"/>
    <n v="0.52"/>
    <x v="2"/>
  </r>
  <r>
    <s v="Foot Locker"/>
    <n v="1128299"/>
    <d v="2021-06-23T00:00:00"/>
    <x v="2"/>
    <x v="25"/>
    <s v="Phoenix"/>
    <x v="2"/>
    <n v="51"/>
    <x v="216"/>
    <x v="2213"/>
    <x v="3353"/>
    <n v="0.44999999999999996"/>
    <x v="2"/>
  </r>
  <r>
    <s v="Foot Locker"/>
    <n v="1128299"/>
    <d v="2021-06-23T00:00:00"/>
    <x v="2"/>
    <x v="25"/>
    <s v="Phoenix"/>
    <x v="3"/>
    <n v="46"/>
    <x v="60"/>
    <x v="1819"/>
    <x v="3354"/>
    <n v="0.5"/>
    <x v="2"/>
  </r>
  <r>
    <s v="Foot Locker"/>
    <n v="1128299"/>
    <d v="2021-06-23T00:00:00"/>
    <x v="2"/>
    <x v="25"/>
    <s v="Phoenix"/>
    <x v="4"/>
    <n v="51"/>
    <x v="181"/>
    <x v="2025"/>
    <x v="3355"/>
    <n v="0.42"/>
    <x v="2"/>
  </r>
  <r>
    <s v="Foot Locker"/>
    <n v="1128299"/>
    <d v="2021-06-23T00:00:00"/>
    <x v="2"/>
    <x v="25"/>
    <s v="Phoenix"/>
    <x v="5"/>
    <n v="69"/>
    <x v="165"/>
    <x v="2214"/>
    <x v="3356"/>
    <n v="0.39"/>
    <x v="2"/>
  </r>
  <r>
    <s v="Foot Locker"/>
    <n v="1128299"/>
    <d v="2021-07-22T00:00:00"/>
    <x v="2"/>
    <x v="25"/>
    <s v="Phoenix"/>
    <x v="0"/>
    <n v="49"/>
    <x v="130"/>
    <x v="870"/>
    <x v="1478"/>
    <n v="0.49"/>
    <x v="2"/>
  </r>
  <r>
    <s v="Foot Locker"/>
    <n v="1128299"/>
    <d v="2021-07-22T00:00:00"/>
    <x v="2"/>
    <x v="25"/>
    <s v="Phoenix"/>
    <x v="1"/>
    <n v="50"/>
    <x v="213"/>
    <x v="2121"/>
    <x v="3357"/>
    <n v="0.51"/>
    <x v="2"/>
  </r>
  <r>
    <s v="Foot Locker"/>
    <n v="1128299"/>
    <d v="2021-07-22T00:00:00"/>
    <x v="2"/>
    <x v="25"/>
    <s v="Phoenix"/>
    <x v="2"/>
    <n v="51"/>
    <x v="247"/>
    <x v="1869"/>
    <x v="3358"/>
    <n v="0.47"/>
    <x v="2"/>
  </r>
  <r>
    <s v="Foot Locker"/>
    <n v="1128299"/>
    <d v="2021-07-22T00:00:00"/>
    <x v="2"/>
    <x v="25"/>
    <s v="Phoenix"/>
    <x v="3"/>
    <n v="48"/>
    <x v="253"/>
    <x v="2215"/>
    <x v="3359"/>
    <n v="0.44999999999999996"/>
    <x v="2"/>
  </r>
  <r>
    <s v="Foot Locker"/>
    <n v="1128299"/>
    <d v="2021-07-22T00:00:00"/>
    <x v="2"/>
    <x v="25"/>
    <s v="Phoenix"/>
    <x v="4"/>
    <n v="52"/>
    <x v="209"/>
    <x v="2216"/>
    <x v="3360"/>
    <n v="0.43"/>
    <x v="2"/>
  </r>
  <r>
    <s v="Foot Locker"/>
    <n v="1128299"/>
    <d v="2021-07-22T00:00:00"/>
    <x v="2"/>
    <x v="25"/>
    <s v="Phoenix"/>
    <x v="5"/>
    <n v="67"/>
    <x v="248"/>
    <x v="2217"/>
    <x v="3361"/>
    <n v="0.38"/>
    <x v="2"/>
  </r>
  <r>
    <s v="Foot Locker"/>
    <n v="1128299"/>
    <d v="2021-08-23T00:00:00"/>
    <x v="2"/>
    <x v="25"/>
    <s v="Phoenix"/>
    <x v="0"/>
    <n v="50"/>
    <x v="134"/>
    <x v="1921"/>
    <x v="3362"/>
    <n v="0.5"/>
    <x v="2"/>
  </r>
  <r>
    <s v="Foot Locker"/>
    <n v="1128299"/>
    <d v="2021-08-23T00:00:00"/>
    <x v="2"/>
    <x v="25"/>
    <s v="Phoenix"/>
    <x v="1"/>
    <n v="57"/>
    <x v="147"/>
    <x v="2218"/>
    <x v="3363"/>
    <n v="0.5"/>
    <x v="2"/>
  </r>
  <r>
    <s v="Foot Locker"/>
    <n v="1128299"/>
    <d v="2021-08-23T00:00:00"/>
    <x v="2"/>
    <x v="25"/>
    <s v="Phoenix"/>
    <x v="2"/>
    <n v="54"/>
    <x v="161"/>
    <x v="2219"/>
    <x v="3364"/>
    <n v="0.49"/>
    <x v="2"/>
  </r>
  <r>
    <s v="Foot Locker"/>
    <n v="1128299"/>
    <d v="2021-08-23T00:00:00"/>
    <x v="2"/>
    <x v="25"/>
    <s v="Phoenix"/>
    <x v="3"/>
    <n v="52"/>
    <x v="205"/>
    <x v="810"/>
    <x v="1412"/>
    <n v="0.49"/>
    <x v="2"/>
  </r>
  <r>
    <s v="Foot Locker"/>
    <n v="1128299"/>
    <d v="2021-08-23T00:00:00"/>
    <x v="2"/>
    <x v="25"/>
    <s v="Phoenix"/>
    <x v="4"/>
    <n v="59"/>
    <x v="210"/>
    <x v="2220"/>
    <x v="3365"/>
    <n v="0.41"/>
    <x v="2"/>
  </r>
  <r>
    <s v="Foot Locker"/>
    <n v="1128299"/>
    <d v="2021-08-23T00:00:00"/>
    <x v="2"/>
    <x v="25"/>
    <s v="Phoenix"/>
    <x v="5"/>
    <n v="65"/>
    <x v="198"/>
    <x v="1875"/>
    <x v="2746"/>
    <n v="0.4"/>
    <x v="2"/>
  </r>
  <r>
    <s v="Foot Locker"/>
    <n v="1128299"/>
    <d v="2021-09-24T00:00:00"/>
    <x v="2"/>
    <x v="25"/>
    <s v="Phoenix"/>
    <x v="0"/>
    <n v="41"/>
    <x v="212"/>
    <x v="2221"/>
    <x v="3366"/>
    <n v="0.49"/>
    <x v="2"/>
  </r>
  <r>
    <s v="Foot Locker"/>
    <n v="1128299"/>
    <d v="2021-09-24T00:00:00"/>
    <x v="2"/>
    <x v="25"/>
    <s v="Phoenix"/>
    <x v="1"/>
    <n v="45"/>
    <x v="147"/>
    <x v="1105"/>
    <x v="3367"/>
    <n v="0.53"/>
    <x v="2"/>
  </r>
  <r>
    <s v="Foot Locker"/>
    <n v="1128299"/>
    <d v="2021-09-24T00:00:00"/>
    <x v="2"/>
    <x v="25"/>
    <s v="Phoenix"/>
    <x v="2"/>
    <n v="43"/>
    <x v="209"/>
    <x v="1188"/>
    <x v="3368"/>
    <n v="0.44999999999999996"/>
    <x v="2"/>
  </r>
  <r>
    <s v="Foot Locker"/>
    <n v="1128299"/>
    <d v="2021-09-24T00:00:00"/>
    <x v="2"/>
    <x v="25"/>
    <s v="Phoenix"/>
    <x v="3"/>
    <n v="41"/>
    <x v="161"/>
    <x v="1767"/>
    <x v="3369"/>
    <n v="0.47"/>
    <x v="2"/>
  </r>
  <r>
    <s v="Foot Locker"/>
    <n v="1128299"/>
    <d v="2021-09-24T00:00:00"/>
    <x v="2"/>
    <x v="25"/>
    <s v="Phoenix"/>
    <x v="4"/>
    <n v="54"/>
    <x v="193"/>
    <x v="1230"/>
    <x v="3370"/>
    <n v="0.44"/>
    <x v="2"/>
  </r>
  <r>
    <s v="Foot Locker"/>
    <n v="1128299"/>
    <d v="2021-09-24T00:00:00"/>
    <x v="2"/>
    <x v="25"/>
    <s v="Phoenix"/>
    <x v="5"/>
    <n v="56"/>
    <x v="164"/>
    <x v="807"/>
    <x v="3371"/>
    <n v="0.37"/>
    <x v="2"/>
  </r>
  <r>
    <s v="Foot Locker"/>
    <n v="1128299"/>
    <d v="2021-10-23T00:00:00"/>
    <x v="2"/>
    <x v="25"/>
    <s v="Phoenix"/>
    <x v="0"/>
    <n v="41"/>
    <x v="192"/>
    <x v="1820"/>
    <x v="3372"/>
    <n v="0.48"/>
    <x v="2"/>
  </r>
  <r>
    <s v="Foot Locker"/>
    <n v="1128299"/>
    <d v="2021-10-23T00:00:00"/>
    <x v="2"/>
    <x v="25"/>
    <s v="Phoenix"/>
    <x v="1"/>
    <n v="47"/>
    <x v="57"/>
    <x v="1906"/>
    <x v="3373"/>
    <n v="0.53"/>
    <x v="2"/>
  </r>
  <r>
    <s v="Foot Locker"/>
    <n v="1128299"/>
    <d v="2021-10-23T00:00:00"/>
    <x v="2"/>
    <x v="25"/>
    <s v="Phoenix"/>
    <x v="2"/>
    <n v="44"/>
    <x v="250"/>
    <x v="1476"/>
    <x v="3374"/>
    <n v="0.48"/>
    <x v="2"/>
  </r>
  <r>
    <s v="Foot Locker"/>
    <n v="1128299"/>
    <d v="2021-10-23T00:00:00"/>
    <x v="2"/>
    <x v="25"/>
    <s v="Phoenix"/>
    <x v="3"/>
    <n v="43"/>
    <x v="228"/>
    <x v="2222"/>
    <x v="3375"/>
    <n v="0.49"/>
    <x v="2"/>
  </r>
  <r>
    <s v="Foot Locker"/>
    <n v="1128299"/>
    <d v="2021-10-23T00:00:00"/>
    <x v="2"/>
    <x v="25"/>
    <s v="Phoenix"/>
    <x v="4"/>
    <n v="53"/>
    <x v="173"/>
    <x v="2223"/>
    <x v="3376"/>
    <n v="0.4"/>
    <x v="2"/>
  </r>
  <r>
    <s v="Foot Locker"/>
    <n v="1128299"/>
    <d v="2021-10-23T00:00:00"/>
    <x v="2"/>
    <x v="25"/>
    <s v="Phoenix"/>
    <x v="5"/>
    <n v="56"/>
    <x v="211"/>
    <x v="1686"/>
    <x v="3377"/>
    <n v="0.38"/>
    <x v="2"/>
  </r>
  <r>
    <s v="Foot Locker"/>
    <n v="1128299"/>
    <d v="2021-11-23T00:00:00"/>
    <x v="2"/>
    <x v="25"/>
    <s v="Phoenix"/>
    <x v="0"/>
    <n v="42"/>
    <x v="192"/>
    <x v="1230"/>
    <x v="2802"/>
    <n v="0.47"/>
    <x v="2"/>
  </r>
  <r>
    <s v="Foot Locker"/>
    <n v="1128299"/>
    <d v="2021-11-23T00:00:00"/>
    <x v="2"/>
    <x v="25"/>
    <s v="Phoenix"/>
    <x v="1"/>
    <n v="46"/>
    <x v="135"/>
    <x v="2224"/>
    <x v="3378"/>
    <n v="0.52"/>
    <x v="2"/>
  </r>
  <r>
    <s v="Foot Locker"/>
    <n v="1128299"/>
    <d v="2021-11-23T00:00:00"/>
    <x v="2"/>
    <x v="25"/>
    <s v="Phoenix"/>
    <x v="2"/>
    <n v="44"/>
    <x v="193"/>
    <x v="1506"/>
    <x v="2379"/>
    <n v="0.45999999999999996"/>
    <x v="2"/>
  </r>
  <r>
    <s v="Foot Locker"/>
    <n v="1128299"/>
    <d v="2021-11-23T00:00:00"/>
    <x v="2"/>
    <x v="25"/>
    <s v="Phoenix"/>
    <x v="3"/>
    <n v="42"/>
    <x v="230"/>
    <x v="1728"/>
    <x v="3379"/>
    <n v="0.47"/>
    <x v="2"/>
  </r>
  <r>
    <s v="Foot Locker"/>
    <n v="1128299"/>
    <d v="2021-11-23T00:00:00"/>
    <x v="2"/>
    <x v="25"/>
    <s v="Phoenix"/>
    <x v="4"/>
    <n v="53"/>
    <x v="237"/>
    <x v="1976"/>
    <x v="3380"/>
    <n v="0.41"/>
    <x v="2"/>
  </r>
  <r>
    <s v="Foot Locker"/>
    <n v="1128299"/>
    <d v="2021-11-23T00:00:00"/>
    <x v="2"/>
    <x v="25"/>
    <s v="Phoenix"/>
    <x v="5"/>
    <n v="55"/>
    <x v="215"/>
    <x v="1250"/>
    <x v="2803"/>
    <n v="0.37"/>
    <x v="2"/>
  </r>
  <r>
    <s v="Foot Locker"/>
    <n v="1128299"/>
    <d v="2021-12-22T00:00:00"/>
    <x v="2"/>
    <x v="25"/>
    <s v="Phoenix"/>
    <x v="0"/>
    <n v="44"/>
    <x v="141"/>
    <x v="2225"/>
    <x v="3381"/>
    <n v="0.45999999999999996"/>
    <x v="2"/>
  </r>
  <r>
    <s v="Foot Locker"/>
    <n v="1128299"/>
    <d v="2021-12-22T00:00:00"/>
    <x v="2"/>
    <x v="25"/>
    <s v="Phoenix"/>
    <x v="1"/>
    <n v="49"/>
    <x v="36"/>
    <x v="948"/>
    <x v="3382"/>
    <n v="0.54"/>
    <x v="2"/>
  </r>
  <r>
    <s v="Kohl's"/>
    <n v="1128299"/>
    <d v="2021-12-22T00:00:00"/>
    <x v="2"/>
    <x v="25"/>
    <s v="Phoenix"/>
    <x v="2"/>
    <n v="43"/>
    <x v="248"/>
    <x v="2226"/>
    <x v="3383"/>
    <n v="0.48"/>
    <x v="2"/>
  </r>
  <r>
    <s v="Kohl's"/>
    <n v="1128299"/>
    <d v="2021-12-22T00:00:00"/>
    <x v="2"/>
    <x v="25"/>
    <s v="Phoenix"/>
    <x v="3"/>
    <n v="44"/>
    <x v="202"/>
    <x v="2227"/>
    <x v="3384"/>
    <n v="0.44999999999999996"/>
    <x v="2"/>
  </r>
  <r>
    <s v="Kohl's"/>
    <n v="1128299"/>
    <d v="2021-12-22T00:00:00"/>
    <x v="2"/>
    <x v="25"/>
    <s v="Phoenix"/>
    <x v="4"/>
    <n v="52"/>
    <x v="246"/>
    <x v="2138"/>
    <x v="3385"/>
    <n v="0.43"/>
    <x v="2"/>
  </r>
  <r>
    <s v="Kohl's"/>
    <n v="1128299"/>
    <d v="2021-12-22T00:00:00"/>
    <x v="2"/>
    <x v="25"/>
    <s v="Phoenix"/>
    <x v="5"/>
    <n v="58"/>
    <x v="192"/>
    <x v="1937"/>
    <x v="3386"/>
    <n v="0.37"/>
    <x v="2"/>
  </r>
  <r>
    <s v="Kohl's"/>
    <n v="1128299"/>
    <d v="2021-01-26T00:00:00"/>
    <x v="2"/>
    <x v="25"/>
    <s v="Phoenix"/>
    <x v="0"/>
    <n v="33"/>
    <x v="247"/>
    <x v="2166"/>
    <x v="3387"/>
    <n v="0.49"/>
    <x v="2"/>
  </r>
  <r>
    <s v="Kohl's"/>
    <n v="1128299"/>
    <d v="2021-01-26T00:00:00"/>
    <x v="2"/>
    <x v="25"/>
    <s v="Phoenix"/>
    <x v="1"/>
    <n v="42"/>
    <x v="216"/>
    <x v="1865"/>
    <x v="3388"/>
    <n v="0.53"/>
    <x v="2"/>
  </r>
  <r>
    <s v="Kohl's"/>
    <n v="1128299"/>
    <d v="2021-01-26T00:00:00"/>
    <x v="2"/>
    <x v="25"/>
    <s v="Phoenix"/>
    <x v="2"/>
    <n v="42"/>
    <x v="216"/>
    <x v="1865"/>
    <x v="3389"/>
    <n v="0.45999999999999996"/>
    <x v="2"/>
  </r>
  <r>
    <s v="Kohl's"/>
    <n v="1128299"/>
    <d v="2021-01-26T00:00:00"/>
    <x v="2"/>
    <x v="25"/>
    <s v="Phoenix"/>
    <x v="3"/>
    <n v="43"/>
    <x v="211"/>
    <x v="2228"/>
    <x v="3390"/>
    <n v="0.49"/>
    <x v="2"/>
  </r>
  <r>
    <s v="Kohl's"/>
    <n v="1128299"/>
    <d v="2021-01-26T00:00:00"/>
    <x v="2"/>
    <x v="25"/>
    <s v="Phoenix"/>
    <x v="4"/>
    <n v="45"/>
    <x v="232"/>
    <x v="1104"/>
    <x v="3391"/>
    <n v="0.41"/>
    <x v="2"/>
  </r>
  <r>
    <s v="Kohl's"/>
    <n v="1128299"/>
    <d v="2021-01-26T00:00:00"/>
    <x v="2"/>
    <x v="25"/>
    <s v="Phoenix"/>
    <x v="5"/>
    <n v="42"/>
    <x v="209"/>
    <x v="1251"/>
    <x v="3392"/>
    <n v="0.36"/>
    <x v="2"/>
  </r>
  <r>
    <s v="Kohl's"/>
    <n v="1128299"/>
    <d v="2021-02-26T00:00:00"/>
    <x v="2"/>
    <x v="25"/>
    <s v="Phoenix"/>
    <x v="0"/>
    <n v="33"/>
    <x v="135"/>
    <x v="1058"/>
    <x v="3393"/>
    <n v="0.49"/>
    <x v="2"/>
  </r>
  <r>
    <s v="Kohl's"/>
    <n v="1128299"/>
    <d v="2021-02-26T00:00:00"/>
    <x v="2"/>
    <x v="25"/>
    <s v="Phoenix"/>
    <x v="1"/>
    <n v="44"/>
    <x v="162"/>
    <x v="1432"/>
    <x v="3394"/>
    <n v="0.55000000000000004"/>
    <x v="2"/>
  </r>
  <r>
    <s v="Kohl's"/>
    <n v="1128299"/>
    <d v="2021-02-26T00:00:00"/>
    <x v="2"/>
    <x v="25"/>
    <s v="Phoenix"/>
    <x v="2"/>
    <n v="41"/>
    <x v="215"/>
    <x v="1103"/>
    <x v="3395"/>
    <n v="0.45999999999999996"/>
    <x v="2"/>
  </r>
  <r>
    <s v="Kohl's"/>
    <n v="1128299"/>
    <d v="2021-02-26T00:00:00"/>
    <x v="2"/>
    <x v="26"/>
    <s v="Albuquerque"/>
    <x v="3"/>
    <n v="43"/>
    <x v="238"/>
    <x v="2229"/>
    <x v="3396"/>
    <n v="0.49"/>
    <x v="2"/>
  </r>
  <r>
    <s v="Kohl's"/>
    <n v="1128299"/>
    <d v="2021-02-26T00:00:00"/>
    <x v="2"/>
    <x v="26"/>
    <s v="Albuquerque"/>
    <x v="4"/>
    <n v="45"/>
    <x v="190"/>
    <x v="1972"/>
    <x v="3397"/>
    <n v="0.44"/>
    <x v="2"/>
  </r>
  <r>
    <s v="Kohl's"/>
    <n v="1128299"/>
    <d v="2021-02-26T00:00:00"/>
    <x v="2"/>
    <x v="26"/>
    <s v="Albuquerque"/>
    <x v="5"/>
    <n v="41"/>
    <x v="233"/>
    <x v="2230"/>
    <x v="3398"/>
    <n v="0.38"/>
    <x v="2"/>
  </r>
  <r>
    <s v="Kohl's"/>
    <n v="1128299"/>
    <d v="2021-03-25T00:00:00"/>
    <x v="2"/>
    <x v="26"/>
    <s v="Albuquerque"/>
    <x v="0"/>
    <n v="44"/>
    <x v="241"/>
    <x v="1489"/>
    <x v="3399"/>
    <n v="0.5"/>
    <x v="2"/>
  </r>
  <r>
    <s v="Kohl's"/>
    <n v="1128299"/>
    <d v="2021-03-25T00:00:00"/>
    <x v="2"/>
    <x v="26"/>
    <s v="Albuquerque"/>
    <x v="1"/>
    <n v="51"/>
    <x v="205"/>
    <x v="2231"/>
    <x v="3400"/>
    <n v="0.53"/>
    <x v="2"/>
  </r>
  <r>
    <s v="Kohl's"/>
    <n v="1128299"/>
    <d v="2021-03-25T00:00:00"/>
    <x v="2"/>
    <x v="26"/>
    <s v="Albuquerque"/>
    <x v="2"/>
    <n v="52"/>
    <x v="205"/>
    <x v="810"/>
    <x v="1412"/>
    <n v="0.49"/>
    <x v="2"/>
  </r>
  <r>
    <s v="Kohl's"/>
    <n v="1128299"/>
    <d v="2021-03-25T00:00:00"/>
    <x v="2"/>
    <x v="26"/>
    <s v="Albuquerque"/>
    <x v="3"/>
    <n v="50"/>
    <x v="170"/>
    <x v="1810"/>
    <x v="3401"/>
    <n v="0.45999999999999996"/>
    <x v="2"/>
  </r>
  <r>
    <s v="Kohl's"/>
    <n v="1128299"/>
    <d v="2021-03-25T00:00:00"/>
    <x v="2"/>
    <x v="26"/>
    <s v="Albuquerque"/>
    <x v="4"/>
    <n v="55"/>
    <x v="206"/>
    <x v="2232"/>
    <x v="3402"/>
    <n v="0.43"/>
    <x v="2"/>
  </r>
  <r>
    <s v="Kohl's"/>
    <n v="1128299"/>
    <d v="2021-03-25T00:00:00"/>
    <x v="2"/>
    <x v="26"/>
    <s v="Albuquerque"/>
    <x v="5"/>
    <n v="50"/>
    <x v="230"/>
    <x v="1071"/>
    <x v="1702"/>
    <n v="0.38"/>
    <x v="2"/>
  </r>
  <r>
    <s v="Kohl's"/>
    <n v="1128299"/>
    <d v="2021-04-26T00:00:00"/>
    <x v="2"/>
    <x v="26"/>
    <s v="Albuquerque"/>
    <x v="0"/>
    <n v="51"/>
    <x v="125"/>
    <x v="2233"/>
    <x v="3403"/>
    <n v="0.44999999999999996"/>
    <x v="2"/>
  </r>
  <r>
    <s v="Kohl's"/>
    <n v="1128299"/>
    <d v="2021-04-26T00:00:00"/>
    <x v="2"/>
    <x v="26"/>
    <s v="Albuquerque"/>
    <x v="1"/>
    <n v="59"/>
    <x v="230"/>
    <x v="1260"/>
    <x v="3404"/>
    <n v="0.5"/>
    <x v="2"/>
  </r>
  <r>
    <s v="Kohl's"/>
    <n v="1128299"/>
    <d v="2021-04-26T00:00:00"/>
    <x v="2"/>
    <x v="26"/>
    <s v="Albuquerque"/>
    <x v="2"/>
    <n v="55"/>
    <x v="210"/>
    <x v="2191"/>
    <x v="3405"/>
    <n v="0.5"/>
    <x v="2"/>
  </r>
  <r>
    <s v="Kohl's"/>
    <n v="1128299"/>
    <d v="2021-04-26T00:00:00"/>
    <x v="2"/>
    <x v="26"/>
    <s v="Albuquerque"/>
    <x v="3"/>
    <n v="54"/>
    <x v="237"/>
    <x v="2234"/>
    <x v="3406"/>
    <n v="0.45999999999999996"/>
    <x v="2"/>
  </r>
  <r>
    <s v="Kohl's"/>
    <n v="1128299"/>
    <d v="2021-04-26T00:00:00"/>
    <x v="2"/>
    <x v="26"/>
    <s v="Albuquerque"/>
    <x v="4"/>
    <n v="56"/>
    <x v="208"/>
    <x v="1973"/>
    <x v="3407"/>
    <n v="0.41"/>
    <x v="2"/>
  </r>
  <r>
    <s v="Kohl's"/>
    <n v="1128299"/>
    <d v="2021-04-26T00:00:00"/>
    <x v="2"/>
    <x v="26"/>
    <s v="Albuquerque"/>
    <x v="5"/>
    <n v="69"/>
    <x v="253"/>
    <x v="2235"/>
    <x v="3408"/>
    <n v="0.38"/>
    <x v="2"/>
  </r>
  <r>
    <s v="Kohl's"/>
    <n v="1128299"/>
    <d v="2021-05-27T00:00:00"/>
    <x v="2"/>
    <x v="26"/>
    <s v="Albuquerque"/>
    <x v="0"/>
    <n v="51"/>
    <x v="42"/>
    <x v="798"/>
    <x v="3409"/>
    <n v="0.44999999999999996"/>
    <x v="2"/>
  </r>
  <r>
    <s v="Kohl's"/>
    <n v="1128299"/>
    <d v="2021-05-27T00:00:00"/>
    <x v="2"/>
    <x v="26"/>
    <s v="Albuquerque"/>
    <x v="1"/>
    <n v="58"/>
    <x v="215"/>
    <x v="811"/>
    <x v="1857"/>
    <n v="0.51"/>
    <x v="2"/>
  </r>
  <r>
    <s v="Kohl's"/>
    <n v="1128299"/>
    <d v="2021-05-27T00:00:00"/>
    <x v="2"/>
    <x v="26"/>
    <s v="Albuquerque"/>
    <x v="2"/>
    <n v="56"/>
    <x v="214"/>
    <x v="822"/>
    <x v="3410"/>
    <n v="0.47"/>
    <x v="2"/>
  </r>
  <r>
    <s v="Kohl's"/>
    <n v="1128299"/>
    <d v="2021-05-27T00:00:00"/>
    <x v="2"/>
    <x v="26"/>
    <s v="Albuquerque"/>
    <x v="3"/>
    <n v="51"/>
    <x v="250"/>
    <x v="1510"/>
    <x v="3411"/>
    <n v="0.45999999999999996"/>
    <x v="2"/>
  </r>
  <r>
    <s v="Kohl's"/>
    <n v="1128299"/>
    <d v="2021-05-27T00:00:00"/>
    <x v="2"/>
    <x v="26"/>
    <s v="Albuquerque"/>
    <x v="4"/>
    <n v="56"/>
    <x v="188"/>
    <x v="2236"/>
    <x v="3135"/>
    <n v="0.42"/>
    <x v="2"/>
  </r>
  <r>
    <s v="Kohl's"/>
    <n v="1128299"/>
    <d v="2021-05-27T00:00:00"/>
    <x v="2"/>
    <x v="26"/>
    <s v="Albuquerque"/>
    <x v="5"/>
    <n v="69"/>
    <x v="202"/>
    <x v="2237"/>
    <x v="3412"/>
    <n v="0.39"/>
    <x v="2"/>
  </r>
  <r>
    <s v="Kohl's"/>
    <n v="1128299"/>
    <d v="2021-06-26T00:00:00"/>
    <x v="2"/>
    <x v="26"/>
    <s v="Albuquerque"/>
    <x v="0"/>
    <n v="52"/>
    <x v="126"/>
    <x v="966"/>
    <x v="3413"/>
    <n v="0.48"/>
    <x v="2"/>
  </r>
  <r>
    <s v="Kohl's"/>
    <n v="1128299"/>
    <d v="2021-06-26T00:00:00"/>
    <x v="2"/>
    <x v="26"/>
    <s v="Albuquerque"/>
    <x v="1"/>
    <n v="54"/>
    <x v="125"/>
    <x v="961"/>
    <x v="3414"/>
    <n v="0.52"/>
    <x v="2"/>
  </r>
  <r>
    <s v="Kohl's"/>
    <n v="1128299"/>
    <d v="2021-06-26T00:00:00"/>
    <x v="2"/>
    <x v="26"/>
    <s v="Albuquerque"/>
    <x v="2"/>
    <n v="54"/>
    <x v="197"/>
    <x v="1563"/>
    <x v="3415"/>
    <n v="0.5"/>
    <x v="2"/>
  </r>
  <r>
    <s v="Kohl's"/>
    <n v="1128299"/>
    <d v="2021-06-26T00:00:00"/>
    <x v="2"/>
    <x v="26"/>
    <s v="Albuquerque"/>
    <x v="3"/>
    <n v="54"/>
    <x v="162"/>
    <x v="2199"/>
    <x v="3416"/>
    <n v="0.44999999999999996"/>
    <x v="2"/>
  </r>
  <r>
    <s v="Kohl's"/>
    <n v="1128299"/>
    <d v="2021-06-26T00:00:00"/>
    <x v="2"/>
    <x v="26"/>
    <s v="Albuquerque"/>
    <x v="4"/>
    <n v="56"/>
    <x v="237"/>
    <x v="1809"/>
    <x v="3417"/>
    <n v="0.43"/>
    <x v="2"/>
  </r>
  <r>
    <s v="Kohl's"/>
    <n v="1128299"/>
    <d v="2021-06-26T00:00:00"/>
    <x v="2"/>
    <x v="26"/>
    <s v="Albuquerque"/>
    <x v="5"/>
    <n v="74"/>
    <x v="244"/>
    <x v="2238"/>
    <x v="3418"/>
    <n v="0.36"/>
    <x v="2"/>
  </r>
  <r>
    <s v="Kohl's"/>
    <n v="1128299"/>
    <d v="2021-07-25T00:00:00"/>
    <x v="2"/>
    <x v="26"/>
    <s v="Albuquerque"/>
    <x v="0"/>
    <n v="54"/>
    <x v="126"/>
    <x v="2239"/>
    <x v="3419"/>
    <n v="0.47"/>
    <x v="2"/>
  </r>
  <r>
    <s v="Kohl's"/>
    <n v="1128299"/>
    <d v="2021-07-25T00:00:00"/>
    <x v="2"/>
    <x v="26"/>
    <s v="Albuquerque"/>
    <x v="1"/>
    <n v="56"/>
    <x v="263"/>
    <x v="2240"/>
    <x v="3420"/>
    <n v="0.54"/>
    <x v="2"/>
  </r>
  <r>
    <s v="Kohl's"/>
    <n v="1128299"/>
    <d v="2021-07-25T00:00:00"/>
    <x v="2"/>
    <x v="26"/>
    <s v="Albuquerque"/>
    <x v="2"/>
    <n v="58"/>
    <x v="160"/>
    <x v="2241"/>
    <x v="3421"/>
    <n v="0.48"/>
    <x v="2"/>
  </r>
  <r>
    <s v="Kohl's"/>
    <n v="1128299"/>
    <d v="2021-07-25T00:00:00"/>
    <x v="2"/>
    <x v="26"/>
    <s v="Albuquerque"/>
    <x v="3"/>
    <n v="54"/>
    <x v="192"/>
    <x v="2242"/>
    <x v="3422"/>
    <n v="0.44999999999999996"/>
    <x v="2"/>
  </r>
  <r>
    <s v="Kohl's"/>
    <n v="1128299"/>
    <d v="2021-07-25T00:00:00"/>
    <x v="2"/>
    <x v="26"/>
    <s v="Albuquerque"/>
    <x v="4"/>
    <n v="57"/>
    <x v="57"/>
    <x v="2243"/>
    <x v="3423"/>
    <n v="0.43"/>
    <x v="2"/>
  </r>
  <r>
    <s v="Kohl's"/>
    <n v="1128299"/>
    <d v="2021-07-25T00:00:00"/>
    <x v="2"/>
    <x v="26"/>
    <s v="Albuquerque"/>
    <x v="5"/>
    <n v="69"/>
    <x v="150"/>
    <x v="2185"/>
    <x v="3424"/>
    <n v="0.38"/>
    <x v="2"/>
  </r>
  <r>
    <s v="Kohl's"/>
    <n v="1128299"/>
    <d v="2021-08-26T00:00:00"/>
    <x v="2"/>
    <x v="26"/>
    <s v="Albuquerque"/>
    <x v="0"/>
    <n v="56"/>
    <x v="36"/>
    <x v="1082"/>
    <x v="3425"/>
    <n v="0.5"/>
    <x v="2"/>
  </r>
  <r>
    <s v="Kohl's"/>
    <n v="1128299"/>
    <d v="2021-08-26T00:00:00"/>
    <x v="2"/>
    <x v="26"/>
    <s v="Albuquerque"/>
    <x v="1"/>
    <n v="60"/>
    <x v="129"/>
    <x v="846"/>
    <x v="2060"/>
    <n v="0.52"/>
    <x v="2"/>
  </r>
  <r>
    <s v="Kohl's"/>
    <n v="1128299"/>
    <d v="2021-08-26T00:00:00"/>
    <x v="2"/>
    <x v="26"/>
    <s v="Albuquerque"/>
    <x v="2"/>
    <n v="58"/>
    <x v="213"/>
    <x v="2244"/>
    <x v="3426"/>
    <n v="0.45999999999999996"/>
    <x v="2"/>
  </r>
  <r>
    <s v="Kohl's"/>
    <n v="1128299"/>
    <d v="2021-08-26T00:00:00"/>
    <x v="2"/>
    <x v="26"/>
    <s v="Albuquerque"/>
    <x v="3"/>
    <n v="55"/>
    <x v="231"/>
    <x v="2019"/>
    <x v="3427"/>
    <n v="0.47"/>
    <x v="2"/>
  </r>
  <r>
    <s v="Kohl's"/>
    <n v="1128299"/>
    <d v="2021-08-26T00:00:00"/>
    <x v="2"/>
    <x v="26"/>
    <s v="Albuquerque"/>
    <x v="4"/>
    <n v="67"/>
    <x v="168"/>
    <x v="1176"/>
    <x v="3428"/>
    <n v="0.4"/>
    <x v="2"/>
  </r>
  <r>
    <s v="Kohl's"/>
    <n v="1128299"/>
    <d v="2021-08-26T00:00:00"/>
    <x v="2"/>
    <x v="26"/>
    <s v="Albuquerque"/>
    <x v="5"/>
    <n v="70"/>
    <x v="214"/>
    <x v="1392"/>
    <x v="2241"/>
    <n v="0.38"/>
    <x v="2"/>
  </r>
  <r>
    <s v="Kohl's"/>
    <n v="1128299"/>
    <d v="2021-09-27T00:00:00"/>
    <x v="2"/>
    <x v="26"/>
    <s v="Albuquerque"/>
    <x v="0"/>
    <n v="49"/>
    <x v="134"/>
    <x v="2245"/>
    <x v="3429"/>
    <n v="0.44999999999999996"/>
    <x v="2"/>
  </r>
  <r>
    <s v="Kohl's"/>
    <n v="1128299"/>
    <d v="2021-09-27T00:00:00"/>
    <x v="2"/>
    <x v="26"/>
    <s v="Albuquerque"/>
    <x v="1"/>
    <n v="51"/>
    <x v="163"/>
    <x v="2246"/>
    <x v="3430"/>
    <n v="0.51"/>
    <x v="2"/>
  </r>
  <r>
    <s v="Kohl's"/>
    <n v="1128299"/>
    <d v="2021-09-27T00:00:00"/>
    <x v="2"/>
    <x v="26"/>
    <s v="Albuquerque"/>
    <x v="2"/>
    <n v="46"/>
    <x v="231"/>
    <x v="2247"/>
    <x v="3431"/>
    <n v="0.47"/>
    <x v="2"/>
  </r>
  <r>
    <s v="Kohl's"/>
    <n v="1128299"/>
    <d v="2021-09-27T00:00:00"/>
    <x v="2"/>
    <x v="26"/>
    <s v="Albuquerque"/>
    <x v="3"/>
    <n v="49"/>
    <x v="248"/>
    <x v="2248"/>
    <x v="3432"/>
    <n v="0.47"/>
    <x v="2"/>
  </r>
  <r>
    <s v="Kohl's"/>
    <n v="1128299"/>
    <d v="2021-09-27T00:00:00"/>
    <x v="2"/>
    <x v="26"/>
    <s v="Albuquerque"/>
    <x v="4"/>
    <n v="54"/>
    <x v="215"/>
    <x v="2249"/>
    <x v="3433"/>
    <n v="0.4"/>
    <x v="2"/>
  </r>
  <r>
    <s v="Kohl's"/>
    <n v="1128299"/>
    <d v="2021-09-27T00:00:00"/>
    <x v="2"/>
    <x v="26"/>
    <s v="Albuquerque"/>
    <x v="5"/>
    <n v="59"/>
    <x v="247"/>
    <x v="2250"/>
    <x v="3434"/>
    <n v="0.36"/>
    <x v="2"/>
  </r>
  <r>
    <s v="Kohl's"/>
    <n v="1128299"/>
    <d v="2021-10-26T00:00:00"/>
    <x v="2"/>
    <x v="26"/>
    <s v="Albuquerque"/>
    <x v="0"/>
    <n v="48"/>
    <x v="241"/>
    <x v="1830"/>
    <x v="3435"/>
    <n v="0.5"/>
    <x v="2"/>
  </r>
  <r>
    <s v="Kohl's"/>
    <n v="1128299"/>
    <d v="2021-10-26T00:00:00"/>
    <x v="2"/>
    <x v="26"/>
    <s v="Albuquerque"/>
    <x v="1"/>
    <n v="50"/>
    <x v="197"/>
    <x v="2251"/>
    <x v="3436"/>
    <n v="0.53"/>
    <x v="2"/>
  </r>
  <r>
    <s v="Kohl's"/>
    <n v="1128299"/>
    <d v="2021-10-26T00:00:00"/>
    <x v="2"/>
    <x v="26"/>
    <s v="Albuquerque"/>
    <x v="2"/>
    <n v="48"/>
    <x v="193"/>
    <x v="1735"/>
    <x v="3437"/>
    <n v="0.47"/>
    <x v="2"/>
  </r>
  <r>
    <s v="Kohl's"/>
    <n v="1128299"/>
    <d v="2021-10-26T00:00:00"/>
    <x v="2"/>
    <x v="26"/>
    <s v="Albuquerque"/>
    <x v="3"/>
    <n v="46"/>
    <x v="60"/>
    <x v="1819"/>
    <x v="3438"/>
    <n v="0.49"/>
    <x v="2"/>
  </r>
  <r>
    <s v="Kohl's"/>
    <n v="1128299"/>
    <d v="2021-10-26T00:00:00"/>
    <x v="2"/>
    <x v="26"/>
    <s v="Albuquerque"/>
    <x v="4"/>
    <n v="56"/>
    <x v="250"/>
    <x v="2072"/>
    <x v="2177"/>
    <n v="0.44"/>
    <x v="2"/>
  </r>
  <r>
    <s v="Kohl's"/>
    <n v="1128299"/>
    <d v="2021-10-26T00:00:00"/>
    <x v="2"/>
    <x v="26"/>
    <s v="Albuquerque"/>
    <x v="5"/>
    <n v="68"/>
    <x v="193"/>
    <x v="1292"/>
    <x v="3439"/>
    <n v="0.37"/>
    <x v="2"/>
  </r>
  <r>
    <s v="Kohl's"/>
    <n v="1128299"/>
    <d v="2021-11-26T00:00:00"/>
    <x v="2"/>
    <x v="26"/>
    <s v="Albuquerque"/>
    <x v="0"/>
    <n v="58"/>
    <x v="160"/>
    <x v="2241"/>
    <x v="2682"/>
    <n v="0.49"/>
    <x v="2"/>
  </r>
  <r>
    <s v="Kohl's"/>
    <n v="1128299"/>
    <d v="2021-11-26T00:00:00"/>
    <x v="2"/>
    <x v="26"/>
    <s v="Albuquerque"/>
    <x v="1"/>
    <n v="59"/>
    <x v="42"/>
    <x v="1896"/>
    <x v="3440"/>
    <n v="0.54"/>
    <x v="2"/>
  </r>
  <r>
    <s v="Kohl's"/>
    <n v="1128299"/>
    <d v="2021-11-26T00:00:00"/>
    <x v="2"/>
    <x v="26"/>
    <s v="Albuquerque"/>
    <x v="2"/>
    <n v="54"/>
    <x v="236"/>
    <x v="814"/>
    <x v="1416"/>
    <n v="0.48"/>
    <x v="2"/>
  </r>
  <r>
    <s v="Kohl's"/>
    <n v="1128299"/>
    <d v="2021-11-26T00:00:00"/>
    <x v="2"/>
    <x v="26"/>
    <s v="Albuquerque"/>
    <x v="3"/>
    <n v="55"/>
    <x v="202"/>
    <x v="2252"/>
    <x v="3441"/>
    <n v="0.47"/>
    <x v="2"/>
  </r>
  <r>
    <s v="Kohl's"/>
    <n v="1128299"/>
    <d v="2021-11-26T00:00:00"/>
    <x v="2"/>
    <x v="26"/>
    <s v="Albuquerque"/>
    <x v="4"/>
    <n v="65"/>
    <x v="161"/>
    <x v="2253"/>
    <x v="3442"/>
    <n v="0.44"/>
    <x v="2"/>
  </r>
  <r>
    <s v="Kohl's"/>
    <n v="1128299"/>
    <d v="2021-11-26T00:00:00"/>
    <x v="2"/>
    <x v="26"/>
    <s v="Albuquerque"/>
    <x v="5"/>
    <n v="72"/>
    <x v="150"/>
    <x v="2240"/>
    <x v="3443"/>
    <n v="0.39"/>
    <x v="2"/>
  </r>
  <r>
    <s v="Kohl's"/>
    <n v="1128299"/>
    <d v="2021-12-25T00:00:00"/>
    <x v="2"/>
    <x v="26"/>
    <s v="Albuquerque"/>
    <x v="0"/>
    <n v="55"/>
    <x v="124"/>
    <x v="1885"/>
    <x v="3444"/>
    <n v="0.45999999999999996"/>
    <x v="2"/>
  </r>
  <r>
    <s v="Kohl's"/>
    <n v="1128299"/>
    <d v="2021-12-25T00:00:00"/>
    <x v="2"/>
    <x v="26"/>
    <s v="Albuquerque"/>
    <x v="1"/>
    <n v="61"/>
    <x v="131"/>
    <x v="2254"/>
    <x v="3445"/>
    <n v="0.5"/>
    <x v="2"/>
  </r>
  <r>
    <s v="Sports Direct"/>
    <n v="1128299"/>
    <d v="2021-12-25T00:00:00"/>
    <x v="2"/>
    <x v="26"/>
    <s v="Albuquerque"/>
    <x v="2"/>
    <n v="59"/>
    <x v="242"/>
    <x v="1778"/>
    <x v="3446"/>
    <n v="0.49"/>
    <x v="2"/>
  </r>
  <r>
    <s v="Sports Direct"/>
    <n v="1128299"/>
    <d v="2021-12-25T00:00:00"/>
    <x v="2"/>
    <x v="26"/>
    <s v="Albuquerque"/>
    <x v="3"/>
    <n v="55"/>
    <x v="57"/>
    <x v="2255"/>
    <x v="3447"/>
    <n v="0.45999999999999996"/>
    <x v="2"/>
  </r>
  <r>
    <s v="Sports Direct"/>
    <n v="1128299"/>
    <d v="2021-12-25T00:00:00"/>
    <x v="2"/>
    <x v="26"/>
    <s v="Albuquerque"/>
    <x v="4"/>
    <n v="64"/>
    <x v="164"/>
    <x v="2074"/>
    <x v="3448"/>
    <n v="0.44999999999999996"/>
    <x v="2"/>
  </r>
  <r>
    <s v="Sports Direct"/>
    <n v="1128299"/>
    <d v="2021-12-25T00:00:00"/>
    <x v="2"/>
    <x v="26"/>
    <s v="Albuquerque"/>
    <x v="5"/>
    <n v="72"/>
    <x v="165"/>
    <x v="2256"/>
    <x v="3449"/>
    <n v="0.35"/>
    <x v="2"/>
  </r>
  <r>
    <s v="Sports Direct"/>
    <n v="1128299"/>
    <d v="2021-01-13T00:00:00"/>
    <x v="2"/>
    <x v="26"/>
    <s v="Albuquerque"/>
    <x v="0"/>
    <n v="29"/>
    <x v="165"/>
    <x v="1648"/>
    <x v="3450"/>
    <n v="0.51"/>
    <x v="2"/>
  </r>
  <r>
    <s v="Sports Direct"/>
    <n v="1128299"/>
    <d v="2021-01-13T00:00:00"/>
    <x v="2"/>
    <x v="26"/>
    <s v="Albuquerque"/>
    <x v="1"/>
    <n v="39"/>
    <x v="192"/>
    <x v="1148"/>
    <x v="3451"/>
    <n v="0.51"/>
    <x v="2"/>
  </r>
  <r>
    <s v="Sports Direct"/>
    <n v="1128299"/>
    <d v="2021-01-13T00:00:00"/>
    <x v="2"/>
    <x v="26"/>
    <s v="Albuquerque"/>
    <x v="2"/>
    <n v="38"/>
    <x v="214"/>
    <x v="2257"/>
    <x v="3452"/>
    <n v="0.44999999999999996"/>
    <x v="2"/>
  </r>
  <r>
    <s v="Sports Direct"/>
    <n v="1128299"/>
    <d v="2021-01-13T00:00:00"/>
    <x v="2"/>
    <x v="26"/>
    <s v="Albuquerque"/>
    <x v="3"/>
    <n v="39"/>
    <x v="41"/>
    <x v="2071"/>
    <x v="3080"/>
    <n v="0.5"/>
    <x v="2"/>
  </r>
  <r>
    <s v="Sports Direct"/>
    <n v="1128299"/>
    <d v="2021-01-13T00:00:00"/>
    <x v="2"/>
    <x v="26"/>
    <s v="Albuquerque"/>
    <x v="4"/>
    <n v="41"/>
    <x v="184"/>
    <x v="2099"/>
    <x v="3453"/>
    <n v="0.44999999999999996"/>
    <x v="2"/>
  </r>
  <r>
    <s v="Sports Direct"/>
    <n v="1128299"/>
    <d v="2021-01-13T00:00:00"/>
    <x v="2"/>
    <x v="26"/>
    <s v="Albuquerque"/>
    <x v="5"/>
    <n v="36"/>
    <x v="236"/>
    <x v="1297"/>
    <x v="3454"/>
    <n v="0.39"/>
    <x v="2"/>
  </r>
  <r>
    <s v="Sports Direct"/>
    <n v="1128299"/>
    <d v="2021-02-13T00:00:00"/>
    <x v="2"/>
    <x v="26"/>
    <s v="Albuquerque"/>
    <x v="0"/>
    <n v="29"/>
    <x v="57"/>
    <x v="2258"/>
    <x v="3455"/>
    <n v="0.53"/>
    <x v="2"/>
  </r>
  <r>
    <s v="Sports Direct"/>
    <n v="1128299"/>
    <d v="2021-02-13T00:00:00"/>
    <x v="2"/>
    <x v="26"/>
    <s v="Albuquerque"/>
    <x v="1"/>
    <n v="37"/>
    <x v="205"/>
    <x v="1258"/>
    <x v="3456"/>
    <n v="0.55000000000000004"/>
    <x v="2"/>
  </r>
  <r>
    <s v="Sports Direct"/>
    <n v="1128299"/>
    <d v="2021-02-13T00:00:00"/>
    <x v="2"/>
    <x v="26"/>
    <s v="Albuquerque"/>
    <x v="2"/>
    <n v="37"/>
    <x v="233"/>
    <x v="2259"/>
    <x v="3457"/>
    <n v="0.5"/>
    <x v="2"/>
  </r>
  <r>
    <s v="Sports Direct"/>
    <n v="1128299"/>
    <d v="2021-02-13T00:00:00"/>
    <x v="4"/>
    <x v="27"/>
    <s v="Atlanta"/>
    <x v="3"/>
    <n v="36"/>
    <x v="184"/>
    <x v="1439"/>
    <x v="3458"/>
    <n v="0.52"/>
    <x v="2"/>
  </r>
  <r>
    <s v="Sports Direct"/>
    <n v="1128299"/>
    <d v="2021-02-13T00:00:00"/>
    <x v="4"/>
    <x v="27"/>
    <s v="Atlanta"/>
    <x v="4"/>
    <n v="41"/>
    <x v="175"/>
    <x v="1588"/>
    <x v="3459"/>
    <n v="0.48"/>
    <x v="2"/>
  </r>
  <r>
    <s v="Sports Direct"/>
    <n v="1128299"/>
    <d v="2021-02-13T00:00:00"/>
    <x v="4"/>
    <x v="27"/>
    <s v="Atlanta"/>
    <x v="5"/>
    <n v="37"/>
    <x v="230"/>
    <x v="2260"/>
    <x v="3460"/>
    <n v="0.36"/>
    <x v="2"/>
  </r>
  <r>
    <s v="Sports Direct"/>
    <n v="1128299"/>
    <d v="2021-03-12T00:00:00"/>
    <x v="4"/>
    <x v="27"/>
    <s v="Atlanta"/>
    <x v="0"/>
    <n v="37"/>
    <x v="251"/>
    <x v="2261"/>
    <x v="3461"/>
    <n v="0.5"/>
    <x v="2"/>
  </r>
  <r>
    <s v="Sports Direct"/>
    <n v="1128299"/>
    <d v="2021-03-12T00:00:00"/>
    <x v="4"/>
    <x v="27"/>
    <s v="Atlanta"/>
    <x v="1"/>
    <n v="46"/>
    <x v="253"/>
    <x v="2262"/>
    <x v="3462"/>
    <n v="0.53"/>
    <x v="2"/>
  </r>
  <r>
    <s v="Sports Direct"/>
    <n v="1128299"/>
    <d v="2021-03-12T00:00:00"/>
    <x v="4"/>
    <x v="27"/>
    <s v="Atlanta"/>
    <x v="2"/>
    <n v="49"/>
    <x v="161"/>
    <x v="2263"/>
    <x v="3463"/>
    <n v="0.49"/>
    <x v="2"/>
  </r>
  <r>
    <s v="Sports Direct"/>
    <n v="1128299"/>
    <d v="2021-03-12T00:00:00"/>
    <x v="4"/>
    <x v="27"/>
    <s v="Atlanta"/>
    <x v="3"/>
    <n v="47"/>
    <x v="201"/>
    <x v="2264"/>
    <x v="3464"/>
    <n v="0.52"/>
    <x v="2"/>
  </r>
  <r>
    <s v="Sports Direct"/>
    <n v="1128299"/>
    <d v="2021-03-12T00:00:00"/>
    <x v="4"/>
    <x v="27"/>
    <s v="Atlanta"/>
    <x v="4"/>
    <n v="51"/>
    <x v="203"/>
    <x v="2265"/>
    <x v="3465"/>
    <n v="0.47"/>
    <x v="2"/>
  </r>
  <r>
    <s v="Sports Direct"/>
    <n v="1128299"/>
    <d v="2021-03-12T00:00:00"/>
    <x v="4"/>
    <x v="27"/>
    <s v="Atlanta"/>
    <x v="5"/>
    <n v="48"/>
    <x v="60"/>
    <x v="2208"/>
    <x v="3466"/>
    <n v="0.36"/>
    <x v="2"/>
  </r>
  <r>
    <s v="Sports Direct"/>
    <n v="1128299"/>
    <d v="2021-04-13T00:00:00"/>
    <x v="4"/>
    <x v="27"/>
    <s v="Atlanta"/>
    <x v="0"/>
    <n v="45"/>
    <x v="213"/>
    <x v="2266"/>
    <x v="3467"/>
    <n v="0.51"/>
    <x v="2"/>
  </r>
  <r>
    <s v="Sports Direct"/>
    <n v="1128299"/>
    <d v="2021-04-13T00:00:00"/>
    <x v="4"/>
    <x v="27"/>
    <s v="Atlanta"/>
    <x v="1"/>
    <n v="51"/>
    <x v="246"/>
    <x v="1772"/>
    <x v="3140"/>
    <n v="0.5"/>
    <x v="2"/>
  </r>
  <r>
    <s v="Sports Direct"/>
    <n v="1128299"/>
    <d v="2021-04-13T00:00:00"/>
    <x v="4"/>
    <x v="27"/>
    <s v="Atlanta"/>
    <x v="2"/>
    <n v="50"/>
    <x v="198"/>
    <x v="1030"/>
    <x v="3468"/>
    <n v="0.5"/>
    <x v="2"/>
  </r>
  <r>
    <s v="Sports Direct"/>
    <n v="1128299"/>
    <d v="2021-04-13T00:00:00"/>
    <x v="4"/>
    <x v="27"/>
    <s v="Atlanta"/>
    <x v="3"/>
    <n v="48"/>
    <x v="173"/>
    <x v="2055"/>
    <x v="3469"/>
    <n v="0.55000000000000004"/>
    <x v="2"/>
  </r>
  <r>
    <s v="Sports Direct"/>
    <n v="1128299"/>
    <d v="2021-04-13T00:00:00"/>
    <x v="4"/>
    <x v="27"/>
    <s v="Atlanta"/>
    <x v="4"/>
    <n v="52"/>
    <x v="206"/>
    <x v="2267"/>
    <x v="3470"/>
    <n v="0.48"/>
    <x v="2"/>
  </r>
  <r>
    <s v="Sports Direct"/>
    <n v="1128299"/>
    <d v="2021-04-13T00:00:00"/>
    <x v="4"/>
    <x v="27"/>
    <s v="Atlanta"/>
    <x v="5"/>
    <n v="63"/>
    <x v="193"/>
    <x v="1899"/>
    <x v="2946"/>
    <n v="0.4"/>
    <x v="2"/>
  </r>
  <r>
    <s v="Sports Direct"/>
    <n v="1128299"/>
    <d v="2021-05-14T00:00:00"/>
    <x v="4"/>
    <x v="27"/>
    <s v="Atlanta"/>
    <x v="0"/>
    <n v="47"/>
    <x v="160"/>
    <x v="2268"/>
    <x v="3471"/>
    <n v="0.54"/>
    <x v="2"/>
  </r>
  <r>
    <s v="Sports Direct"/>
    <n v="1128299"/>
    <d v="2021-05-14T00:00:00"/>
    <x v="4"/>
    <x v="27"/>
    <s v="Atlanta"/>
    <x v="1"/>
    <n v="52"/>
    <x v="243"/>
    <x v="797"/>
    <x v="3472"/>
    <n v="0.52"/>
    <x v="2"/>
  </r>
  <r>
    <s v="Sports Direct"/>
    <n v="1128299"/>
    <d v="2021-05-14T00:00:00"/>
    <x v="4"/>
    <x v="27"/>
    <s v="Atlanta"/>
    <x v="2"/>
    <n v="52"/>
    <x v="248"/>
    <x v="1493"/>
    <x v="3473"/>
    <n v="0.5"/>
    <x v="2"/>
  </r>
  <r>
    <s v="Sports Direct"/>
    <n v="1128299"/>
    <d v="2021-05-14T00:00:00"/>
    <x v="4"/>
    <x v="27"/>
    <s v="Atlanta"/>
    <x v="3"/>
    <n v="47"/>
    <x v="250"/>
    <x v="2269"/>
    <x v="3474"/>
    <n v="0.54"/>
    <x v="2"/>
  </r>
  <r>
    <s v="Sports Direct"/>
    <n v="1128299"/>
    <d v="2021-05-14T00:00:00"/>
    <x v="4"/>
    <x v="27"/>
    <s v="Atlanta"/>
    <x v="4"/>
    <n v="50"/>
    <x v="195"/>
    <x v="1752"/>
    <x v="3475"/>
    <n v="0.48"/>
    <x v="2"/>
  </r>
  <r>
    <s v="Sports Direct"/>
    <n v="1128299"/>
    <d v="2021-05-14T00:00:00"/>
    <x v="4"/>
    <x v="27"/>
    <s v="Atlanta"/>
    <x v="5"/>
    <n v="64"/>
    <x v="196"/>
    <x v="1363"/>
    <x v="2676"/>
    <n v="0.4"/>
    <x v="2"/>
  </r>
  <r>
    <s v="Sports Direct"/>
    <n v="1128299"/>
    <d v="2021-06-13T00:00:00"/>
    <x v="4"/>
    <x v="27"/>
    <s v="Atlanta"/>
    <x v="0"/>
    <n v="46"/>
    <x v="129"/>
    <x v="971"/>
    <x v="2982"/>
    <n v="0.53"/>
    <x v="2"/>
  </r>
  <r>
    <s v="Sports Direct"/>
    <n v="1128299"/>
    <d v="2021-06-13T00:00:00"/>
    <x v="4"/>
    <x v="27"/>
    <s v="Atlanta"/>
    <x v="1"/>
    <n v="54"/>
    <x v="135"/>
    <x v="1898"/>
    <x v="3476"/>
    <n v="0.51"/>
    <x v="2"/>
  </r>
  <r>
    <s v="Sports Direct"/>
    <n v="1128299"/>
    <d v="2021-06-13T00:00:00"/>
    <x v="4"/>
    <x v="27"/>
    <s v="Atlanta"/>
    <x v="2"/>
    <n v="52"/>
    <x v="213"/>
    <x v="2270"/>
    <x v="3477"/>
    <n v="0.48"/>
    <x v="2"/>
  </r>
  <r>
    <s v="Sports Direct"/>
    <n v="1128299"/>
    <d v="2021-06-13T00:00:00"/>
    <x v="4"/>
    <x v="27"/>
    <s v="Atlanta"/>
    <x v="3"/>
    <n v="49"/>
    <x v="196"/>
    <x v="1129"/>
    <x v="3478"/>
    <n v="0.51"/>
    <x v="2"/>
  </r>
  <r>
    <s v="Sports Direct"/>
    <n v="1128299"/>
    <d v="2021-06-13T00:00:00"/>
    <x v="4"/>
    <x v="27"/>
    <s v="Atlanta"/>
    <x v="4"/>
    <n v="51"/>
    <x v="249"/>
    <x v="1821"/>
    <x v="3479"/>
    <n v="0.48"/>
    <x v="2"/>
  </r>
  <r>
    <s v="Sports Direct"/>
    <n v="1128299"/>
    <d v="2021-06-13T00:00:00"/>
    <x v="4"/>
    <x v="27"/>
    <s v="Atlanta"/>
    <x v="5"/>
    <n v="67"/>
    <x v="42"/>
    <x v="2271"/>
    <x v="3480"/>
    <n v="0.35"/>
    <x v="2"/>
  </r>
  <r>
    <s v="Sports Direct"/>
    <n v="1128299"/>
    <d v="2021-07-12T00:00:00"/>
    <x v="4"/>
    <x v="27"/>
    <s v="Atlanta"/>
    <x v="0"/>
    <n v="47"/>
    <x v="130"/>
    <x v="2272"/>
    <x v="3481"/>
    <n v="0.5"/>
    <x v="2"/>
  </r>
  <r>
    <s v="Sports Direct"/>
    <n v="1128299"/>
    <d v="2021-07-12T00:00:00"/>
    <x v="4"/>
    <x v="27"/>
    <s v="Atlanta"/>
    <x v="1"/>
    <n v="51"/>
    <x v="217"/>
    <x v="1717"/>
    <x v="3482"/>
    <n v="0.51"/>
    <x v="2"/>
  </r>
  <r>
    <s v="Sports Direct"/>
    <n v="1128299"/>
    <d v="2021-07-12T00:00:00"/>
    <x v="4"/>
    <x v="27"/>
    <s v="Atlanta"/>
    <x v="2"/>
    <n v="50"/>
    <x v="251"/>
    <x v="2273"/>
    <x v="3483"/>
    <n v="0.5"/>
    <x v="2"/>
  </r>
  <r>
    <s v="Sports Direct"/>
    <n v="1128299"/>
    <d v="2021-07-12T00:00:00"/>
    <x v="4"/>
    <x v="27"/>
    <s v="Atlanta"/>
    <x v="3"/>
    <n v="46"/>
    <x v="209"/>
    <x v="2274"/>
    <x v="3484"/>
    <n v="0.51"/>
    <x v="2"/>
  </r>
  <r>
    <s v="Sports Direct"/>
    <n v="1128299"/>
    <d v="2021-07-12T00:00:00"/>
    <x v="4"/>
    <x v="27"/>
    <s v="Atlanta"/>
    <x v="4"/>
    <n v="54"/>
    <x v="216"/>
    <x v="2275"/>
    <x v="3485"/>
    <n v="0.48"/>
    <x v="2"/>
  </r>
  <r>
    <s v="Sports Direct"/>
    <n v="1128299"/>
    <d v="2021-07-12T00:00:00"/>
    <x v="4"/>
    <x v="27"/>
    <s v="Atlanta"/>
    <x v="5"/>
    <n v="67"/>
    <x v="231"/>
    <x v="1273"/>
    <x v="3486"/>
    <n v="0.38"/>
    <x v="2"/>
  </r>
  <r>
    <s v="Sports Direct"/>
    <n v="1128299"/>
    <d v="2021-08-13T00:00:00"/>
    <x v="4"/>
    <x v="27"/>
    <s v="Atlanta"/>
    <x v="0"/>
    <n v="53"/>
    <x v="131"/>
    <x v="1368"/>
    <x v="3487"/>
    <n v="0.51"/>
    <x v="2"/>
  </r>
  <r>
    <s v="Sports Direct"/>
    <n v="1128299"/>
    <d v="2021-08-13T00:00:00"/>
    <x v="4"/>
    <x v="27"/>
    <s v="Atlanta"/>
    <x v="1"/>
    <n v="58"/>
    <x v="36"/>
    <x v="875"/>
    <x v="3488"/>
    <n v="0.52"/>
    <x v="2"/>
  </r>
  <r>
    <s v="Sports Direct"/>
    <n v="1128299"/>
    <d v="2021-08-13T00:00:00"/>
    <x v="4"/>
    <x v="27"/>
    <s v="Atlanta"/>
    <x v="2"/>
    <n v="54"/>
    <x v="42"/>
    <x v="1851"/>
    <x v="3489"/>
    <n v="0.45999999999999996"/>
    <x v="2"/>
  </r>
  <r>
    <s v="Sports Direct"/>
    <n v="1128299"/>
    <d v="2021-08-13T00:00:00"/>
    <x v="4"/>
    <x v="27"/>
    <s v="Atlanta"/>
    <x v="3"/>
    <n v="53"/>
    <x v="161"/>
    <x v="2212"/>
    <x v="3490"/>
    <n v="0.52"/>
    <x v="2"/>
  </r>
  <r>
    <s v="Sports Direct"/>
    <n v="1128299"/>
    <d v="2021-08-13T00:00:00"/>
    <x v="4"/>
    <x v="27"/>
    <s v="Atlanta"/>
    <x v="4"/>
    <n v="60"/>
    <x v="214"/>
    <x v="832"/>
    <x v="2983"/>
    <n v="0.48"/>
    <x v="2"/>
  </r>
  <r>
    <s v="Sports Direct"/>
    <n v="1128299"/>
    <d v="2021-08-13T00:00:00"/>
    <x v="4"/>
    <x v="27"/>
    <s v="Atlanta"/>
    <x v="5"/>
    <n v="68"/>
    <x v="164"/>
    <x v="2115"/>
    <x v="3491"/>
    <n v="0.35"/>
    <x v="2"/>
  </r>
  <r>
    <s v="Sports Direct"/>
    <n v="1128299"/>
    <d v="2021-09-14T00:00:00"/>
    <x v="4"/>
    <x v="27"/>
    <s v="Atlanta"/>
    <x v="0"/>
    <n v="43"/>
    <x v="263"/>
    <x v="1540"/>
    <x v="3492"/>
    <n v="0.54"/>
    <x v="2"/>
  </r>
  <r>
    <s v="Sports Direct"/>
    <n v="1128299"/>
    <d v="2021-09-14T00:00:00"/>
    <x v="4"/>
    <x v="27"/>
    <s v="Atlanta"/>
    <x v="1"/>
    <n v="47"/>
    <x v="163"/>
    <x v="2160"/>
    <x v="3493"/>
    <n v="0.55000000000000004"/>
    <x v="2"/>
  </r>
  <r>
    <s v="Sports Direct"/>
    <n v="1128299"/>
    <d v="2021-09-14T00:00:00"/>
    <x v="4"/>
    <x v="27"/>
    <s v="Atlanta"/>
    <x v="2"/>
    <n v="42"/>
    <x v="192"/>
    <x v="1230"/>
    <x v="2802"/>
    <n v="0.47"/>
    <x v="2"/>
  </r>
  <r>
    <s v="Sports Direct"/>
    <n v="1128299"/>
    <d v="2021-09-14T00:00:00"/>
    <x v="4"/>
    <x v="27"/>
    <s v="Atlanta"/>
    <x v="3"/>
    <n v="43"/>
    <x v="196"/>
    <x v="2014"/>
    <x v="3494"/>
    <n v="0.54"/>
    <x v="2"/>
  </r>
  <r>
    <s v="Sports Direct"/>
    <n v="1128299"/>
    <d v="2021-09-14T00:00:00"/>
    <x v="4"/>
    <x v="27"/>
    <s v="Atlanta"/>
    <x v="4"/>
    <n v="54"/>
    <x v="38"/>
    <x v="1996"/>
    <x v="3495"/>
    <n v="0.48"/>
    <x v="2"/>
  </r>
  <r>
    <s v="Sports Direct"/>
    <n v="1128299"/>
    <d v="2021-09-14T00:00:00"/>
    <x v="4"/>
    <x v="27"/>
    <s v="Atlanta"/>
    <x v="5"/>
    <n v="59"/>
    <x v="165"/>
    <x v="2276"/>
    <x v="3496"/>
    <n v="0.4"/>
    <x v="2"/>
  </r>
  <r>
    <s v="Sports Direct"/>
    <n v="1128299"/>
    <d v="2021-10-13T00:00:00"/>
    <x v="4"/>
    <x v="27"/>
    <s v="Atlanta"/>
    <x v="0"/>
    <n v="42"/>
    <x v="165"/>
    <x v="2277"/>
    <x v="3497"/>
    <n v="0.51"/>
    <x v="2"/>
  </r>
  <r>
    <s v="Sports Direct"/>
    <n v="1128299"/>
    <d v="2021-10-13T00:00:00"/>
    <x v="4"/>
    <x v="27"/>
    <s v="Atlanta"/>
    <x v="1"/>
    <n v="47"/>
    <x v="213"/>
    <x v="2278"/>
    <x v="3498"/>
    <n v="0.52"/>
    <x v="2"/>
  </r>
  <r>
    <s v="Sports Direct"/>
    <n v="1128299"/>
    <d v="2021-10-13T00:00:00"/>
    <x v="4"/>
    <x v="27"/>
    <s v="Atlanta"/>
    <x v="2"/>
    <n v="42"/>
    <x v="193"/>
    <x v="1692"/>
    <x v="2491"/>
    <n v="0.47"/>
    <x v="2"/>
  </r>
  <r>
    <s v="Sports Direct"/>
    <n v="1128299"/>
    <d v="2021-10-13T00:00:00"/>
    <x v="4"/>
    <x v="27"/>
    <s v="Atlanta"/>
    <x v="3"/>
    <n v="44"/>
    <x v="246"/>
    <x v="2279"/>
    <x v="3499"/>
    <n v="0.5"/>
    <x v="2"/>
  </r>
  <r>
    <s v="Sports Direct"/>
    <n v="1128299"/>
    <d v="2021-10-13T00:00:00"/>
    <x v="4"/>
    <x v="27"/>
    <s v="Atlanta"/>
    <x v="4"/>
    <n v="50"/>
    <x v="228"/>
    <x v="1720"/>
    <x v="3500"/>
    <n v="0.45999999999999996"/>
    <x v="2"/>
  </r>
  <r>
    <s v="Sports Direct"/>
    <n v="1128299"/>
    <d v="2021-10-13T00:00:00"/>
    <x v="4"/>
    <x v="27"/>
    <s v="Atlanta"/>
    <x v="5"/>
    <n v="64"/>
    <x v="240"/>
    <x v="1290"/>
    <x v="3501"/>
    <n v="0.39"/>
    <x v="2"/>
  </r>
  <r>
    <s v="Sports Direct"/>
    <n v="1128299"/>
    <d v="2021-11-13T00:00:00"/>
    <x v="4"/>
    <x v="27"/>
    <s v="Atlanta"/>
    <x v="0"/>
    <n v="51"/>
    <x v="251"/>
    <x v="1283"/>
    <x v="3502"/>
    <n v="0.51"/>
    <x v="2"/>
  </r>
  <r>
    <s v="Sports Direct"/>
    <n v="1128299"/>
    <d v="2021-11-13T00:00:00"/>
    <x v="4"/>
    <x v="27"/>
    <s v="Atlanta"/>
    <x v="1"/>
    <n v="58"/>
    <x v="217"/>
    <x v="2280"/>
    <x v="3503"/>
    <n v="0.54"/>
    <x v="2"/>
  </r>
  <r>
    <s v="Sports Direct"/>
    <n v="1128299"/>
    <d v="2021-11-13T00:00:00"/>
    <x v="4"/>
    <x v="27"/>
    <s v="Atlanta"/>
    <x v="2"/>
    <n v="54"/>
    <x v="202"/>
    <x v="1013"/>
    <x v="3504"/>
    <n v="0.47"/>
    <x v="2"/>
  </r>
  <r>
    <s v="Sports Direct"/>
    <n v="1128299"/>
    <d v="2021-11-13T00:00:00"/>
    <x v="4"/>
    <x v="27"/>
    <s v="Atlanta"/>
    <x v="3"/>
    <n v="51"/>
    <x v="210"/>
    <x v="1252"/>
    <x v="3505"/>
    <n v="0.52"/>
    <x v="2"/>
  </r>
  <r>
    <s v="Sports Direct"/>
    <n v="1128299"/>
    <d v="2021-11-13T00:00:00"/>
    <x v="4"/>
    <x v="27"/>
    <s v="Atlanta"/>
    <x v="4"/>
    <n v="60"/>
    <x v="240"/>
    <x v="2281"/>
    <x v="3506"/>
    <n v="0.47"/>
    <x v="2"/>
  </r>
  <r>
    <s v="Sports Direct"/>
    <n v="1128299"/>
    <d v="2021-11-13T00:00:00"/>
    <x v="4"/>
    <x v="27"/>
    <s v="Atlanta"/>
    <x v="5"/>
    <n v="65"/>
    <x v="168"/>
    <x v="2282"/>
    <x v="3507"/>
    <n v="0.35"/>
    <x v="2"/>
  </r>
  <r>
    <s v="Sports Direct"/>
    <n v="1128299"/>
    <d v="2021-12-12T00:00:00"/>
    <x v="4"/>
    <x v="27"/>
    <s v="Atlanta"/>
    <x v="0"/>
    <n v="50"/>
    <x v="126"/>
    <x v="875"/>
    <x v="3508"/>
    <n v="0.55000000000000004"/>
    <x v="2"/>
  </r>
  <r>
    <s v="Sports Direct"/>
    <n v="1128299"/>
    <d v="2021-12-12T00:00:00"/>
    <x v="4"/>
    <x v="27"/>
    <s v="Atlanta"/>
    <x v="1"/>
    <n v="58"/>
    <x v="133"/>
    <x v="2239"/>
    <x v="3509"/>
    <n v="0.53"/>
    <x v="2"/>
  </r>
  <r>
    <s v="Foot Locker"/>
    <n v="1128299"/>
    <d v="2021-12-12T00:00:00"/>
    <x v="4"/>
    <x v="27"/>
    <s v="Atlanta"/>
    <x v="2"/>
    <n v="53"/>
    <x v="216"/>
    <x v="2283"/>
    <x v="3510"/>
    <n v="0.5"/>
    <x v="2"/>
  </r>
  <r>
    <s v="Foot Locker"/>
    <n v="1128299"/>
    <d v="2021-12-12T00:00:00"/>
    <x v="4"/>
    <x v="27"/>
    <s v="Atlanta"/>
    <x v="3"/>
    <n v="51"/>
    <x v="209"/>
    <x v="1290"/>
    <x v="3511"/>
    <n v="0.5"/>
    <x v="2"/>
  </r>
  <r>
    <s v="Foot Locker"/>
    <n v="1128299"/>
    <d v="2021-12-12T00:00:00"/>
    <x v="4"/>
    <x v="27"/>
    <s v="Atlanta"/>
    <x v="4"/>
    <n v="64"/>
    <x v="210"/>
    <x v="2284"/>
    <x v="3512"/>
    <n v="0.5"/>
    <x v="2"/>
  </r>
  <r>
    <s v="Foot Locker"/>
    <n v="1128299"/>
    <d v="2021-12-12T00:00:00"/>
    <x v="4"/>
    <x v="27"/>
    <s v="Atlanta"/>
    <x v="5"/>
    <n v="64"/>
    <x v="192"/>
    <x v="1143"/>
    <x v="3513"/>
    <n v="0.35"/>
    <x v="2"/>
  </r>
  <r>
    <s v="Foot Locker"/>
    <n v="1185732"/>
    <d v="2021-01-09T00:00:00"/>
    <x v="4"/>
    <x v="27"/>
    <s v="Atlanta"/>
    <x v="0"/>
    <n v="39"/>
    <x v="254"/>
    <x v="1336"/>
    <x v="3514"/>
    <n v="0.58000000000000007"/>
    <x v="2"/>
  </r>
  <r>
    <s v="Foot Locker"/>
    <n v="1185732"/>
    <d v="2021-01-09T00:00:00"/>
    <x v="4"/>
    <x v="27"/>
    <s v="Atlanta"/>
    <x v="1"/>
    <n v="37"/>
    <x v="92"/>
    <x v="2285"/>
    <x v="3515"/>
    <n v="0.44999999999999996"/>
    <x v="2"/>
  </r>
  <r>
    <s v="Foot Locker"/>
    <n v="1185732"/>
    <d v="2021-01-09T00:00:00"/>
    <x v="4"/>
    <x v="27"/>
    <s v="Atlanta"/>
    <x v="2"/>
    <n v="29"/>
    <x v="154"/>
    <x v="2286"/>
    <x v="1705"/>
    <n v="0.39"/>
    <x v="2"/>
  </r>
  <r>
    <s v="Foot Locker"/>
    <n v="1185732"/>
    <d v="2021-01-09T00:00:00"/>
    <x v="4"/>
    <x v="27"/>
    <s v="Atlanta"/>
    <x v="3"/>
    <n v="34"/>
    <x v="126"/>
    <x v="802"/>
    <x v="3516"/>
    <n v="0.44"/>
    <x v="2"/>
  </r>
  <r>
    <s v="Foot Locker"/>
    <n v="1185732"/>
    <d v="2021-01-09T00:00:00"/>
    <x v="4"/>
    <x v="27"/>
    <s v="Atlanta"/>
    <x v="4"/>
    <n v="47"/>
    <x v="133"/>
    <x v="2287"/>
    <x v="3517"/>
    <n v="0.47"/>
    <x v="2"/>
  </r>
  <r>
    <s v="Foot Locker"/>
    <n v="1185732"/>
    <d v="2021-01-09T00:00:00"/>
    <x v="4"/>
    <x v="27"/>
    <s v="Atlanta"/>
    <x v="5"/>
    <n v="37"/>
    <x v="101"/>
    <x v="2288"/>
    <x v="3518"/>
    <n v="0.6"/>
    <x v="2"/>
  </r>
  <r>
    <s v="Foot Locker"/>
    <n v="1185732"/>
    <d v="2021-02-07T00:00:00"/>
    <x v="4"/>
    <x v="27"/>
    <s v="Atlanta"/>
    <x v="0"/>
    <n v="38"/>
    <x v="122"/>
    <x v="1892"/>
    <x v="3519"/>
    <n v="0.59000000000000008"/>
    <x v="2"/>
  </r>
  <r>
    <s v="Foot Locker"/>
    <n v="1185732"/>
    <d v="2021-02-07T00:00:00"/>
    <x v="4"/>
    <x v="27"/>
    <s v="Atlanta"/>
    <x v="1"/>
    <n v="39"/>
    <x v="153"/>
    <x v="2289"/>
    <x v="3520"/>
    <n v="0.45999999999999996"/>
    <x v="2"/>
  </r>
  <r>
    <s v="Foot Locker"/>
    <n v="1185732"/>
    <d v="2021-02-07T00:00:00"/>
    <x v="4"/>
    <x v="27"/>
    <s v="Atlanta"/>
    <x v="2"/>
    <n v="29"/>
    <x v="146"/>
    <x v="2290"/>
    <x v="3521"/>
    <n v="0.37"/>
    <x v="2"/>
  </r>
  <r>
    <s v="Foot Locker"/>
    <n v="1185732"/>
    <d v="2021-02-07T00:00:00"/>
    <x v="4"/>
    <x v="28"/>
    <s v="Charleston"/>
    <x v="3"/>
    <n v="33"/>
    <x v="138"/>
    <x v="2291"/>
    <x v="3522"/>
    <n v="0.44999999999999996"/>
    <x v="2"/>
  </r>
  <r>
    <s v="Foot Locker"/>
    <n v="1185732"/>
    <d v="2021-02-07T00:00:00"/>
    <x v="4"/>
    <x v="28"/>
    <s v="Charleston"/>
    <x v="4"/>
    <n v="49"/>
    <x v="133"/>
    <x v="2292"/>
    <x v="3523"/>
    <n v="0.47"/>
    <x v="2"/>
  </r>
  <r>
    <s v="Foot Locker"/>
    <n v="1185732"/>
    <d v="2021-02-07T00:00:00"/>
    <x v="4"/>
    <x v="28"/>
    <s v="Charleston"/>
    <x v="5"/>
    <n v="34"/>
    <x v="97"/>
    <x v="1990"/>
    <x v="3524"/>
    <n v="0.65"/>
    <x v="2"/>
  </r>
  <r>
    <s v="Foot Locker"/>
    <n v="1185732"/>
    <d v="2021-03-05T00:00:00"/>
    <x v="4"/>
    <x v="28"/>
    <s v="Charleston"/>
    <x v="0"/>
    <n v="33"/>
    <x v="275"/>
    <x v="2293"/>
    <x v="3525"/>
    <n v="0.58000000000000007"/>
    <x v="2"/>
  </r>
  <r>
    <s v="Foot Locker"/>
    <n v="1185732"/>
    <d v="2021-03-05T00:00:00"/>
    <x v="4"/>
    <x v="28"/>
    <s v="Charleston"/>
    <x v="1"/>
    <n v="32"/>
    <x v="124"/>
    <x v="1764"/>
    <x v="3526"/>
    <n v="0.49"/>
    <x v="2"/>
  </r>
  <r>
    <s v="Foot Locker"/>
    <n v="1185732"/>
    <d v="2021-03-05T00:00:00"/>
    <x v="4"/>
    <x v="28"/>
    <s v="Charleston"/>
    <x v="2"/>
    <n v="24"/>
    <x v="141"/>
    <x v="2294"/>
    <x v="3527"/>
    <n v="0.38"/>
    <x v="2"/>
  </r>
  <r>
    <s v="Foot Locker"/>
    <n v="1185732"/>
    <d v="2021-03-05T00:00:00"/>
    <x v="4"/>
    <x v="28"/>
    <s v="Charleston"/>
    <x v="3"/>
    <n v="27"/>
    <x v="179"/>
    <x v="2295"/>
    <x v="3528"/>
    <n v="0.42"/>
    <x v="2"/>
  </r>
  <r>
    <s v="Foot Locker"/>
    <n v="1185732"/>
    <d v="2021-03-05T00:00:00"/>
    <x v="4"/>
    <x v="28"/>
    <s v="Charleston"/>
    <x v="4"/>
    <n v="41"/>
    <x v="141"/>
    <x v="2296"/>
    <x v="3529"/>
    <n v="0.48"/>
    <x v="2"/>
  </r>
  <r>
    <s v="Foot Locker"/>
    <n v="1185732"/>
    <d v="2021-03-05T00:00:00"/>
    <x v="4"/>
    <x v="28"/>
    <s v="Charleston"/>
    <x v="5"/>
    <n v="32"/>
    <x v="133"/>
    <x v="1236"/>
    <x v="3530"/>
    <n v="0.63"/>
    <x v="2"/>
  </r>
  <r>
    <s v="Foot Locker"/>
    <n v="1185732"/>
    <d v="2021-04-06T00:00:00"/>
    <x v="4"/>
    <x v="28"/>
    <s v="Charleston"/>
    <x v="0"/>
    <n v="33"/>
    <x v="276"/>
    <x v="2297"/>
    <x v="3531"/>
    <n v="0.57000000000000006"/>
    <x v="2"/>
  </r>
  <r>
    <s v="Foot Locker"/>
    <n v="1185732"/>
    <d v="2021-04-06T00:00:00"/>
    <x v="4"/>
    <x v="28"/>
    <s v="Charleston"/>
    <x v="1"/>
    <n v="34"/>
    <x v="131"/>
    <x v="2298"/>
    <x v="3532"/>
    <n v="0.45999999999999996"/>
    <x v="2"/>
  </r>
  <r>
    <s v="Foot Locker"/>
    <n v="1185732"/>
    <d v="2021-04-06T00:00:00"/>
    <x v="4"/>
    <x v="28"/>
    <s v="Charleston"/>
    <x v="2"/>
    <n v="24"/>
    <x v="131"/>
    <x v="1716"/>
    <x v="3533"/>
    <n v="0.38"/>
    <x v="2"/>
  </r>
  <r>
    <s v="Foot Locker"/>
    <n v="1185732"/>
    <d v="2021-04-06T00:00:00"/>
    <x v="4"/>
    <x v="28"/>
    <s v="Charleston"/>
    <x v="3"/>
    <n v="27"/>
    <x v="263"/>
    <x v="2299"/>
    <x v="3534"/>
    <n v="0.43"/>
    <x v="2"/>
  </r>
  <r>
    <s v="Foot Locker"/>
    <n v="1185732"/>
    <d v="2021-04-06T00:00:00"/>
    <x v="4"/>
    <x v="28"/>
    <s v="Charleston"/>
    <x v="4"/>
    <n v="47"/>
    <x v="143"/>
    <x v="1373"/>
    <x v="3535"/>
    <n v="0.5"/>
    <x v="2"/>
  </r>
  <r>
    <s v="Foot Locker"/>
    <n v="1185732"/>
    <d v="2021-04-06T00:00:00"/>
    <x v="4"/>
    <x v="28"/>
    <s v="Charleston"/>
    <x v="5"/>
    <n v="39"/>
    <x v="144"/>
    <x v="2300"/>
    <x v="3536"/>
    <n v="0.63"/>
    <x v="2"/>
  </r>
  <r>
    <s v="Foot Locker"/>
    <n v="1185732"/>
    <d v="2021-05-05T00:00:00"/>
    <x v="4"/>
    <x v="28"/>
    <s v="Charleston"/>
    <x v="0"/>
    <n v="48"/>
    <x v="277"/>
    <x v="2301"/>
    <x v="3537"/>
    <n v="0.55000000000000004"/>
    <x v="2"/>
  </r>
  <r>
    <s v="Foot Locker"/>
    <n v="1185732"/>
    <d v="2021-05-05T00:00:00"/>
    <x v="4"/>
    <x v="28"/>
    <s v="Charleston"/>
    <x v="1"/>
    <n v="45"/>
    <x v="143"/>
    <x v="2302"/>
    <x v="3538"/>
    <n v="0.44999999999999996"/>
    <x v="2"/>
  </r>
  <r>
    <s v="Foot Locker"/>
    <n v="1185732"/>
    <d v="2021-05-05T00:00:00"/>
    <x v="4"/>
    <x v="28"/>
    <s v="Charleston"/>
    <x v="2"/>
    <n v="41"/>
    <x v="124"/>
    <x v="1325"/>
    <x v="3539"/>
    <n v="0.37"/>
    <x v="2"/>
  </r>
  <r>
    <s v="Foot Locker"/>
    <n v="1185732"/>
    <d v="2021-05-05T00:00:00"/>
    <x v="4"/>
    <x v="28"/>
    <s v="Charleston"/>
    <x v="3"/>
    <n v="43"/>
    <x v="131"/>
    <x v="2303"/>
    <x v="3540"/>
    <n v="0.42"/>
    <x v="2"/>
  </r>
  <r>
    <s v="Foot Locker"/>
    <n v="1185732"/>
    <d v="2021-05-05T00:00:00"/>
    <x v="4"/>
    <x v="28"/>
    <s v="Charleston"/>
    <x v="4"/>
    <n v="53"/>
    <x v="130"/>
    <x v="2304"/>
    <x v="3541"/>
    <n v="0.5"/>
    <x v="2"/>
  </r>
  <r>
    <s v="Foot Locker"/>
    <n v="1185732"/>
    <d v="2021-05-05T00:00:00"/>
    <x v="4"/>
    <x v="28"/>
    <s v="Charleston"/>
    <x v="5"/>
    <n v="59"/>
    <x v="40"/>
    <x v="2305"/>
    <x v="3542"/>
    <n v="0.6"/>
    <x v="2"/>
  </r>
  <r>
    <s v="Foot Locker"/>
    <n v="1185732"/>
    <d v="2021-06-07T00:00:00"/>
    <x v="4"/>
    <x v="28"/>
    <s v="Charleston"/>
    <x v="0"/>
    <n v="51"/>
    <x v="118"/>
    <x v="2306"/>
    <x v="3543"/>
    <n v="0.56000000000000005"/>
    <x v="2"/>
  </r>
  <r>
    <s v="Foot Locker"/>
    <n v="1185732"/>
    <d v="2021-06-07T00:00:00"/>
    <x v="4"/>
    <x v="28"/>
    <s v="Charleston"/>
    <x v="1"/>
    <n v="49"/>
    <x v="40"/>
    <x v="1082"/>
    <x v="3544"/>
    <n v="0.44999999999999996"/>
    <x v="2"/>
  </r>
  <r>
    <s v="Foot Locker"/>
    <n v="1185732"/>
    <d v="2021-06-07T00:00:00"/>
    <x v="4"/>
    <x v="28"/>
    <s v="Charleston"/>
    <x v="2"/>
    <n v="47"/>
    <x v="144"/>
    <x v="2307"/>
    <x v="3545"/>
    <n v="0.36"/>
    <x v="2"/>
  </r>
  <r>
    <s v="Foot Locker"/>
    <n v="1185732"/>
    <d v="2021-06-07T00:00:00"/>
    <x v="4"/>
    <x v="28"/>
    <s v="Charleston"/>
    <x v="3"/>
    <n v="47"/>
    <x v="153"/>
    <x v="960"/>
    <x v="3546"/>
    <n v="0.44999999999999996"/>
    <x v="2"/>
  </r>
  <r>
    <s v="Foot Locker"/>
    <n v="1185732"/>
    <d v="2021-06-07T00:00:00"/>
    <x v="4"/>
    <x v="28"/>
    <s v="Charleston"/>
    <x v="4"/>
    <n v="62"/>
    <x v="49"/>
    <x v="2308"/>
    <x v="3547"/>
    <n v="0.44999999999999996"/>
    <x v="2"/>
  </r>
  <r>
    <s v="Foot Locker"/>
    <n v="1185732"/>
    <d v="2021-06-07T00:00:00"/>
    <x v="4"/>
    <x v="28"/>
    <s v="Charleston"/>
    <x v="5"/>
    <n v="65"/>
    <x v="43"/>
    <x v="2309"/>
    <x v="3548"/>
    <n v="0.64"/>
    <x v="2"/>
  </r>
  <r>
    <s v="Foot Locker"/>
    <n v="1185732"/>
    <d v="2021-07-05T00:00:00"/>
    <x v="4"/>
    <x v="28"/>
    <s v="Charleston"/>
    <x v="0"/>
    <n v="63"/>
    <x v="278"/>
    <x v="2310"/>
    <x v="3549"/>
    <n v="0.59000000000000008"/>
    <x v="2"/>
  </r>
  <r>
    <s v="Foot Locker"/>
    <n v="1185732"/>
    <d v="2021-07-05T00:00:00"/>
    <x v="4"/>
    <x v="28"/>
    <s v="Charleston"/>
    <x v="1"/>
    <n v="58"/>
    <x v="83"/>
    <x v="796"/>
    <x v="3550"/>
    <n v="0.49"/>
    <x v="2"/>
  </r>
  <r>
    <s v="Foot Locker"/>
    <n v="1185732"/>
    <d v="2021-07-05T00:00:00"/>
    <x v="4"/>
    <x v="28"/>
    <s v="Charleston"/>
    <x v="2"/>
    <n v="51"/>
    <x v="154"/>
    <x v="2311"/>
    <x v="3551"/>
    <n v="0.36"/>
    <x v="2"/>
  </r>
  <r>
    <s v="Foot Locker"/>
    <n v="1185732"/>
    <d v="2021-07-05T00:00:00"/>
    <x v="4"/>
    <x v="28"/>
    <s v="Charleston"/>
    <x v="3"/>
    <n v="52"/>
    <x v="158"/>
    <x v="2181"/>
    <x v="3552"/>
    <n v="0.42"/>
    <x v="2"/>
  </r>
  <r>
    <s v="Foot Locker"/>
    <n v="1185732"/>
    <d v="2021-07-05T00:00:00"/>
    <x v="4"/>
    <x v="28"/>
    <s v="Charleston"/>
    <x v="4"/>
    <n v="64"/>
    <x v="142"/>
    <x v="2312"/>
    <x v="3553"/>
    <n v="0.44999999999999996"/>
    <x v="2"/>
  </r>
  <r>
    <s v="Foot Locker"/>
    <n v="1185732"/>
    <d v="2021-07-05T00:00:00"/>
    <x v="4"/>
    <x v="28"/>
    <s v="Charleston"/>
    <x v="5"/>
    <n v="66"/>
    <x v="255"/>
    <x v="2313"/>
    <x v="3554"/>
    <n v="0.65"/>
    <x v="2"/>
  </r>
  <r>
    <s v="Foot Locker"/>
    <n v="1185732"/>
    <d v="2021-08-06T00:00:00"/>
    <x v="4"/>
    <x v="28"/>
    <s v="Charleston"/>
    <x v="0"/>
    <n v="62"/>
    <x v="279"/>
    <x v="2314"/>
    <x v="3555"/>
    <n v="0.57000000000000006"/>
    <x v="2"/>
  </r>
  <r>
    <s v="Foot Locker"/>
    <n v="1185732"/>
    <d v="2021-08-06T00:00:00"/>
    <x v="4"/>
    <x v="28"/>
    <s v="Charleston"/>
    <x v="1"/>
    <n v="54"/>
    <x v="93"/>
    <x v="2315"/>
    <x v="3556"/>
    <n v="0.49"/>
    <x v="2"/>
  </r>
  <r>
    <s v="Foot Locker"/>
    <n v="1185732"/>
    <d v="2021-08-06T00:00:00"/>
    <x v="4"/>
    <x v="28"/>
    <s v="Charleston"/>
    <x v="2"/>
    <n v="50"/>
    <x v="108"/>
    <x v="1885"/>
    <x v="3557"/>
    <n v="0.4"/>
    <x v="2"/>
  </r>
  <r>
    <s v="Foot Locker"/>
    <n v="1185732"/>
    <d v="2021-08-06T00:00:00"/>
    <x v="4"/>
    <x v="28"/>
    <s v="Charleston"/>
    <x v="3"/>
    <n v="44"/>
    <x v="148"/>
    <x v="1387"/>
    <x v="3558"/>
    <n v="0.41"/>
    <x v="2"/>
  </r>
  <r>
    <s v="Foot Locker"/>
    <n v="1185732"/>
    <d v="2021-08-06T00:00:00"/>
    <x v="4"/>
    <x v="28"/>
    <s v="Charleston"/>
    <x v="4"/>
    <n v="51"/>
    <x v="37"/>
    <x v="2103"/>
    <x v="3559"/>
    <n v="0.45999999999999996"/>
    <x v="2"/>
  </r>
  <r>
    <s v="Foot Locker"/>
    <n v="1185732"/>
    <d v="2021-08-06T00:00:00"/>
    <x v="4"/>
    <x v="28"/>
    <s v="Charleston"/>
    <x v="5"/>
    <n v="58"/>
    <x v="104"/>
    <x v="2316"/>
    <x v="3560"/>
    <n v="0.61"/>
    <x v="2"/>
  </r>
  <r>
    <s v="Foot Locker"/>
    <n v="1185732"/>
    <d v="2021-09-05T00:00:00"/>
    <x v="4"/>
    <x v="28"/>
    <s v="Charleston"/>
    <x v="0"/>
    <n v="51"/>
    <x v="280"/>
    <x v="2317"/>
    <x v="3561"/>
    <n v="0.58000000000000007"/>
    <x v="2"/>
  </r>
  <r>
    <s v="Foot Locker"/>
    <n v="1185732"/>
    <d v="2021-09-05T00:00:00"/>
    <x v="4"/>
    <x v="28"/>
    <s v="Charleston"/>
    <x v="1"/>
    <n v="48"/>
    <x v="149"/>
    <x v="2318"/>
    <x v="3562"/>
    <n v="0.48"/>
    <x v="2"/>
  </r>
  <r>
    <s v="Foot Locker"/>
    <n v="1185732"/>
    <d v="2021-09-05T00:00:00"/>
    <x v="4"/>
    <x v="28"/>
    <s v="Charleston"/>
    <x v="2"/>
    <n v="38"/>
    <x v="130"/>
    <x v="1512"/>
    <x v="3563"/>
    <n v="0.39"/>
    <x v="2"/>
  </r>
  <r>
    <s v="Foot Locker"/>
    <n v="1185732"/>
    <d v="2021-09-05T00:00:00"/>
    <x v="4"/>
    <x v="28"/>
    <s v="Charleston"/>
    <x v="3"/>
    <n v="39"/>
    <x v="124"/>
    <x v="854"/>
    <x v="3564"/>
    <n v="0.4"/>
    <x v="2"/>
  </r>
  <r>
    <s v="Foot Locker"/>
    <n v="1185732"/>
    <d v="2021-09-05T00:00:00"/>
    <x v="4"/>
    <x v="28"/>
    <s v="Charleston"/>
    <x v="4"/>
    <n v="48"/>
    <x v="36"/>
    <x v="865"/>
    <x v="3565"/>
    <n v="0.45999999999999996"/>
    <x v="2"/>
  </r>
  <r>
    <s v="Foot Locker"/>
    <n v="1185732"/>
    <d v="2021-09-05T00:00:00"/>
    <x v="4"/>
    <x v="28"/>
    <s v="Charleston"/>
    <x v="5"/>
    <n v="52"/>
    <x v="136"/>
    <x v="2319"/>
    <x v="3566"/>
    <n v="0.6"/>
    <x v="2"/>
  </r>
  <r>
    <s v="Foot Locker"/>
    <n v="1185732"/>
    <d v="2021-10-07T00:00:00"/>
    <x v="4"/>
    <x v="28"/>
    <s v="Charleston"/>
    <x v="0"/>
    <n v="50"/>
    <x v="255"/>
    <x v="2320"/>
    <x v="3567"/>
    <n v="0.6"/>
    <x v="2"/>
  </r>
  <r>
    <s v="Foot Locker"/>
    <n v="1185732"/>
    <d v="2021-10-07T00:00:00"/>
    <x v="4"/>
    <x v="28"/>
    <s v="Charleston"/>
    <x v="1"/>
    <n v="42"/>
    <x v="159"/>
    <x v="2321"/>
    <x v="3568"/>
    <n v="0.5"/>
    <x v="2"/>
  </r>
  <r>
    <s v="Foot Locker"/>
    <n v="1185732"/>
    <d v="2021-10-07T00:00:00"/>
    <x v="4"/>
    <x v="28"/>
    <s v="Charleston"/>
    <x v="2"/>
    <n v="41"/>
    <x v="129"/>
    <x v="940"/>
    <x v="3569"/>
    <n v="0.39"/>
    <x v="2"/>
  </r>
  <r>
    <s v="Foot Locker"/>
    <n v="1185732"/>
    <d v="2021-10-07T00:00:00"/>
    <x v="4"/>
    <x v="28"/>
    <s v="Charleston"/>
    <x v="3"/>
    <n v="41"/>
    <x v="129"/>
    <x v="940"/>
    <x v="3570"/>
    <n v="0.4"/>
    <x v="2"/>
  </r>
  <r>
    <s v="Foot Locker"/>
    <n v="1185732"/>
    <d v="2021-10-07T00:00:00"/>
    <x v="4"/>
    <x v="28"/>
    <s v="Charleston"/>
    <x v="4"/>
    <n v="52"/>
    <x v="133"/>
    <x v="753"/>
    <x v="3571"/>
    <n v="0.48"/>
    <x v="2"/>
  </r>
  <r>
    <s v="Foot Locker"/>
    <n v="1185732"/>
    <d v="2021-10-07T00:00:00"/>
    <x v="4"/>
    <x v="28"/>
    <s v="Charleston"/>
    <x v="5"/>
    <n v="56"/>
    <x v="37"/>
    <x v="789"/>
    <x v="3572"/>
    <n v="0.65"/>
    <x v="2"/>
  </r>
  <r>
    <s v="Foot Locker"/>
    <n v="1185732"/>
    <d v="2021-11-06T00:00:00"/>
    <x v="4"/>
    <x v="28"/>
    <s v="Charleston"/>
    <x v="0"/>
    <n v="50"/>
    <x v="104"/>
    <x v="2322"/>
    <x v="3573"/>
    <n v="0.57000000000000006"/>
    <x v="2"/>
  </r>
  <r>
    <s v="Foot Locker"/>
    <n v="1185732"/>
    <d v="2021-11-06T00:00:00"/>
    <x v="4"/>
    <x v="28"/>
    <s v="Charleston"/>
    <x v="1"/>
    <n v="44"/>
    <x v="143"/>
    <x v="980"/>
    <x v="1602"/>
    <n v="0.44999999999999996"/>
    <x v="2"/>
  </r>
  <r>
    <s v="Foot Locker"/>
    <n v="1185732"/>
    <d v="2021-11-06T00:00:00"/>
    <x v="4"/>
    <x v="28"/>
    <s v="Charleston"/>
    <x v="2"/>
    <n v="43"/>
    <x v="158"/>
    <x v="2323"/>
    <x v="3574"/>
    <n v="0.35"/>
    <x v="2"/>
  </r>
  <r>
    <s v="Foot Locker"/>
    <n v="1185732"/>
    <d v="2021-11-06T00:00:00"/>
    <x v="4"/>
    <x v="28"/>
    <s v="Charleston"/>
    <x v="3"/>
    <n v="53"/>
    <x v="37"/>
    <x v="2324"/>
    <x v="3575"/>
    <n v="0.42"/>
    <x v="2"/>
  </r>
  <r>
    <s v="Foot Locker"/>
    <n v="1185732"/>
    <d v="2021-11-06T00:00:00"/>
    <x v="4"/>
    <x v="28"/>
    <s v="Charleston"/>
    <x v="4"/>
    <n v="66"/>
    <x v="130"/>
    <x v="1113"/>
    <x v="3576"/>
    <n v="0.47"/>
    <x v="2"/>
  </r>
  <r>
    <s v="Foot Locker"/>
    <n v="1185732"/>
    <d v="2021-11-06T00:00:00"/>
    <x v="4"/>
    <x v="28"/>
    <s v="Charleston"/>
    <x v="5"/>
    <n v="74"/>
    <x v="92"/>
    <x v="2325"/>
    <x v="3577"/>
    <n v="0.63"/>
    <x v="2"/>
  </r>
  <r>
    <s v="Foot Locker"/>
    <n v="1185732"/>
    <d v="2021-12-05T00:00:00"/>
    <x v="4"/>
    <x v="28"/>
    <s v="Charleston"/>
    <x v="0"/>
    <n v="67"/>
    <x v="94"/>
    <x v="2326"/>
    <x v="3578"/>
    <n v="0.6"/>
    <x v="2"/>
  </r>
  <r>
    <s v="Foot Locker"/>
    <n v="1185732"/>
    <d v="2021-12-05T00:00:00"/>
    <x v="4"/>
    <x v="28"/>
    <s v="Charleston"/>
    <x v="1"/>
    <n v="58"/>
    <x v="156"/>
    <x v="1211"/>
    <x v="3579"/>
    <n v="0.44999999999999996"/>
    <x v="2"/>
  </r>
  <r>
    <s v="Sports Direct"/>
    <n v="1185732"/>
    <d v="2021-12-05T00:00:00"/>
    <x v="4"/>
    <x v="28"/>
    <s v="Charleston"/>
    <x v="2"/>
    <n v="56"/>
    <x v="102"/>
    <x v="755"/>
    <x v="3580"/>
    <n v="0.35"/>
    <x v="2"/>
  </r>
  <r>
    <s v="Sports Direct"/>
    <n v="1185732"/>
    <d v="2021-12-05T00:00:00"/>
    <x v="4"/>
    <x v="28"/>
    <s v="Charleston"/>
    <x v="3"/>
    <n v="59"/>
    <x v="145"/>
    <x v="2327"/>
    <x v="3581"/>
    <n v="0.44999999999999996"/>
    <x v="2"/>
  </r>
  <r>
    <s v="Sports Direct"/>
    <n v="1185732"/>
    <d v="2021-12-05T00:00:00"/>
    <x v="4"/>
    <x v="28"/>
    <s v="Charleston"/>
    <x v="4"/>
    <n v="66"/>
    <x v="37"/>
    <x v="2328"/>
    <x v="3582"/>
    <n v="0.44999999999999996"/>
    <x v="2"/>
  </r>
  <r>
    <s v="Sports Direct"/>
    <n v="1185732"/>
    <d v="2021-12-05T00:00:00"/>
    <x v="4"/>
    <x v="28"/>
    <s v="Charleston"/>
    <x v="5"/>
    <n v="68"/>
    <x v="151"/>
    <x v="2329"/>
    <x v="3583"/>
    <n v="0.6"/>
    <x v="2"/>
  </r>
  <r>
    <s v="Sports Direct"/>
    <n v="1185732"/>
    <d v="2021-01-06T00:00:00"/>
    <x v="4"/>
    <x v="28"/>
    <s v="Charleston"/>
    <x v="0"/>
    <n v="33"/>
    <x v="108"/>
    <x v="2330"/>
    <x v="3584"/>
    <n v="0.5"/>
    <x v="2"/>
  </r>
  <r>
    <s v="Sports Direct"/>
    <n v="1185732"/>
    <d v="2021-01-06T00:00:00"/>
    <x v="4"/>
    <x v="28"/>
    <s v="Charleston"/>
    <x v="1"/>
    <n v="34"/>
    <x v="141"/>
    <x v="2331"/>
    <x v="3585"/>
    <n v="0.5"/>
    <x v="2"/>
  </r>
  <r>
    <s v="Sports Direct"/>
    <n v="1185732"/>
    <d v="2021-01-06T00:00:00"/>
    <x v="4"/>
    <x v="28"/>
    <s v="Charleston"/>
    <x v="2"/>
    <n v="24"/>
    <x v="133"/>
    <x v="2332"/>
    <x v="3586"/>
    <n v="0.54"/>
    <x v="2"/>
  </r>
  <r>
    <s v="Sports Direct"/>
    <n v="1185732"/>
    <d v="2021-01-06T00:00:00"/>
    <x v="4"/>
    <x v="28"/>
    <s v="Charleston"/>
    <x v="3"/>
    <n v="29"/>
    <x v="217"/>
    <x v="2333"/>
    <x v="3587"/>
    <n v="0.55000000000000004"/>
    <x v="2"/>
  </r>
  <r>
    <s v="Sports Direct"/>
    <n v="1185732"/>
    <d v="2021-01-06T00:00:00"/>
    <x v="4"/>
    <x v="28"/>
    <s v="Charleston"/>
    <x v="4"/>
    <n v="42"/>
    <x v="163"/>
    <x v="2334"/>
    <x v="3588"/>
    <n v="0.45999999999999996"/>
    <x v="2"/>
  </r>
  <r>
    <s v="Sports Direct"/>
    <n v="1185732"/>
    <d v="2021-01-06T00:00:00"/>
    <x v="4"/>
    <x v="28"/>
    <s v="Charleston"/>
    <x v="5"/>
    <n v="34"/>
    <x v="130"/>
    <x v="807"/>
    <x v="3589"/>
    <n v="0.64"/>
    <x v="2"/>
  </r>
  <r>
    <s v="Sports Direct"/>
    <n v="1185732"/>
    <d v="2021-02-04T00:00:00"/>
    <x v="4"/>
    <x v="28"/>
    <s v="Charleston"/>
    <x v="0"/>
    <n v="34"/>
    <x v="121"/>
    <x v="2335"/>
    <x v="3590"/>
    <n v="0.5"/>
    <x v="2"/>
  </r>
  <r>
    <s v="Sports Direct"/>
    <n v="1185732"/>
    <d v="2021-02-04T00:00:00"/>
    <x v="4"/>
    <x v="28"/>
    <s v="Charleston"/>
    <x v="1"/>
    <n v="34"/>
    <x v="143"/>
    <x v="1232"/>
    <x v="3591"/>
    <n v="0.48"/>
    <x v="2"/>
  </r>
  <r>
    <s v="Sports Direct"/>
    <n v="1185732"/>
    <d v="2021-02-04T00:00:00"/>
    <x v="4"/>
    <x v="28"/>
    <s v="Charleston"/>
    <x v="2"/>
    <n v="23"/>
    <x v="138"/>
    <x v="2336"/>
    <x v="3592"/>
    <n v="0.55000000000000004"/>
    <x v="2"/>
  </r>
  <r>
    <s v="Sports Direct"/>
    <n v="1185732"/>
    <d v="2021-02-04T00:00:00"/>
    <x v="4"/>
    <x v="29"/>
    <s v="Charlotte"/>
    <x v="3"/>
    <n v="29"/>
    <x v="213"/>
    <x v="2337"/>
    <x v="3593"/>
    <n v="0.5"/>
    <x v="2"/>
  </r>
  <r>
    <s v="Sports Direct"/>
    <n v="1185732"/>
    <d v="2021-02-04T00:00:00"/>
    <x v="4"/>
    <x v="29"/>
    <s v="Charlotte"/>
    <x v="4"/>
    <n v="44"/>
    <x v="263"/>
    <x v="1830"/>
    <x v="3435"/>
    <n v="0.5"/>
    <x v="2"/>
  </r>
  <r>
    <s v="Sports Direct"/>
    <n v="1185732"/>
    <d v="2021-02-04T00:00:00"/>
    <x v="4"/>
    <x v="29"/>
    <s v="Charlotte"/>
    <x v="5"/>
    <n v="29"/>
    <x v="126"/>
    <x v="2338"/>
    <x v="3594"/>
    <n v="0.6"/>
    <x v="2"/>
  </r>
  <r>
    <s v="Sports Direct"/>
    <n v="1185732"/>
    <d v="2021-03-02T00:00:00"/>
    <x v="4"/>
    <x v="29"/>
    <s v="Charlotte"/>
    <x v="0"/>
    <n v="28"/>
    <x v="91"/>
    <x v="1110"/>
    <x v="1944"/>
    <n v="0.54"/>
    <x v="2"/>
  </r>
  <r>
    <s v="Sports Direct"/>
    <n v="1185732"/>
    <d v="2021-03-02T00:00:00"/>
    <x v="4"/>
    <x v="29"/>
    <s v="Charlotte"/>
    <x v="1"/>
    <n v="29"/>
    <x v="42"/>
    <x v="2339"/>
    <x v="3595"/>
    <n v="0.44999999999999996"/>
    <x v="2"/>
  </r>
  <r>
    <s v="Sports Direct"/>
    <n v="1185732"/>
    <d v="2021-03-02T00:00:00"/>
    <x v="4"/>
    <x v="29"/>
    <s v="Charlotte"/>
    <x v="2"/>
    <n v="19"/>
    <x v="141"/>
    <x v="2340"/>
    <x v="3596"/>
    <n v="0.52"/>
    <x v="2"/>
  </r>
  <r>
    <s v="Sports Direct"/>
    <n v="1185732"/>
    <d v="2021-03-02T00:00:00"/>
    <x v="4"/>
    <x v="29"/>
    <s v="Charlotte"/>
    <x v="3"/>
    <n v="25"/>
    <x v="168"/>
    <x v="1991"/>
    <x v="3597"/>
    <n v="0.54"/>
    <x v="2"/>
  </r>
  <r>
    <s v="Sports Direct"/>
    <n v="1185732"/>
    <d v="2021-03-02T00:00:00"/>
    <x v="4"/>
    <x v="29"/>
    <s v="Charlotte"/>
    <x v="4"/>
    <n v="37"/>
    <x v="174"/>
    <x v="2341"/>
    <x v="3598"/>
    <n v="0.44999999999999996"/>
    <x v="2"/>
  </r>
  <r>
    <s v="Sports Direct"/>
    <n v="1185732"/>
    <d v="2021-03-02T00:00:00"/>
    <x v="4"/>
    <x v="29"/>
    <s v="Charlotte"/>
    <x v="5"/>
    <n v="27"/>
    <x v="138"/>
    <x v="2342"/>
    <x v="3599"/>
    <n v="0.62"/>
    <x v="2"/>
  </r>
  <r>
    <s v="Sports Direct"/>
    <n v="1185732"/>
    <d v="2021-04-03T00:00:00"/>
    <x v="4"/>
    <x v="29"/>
    <s v="Charlotte"/>
    <x v="0"/>
    <n v="27"/>
    <x v="121"/>
    <x v="2343"/>
    <x v="3600"/>
    <n v="0.54"/>
    <x v="2"/>
  </r>
  <r>
    <s v="Sports Direct"/>
    <n v="1185732"/>
    <d v="2021-04-03T00:00:00"/>
    <x v="4"/>
    <x v="29"/>
    <s v="Charlotte"/>
    <x v="1"/>
    <n v="28"/>
    <x v="155"/>
    <x v="2344"/>
    <x v="3601"/>
    <n v="0.47"/>
    <x v="2"/>
  </r>
  <r>
    <s v="Sports Direct"/>
    <n v="1185732"/>
    <d v="2021-04-03T00:00:00"/>
    <x v="4"/>
    <x v="29"/>
    <s v="Charlotte"/>
    <x v="2"/>
    <n v="20"/>
    <x v="179"/>
    <x v="1477"/>
    <x v="3602"/>
    <n v="0.55000000000000004"/>
    <x v="2"/>
  </r>
  <r>
    <s v="Sports Direct"/>
    <n v="1185732"/>
    <d v="2021-04-03T00:00:00"/>
    <x v="4"/>
    <x v="29"/>
    <s v="Charlotte"/>
    <x v="3"/>
    <n v="24"/>
    <x v="150"/>
    <x v="1597"/>
    <x v="3603"/>
    <n v="0.54"/>
    <x v="2"/>
  </r>
  <r>
    <s v="Sports Direct"/>
    <n v="1185732"/>
    <d v="2021-04-03T00:00:00"/>
    <x v="4"/>
    <x v="29"/>
    <s v="Charlotte"/>
    <x v="4"/>
    <n v="42"/>
    <x v="165"/>
    <x v="2277"/>
    <x v="3604"/>
    <n v="0.5"/>
    <x v="2"/>
  </r>
  <r>
    <s v="Sports Direct"/>
    <n v="1185732"/>
    <d v="2021-04-03T00:00:00"/>
    <x v="4"/>
    <x v="29"/>
    <s v="Charlotte"/>
    <x v="5"/>
    <n v="32"/>
    <x v="133"/>
    <x v="1236"/>
    <x v="3605"/>
    <n v="0.61"/>
    <x v="2"/>
  </r>
  <r>
    <s v="Sports Direct"/>
    <n v="1185732"/>
    <d v="2021-05-02T00:00:00"/>
    <x v="4"/>
    <x v="29"/>
    <s v="Charlotte"/>
    <x v="0"/>
    <n v="41"/>
    <x v="271"/>
    <x v="2345"/>
    <x v="3606"/>
    <n v="0.55000000000000004"/>
    <x v="2"/>
  </r>
  <r>
    <s v="Sports Direct"/>
    <n v="1185732"/>
    <d v="2021-05-02T00:00:00"/>
    <x v="4"/>
    <x v="29"/>
    <s v="Charlotte"/>
    <x v="1"/>
    <n v="42"/>
    <x v="131"/>
    <x v="947"/>
    <x v="3607"/>
    <n v="0.45999999999999996"/>
    <x v="2"/>
  </r>
  <r>
    <s v="Sports Direct"/>
    <n v="1185732"/>
    <d v="2021-05-02T00:00:00"/>
    <x v="4"/>
    <x v="29"/>
    <s v="Charlotte"/>
    <x v="2"/>
    <n v="37"/>
    <x v="138"/>
    <x v="2346"/>
    <x v="3608"/>
    <n v="0.53"/>
    <x v="2"/>
  </r>
  <r>
    <s v="Sports Direct"/>
    <n v="1185732"/>
    <d v="2021-05-02T00:00:00"/>
    <x v="4"/>
    <x v="29"/>
    <s v="Charlotte"/>
    <x v="3"/>
    <n v="38"/>
    <x v="42"/>
    <x v="2073"/>
    <x v="3609"/>
    <n v="0.54"/>
    <x v="2"/>
  </r>
  <r>
    <s v="Sports Direct"/>
    <n v="1185732"/>
    <d v="2021-05-02T00:00:00"/>
    <x v="4"/>
    <x v="29"/>
    <s v="Charlotte"/>
    <x v="4"/>
    <n v="46"/>
    <x v="42"/>
    <x v="1310"/>
    <x v="3610"/>
    <n v="0.49"/>
    <x v="2"/>
  </r>
  <r>
    <s v="Sports Direct"/>
    <n v="1185732"/>
    <d v="2021-05-02T00:00:00"/>
    <x v="4"/>
    <x v="29"/>
    <s v="Charlotte"/>
    <x v="5"/>
    <n v="51"/>
    <x v="126"/>
    <x v="917"/>
    <x v="3611"/>
    <n v="0.62"/>
    <x v="2"/>
  </r>
  <r>
    <s v="Sports Direct"/>
    <n v="1185732"/>
    <d v="2021-06-04T00:00:00"/>
    <x v="4"/>
    <x v="29"/>
    <s v="Charlotte"/>
    <x v="0"/>
    <n v="46"/>
    <x v="99"/>
    <x v="2347"/>
    <x v="3612"/>
    <n v="0.55000000000000004"/>
    <x v="2"/>
  </r>
  <r>
    <s v="Sports Direct"/>
    <n v="1185732"/>
    <d v="2021-06-04T00:00:00"/>
    <x v="4"/>
    <x v="29"/>
    <s v="Charlotte"/>
    <x v="1"/>
    <n v="42"/>
    <x v="131"/>
    <x v="947"/>
    <x v="3613"/>
    <n v="0.47"/>
    <x v="2"/>
  </r>
  <r>
    <s v="Sports Direct"/>
    <n v="1185732"/>
    <d v="2021-06-04T00:00:00"/>
    <x v="4"/>
    <x v="29"/>
    <s v="Charlotte"/>
    <x v="2"/>
    <n v="47"/>
    <x v="138"/>
    <x v="953"/>
    <x v="3614"/>
    <n v="0.54"/>
    <x v="2"/>
  </r>
  <r>
    <s v="Sports Direct"/>
    <n v="1185732"/>
    <d v="2021-06-04T00:00:00"/>
    <x v="4"/>
    <x v="29"/>
    <s v="Charlotte"/>
    <x v="3"/>
    <n v="49"/>
    <x v="138"/>
    <x v="2348"/>
    <x v="3615"/>
    <n v="0.51"/>
    <x v="2"/>
  </r>
  <r>
    <s v="Sports Direct"/>
    <n v="1185732"/>
    <d v="2021-06-04T00:00:00"/>
    <x v="4"/>
    <x v="29"/>
    <s v="Charlotte"/>
    <x v="4"/>
    <n v="61"/>
    <x v="134"/>
    <x v="2349"/>
    <x v="3616"/>
    <n v="0.49"/>
    <x v="2"/>
  </r>
  <r>
    <s v="Sports Direct"/>
    <n v="1185732"/>
    <d v="2021-06-04T00:00:00"/>
    <x v="4"/>
    <x v="29"/>
    <s v="Charlotte"/>
    <x v="5"/>
    <n v="67"/>
    <x v="108"/>
    <x v="2350"/>
    <x v="3617"/>
    <n v="0.6"/>
    <x v="2"/>
  </r>
  <r>
    <s v="Sports Direct"/>
    <n v="1185732"/>
    <d v="2021-07-02T00:00:00"/>
    <x v="4"/>
    <x v="29"/>
    <s v="Charlotte"/>
    <x v="0"/>
    <n v="60"/>
    <x v="281"/>
    <x v="2150"/>
    <x v="3618"/>
    <n v="0.5"/>
    <x v="2"/>
  </r>
  <r>
    <s v="Sports Direct"/>
    <n v="1185732"/>
    <d v="2021-07-02T00:00:00"/>
    <x v="4"/>
    <x v="29"/>
    <s v="Charlotte"/>
    <x v="1"/>
    <n v="58"/>
    <x v="167"/>
    <x v="1834"/>
    <x v="3619"/>
    <n v="0.5"/>
    <x v="2"/>
  </r>
  <r>
    <s v="Sports Direct"/>
    <n v="1185732"/>
    <d v="2021-07-02T00:00:00"/>
    <x v="4"/>
    <x v="29"/>
    <s v="Charlotte"/>
    <x v="2"/>
    <n v="53"/>
    <x v="130"/>
    <x v="2304"/>
    <x v="3620"/>
    <n v="0.55000000000000004"/>
    <x v="2"/>
  </r>
  <r>
    <s v="Sports Direct"/>
    <n v="1185732"/>
    <d v="2021-07-02T00:00:00"/>
    <x v="4"/>
    <x v="29"/>
    <s v="Charlotte"/>
    <x v="3"/>
    <n v="52"/>
    <x v="126"/>
    <x v="966"/>
    <x v="3621"/>
    <n v="0.51"/>
    <x v="2"/>
  </r>
  <r>
    <s v="Sports Direct"/>
    <n v="1185732"/>
    <d v="2021-07-02T00:00:00"/>
    <x v="4"/>
    <x v="29"/>
    <s v="Charlotte"/>
    <x v="4"/>
    <n v="59"/>
    <x v="131"/>
    <x v="918"/>
    <x v="3622"/>
    <n v="0.49"/>
    <x v="2"/>
  </r>
  <r>
    <s v="Sports Direct"/>
    <n v="1185732"/>
    <d v="2021-07-02T00:00:00"/>
    <x v="4"/>
    <x v="29"/>
    <s v="Charlotte"/>
    <x v="5"/>
    <n v="64"/>
    <x v="121"/>
    <x v="2351"/>
    <x v="3623"/>
    <n v="0.63"/>
    <x v="2"/>
  </r>
  <r>
    <s v="Sports Direct"/>
    <n v="1185732"/>
    <d v="2021-08-03T00:00:00"/>
    <x v="4"/>
    <x v="29"/>
    <s v="Charlotte"/>
    <x v="0"/>
    <n v="61"/>
    <x v="110"/>
    <x v="2352"/>
    <x v="3624"/>
    <n v="0.53"/>
    <x v="2"/>
  </r>
  <r>
    <s v="Sports Direct"/>
    <n v="1185732"/>
    <d v="2021-08-03T00:00:00"/>
    <x v="4"/>
    <x v="29"/>
    <s v="Charlotte"/>
    <x v="1"/>
    <n v="58"/>
    <x v="40"/>
    <x v="2353"/>
    <x v="3625"/>
    <n v="0.44999999999999996"/>
    <x v="2"/>
  </r>
  <r>
    <s v="Sports Direct"/>
    <n v="1185732"/>
    <d v="2021-08-03T00:00:00"/>
    <x v="4"/>
    <x v="29"/>
    <s v="Charlotte"/>
    <x v="2"/>
    <n v="54"/>
    <x v="124"/>
    <x v="879"/>
    <x v="3626"/>
    <n v="0.53"/>
    <x v="2"/>
  </r>
  <r>
    <s v="Sports Direct"/>
    <n v="1185732"/>
    <d v="2021-08-03T00:00:00"/>
    <x v="4"/>
    <x v="29"/>
    <s v="Charlotte"/>
    <x v="3"/>
    <n v="44"/>
    <x v="131"/>
    <x v="2354"/>
    <x v="3627"/>
    <n v="0.53"/>
    <x v="2"/>
  </r>
  <r>
    <s v="Sports Direct"/>
    <n v="1185732"/>
    <d v="2021-08-03T00:00:00"/>
    <x v="4"/>
    <x v="29"/>
    <s v="Charlotte"/>
    <x v="4"/>
    <n v="53"/>
    <x v="129"/>
    <x v="2355"/>
    <x v="3628"/>
    <n v="0.48"/>
    <x v="2"/>
  </r>
  <r>
    <s v="Sports Direct"/>
    <n v="1185732"/>
    <d v="2021-08-03T00:00:00"/>
    <x v="4"/>
    <x v="29"/>
    <s v="Charlotte"/>
    <x v="5"/>
    <n v="54"/>
    <x v="108"/>
    <x v="2356"/>
    <x v="3629"/>
    <n v="0.64"/>
    <x v="2"/>
  </r>
  <r>
    <s v="Sports Direct"/>
    <n v="1185732"/>
    <d v="2021-09-02T00:00:00"/>
    <x v="4"/>
    <x v="29"/>
    <s v="Charlotte"/>
    <x v="0"/>
    <n v="53"/>
    <x v="43"/>
    <x v="2357"/>
    <x v="3630"/>
    <n v="0.52"/>
    <x v="2"/>
  </r>
  <r>
    <s v="Sports Direct"/>
    <n v="1185732"/>
    <d v="2021-09-02T00:00:00"/>
    <x v="4"/>
    <x v="29"/>
    <s v="Charlotte"/>
    <x v="1"/>
    <n v="49"/>
    <x v="141"/>
    <x v="2193"/>
    <x v="3631"/>
    <n v="0.5"/>
    <x v="2"/>
  </r>
  <r>
    <s v="Sports Direct"/>
    <n v="1185732"/>
    <d v="2021-09-02T00:00:00"/>
    <x v="4"/>
    <x v="29"/>
    <s v="Charlotte"/>
    <x v="2"/>
    <n v="28"/>
    <x v="36"/>
    <x v="1071"/>
    <x v="3632"/>
    <n v="0.51"/>
    <x v="2"/>
  </r>
  <r>
    <s v="Sports Direct"/>
    <n v="1185732"/>
    <d v="2021-09-02T00:00:00"/>
    <x v="4"/>
    <x v="29"/>
    <s v="Charlotte"/>
    <x v="3"/>
    <n v="28"/>
    <x v="42"/>
    <x v="1077"/>
    <x v="3240"/>
    <n v="0.5"/>
    <x v="2"/>
  </r>
  <r>
    <s v="Sports Direct"/>
    <n v="1185732"/>
    <d v="2021-09-02T00:00:00"/>
    <x v="4"/>
    <x v="29"/>
    <s v="Charlotte"/>
    <x v="4"/>
    <n v="38"/>
    <x v="163"/>
    <x v="1903"/>
    <x v="3633"/>
    <n v="0.45999999999999996"/>
    <x v="2"/>
  </r>
  <r>
    <s v="Sports Direct"/>
    <n v="1185732"/>
    <d v="2021-09-02T00:00:00"/>
    <x v="4"/>
    <x v="29"/>
    <s v="Charlotte"/>
    <x v="5"/>
    <n v="41"/>
    <x v="126"/>
    <x v="2358"/>
    <x v="3634"/>
    <n v="0.61"/>
    <x v="2"/>
  </r>
  <r>
    <s v="Sports Direct"/>
    <n v="1185732"/>
    <d v="2021-10-04T00:00:00"/>
    <x v="4"/>
    <x v="29"/>
    <s v="Charlotte"/>
    <x v="0"/>
    <n v="42"/>
    <x v="82"/>
    <x v="869"/>
    <x v="3635"/>
    <n v="0.54"/>
    <x v="2"/>
  </r>
  <r>
    <s v="Sports Direct"/>
    <n v="1185732"/>
    <d v="2021-10-04T00:00:00"/>
    <x v="4"/>
    <x v="29"/>
    <s v="Charlotte"/>
    <x v="1"/>
    <n v="33"/>
    <x v="130"/>
    <x v="1829"/>
    <x v="3636"/>
    <n v="0.45999999999999996"/>
    <x v="2"/>
  </r>
  <r>
    <s v="Sports Direct"/>
    <n v="1185732"/>
    <d v="2021-10-04T00:00:00"/>
    <x v="4"/>
    <x v="29"/>
    <s v="Charlotte"/>
    <x v="2"/>
    <n v="34"/>
    <x v="42"/>
    <x v="2047"/>
    <x v="1951"/>
    <n v="0.51"/>
    <x v="2"/>
  </r>
  <r>
    <s v="Sports Direct"/>
    <n v="1185732"/>
    <d v="2021-10-04T00:00:00"/>
    <x v="4"/>
    <x v="29"/>
    <s v="Charlotte"/>
    <x v="3"/>
    <n v="34"/>
    <x v="160"/>
    <x v="1311"/>
    <x v="3637"/>
    <n v="0.54"/>
    <x v="2"/>
  </r>
  <r>
    <s v="Sports Direct"/>
    <n v="1185732"/>
    <d v="2021-10-04T00:00:00"/>
    <x v="4"/>
    <x v="29"/>
    <s v="Charlotte"/>
    <x v="4"/>
    <n v="42"/>
    <x v="197"/>
    <x v="2359"/>
    <x v="3638"/>
    <n v="0.47"/>
    <x v="2"/>
  </r>
  <r>
    <s v="Sports Direct"/>
    <n v="1185732"/>
    <d v="2021-10-04T00:00:00"/>
    <x v="4"/>
    <x v="29"/>
    <s v="Charlotte"/>
    <x v="5"/>
    <n v="48"/>
    <x v="129"/>
    <x v="2360"/>
    <x v="3639"/>
    <n v="0.63"/>
    <x v="2"/>
  </r>
  <r>
    <s v="Sports Direct"/>
    <n v="1185732"/>
    <d v="2021-11-03T00:00:00"/>
    <x v="4"/>
    <x v="29"/>
    <s v="Charlotte"/>
    <x v="0"/>
    <n v="44"/>
    <x v="102"/>
    <x v="2361"/>
    <x v="3640"/>
    <n v="0.55000000000000004"/>
    <x v="2"/>
  </r>
  <r>
    <s v="Sports Direct"/>
    <n v="1185732"/>
    <d v="2021-11-03T00:00:00"/>
    <x v="4"/>
    <x v="29"/>
    <s v="Charlotte"/>
    <x v="1"/>
    <n v="32"/>
    <x v="49"/>
    <x v="1204"/>
    <x v="3641"/>
    <n v="0.47"/>
    <x v="2"/>
  </r>
  <r>
    <s v="Sports Direct"/>
    <n v="1185732"/>
    <d v="2021-11-03T00:00:00"/>
    <x v="4"/>
    <x v="29"/>
    <s v="Charlotte"/>
    <x v="2"/>
    <n v="38"/>
    <x v="212"/>
    <x v="1508"/>
    <x v="3642"/>
    <n v="0.54"/>
    <x v="2"/>
  </r>
  <r>
    <s v="Sports Direct"/>
    <n v="1185732"/>
    <d v="2021-11-03T00:00:00"/>
    <x v="4"/>
    <x v="29"/>
    <s v="Charlotte"/>
    <x v="3"/>
    <n v="55"/>
    <x v="134"/>
    <x v="2362"/>
    <x v="3643"/>
    <n v="0.51"/>
    <x v="2"/>
  </r>
  <r>
    <s v="Sports Direct"/>
    <n v="1185732"/>
    <d v="2021-11-03T00:00:00"/>
    <x v="4"/>
    <x v="29"/>
    <s v="Charlotte"/>
    <x v="4"/>
    <n v="72"/>
    <x v="134"/>
    <x v="1324"/>
    <x v="3644"/>
    <n v="0.49"/>
    <x v="2"/>
  </r>
  <r>
    <s v="Sports Direct"/>
    <n v="1185732"/>
    <d v="2021-11-03T00:00:00"/>
    <x v="4"/>
    <x v="29"/>
    <s v="Charlotte"/>
    <x v="5"/>
    <n v="72"/>
    <x v="124"/>
    <x v="1394"/>
    <x v="3645"/>
    <n v="0.64"/>
    <x v="2"/>
  </r>
  <r>
    <s v="Sports Direct"/>
    <n v="1185732"/>
    <d v="2021-12-02T00:00:00"/>
    <x v="4"/>
    <x v="29"/>
    <s v="Charlotte"/>
    <x v="0"/>
    <n v="64"/>
    <x v="255"/>
    <x v="2363"/>
    <x v="3646"/>
    <n v="0.51"/>
    <x v="2"/>
  </r>
  <r>
    <s v="Sports Direct"/>
    <n v="1185732"/>
    <d v="2021-12-02T00:00:00"/>
    <x v="4"/>
    <x v="29"/>
    <s v="Charlotte"/>
    <x v="1"/>
    <n v="55"/>
    <x v="158"/>
    <x v="2364"/>
    <x v="3647"/>
    <n v="0.44999999999999996"/>
    <x v="2"/>
  </r>
  <r>
    <s v="Amazon"/>
    <n v="1185732"/>
    <d v="2021-12-02T00:00:00"/>
    <x v="4"/>
    <x v="29"/>
    <s v="Charlotte"/>
    <x v="2"/>
    <n v="55"/>
    <x v="153"/>
    <x v="899"/>
    <x v="3648"/>
    <n v="0.51"/>
    <x v="2"/>
  </r>
  <r>
    <s v="Amazon"/>
    <n v="1185732"/>
    <d v="2021-12-02T00:00:00"/>
    <x v="4"/>
    <x v="29"/>
    <s v="Charlotte"/>
    <x v="3"/>
    <n v="55"/>
    <x v="130"/>
    <x v="2365"/>
    <x v="3649"/>
    <n v="0.54"/>
    <x v="2"/>
  </r>
  <r>
    <s v="Amazon"/>
    <n v="1185732"/>
    <d v="2021-12-02T00:00:00"/>
    <x v="4"/>
    <x v="29"/>
    <s v="Charlotte"/>
    <x v="4"/>
    <n v="65"/>
    <x v="138"/>
    <x v="2366"/>
    <x v="3650"/>
    <n v="0.49"/>
    <x v="2"/>
  </r>
  <r>
    <s v="Amazon"/>
    <n v="1185732"/>
    <d v="2021-12-02T00:00:00"/>
    <x v="4"/>
    <x v="29"/>
    <s v="Charlotte"/>
    <x v="5"/>
    <n v="69"/>
    <x v="37"/>
    <x v="2367"/>
    <x v="3651"/>
    <n v="0.65"/>
    <x v="2"/>
  </r>
  <r>
    <s v="Amazon"/>
    <n v="1185732"/>
    <d v="2021-01-13T00:00:00"/>
    <x v="4"/>
    <x v="29"/>
    <s v="Charlotte"/>
    <x v="0"/>
    <n v="32"/>
    <x v="145"/>
    <x v="2368"/>
    <x v="3652"/>
    <n v="0.52"/>
    <x v="2"/>
  </r>
  <r>
    <s v="Amazon"/>
    <n v="1185732"/>
    <d v="2021-01-13T00:00:00"/>
    <x v="4"/>
    <x v="29"/>
    <s v="Charlotte"/>
    <x v="1"/>
    <n v="33"/>
    <x v="42"/>
    <x v="1150"/>
    <x v="1790"/>
    <n v="0.5"/>
    <x v="2"/>
  </r>
  <r>
    <s v="Amazon"/>
    <n v="1185732"/>
    <d v="2021-01-13T00:00:00"/>
    <x v="4"/>
    <x v="29"/>
    <s v="Charlotte"/>
    <x v="2"/>
    <n v="24"/>
    <x v="212"/>
    <x v="2369"/>
    <x v="3653"/>
    <n v="0.54"/>
    <x v="2"/>
  </r>
  <r>
    <s v="Amazon"/>
    <n v="1185732"/>
    <d v="2021-01-13T00:00:00"/>
    <x v="4"/>
    <x v="29"/>
    <s v="Charlotte"/>
    <x v="3"/>
    <n v="29"/>
    <x v="248"/>
    <x v="2020"/>
    <x v="3654"/>
    <n v="0.52"/>
    <x v="2"/>
  </r>
  <r>
    <s v="Amazon"/>
    <n v="1185732"/>
    <d v="2021-01-13T00:00:00"/>
    <x v="4"/>
    <x v="29"/>
    <s v="Charlotte"/>
    <x v="4"/>
    <n v="44"/>
    <x v="209"/>
    <x v="805"/>
    <x v="3655"/>
    <n v="0.5"/>
    <x v="2"/>
  </r>
  <r>
    <s v="Amazon"/>
    <n v="1185732"/>
    <d v="2021-01-13T00:00:00"/>
    <x v="4"/>
    <x v="29"/>
    <s v="Charlotte"/>
    <x v="5"/>
    <n v="32"/>
    <x v="217"/>
    <x v="1474"/>
    <x v="3656"/>
    <n v="0.65"/>
    <x v="2"/>
  </r>
  <r>
    <s v="Amazon"/>
    <n v="1185732"/>
    <d v="2021-02-11T00:00:00"/>
    <x v="4"/>
    <x v="29"/>
    <s v="Charlotte"/>
    <x v="0"/>
    <n v="32"/>
    <x v="108"/>
    <x v="1936"/>
    <x v="1572"/>
    <n v="0.5"/>
    <x v="2"/>
  </r>
  <r>
    <s v="Amazon"/>
    <n v="1185732"/>
    <d v="2021-02-11T00:00:00"/>
    <x v="4"/>
    <x v="29"/>
    <s v="Charlotte"/>
    <x v="1"/>
    <n v="33"/>
    <x v="231"/>
    <x v="1770"/>
    <x v="3276"/>
    <n v="0.5"/>
    <x v="2"/>
  </r>
  <r>
    <s v="Amazon"/>
    <n v="1185732"/>
    <d v="2021-02-11T00:00:00"/>
    <x v="4"/>
    <x v="29"/>
    <s v="Charlotte"/>
    <x v="2"/>
    <n v="23"/>
    <x v="174"/>
    <x v="2370"/>
    <x v="3657"/>
    <n v="0.5"/>
    <x v="2"/>
  </r>
  <r>
    <s v="Amazon"/>
    <n v="1185732"/>
    <d v="2021-02-11T00:00:00"/>
    <x v="3"/>
    <x v="30"/>
    <s v="Columbus"/>
    <x v="3"/>
    <n v="29"/>
    <x v="253"/>
    <x v="2038"/>
    <x v="3658"/>
    <n v="0.5"/>
    <x v="2"/>
  </r>
  <r>
    <s v="Amazon"/>
    <n v="1185732"/>
    <d v="2021-02-11T00:00:00"/>
    <x v="3"/>
    <x v="30"/>
    <s v="Columbus"/>
    <x v="4"/>
    <n v="41"/>
    <x v="185"/>
    <x v="2131"/>
    <x v="3659"/>
    <n v="0.45999999999999996"/>
    <x v="2"/>
  </r>
  <r>
    <s v="Amazon"/>
    <n v="1185732"/>
    <d v="2021-02-11T00:00:00"/>
    <x v="3"/>
    <x v="30"/>
    <s v="Columbus"/>
    <x v="5"/>
    <n v="29"/>
    <x v="231"/>
    <x v="1904"/>
    <x v="3660"/>
    <n v="0.61"/>
    <x v="2"/>
  </r>
  <r>
    <s v="Amazon"/>
    <n v="1185732"/>
    <d v="2021-03-09T00:00:00"/>
    <x v="3"/>
    <x v="30"/>
    <s v="Columbus"/>
    <x v="0"/>
    <n v="27"/>
    <x v="108"/>
    <x v="2371"/>
    <x v="3661"/>
    <n v="0.52"/>
    <x v="2"/>
  </r>
  <r>
    <s v="Amazon"/>
    <n v="1185732"/>
    <d v="2021-03-09T00:00:00"/>
    <x v="3"/>
    <x v="30"/>
    <s v="Columbus"/>
    <x v="1"/>
    <n v="27"/>
    <x v="214"/>
    <x v="2372"/>
    <x v="2939"/>
    <n v="0.44999999999999996"/>
    <x v="2"/>
  </r>
  <r>
    <s v="Amazon"/>
    <n v="1185732"/>
    <d v="2021-03-09T00:00:00"/>
    <x v="3"/>
    <x v="30"/>
    <s v="Columbus"/>
    <x v="2"/>
    <n v="20"/>
    <x v="168"/>
    <x v="2373"/>
    <x v="3662"/>
    <n v="0.53"/>
    <x v="2"/>
  </r>
  <r>
    <s v="Amazon"/>
    <n v="1185732"/>
    <d v="2021-03-09T00:00:00"/>
    <x v="3"/>
    <x v="30"/>
    <s v="Columbus"/>
    <x v="3"/>
    <n v="24"/>
    <x v="230"/>
    <x v="1045"/>
    <x v="3663"/>
    <n v="0.52"/>
    <x v="2"/>
  </r>
  <r>
    <s v="Amazon"/>
    <n v="1185732"/>
    <d v="2021-03-09T00:00:00"/>
    <x v="3"/>
    <x v="30"/>
    <s v="Columbus"/>
    <x v="4"/>
    <n v="37"/>
    <x v="161"/>
    <x v="2374"/>
    <x v="3664"/>
    <n v="0.49"/>
    <x v="2"/>
  </r>
  <r>
    <s v="Amazon"/>
    <n v="1185732"/>
    <d v="2021-03-09T00:00:00"/>
    <x v="3"/>
    <x v="30"/>
    <s v="Columbus"/>
    <x v="5"/>
    <n v="28"/>
    <x v="209"/>
    <x v="2375"/>
    <x v="3665"/>
    <n v="0.61"/>
    <x v="2"/>
  </r>
  <r>
    <s v="Amazon"/>
    <n v="1185732"/>
    <d v="2021-04-10T00:00:00"/>
    <x v="3"/>
    <x v="30"/>
    <s v="Columbus"/>
    <x v="0"/>
    <n v="28"/>
    <x v="153"/>
    <x v="2376"/>
    <x v="3666"/>
    <n v="0.55000000000000004"/>
    <x v="2"/>
  </r>
  <r>
    <s v="Amazon"/>
    <n v="1185732"/>
    <d v="2021-04-10T00:00:00"/>
    <x v="3"/>
    <x v="30"/>
    <s v="Columbus"/>
    <x v="1"/>
    <n v="28"/>
    <x v="215"/>
    <x v="1609"/>
    <x v="3667"/>
    <n v="0.49"/>
    <x v="2"/>
  </r>
  <r>
    <s v="Amazon"/>
    <n v="1185732"/>
    <d v="2021-04-10T00:00:00"/>
    <x v="3"/>
    <x v="30"/>
    <s v="Columbus"/>
    <x v="2"/>
    <n v="19"/>
    <x v="162"/>
    <x v="2377"/>
    <x v="3668"/>
    <n v="0.53"/>
    <x v="2"/>
  </r>
  <r>
    <s v="Amazon"/>
    <n v="1185732"/>
    <d v="2021-04-10T00:00:00"/>
    <x v="3"/>
    <x v="30"/>
    <s v="Columbus"/>
    <x v="3"/>
    <n v="24"/>
    <x v="240"/>
    <x v="2134"/>
    <x v="3669"/>
    <n v="0.5"/>
    <x v="2"/>
  </r>
  <r>
    <s v="Amazon"/>
    <n v="1185732"/>
    <d v="2021-04-10T00:00:00"/>
    <x v="3"/>
    <x v="30"/>
    <s v="Columbus"/>
    <x v="4"/>
    <n v="42"/>
    <x v="253"/>
    <x v="2378"/>
    <x v="3670"/>
    <n v="0.47"/>
    <x v="2"/>
  </r>
  <r>
    <s v="Amazon"/>
    <n v="1185732"/>
    <d v="2021-04-10T00:00:00"/>
    <x v="3"/>
    <x v="30"/>
    <s v="Columbus"/>
    <x v="5"/>
    <n v="34"/>
    <x v="251"/>
    <x v="2379"/>
    <x v="3671"/>
    <n v="0.65"/>
    <x v="2"/>
  </r>
  <r>
    <s v="Amazon"/>
    <n v="1185732"/>
    <d v="2021-05-09T00:00:00"/>
    <x v="3"/>
    <x v="30"/>
    <s v="Columbus"/>
    <x v="0"/>
    <n v="42"/>
    <x v="273"/>
    <x v="962"/>
    <x v="3672"/>
    <n v="0.5"/>
    <x v="2"/>
  </r>
  <r>
    <s v="Amazon"/>
    <n v="1185732"/>
    <d v="2021-05-09T00:00:00"/>
    <x v="3"/>
    <x v="30"/>
    <s v="Columbus"/>
    <x v="1"/>
    <n v="44"/>
    <x v="192"/>
    <x v="1773"/>
    <x v="2819"/>
    <n v="0.49"/>
    <x v="2"/>
  </r>
  <r>
    <s v="Amazon"/>
    <n v="1185732"/>
    <d v="2021-05-09T00:00:00"/>
    <x v="3"/>
    <x v="30"/>
    <s v="Columbus"/>
    <x v="2"/>
    <n v="39"/>
    <x v="231"/>
    <x v="2291"/>
    <x v="3673"/>
    <n v="0.51"/>
    <x v="2"/>
  </r>
  <r>
    <s v="Amazon"/>
    <n v="1185732"/>
    <d v="2021-05-09T00:00:00"/>
    <x v="3"/>
    <x v="30"/>
    <s v="Columbus"/>
    <x v="3"/>
    <n v="38"/>
    <x v="248"/>
    <x v="1242"/>
    <x v="3674"/>
    <n v="0.55000000000000004"/>
    <x v="2"/>
  </r>
  <r>
    <s v="Amazon"/>
    <n v="1185732"/>
    <d v="2021-05-09T00:00:00"/>
    <x v="3"/>
    <x v="30"/>
    <s v="Columbus"/>
    <x v="4"/>
    <n v="49"/>
    <x v="214"/>
    <x v="817"/>
    <x v="1529"/>
    <n v="0.45999999999999996"/>
    <x v="2"/>
  </r>
  <r>
    <s v="Amazon"/>
    <n v="1185732"/>
    <d v="2021-05-09T00:00:00"/>
    <x v="3"/>
    <x v="30"/>
    <s v="Columbus"/>
    <x v="5"/>
    <n v="53"/>
    <x v="231"/>
    <x v="2380"/>
    <x v="3675"/>
    <n v="0.64"/>
    <x v="2"/>
  </r>
  <r>
    <s v="Amazon"/>
    <n v="1185732"/>
    <d v="2021-06-11T00:00:00"/>
    <x v="3"/>
    <x v="30"/>
    <s v="Columbus"/>
    <x v="0"/>
    <n v="49"/>
    <x v="136"/>
    <x v="1238"/>
    <x v="3676"/>
    <n v="0.53"/>
    <x v="2"/>
  </r>
  <r>
    <s v="Amazon"/>
    <n v="1185732"/>
    <d v="2021-06-11T00:00:00"/>
    <x v="3"/>
    <x v="30"/>
    <s v="Columbus"/>
    <x v="1"/>
    <n v="41"/>
    <x v="216"/>
    <x v="1307"/>
    <x v="3677"/>
    <n v="0.45999999999999996"/>
    <x v="2"/>
  </r>
  <r>
    <s v="Amazon"/>
    <n v="1185732"/>
    <d v="2021-06-11T00:00:00"/>
    <x v="3"/>
    <x v="30"/>
    <s v="Columbus"/>
    <x v="2"/>
    <n v="49"/>
    <x v="213"/>
    <x v="2381"/>
    <x v="3678"/>
    <n v="0.54"/>
    <x v="2"/>
  </r>
  <r>
    <s v="Amazon"/>
    <n v="1185732"/>
    <d v="2021-06-11T00:00:00"/>
    <x v="3"/>
    <x v="30"/>
    <s v="Columbus"/>
    <x v="3"/>
    <n v="49"/>
    <x v="150"/>
    <x v="2382"/>
    <x v="3679"/>
    <n v="0.51"/>
    <x v="2"/>
  </r>
  <r>
    <s v="Amazon"/>
    <n v="1185732"/>
    <d v="2021-06-11T00:00:00"/>
    <x v="3"/>
    <x v="30"/>
    <s v="Columbus"/>
    <x v="4"/>
    <n v="62"/>
    <x v="42"/>
    <x v="1878"/>
    <x v="3680"/>
    <n v="0.47"/>
    <x v="2"/>
  </r>
  <r>
    <s v="Amazon"/>
    <n v="1185732"/>
    <d v="2021-06-11T00:00:00"/>
    <x v="3"/>
    <x v="30"/>
    <s v="Columbus"/>
    <x v="5"/>
    <n v="64"/>
    <x v="130"/>
    <x v="2383"/>
    <x v="3681"/>
    <n v="0.62"/>
    <x v="2"/>
  </r>
  <r>
    <s v="Amazon"/>
    <n v="1185732"/>
    <d v="2021-07-09T00:00:00"/>
    <x v="3"/>
    <x v="30"/>
    <s v="Columbus"/>
    <x v="0"/>
    <n v="63"/>
    <x v="100"/>
    <x v="2384"/>
    <x v="3682"/>
    <n v="0.52"/>
    <x v="2"/>
  </r>
  <r>
    <s v="Amazon"/>
    <n v="1185732"/>
    <d v="2021-07-09T00:00:00"/>
    <x v="3"/>
    <x v="30"/>
    <s v="Columbus"/>
    <x v="1"/>
    <n v="56"/>
    <x v="49"/>
    <x v="1639"/>
    <x v="1331"/>
    <n v="0.47"/>
    <x v="2"/>
  </r>
  <r>
    <s v="Amazon"/>
    <n v="1185732"/>
    <d v="2021-07-09T00:00:00"/>
    <x v="3"/>
    <x v="30"/>
    <s v="Columbus"/>
    <x v="2"/>
    <n v="51"/>
    <x v="217"/>
    <x v="1717"/>
    <x v="3482"/>
    <n v="0.51"/>
    <x v="2"/>
  </r>
  <r>
    <s v="Amazon"/>
    <n v="1185732"/>
    <d v="2021-07-09T00:00:00"/>
    <x v="3"/>
    <x v="30"/>
    <s v="Columbus"/>
    <x v="3"/>
    <n v="53"/>
    <x v="152"/>
    <x v="2385"/>
    <x v="3683"/>
    <n v="0.54"/>
    <x v="2"/>
  </r>
  <r>
    <s v="Amazon"/>
    <n v="1185732"/>
    <d v="2021-07-09T00:00:00"/>
    <x v="3"/>
    <x v="30"/>
    <s v="Columbus"/>
    <x v="4"/>
    <n v="59"/>
    <x v="125"/>
    <x v="2386"/>
    <x v="3684"/>
    <n v="0.45999999999999996"/>
    <x v="2"/>
  </r>
  <r>
    <s v="Amazon"/>
    <n v="1185732"/>
    <d v="2021-07-09T00:00:00"/>
    <x v="3"/>
    <x v="30"/>
    <s v="Columbus"/>
    <x v="5"/>
    <n v="69"/>
    <x v="141"/>
    <x v="1879"/>
    <x v="3685"/>
    <n v="0.63"/>
    <x v="2"/>
  </r>
  <r>
    <s v="Amazon"/>
    <n v="1185732"/>
    <d v="2021-08-10T00:00:00"/>
    <x v="3"/>
    <x v="30"/>
    <s v="Columbus"/>
    <x v="0"/>
    <n v="61"/>
    <x v="151"/>
    <x v="2387"/>
    <x v="3686"/>
    <n v="0.5"/>
    <x v="2"/>
  </r>
  <r>
    <s v="Amazon"/>
    <n v="1185732"/>
    <d v="2021-08-10T00:00:00"/>
    <x v="3"/>
    <x v="30"/>
    <s v="Columbus"/>
    <x v="1"/>
    <n v="58"/>
    <x v="49"/>
    <x v="1217"/>
    <x v="3687"/>
    <n v="0.45999999999999996"/>
    <x v="2"/>
  </r>
  <r>
    <s v="Amazon"/>
    <n v="1185732"/>
    <d v="2021-08-10T00:00:00"/>
    <x v="3"/>
    <x v="30"/>
    <s v="Columbus"/>
    <x v="2"/>
    <n v="53"/>
    <x v="42"/>
    <x v="1882"/>
    <x v="1546"/>
    <n v="0.51"/>
    <x v="2"/>
  </r>
  <r>
    <s v="Amazon"/>
    <n v="1185732"/>
    <d v="2021-08-10T00:00:00"/>
    <x v="3"/>
    <x v="30"/>
    <s v="Columbus"/>
    <x v="3"/>
    <n v="41"/>
    <x v="174"/>
    <x v="2388"/>
    <x v="3688"/>
    <n v="0.51"/>
    <x v="2"/>
  </r>
  <r>
    <s v="Amazon"/>
    <n v="1185732"/>
    <d v="2021-08-10T00:00:00"/>
    <x v="3"/>
    <x v="30"/>
    <s v="Columbus"/>
    <x v="4"/>
    <n v="50"/>
    <x v="192"/>
    <x v="2389"/>
    <x v="3689"/>
    <n v="0.49"/>
    <x v="2"/>
  </r>
  <r>
    <s v="Amazon"/>
    <n v="1185732"/>
    <d v="2021-08-10T00:00:00"/>
    <x v="3"/>
    <x v="30"/>
    <s v="Columbus"/>
    <x v="5"/>
    <n v="54"/>
    <x v="138"/>
    <x v="2390"/>
    <x v="3690"/>
    <n v="0.61"/>
    <x v="2"/>
  </r>
  <r>
    <s v="Amazon"/>
    <n v="1185732"/>
    <d v="2021-09-09T00:00:00"/>
    <x v="3"/>
    <x v="30"/>
    <s v="Columbus"/>
    <x v="0"/>
    <n v="50"/>
    <x v="37"/>
    <x v="186"/>
    <x v="3691"/>
    <n v="0.54"/>
    <x v="2"/>
  </r>
  <r>
    <s v="Amazon"/>
    <n v="1185732"/>
    <d v="2021-09-09T00:00:00"/>
    <x v="3"/>
    <x v="30"/>
    <s v="Columbus"/>
    <x v="1"/>
    <n v="47"/>
    <x v="217"/>
    <x v="2391"/>
    <x v="3692"/>
    <n v="0.47"/>
    <x v="2"/>
  </r>
  <r>
    <s v="Amazon"/>
    <n v="1185732"/>
    <d v="2021-09-09T00:00:00"/>
    <x v="3"/>
    <x v="30"/>
    <s v="Columbus"/>
    <x v="2"/>
    <n v="23"/>
    <x v="216"/>
    <x v="1312"/>
    <x v="3693"/>
    <n v="0.55000000000000004"/>
    <x v="2"/>
  </r>
  <r>
    <s v="Amazon"/>
    <n v="1185732"/>
    <d v="2021-09-09T00:00:00"/>
    <x v="3"/>
    <x v="30"/>
    <s v="Columbus"/>
    <x v="3"/>
    <n v="24"/>
    <x v="161"/>
    <x v="2392"/>
    <x v="3694"/>
    <n v="0.51"/>
    <x v="2"/>
  </r>
  <r>
    <s v="Amazon"/>
    <n v="1185732"/>
    <d v="2021-09-09T00:00:00"/>
    <x v="3"/>
    <x v="30"/>
    <s v="Columbus"/>
    <x v="4"/>
    <n v="32"/>
    <x v="185"/>
    <x v="1181"/>
    <x v="2252"/>
    <n v="0.48"/>
    <x v="2"/>
  </r>
  <r>
    <s v="Amazon"/>
    <n v="1185732"/>
    <d v="2021-09-09T00:00:00"/>
    <x v="3"/>
    <x v="30"/>
    <s v="Columbus"/>
    <x v="5"/>
    <n v="37"/>
    <x v="216"/>
    <x v="2393"/>
    <x v="3695"/>
    <n v="0.62"/>
    <x v="2"/>
  </r>
  <r>
    <s v="Amazon"/>
    <n v="1185732"/>
    <d v="2021-10-11T00:00:00"/>
    <x v="3"/>
    <x v="30"/>
    <s v="Columbus"/>
    <x v="0"/>
    <n v="36"/>
    <x v="124"/>
    <x v="832"/>
    <x v="3443"/>
    <n v="0.52"/>
    <x v="2"/>
  </r>
  <r>
    <s v="Amazon"/>
    <n v="1185732"/>
    <d v="2021-10-11T00:00:00"/>
    <x v="3"/>
    <x v="30"/>
    <s v="Columbus"/>
    <x v="1"/>
    <n v="29"/>
    <x v="216"/>
    <x v="1261"/>
    <x v="3696"/>
    <n v="0.47"/>
    <x v="2"/>
  </r>
  <r>
    <s v="Amazon"/>
    <n v="1185732"/>
    <d v="2021-10-11T00:00:00"/>
    <x v="3"/>
    <x v="30"/>
    <s v="Columbus"/>
    <x v="2"/>
    <n v="27"/>
    <x v="162"/>
    <x v="1008"/>
    <x v="3697"/>
    <n v="0.53"/>
    <x v="2"/>
  </r>
  <r>
    <s v="Amazon"/>
    <n v="1185732"/>
    <d v="2021-10-11T00:00:00"/>
    <x v="3"/>
    <x v="30"/>
    <s v="Columbus"/>
    <x v="3"/>
    <n v="29"/>
    <x v="205"/>
    <x v="1973"/>
    <x v="3321"/>
    <n v="0.51"/>
    <x v="2"/>
  </r>
  <r>
    <s v="Amazon"/>
    <n v="1185732"/>
    <d v="2021-10-11T00:00:00"/>
    <x v="3"/>
    <x v="30"/>
    <s v="Columbus"/>
    <x v="4"/>
    <n v="37"/>
    <x v="210"/>
    <x v="1249"/>
    <x v="3698"/>
    <n v="0.45999999999999996"/>
    <x v="2"/>
  </r>
  <r>
    <s v="Amazon"/>
    <n v="1185732"/>
    <d v="2021-10-11T00:00:00"/>
    <x v="3"/>
    <x v="30"/>
    <s v="Columbus"/>
    <x v="5"/>
    <n v="38"/>
    <x v="135"/>
    <x v="1513"/>
    <x v="3699"/>
    <n v="0.63"/>
    <x v="2"/>
  </r>
  <r>
    <s v="Amazon"/>
    <n v="1185732"/>
    <d v="2021-11-10T00:00:00"/>
    <x v="3"/>
    <x v="30"/>
    <s v="Columbus"/>
    <x v="0"/>
    <n v="34"/>
    <x v="138"/>
    <x v="2394"/>
    <x v="3700"/>
    <n v="0.52"/>
    <x v="2"/>
  </r>
  <r>
    <s v="Amazon"/>
    <n v="1185732"/>
    <d v="2021-11-10T00:00:00"/>
    <x v="3"/>
    <x v="30"/>
    <s v="Columbus"/>
    <x v="1"/>
    <n v="24"/>
    <x v="150"/>
    <x v="1597"/>
    <x v="3701"/>
    <n v="0.44999999999999996"/>
    <x v="2"/>
  </r>
  <r>
    <s v="Amazon"/>
    <n v="1185732"/>
    <d v="2021-11-10T00:00:00"/>
    <x v="3"/>
    <x v="30"/>
    <s v="Columbus"/>
    <x v="2"/>
    <n v="32"/>
    <x v="210"/>
    <x v="1067"/>
    <x v="3070"/>
    <n v="0.5"/>
    <x v="2"/>
  </r>
  <r>
    <s v="Amazon"/>
    <n v="1185732"/>
    <d v="2021-11-10T00:00:00"/>
    <x v="3"/>
    <x v="30"/>
    <s v="Columbus"/>
    <x v="3"/>
    <n v="59"/>
    <x v="192"/>
    <x v="2395"/>
    <x v="3702"/>
    <n v="0.5"/>
    <x v="2"/>
  </r>
  <r>
    <s v="Amazon"/>
    <n v="1185732"/>
    <d v="2021-11-10T00:00:00"/>
    <x v="3"/>
    <x v="30"/>
    <s v="Columbus"/>
    <x v="4"/>
    <n v="76"/>
    <x v="216"/>
    <x v="1355"/>
    <x v="3703"/>
    <n v="0.49"/>
    <x v="2"/>
  </r>
  <r>
    <s v="Amazon"/>
    <n v="1185732"/>
    <d v="2021-11-10T00:00:00"/>
    <x v="3"/>
    <x v="30"/>
    <s v="Columbus"/>
    <x v="5"/>
    <n v="74"/>
    <x v="212"/>
    <x v="2396"/>
    <x v="3704"/>
    <n v="0.64"/>
    <x v="2"/>
  </r>
  <r>
    <s v="Amazon"/>
    <n v="1185732"/>
    <d v="2021-12-09T00:00:00"/>
    <x v="3"/>
    <x v="30"/>
    <s v="Columbus"/>
    <x v="0"/>
    <n v="70"/>
    <x v="108"/>
    <x v="1332"/>
    <x v="3705"/>
    <n v="0.5"/>
    <x v="2"/>
  </r>
  <r>
    <s v="Amazon"/>
    <n v="1185732"/>
    <d v="2021-12-09T00:00:00"/>
    <x v="3"/>
    <x v="30"/>
    <s v="Columbus"/>
    <x v="1"/>
    <n v="60"/>
    <x v="141"/>
    <x v="2397"/>
    <x v="3706"/>
    <n v="0.47"/>
    <x v="2"/>
  </r>
  <r>
    <s v="West Gear"/>
    <n v="1185732"/>
    <d v="2021-12-09T00:00:00"/>
    <x v="3"/>
    <x v="30"/>
    <s v="Columbus"/>
    <x v="2"/>
    <n v="59"/>
    <x v="147"/>
    <x v="2398"/>
    <x v="3707"/>
    <n v="0.52"/>
    <x v="2"/>
  </r>
  <r>
    <s v="West Gear"/>
    <n v="1185732"/>
    <d v="2021-12-09T00:00:00"/>
    <x v="3"/>
    <x v="30"/>
    <s v="Columbus"/>
    <x v="3"/>
    <n v="63"/>
    <x v="135"/>
    <x v="2292"/>
    <x v="3382"/>
    <n v="0.5"/>
    <x v="2"/>
  </r>
  <r>
    <s v="West Gear"/>
    <n v="1185732"/>
    <d v="2021-12-09T00:00:00"/>
    <x v="3"/>
    <x v="30"/>
    <s v="Columbus"/>
    <x v="4"/>
    <n v="68"/>
    <x v="213"/>
    <x v="2399"/>
    <x v="3708"/>
    <n v="0.49"/>
    <x v="2"/>
  </r>
  <r>
    <s v="West Gear"/>
    <n v="1185732"/>
    <d v="2021-12-09T00:00:00"/>
    <x v="3"/>
    <x v="30"/>
    <s v="Columbus"/>
    <x v="5"/>
    <n v="74"/>
    <x v="163"/>
    <x v="2400"/>
    <x v="3709"/>
    <n v="0.6"/>
    <x v="2"/>
  </r>
  <r>
    <s v="Amazon"/>
    <n v="1185732"/>
    <d v="2021-01-22T00:00:00"/>
    <x v="3"/>
    <x v="30"/>
    <s v="Columbus"/>
    <x v="0"/>
    <n v="37"/>
    <x v="192"/>
    <x v="1873"/>
    <x v="3710"/>
    <n v="0.54"/>
    <x v="2"/>
  </r>
  <r>
    <s v="Amazon"/>
    <n v="1185732"/>
    <d v="2021-01-22T00:00:00"/>
    <x v="3"/>
    <x v="30"/>
    <s v="Columbus"/>
    <x v="1"/>
    <n v="38"/>
    <x v="252"/>
    <x v="2401"/>
    <x v="3711"/>
    <n v="0.47"/>
    <x v="2"/>
  </r>
  <r>
    <s v="Amazon"/>
    <n v="1185732"/>
    <d v="2021-01-22T00:00:00"/>
    <x v="3"/>
    <x v="30"/>
    <s v="Columbus"/>
    <x v="2"/>
    <n v="28"/>
    <x v="41"/>
    <x v="2402"/>
    <x v="2564"/>
    <n v="0.52"/>
    <x v="2"/>
  </r>
  <r>
    <s v="Amazon"/>
    <n v="1185732"/>
    <d v="2021-01-22T00:00:00"/>
    <x v="3"/>
    <x v="30"/>
    <s v="Columbus"/>
    <x v="3"/>
    <n v="34"/>
    <x v="186"/>
    <x v="2403"/>
    <x v="3712"/>
    <n v="0.5"/>
    <x v="2"/>
  </r>
  <r>
    <s v="Amazon"/>
    <n v="1185732"/>
    <d v="2021-01-22T00:00:00"/>
    <x v="3"/>
    <x v="30"/>
    <s v="Columbus"/>
    <x v="4"/>
    <n v="46"/>
    <x v="239"/>
    <x v="1191"/>
    <x v="3713"/>
    <n v="0.47"/>
    <x v="2"/>
  </r>
  <r>
    <s v="Amazon"/>
    <n v="1185732"/>
    <d v="2021-01-22T00:00:00"/>
    <x v="3"/>
    <x v="30"/>
    <s v="Columbus"/>
    <x v="5"/>
    <n v="37"/>
    <x v="194"/>
    <x v="1592"/>
    <x v="3714"/>
    <n v="0.54"/>
    <x v="2"/>
  </r>
  <r>
    <s v="Amazon"/>
    <n v="1185732"/>
    <d v="2021-02-22T00:00:00"/>
    <x v="3"/>
    <x v="30"/>
    <s v="Columbus"/>
    <x v="0"/>
    <n v="38"/>
    <x v="216"/>
    <x v="2404"/>
    <x v="3715"/>
    <n v="0.53"/>
    <x v="2"/>
  </r>
  <r>
    <s v="Amazon"/>
    <n v="1185732"/>
    <d v="2021-02-22T00:00:00"/>
    <x v="3"/>
    <x v="30"/>
    <s v="Columbus"/>
    <x v="1"/>
    <n v="38"/>
    <x v="208"/>
    <x v="1945"/>
    <x v="3716"/>
    <n v="0.45999999999999996"/>
    <x v="2"/>
  </r>
  <r>
    <s v="Amazon"/>
    <n v="1185732"/>
    <d v="2021-02-22T00:00:00"/>
    <x v="3"/>
    <x v="30"/>
    <s v="Columbus"/>
    <x v="2"/>
    <n v="29"/>
    <x v="184"/>
    <x v="1631"/>
    <x v="3717"/>
    <n v="0.53"/>
    <x v="2"/>
  </r>
  <r>
    <s v="Amazon"/>
    <n v="1185732"/>
    <d v="2021-02-22T00:00:00"/>
    <x v="4"/>
    <x v="31"/>
    <s v="Louisville"/>
    <x v="3"/>
    <n v="34"/>
    <x v="171"/>
    <x v="2405"/>
    <x v="3718"/>
    <n v="0.54"/>
    <x v="2"/>
  </r>
  <r>
    <s v="Amazon"/>
    <n v="1185732"/>
    <d v="2021-02-22T00:00:00"/>
    <x v="4"/>
    <x v="31"/>
    <s v="Louisville"/>
    <x v="4"/>
    <n v="48"/>
    <x v="190"/>
    <x v="1138"/>
    <x v="3719"/>
    <n v="0.47"/>
    <x v="2"/>
  </r>
  <r>
    <s v="Amazon"/>
    <n v="1185732"/>
    <d v="2021-02-22T00:00:00"/>
    <x v="4"/>
    <x v="31"/>
    <s v="Louisville"/>
    <x v="5"/>
    <n v="39"/>
    <x v="252"/>
    <x v="1653"/>
    <x v="3720"/>
    <n v="0.51"/>
    <x v="2"/>
  </r>
  <r>
    <s v="Amazon"/>
    <n v="1185732"/>
    <d v="2021-03-21T00:00:00"/>
    <x v="4"/>
    <x v="31"/>
    <s v="Louisville"/>
    <x v="0"/>
    <n v="41"/>
    <x v="163"/>
    <x v="1493"/>
    <x v="3721"/>
    <n v="0.51"/>
    <x v="2"/>
  </r>
  <r>
    <s v="Amazon"/>
    <n v="1185732"/>
    <d v="2021-03-21T00:00:00"/>
    <x v="4"/>
    <x v="31"/>
    <s v="Louisville"/>
    <x v="1"/>
    <n v="41"/>
    <x v="229"/>
    <x v="2406"/>
    <x v="3722"/>
    <n v="0.49"/>
    <x v="2"/>
  </r>
  <r>
    <s v="Amazon"/>
    <n v="1185732"/>
    <d v="2021-03-21T00:00:00"/>
    <x v="4"/>
    <x v="31"/>
    <s v="Louisville"/>
    <x v="2"/>
    <n v="34"/>
    <x v="201"/>
    <x v="2407"/>
    <x v="3723"/>
    <n v="0.5"/>
    <x v="2"/>
  </r>
  <r>
    <s v="Amazon"/>
    <n v="1185732"/>
    <d v="2021-03-21T00:00:00"/>
    <x v="4"/>
    <x v="31"/>
    <s v="Louisville"/>
    <x v="3"/>
    <n v="36"/>
    <x v="234"/>
    <x v="1611"/>
    <x v="3724"/>
    <n v="0.52"/>
    <x v="2"/>
  </r>
  <r>
    <s v="Amazon"/>
    <n v="1185732"/>
    <d v="2021-03-21T00:00:00"/>
    <x v="4"/>
    <x v="31"/>
    <s v="Louisville"/>
    <x v="4"/>
    <n v="52"/>
    <x v="178"/>
    <x v="1145"/>
    <x v="3045"/>
    <n v="0.45999999999999996"/>
    <x v="2"/>
  </r>
  <r>
    <s v="Amazon"/>
    <n v="1185732"/>
    <d v="2021-03-21T00:00:00"/>
    <x v="4"/>
    <x v="31"/>
    <s v="Louisville"/>
    <x v="5"/>
    <n v="42"/>
    <x v="188"/>
    <x v="2171"/>
    <x v="3725"/>
    <n v="0.51"/>
    <x v="2"/>
  </r>
  <r>
    <s v="Amazon"/>
    <n v="1185732"/>
    <d v="2021-04-22T00:00:00"/>
    <x v="4"/>
    <x v="31"/>
    <s v="Louisville"/>
    <x v="0"/>
    <n v="41"/>
    <x v="164"/>
    <x v="1189"/>
    <x v="3726"/>
    <n v="0.55000000000000004"/>
    <x v="2"/>
  </r>
  <r>
    <s v="Amazon"/>
    <n v="1185732"/>
    <d v="2021-04-22T00:00:00"/>
    <x v="4"/>
    <x v="31"/>
    <s v="Louisville"/>
    <x v="1"/>
    <n v="41"/>
    <x v="200"/>
    <x v="2408"/>
    <x v="3727"/>
    <n v="0.48"/>
    <x v="2"/>
  </r>
  <r>
    <s v="Amazon"/>
    <n v="1185732"/>
    <d v="2021-04-22T00:00:00"/>
    <x v="4"/>
    <x v="31"/>
    <s v="Louisville"/>
    <x v="2"/>
    <n v="38"/>
    <x v="200"/>
    <x v="1433"/>
    <x v="3728"/>
    <n v="0.55000000000000004"/>
    <x v="2"/>
  </r>
  <r>
    <s v="Amazon"/>
    <n v="1185732"/>
    <d v="2021-04-22T00:00:00"/>
    <x v="4"/>
    <x v="31"/>
    <s v="Louisville"/>
    <x v="3"/>
    <n v="42"/>
    <x v="225"/>
    <x v="2409"/>
    <x v="3729"/>
    <n v="0.5"/>
    <x v="2"/>
  </r>
  <r>
    <s v="Amazon"/>
    <n v="1185732"/>
    <d v="2021-04-22T00:00:00"/>
    <x v="4"/>
    <x v="31"/>
    <s v="Louisville"/>
    <x v="4"/>
    <n v="47"/>
    <x v="191"/>
    <x v="2410"/>
    <x v="3730"/>
    <n v="0.49"/>
    <x v="2"/>
  </r>
  <r>
    <s v="Amazon"/>
    <n v="1185732"/>
    <d v="2021-04-22T00:00:00"/>
    <x v="4"/>
    <x v="31"/>
    <s v="Louisville"/>
    <x v="5"/>
    <n v="36"/>
    <x v="41"/>
    <x v="1147"/>
    <x v="3731"/>
    <n v="0.5"/>
    <x v="2"/>
  </r>
  <r>
    <s v="Amazon"/>
    <n v="1185732"/>
    <d v="2021-05-23T00:00:00"/>
    <x v="4"/>
    <x v="31"/>
    <s v="Louisville"/>
    <x v="0"/>
    <n v="49"/>
    <x v="163"/>
    <x v="947"/>
    <x v="3732"/>
    <n v="0.51"/>
    <x v="2"/>
  </r>
  <r>
    <s v="Amazon"/>
    <n v="1185732"/>
    <d v="2021-05-23T00:00:00"/>
    <x v="4"/>
    <x v="31"/>
    <s v="Louisville"/>
    <x v="1"/>
    <n v="42"/>
    <x v="181"/>
    <x v="2062"/>
    <x v="3066"/>
    <n v="0.5"/>
    <x v="2"/>
  </r>
  <r>
    <s v="Amazon"/>
    <n v="1185732"/>
    <d v="2021-05-23T00:00:00"/>
    <x v="4"/>
    <x v="31"/>
    <s v="Louisville"/>
    <x v="2"/>
    <n v="38"/>
    <x v="208"/>
    <x v="1945"/>
    <x v="3733"/>
    <n v="0.52"/>
    <x v="2"/>
  </r>
  <r>
    <s v="Amazon"/>
    <n v="1185732"/>
    <d v="2021-05-23T00:00:00"/>
    <x v="4"/>
    <x v="31"/>
    <s v="Louisville"/>
    <x v="3"/>
    <n v="38"/>
    <x v="183"/>
    <x v="1135"/>
    <x v="3734"/>
    <n v="0.54"/>
    <x v="2"/>
  </r>
  <r>
    <s v="Amazon"/>
    <n v="1185732"/>
    <d v="2021-05-23T00:00:00"/>
    <x v="4"/>
    <x v="31"/>
    <s v="Louisville"/>
    <x v="4"/>
    <n v="46"/>
    <x v="186"/>
    <x v="2411"/>
    <x v="3735"/>
    <n v="0.45999999999999996"/>
    <x v="2"/>
  </r>
  <r>
    <s v="Amazon"/>
    <n v="1185732"/>
    <d v="2021-05-23T00:00:00"/>
    <x v="4"/>
    <x v="31"/>
    <s v="Louisville"/>
    <x v="5"/>
    <n v="51"/>
    <x v="170"/>
    <x v="2412"/>
    <x v="3736"/>
    <n v="0.51"/>
    <x v="2"/>
  </r>
  <r>
    <s v="Amazon"/>
    <n v="1185732"/>
    <d v="2021-06-22T00:00:00"/>
    <x v="4"/>
    <x v="31"/>
    <s v="Louisville"/>
    <x v="0"/>
    <n v="36"/>
    <x v="213"/>
    <x v="2413"/>
    <x v="3737"/>
    <n v="0.5"/>
    <x v="2"/>
  </r>
  <r>
    <s v="Amazon"/>
    <n v="1185732"/>
    <d v="2021-06-22T00:00:00"/>
    <x v="4"/>
    <x v="31"/>
    <s v="Louisville"/>
    <x v="1"/>
    <n v="33"/>
    <x v="169"/>
    <x v="2414"/>
    <x v="3738"/>
    <n v="0.49"/>
    <x v="2"/>
  </r>
  <r>
    <s v="Amazon"/>
    <n v="1185732"/>
    <d v="2021-06-22T00:00:00"/>
    <x v="4"/>
    <x v="31"/>
    <s v="Louisville"/>
    <x v="2"/>
    <n v="28"/>
    <x v="195"/>
    <x v="2415"/>
    <x v="3739"/>
    <n v="0.55000000000000004"/>
    <x v="2"/>
  </r>
  <r>
    <s v="Amazon"/>
    <n v="1185732"/>
    <d v="2021-06-22T00:00:00"/>
    <x v="4"/>
    <x v="31"/>
    <s v="Louisville"/>
    <x v="3"/>
    <n v="29"/>
    <x v="239"/>
    <x v="2416"/>
    <x v="3740"/>
    <n v="0.55000000000000004"/>
    <x v="2"/>
  </r>
  <r>
    <s v="Amazon"/>
    <n v="1185732"/>
    <d v="2021-06-22T00:00:00"/>
    <x v="4"/>
    <x v="31"/>
    <s v="Louisville"/>
    <x v="4"/>
    <n v="49"/>
    <x v="190"/>
    <x v="1050"/>
    <x v="3741"/>
    <n v="0.49"/>
    <x v="2"/>
  </r>
  <r>
    <s v="Amazon"/>
    <n v="1185732"/>
    <d v="2021-06-22T00:00:00"/>
    <x v="4"/>
    <x v="31"/>
    <s v="Louisville"/>
    <x v="5"/>
    <n v="52"/>
    <x v="253"/>
    <x v="2417"/>
    <x v="3742"/>
    <n v="0.52"/>
    <x v="2"/>
  </r>
  <r>
    <s v="Amazon"/>
    <n v="1185732"/>
    <d v="2021-07-21T00:00:00"/>
    <x v="4"/>
    <x v="31"/>
    <s v="Louisville"/>
    <x v="0"/>
    <n v="47"/>
    <x v="137"/>
    <x v="2418"/>
    <x v="3743"/>
    <n v="0.55000000000000004"/>
    <x v="2"/>
  </r>
  <r>
    <s v="Amazon"/>
    <n v="1185732"/>
    <d v="2021-07-21T00:00:00"/>
    <x v="4"/>
    <x v="31"/>
    <s v="Louisville"/>
    <x v="1"/>
    <n v="44"/>
    <x v="60"/>
    <x v="2419"/>
    <x v="3744"/>
    <n v="0.49"/>
    <x v="2"/>
  </r>
  <r>
    <s v="Amazon"/>
    <n v="1185732"/>
    <d v="2021-07-21T00:00:00"/>
    <x v="4"/>
    <x v="31"/>
    <s v="Louisville"/>
    <x v="2"/>
    <n v="38"/>
    <x v="173"/>
    <x v="2420"/>
    <x v="3745"/>
    <n v="0.52"/>
    <x v="2"/>
  </r>
  <r>
    <s v="Amazon"/>
    <n v="1185732"/>
    <d v="2021-07-21T00:00:00"/>
    <x v="4"/>
    <x v="31"/>
    <s v="Louisville"/>
    <x v="3"/>
    <n v="37"/>
    <x v="184"/>
    <x v="1028"/>
    <x v="3746"/>
    <n v="0.54"/>
    <x v="2"/>
  </r>
  <r>
    <s v="Amazon"/>
    <n v="1185732"/>
    <d v="2021-07-21T00:00:00"/>
    <x v="4"/>
    <x v="31"/>
    <s v="Louisville"/>
    <x v="4"/>
    <n v="46"/>
    <x v="41"/>
    <x v="1049"/>
    <x v="3747"/>
    <n v="0.45999999999999996"/>
    <x v="2"/>
  </r>
  <r>
    <s v="Amazon"/>
    <n v="1185732"/>
    <d v="2021-07-21T00:00:00"/>
    <x v="4"/>
    <x v="31"/>
    <s v="Louisville"/>
    <x v="5"/>
    <n v="50"/>
    <x v="202"/>
    <x v="1301"/>
    <x v="3748"/>
    <n v="0.54"/>
    <x v="2"/>
  </r>
  <r>
    <s v="Amazon"/>
    <n v="1185732"/>
    <d v="2021-08-22T00:00:00"/>
    <x v="4"/>
    <x v="31"/>
    <s v="Louisville"/>
    <x v="0"/>
    <n v="46"/>
    <x v="212"/>
    <x v="1308"/>
    <x v="2950"/>
    <n v="0.54"/>
    <x v="2"/>
  </r>
  <r>
    <s v="Amazon"/>
    <n v="1185732"/>
    <d v="2021-08-22T00:00:00"/>
    <x v="4"/>
    <x v="31"/>
    <s v="Louisville"/>
    <x v="1"/>
    <n v="41"/>
    <x v="250"/>
    <x v="2421"/>
    <x v="3749"/>
    <n v="0.47"/>
    <x v="2"/>
  </r>
  <r>
    <s v="Amazon"/>
    <n v="1185732"/>
    <d v="2021-08-22T00:00:00"/>
    <x v="4"/>
    <x v="31"/>
    <s v="Louisville"/>
    <x v="2"/>
    <n v="36"/>
    <x v="232"/>
    <x v="1477"/>
    <x v="3750"/>
    <n v="0.54"/>
    <x v="2"/>
  </r>
  <r>
    <s v="Amazon"/>
    <n v="1185732"/>
    <d v="2021-08-22T00:00:00"/>
    <x v="4"/>
    <x v="31"/>
    <s v="Louisville"/>
    <x v="3"/>
    <n v="38"/>
    <x v="41"/>
    <x v="1027"/>
    <x v="3069"/>
    <n v="0.5"/>
    <x v="2"/>
  </r>
  <r>
    <s v="Amazon"/>
    <n v="1185732"/>
    <d v="2021-08-22T00:00:00"/>
    <x v="4"/>
    <x v="31"/>
    <s v="Louisville"/>
    <x v="4"/>
    <n v="49"/>
    <x v="188"/>
    <x v="1007"/>
    <x v="3751"/>
    <n v="0.49"/>
    <x v="2"/>
  </r>
  <r>
    <s v="Amazon"/>
    <n v="1185732"/>
    <d v="2021-08-22T00:00:00"/>
    <x v="4"/>
    <x v="31"/>
    <s v="Louisville"/>
    <x v="5"/>
    <n v="51"/>
    <x v="196"/>
    <x v="2281"/>
    <x v="3752"/>
    <n v="0.54"/>
    <x v="2"/>
  </r>
  <r>
    <s v="Amazon"/>
    <n v="1185732"/>
    <d v="2021-09-23T00:00:00"/>
    <x v="4"/>
    <x v="31"/>
    <s v="Louisville"/>
    <x v="0"/>
    <n v="48"/>
    <x v="251"/>
    <x v="1925"/>
    <x v="3753"/>
    <n v="0.53"/>
    <x v="2"/>
  </r>
  <r>
    <s v="Amazon"/>
    <n v="1185732"/>
    <d v="2021-09-23T00:00:00"/>
    <x v="4"/>
    <x v="31"/>
    <s v="Louisville"/>
    <x v="1"/>
    <n v="44"/>
    <x v="198"/>
    <x v="1771"/>
    <x v="3754"/>
    <n v="0.49"/>
    <x v="2"/>
  </r>
  <r>
    <s v="Amazon"/>
    <n v="1185732"/>
    <d v="2021-09-23T00:00:00"/>
    <x v="4"/>
    <x v="31"/>
    <s v="Louisville"/>
    <x v="2"/>
    <n v="33"/>
    <x v="188"/>
    <x v="1410"/>
    <x v="3755"/>
    <n v="0.53"/>
    <x v="2"/>
  </r>
  <r>
    <s v="Amazon"/>
    <n v="1185732"/>
    <d v="2021-09-23T00:00:00"/>
    <x v="4"/>
    <x v="31"/>
    <s v="Louisville"/>
    <x v="3"/>
    <n v="32"/>
    <x v="190"/>
    <x v="2100"/>
    <x v="3756"/>
    <n v="0.51"/>
    <x v="2"/>
  </r>
  <r>
    <s v="Amazon"/>
    <n v="1185732"/>
    <d v="2021-09-23T00:00:00"/>
    <x v="4"/>
    <x v="31"/>
    <s v="Louisville"/>
    <x v="4"/>
    <n v="43"/>
    <x v="208"/>
    <x v="1248"/>
    <x v="3757"/>
    <n v="0.47"/>
    <x v="2"/>
  </r>
  <r>
    <s v="Amazon"/>
    <n v="1185732"/>
    <d v="2021-09-23T00:00:00"/>
    <x v="4"/>
    <x v="31"/>
    <s v="Louisville"/>
    <x v="5"/>
    <n v="49"/>
    <x v="238"/>
    <x v="2260"/>
    <x v="3758"/>
    <n v="0.52"/>
    <x v="2"/>
  </r>
  <r>
    <s v="Amazon"/>
    <n v="1185732"/>
    <d v="2021-10-22T00:00:00"/>
    <x v="4"/>
    <x v="31"/>
    <s v="Louisville"/>
    <x v="0"/>
    <n v="53"/>
    <x v="214"/>
    <x v="2422"/>
    <x v="3759"/>
    <n v="0.55000000000000004"/>
    <x v="2"/>
  </r>
  <r>
    <s v="Amazon"/>
    <n v="1185732"/>
    <d v="2021-10-22T00:00:00"/>
    <x v="4"/>
    <x v="31"/>
    <s v="Louisville"/>
    <x v="1"/>
    <n v="41"/>
    <x v="170"/>
    <x v="2423"/>
    <x v="3760"/>
    <n v="0.5"/>
    <x v="2"/>
  </r>
  <r>
    <s v="Amazon"/>
    <n v="1185732"/>
    <d v="2021-10-22T00:00:00"/>
    <x v="4"/>
    <x v="31"/>
    <s v="Louisville"/>
    <x v="2"/>
    <n v="43"/>
    <x v="172"/>
    <x v="2424"/>
    <x v="3761"/>
    <n v="0.54"/>
    <x v="2"/>
  </r>
  <r>
    <s v="Amazon"/>
    <n v="1185732"/>
    <d v="2021-10-22T00:00:00"/>
    <x v="4"/>
    <x v="31"/>
    <s v="Louisville"/>
    <x v="3"/>
    <n v="41"/>
    <x v="186"/>
    <x v="2425"/>
    <x v="2590"/>
    <n v="0.52"/>
    <x v="2"/>
  </r>
  <r>
    <s v="Amazon"/>
    <n v="1185732"/>
    <d v="2021-10-22T00:00:00"/>
    <x v="4"/>
    <x v="31"/>
    <s v="Louisville"/>
    <x v="4"/>
    <n v="53"/>
    <x v="207"/>
    <x v="1163"/>
    <x v="3762"/>
    <n v="0.49"/>
    <x v="2"/>
  </r>
  <r>
    <s v="Amazon"/>
    <n v="1185732"/>
    <d v="2021-10-22T00:00:00"/>
    <x v="4"/>
    <x v="31"/>
    <s v="Louisville"/>
    <x v="5"/>
    <n v="53"/>
    <x v="170"/>
    <x v="2426"/>
    <x v="3763"/>
    <n v="0.5"/>
    <x v="2"/>
  </r>
  <r>
    <s v="Amazon"/>
    <n v="1185732"/>
    <d v="2021-11-22T00:00:00"/>
    <x v="4"/>
    <x v="31"/>
    <s v="Louisville"/>
    <x v="0"/>
    <n v="48"/>
    <x v="248"/>
    <x v="1102"/>
    <x v="1738"/>
    <n v="0.52"/>
    <x v="2"/>
  </r>
  <r>
    <s v="Amazon"/>
    <n v="1185732"/>
    <d v="2021-11-22T00:00:00"/>
    <x v="4"/>
    <x v="31"/>
    <s v="Louisville"/>
    <x v="1"/>
    <n v="39"/>
    <x v="249"/>
    <x v="1482"/>
    <x v="3764"/>
    <n v="0.47"/>
    <x v="2"/>
  </r>
  <r>
    <s v="Amazon"/>
    <n v="1185732"/>
    <d v="2021-11-22T00:00:00"/>
    <x v="4"/>
    <x v="31"/>
    <s v="Louisville"/>
    <x v="2"/>
    <n v="41"/>
    <x v="282"/>
    <x v="2021"/>
    <x v="3765"/>
    <n v="0.51"/>
    <x v="2"/>
  </r>
  <r>
    <s v="Foot Locker"/>
    <n v="1185732"/>
    <d v="2021-11-22T00:00:00"/>
    <x v="4"/>
    <x v="31"/>
    <s v="Louisville"/>
    <x v="3"/>
    <n v="52"/>
    <x v="239"/>
    <x v="1704"/>
    <x v="1977"/>
    <n v="0.5"/>
    <x v="2"/>
  </r>
  <r>
    <s v="Foot Locker"/>
    <n v="1185732"/>
    <d v="2021-11-22T00:00:00"/>
    <x v="4"/>
    <x v="31"/>
    <s v="Louisville"/>
    <x v="4"/>
    <n v="59"/>
    <x v="206"/>
    <x v="2427"/>
    <x v="3766"/>
    <n v="0.48"/>
    <x v="2"/>
  </r>
  <r>
    <s v="Foot Locker"/>
    <n v="1185732"/>
    <d v="2021-11-22T00:00:00"/>
    <x v="4"/>
    <x v="31"/>
    <s v="Louisville"/>
    <x v="5"/>
    <n v="66"/>
    <x v="232"/>
    <x v="1481"/>
    <x v="3767"/>
    <n v="0.54"/>
    <x v="2"/>
  </r>
  <r>
    <s v="Foot Locker"/>
    <n v="1185732"/>
    <d v="2021-12-21T00:00:00"/>
    <x v="4"/>
    <x v="31"/>
    <s v="Louisville"/>
    <x v="0"/>
    <n v="59"/>
    <x v="174"/>
    <x v="2428"/>
    <x v="3768"/>
    <n v="0.55000000000000004"/>
    <x v="2"/>
  </r>
  <r>
    <s v="Foot Locker"/>
    <n v="1185732"/>
    <d v="2021-12-21T00:00:00"/>
    <x v="4"/>
    <x v="31"/>
    <s v="Louisville"/>
    <x v="1"/>
    <n v="52"/>
    <x v="230"/>
    <x v="2072"/>
    <x v="3769"/>
    <n v="0.48"/>
    <x v="2"/>
  </r>
  <r>
    <s v="Foot Locker"/>
    <n v="1185732"/>
    <d v="2021-12-21T00:00:00"/>
    <x v="4"/>
    <x v="31"/>
    <s v="Louisville"/>
    <x v="2"/>
    <n v="51"/>
    <x v="238"/>
    <x v="2429"/>
    <x v="3770"/>
    <n v="0.55000000000000004"/>
    <x v="2"/>
  </r>
  <r>
    <s v="Foot Locker"/>
    <n v="1185732"/>
    <d v="2021-12-21T00:00:00"/>
    <x v="4"/>
    <x v="31"/>
    <s v="Louisville"/>
    <x v="3"/>
    <n v="49"/>
    <x v="181"/>
    <x v="2165"/>
    <x v="3771"/>
    <n v="0.53"/>
    <x v="2"/>
  </r>
  <r>
    <s v="Foot Locker"/>
    <n v="1185732"/>
    <d v="2021-12-21T00:00:00"/>
    <x v="4"/>
    <x v="31"/>
    <s v="Louisville"/>
    <x v="4"/>
    <n v="54"/>
    <x v="181"/>
    <x v="1821"/>
    <x v="3772"/>
    <n v="0.47"/>
    <x v="2"/>
  </r>
  <r>
    <s v="Foot Locker"/>
    <n v="1185732"/>
    <d v="2021-12-21T00:00:00"/>
    <x v="4"/>
    <x v="31"/>
    <s v="Louisville"/>
    <x v="5"/>
    <n v="64"/>
    <x v="230"/>
    <x v="1154"/>
    <x v="3773"/>
    <n v="0.53"/>
    <x v="2"/>
  </r>
  <r>
    <s v="Foot Locker"/>
    <n v="1185732"/>
    <d v="2021-01-20T00:00:00"/>
    <x v="4"/>
    <x v="31"/>
    <s v="Louisville"/>
    <x v="0"/>
    <n v="29"/>
    <x v="133"/>
    <x v="1558"/>
    <x v="3774"/>
    <n v="0.54"/>
    <x v="2"/>
  </r>
  <r>
    <s v="Foot Locker"/>
    <n v="1185732"/>
    <d v="2021-01-20T00:00:00"/>
    <x v="4"/>
    <x v="31"/>
    <s v="Louisville"/>
    <x v="1"/>
    <n v="29"/>
    <x v="213"/>
    <x v="2337"/>
    <x v="3775"/>
    <n v="0.44999999999999996"/>
    <x v="2"/>
  </r>
  <r>
    <s v="Foot Locker"/>
    <n v="1185732"/>
    <d v="2021-01-20T00:00:00"/>
    <x v="4"/>
    <x v="31"/>
    <s v="Louisville"/>
    <x v="2"/>
    <n v="18"/>
    <x v="174"/>
    <x v="2430"/>
    <x v="3776"/>
    <n v="0.55000000000000004"/>
    <x v="2"/>
  </r>
  <r>
    <s v="Foot Locker"/>
    <n v="1185732"/>
    <d v="2021-01-20T00:00:00"/>
    <x v="4"/>
    <x v="31"/>
    <s v="Louisville"/>
    <x v="3"/>
    <n v="23"/>
    <x v="253"/>
    <x v="2431"/>
    <x v="3777"/>
    <n v="0.53"/>
    <x v="2"/>
  </r>
  <r>
    <s v="Foot Locker"/>
    <n v="1185732"/>
    <d v="2021-01-20T00:00:00"/>
    <x v="4"/>
    <x v="31"/>
    <s v="Louisville"/>
    <x v="4"/>
    <n v="38"/>
    <x v="202"/>
    <x v="1819"/>
    <x v="3778"/>
    <n v="0.48"/>
    <x v="2"/>
  </r>
  <r>
    <s v="Foot Locker"/>
    <n v="1185732"/>
    <d v="2021-01-20T00:00:00"/>
    <x v="4"/>
    <x v="31"/>
    <s v="Louisville"/>
    <x v="5"/>
    <n v="29"/>
    <x v="174"/>
    <x v="1649"/>
    <x v="3779"/>
    <n v="0.62"/>
    <x v="2"/>
  </r>
  <r>
    <s v="Foot Locker"/>
    <n v="1185732"/>
    <d v="2021-02-18T00:00:00"/>
    <x v="4"/>
    <x v="31"/>
    <s v="Louisville"/>
    <x v="0"/>
    <n v="28"/>
    <x v="37"/>
    <x v="848"/>
    <x v="3564"/>
    <n v="0.52"/>
    <x v="2"/>
  </r>
  <r>
    <s v="Foot Locker"/>
    <n v="1185732"/>
    <d v="2021-02-18T00:00:00"/>
    <x v="4"/>
    <x v="31"/>
    <s v="Louisville"/>
    <x v="1"/>
    <n v="27"/>
    <x v="162"/>
    <x v="1008"/>
    <x v="3780"/>
    <n v="0.48"/>
    <x v="2"/>
  </r>
  <r>
    <s v="Foot Locker"/>
    <n v="1185732"/>
    <d v="2021-02-18T00:00:00"/>
    <x v="4"/>
    <x v="31"/>
    <s v="Louisville"/>
    <x v="2"/>
    <n v="18"/>
    <x v="168"/>
    <x v="2432"/>
    <x v="3781"/>
    <n v="0.55000000000000004"/>
    <x v="2"/>
  </r>
  <r>
    <s v="Foot Locker"/>
    <n v="1185732"/>
    <d v="2021-02-18T00:00:00"/>
    <x v="1"/>
    <x v="32"/>
    <s v="Jackson"/>
    <x v="3"/>
    <n v="25"/>
    <x v="250"/>
    <x v="2433"/>
    <x v="3782"/>
    <n v="0.5"/>
    <x v="2"/>
  </r>
  <r>
    <s v="Foot Locker"/>
    <n v="1185732"/>
    <d v="2021-02-18T00:00:00"/>
    <x v="1"/>
    <x v="32"/>
    <s v="Jackson"/>
    <x v="4"/>
    <n v="39"/>
    <x v="243"/>
    <x v="1297"/>
    <x v="3783"/>
    <n v="0.45999999999999996"/>
    <x v="2"/>
  </r>
  <r>
    <s v="Foot Locker"/>
    <n v="1185732"/>
    <d v="2021-02-18T00:00:00"/>
    <x v="1"/>
    <x v="32"/>
    <s v="Jackson"/>
    <x v="5"/>
    <n v="24"/>
    <x v="35"/>
    <x v="2434"/>
    <x v="3784"/>
    <n v="0.6"/>
    <x v="2"/>
  </r>
  <r>
    <s v="Foot Locker"/>
    <n v="1185732"/>
    <d v="2021-03-16T00:00:00"/>
    <x v="1"/>
    <x v="32"/>
    <s v="Jackson"/>
    <x v="0"/>
    <n v="23"/>
    <x v="283"/>
    <x v="2435"/>
    <x v="3785"/>
    <n v="0.55000000000000004"/>
    <x v="2"/>
  </r>
  <r>
    <s v="Foot Locker"/>
    <n v="1185732"/>
    <d v="2021-03-16T00:00:00"/>
    <x v="1"/>
    <x v="32"/>
    <s v="Jackson"/>
    <x v="1"/>
    <n v="24"/>
    <x v="38"/>
    <x v="2436"/>
    <x v="3786"/>
    <n v="0.47"/>
    <x v="2"/>
  </r>
  <r>
    <s v="Foot Locker"/>
    <n v="1185732"/>
    <d v="2021-03-16T00:00:00"/>
    <x v="1"/>
    <x v="32"/>
    <s v="Jackson"/>
    <x v="2"/>
    <n v="14"/>
    <x v="209"/>
    <x v="1565"/>
    <x v="3787"/>
    <n v="0.53"/>
    <x v="2"/>
  </r>
  <r>
    <s v="Foot Locker"/>
    <n v="1185732"/>
    <d v="2021-03-16T00:00:00"/>
    <x v="1"/>
    <x v="32"/>
    <s v="Jackson"/>
    <x v="3"/>
    <n v="19"/>
    <x v="232"/>
    <x v="2437"/>
    <x v="3788"/>
    <n v="0.52"/>
    <x v="2"/>
  </r>
  <r>
    <s v="Foot Locker"/>
    <n v="1185732"/>
    <d v="2021-03-16T00:00:00"/>
    <x v="1"/>
    <x v="32"/>
    <s v="Jackson"/>
    <x v="4"/>
    <n v="32"/>
    <x v="194"/>
    <x v="1138"/>
    <x v="3789"/>
    <n v="0.45999999999999996"/>
    <x v="2"/>
  </r>
  <r>
    <s v="Foot Locker"/>
    <n v="1185732"/>
    <d v="2021-03-16T00:00:00"/>
    <x v="1"/>
    <x v="32"/>
    <s v="Jackson"/>
    <x v="5"/>
    <n v="24"/>
    <x v="248"/>
    <x v="2438"/>
    <x v="3790"/>
    <n v="0.62"/>
    <x v="2"/>
  </r>
  <r>
    <s v="Foot Locker"/>
    <n v="1185732"/>
    <d v="2021-04-17T00:00:00"/>
    <x v="1"/>
    <x v="32"/>
    <s v="Jackson"/>
    <x v="0"/>
    <n v="23"/>
    <x v="138"/>
    <x v="2336"/>
    <x v="3791"/>
    <n v="0.54"/>
    <x v="2"/>
  </r>
  <r>
    <s v="Foot Locker"/>
    <n v="1185732"/>
    <d v="2021-04-17T00:00:00"/>
    <x v="1"/>
    <x v="32"/>
    <s v="Jackson"/>
    <x v="1"/>
    <n v="23"/>
    <x v="245"/>
    <x v="2439"/>
    <x v="3792"/>
    <n v="0.5"/>
    <x v="2"/>
  </r>
  <r>
    <s v="Foot Locker"/>
    <n v="1185732"/>
    <d v="2021-04-17T00:00:00"/>
    <x v="1"/>
    <x v="32"/>
    <s v="Jackson"/>
    <x v="2"/>
    <n v="14"/>
    <x v="253"/>
    <x v="2440"/>
    <x v="3793"/>
    <n v="0.55000000000000004"/>
    <x v="2"/>
  </r>
  <r>
    <s v="Foot Locker"/>
    <n v="1185732"/>
    <d v="2021-04-17T00:00:00"/>
    <x v="1"/>
    <x v="32"/>
    <s v="Jackson"/>
    <x v="3"/>
    <n v="19"/>
    <x v="41"/>
    <x v="2441"/>
    <x v="3794"/>
    <n v="0.52"/>
    <x v="2"/>
  </r>
  <r>
    <s v="Foot Locker"/>
    <n v="1185732"/>
    <d v="2021-04-17T00:00:00"/>
    <x v="1"/>
    <x v="32"/>
    <s v="Jackson"/>
    <x v="4"/>
    <n v="38"/>
    <x v="194"/>
    <x v="1068"/>
    <x v="3795"/>
    <n v="0.48"/>
    <x v="2"/>
  </r>
  <r>
    <s v="Foot Locker"/>
    <n v="1185732"/>
    <d v="2021-04-17T00:00:00"/>
    <x v="1"/>
    <x v="32"/>
    <s v="Jackson"/>
    <x v="5"/>
    <n v="28"/>
    <x v="168"/>
    <x v="1524"/>
    <x v="3796"/>
    <n v="0.61"/>
    <x v="2"/>
  </r>
  <r>
    <s v="Foot Locker"/>
    <n v="1185732"/>
    <d v="2021-05-16T00:00:00"/>
    <x v="1"/>
    <x v="32"/>
    <s v="Jackson"/>
    <x v="0"/>
    <n v="39"/>
    <x v="145"/>
    <x v="2442"/>
    <x v="3797"/>
    <n v="0.55000000000000004"/>
    <x v="2"/>
  </r>
  <r>
    <s v="Foot Locker"/>
    <n v="1185732"/>
    <d v="2021-05-16T00:00:00"/>
    <x v="1"/>
    <x v="32"/>
    <s v="Jackson"/>
    <x v="1"/>
    <n v="37"/>
    <x v="165"/>
    <x v="1909"/>
    <x v="3798"/>
    <n v="0.44999999999999996"/>
    <x v="2"/>
  </r>
  <r>
    <s v="Foot Locker"/>
    <n v="1185732"/>
    <d v="2021-05-16T00:00:00"/>
    <x v="1"/>
    <x v="32"/>
    <s v="Jackson"/>
    <x v="2"/>
    <n v="33"/>
    <x v="164"/>
    <x v="1913"/>
    <x v="3799"/>
    <n v="0.54"/>
    <x v="2"/>
  </r>
  <r>
    <s v="Foot Locker"/>
    <n v="1185732"/>
    <d v="2021-05-16T00:00:00"/>
    <x v="1"/>
    <x v="32"/>
    <s v="Jackson"/>
    <x v="3"/>
    <n v="33"/>
    <x v="253"/>
    <x v="1525"/>
    <x v="3800"/>
    <n v="0.51"/>
    <x v="2"/>
  </r>
  <r>
    <s v="Foot Locker"/>
    <n v="1185732"/>
    <d v="2021-05-16T00:00:00"/>
    <x v="1"/>
    <x v="32"/>
    <s v="Jackson"/>
    <x v="4"/>
    <n v="41"/>
    <x v="210"/>
    <x v="1192"/>
    <x v="3801"/>
    <n v="0.47"/>
    <x v="2"/>
  </r>
  <r>
    <s v="Foot Locker"/>
    <n v="1185732"/>
    <d v="2021-05-16T00:00:00"/>
    <x v="1"/>
    <x v="32"/>
    <s v="Jackson"/>
    <x v="5"/>
    <n v="47"/>
    <x v="150"/>
    <x v="1928"/>
    <x v="3802"/>
    <n v="0.64"/>
    <x v="2"/>
  </r>
  <r>
    <s v="Foot Locker"/>
    <n v="1185732"/>
    <d v="2021-06-18T00:00:00"/>
    <x v="1"/>
    <x v="32"/>
    <s v="Jackson"/>
    <x v="0"/>
    <n v="44"/>
    <x v="124"/>
    <x v="889"/>
    <x v="3803"/>
    <n v="0.52"/>
    <x v="2"/>
  </r>
  <r>
    <s v="Foot Locker"/>
    <n v="1185732"/>
    <d v="2021-06-18T00:00:00"/>
    <x v="1"/>
    <x v="32"/>
    <s v="Jackson"/>
    <x v="1"/>
    <n v="37"/>
    <x v="35"/>
    <x v="2443"/>
    <x v="3804"/>
    <n v="0.47"/>
    <x v="2"/>
  </r>
  <r>
    <s v="Foot Locker"/>
    <n v="1185732"/>
    <d v="2021-06-18T00:00:00"/>
    <x v="1"/>
    <x v="32"/>
    <s v="Jackson"/>
    <x v="2"/>
    <n v="41"/>
    <x v="231"/>
    <x v="2444"/>
    <x v="3805"/>
    <n v="0.55000000000000004"/>
    <x v="2"/>
  </r>
  <r>
    <s v="Foot Locker"/>
    <n v="1185732"/>
    <d v="2021-06-18T00:00:00"/>
    <x v="1"/>
    <x v="32"/>
    <s v="Jackson"/>
    <x v="3"/>
    <n v="43"/>
    <x v="236"/>
    <x v="2445"/>
    <x v="3806"/>
    <n v="0.5"/>
    <x v="2"/>
  </r>
  <r>
    <s v="Foot Locker"/>
    <n v="1185732"/>
    <d v="2021-06-18T00:00:00"/>
    <x v="1"/>
    <x v="32"/>
    <s v="Jackson"/>
    <x v="4"/>
    <n v="57"/>
    <x v="192"/>
    <x v="2446"/>
    <x v="3807"/>
    <n v="0.44999999999999996"/>
    <x v="2"/>
  </r>
  <r>
    <s v="Foot Locker"/>
    <n v="1185732"/>
    <d v="2021-06-18T00:00:00"/>
    <x v="1"/>
    <x v="32"/>
    <s v="Jackson"/>
    <x v="5"/>
    <n v="60"/>
    <x v="143"/>
    <x v="1347"/>
    <x v="3808"/>
    <n v="0.63"/>
    <x v="2"/>
  </r>
  <r>
    <s v="Foot Locker"/>
    <n v="1185732"/>
    <d v="2021-07-16T00:00:00"/>
    <x v="1"/>
    <x v="32"/>
    <s v="Jackson"/>
    <x v="0"/>
    <n v="58"/>
    <x v="166"/>
    <x v="2447"/>
    <x v="3809"/>
    <n v="0.51"/>
    <x v="2"/>
  </r>
  <r>
    <s v="Walmart"/>
    <n v="1185732"/>
    <d v="2021-07-16T00:00:00"/>
    <x v="1"/>
    <x v="32"/>
    <s v="Jackson"/>
    <x v="1"/>
    <n v="53"/>
    <x v="163"/>
    <x v="2448"/>
    <x v="3810"/>
    <n v="0.44999999999999996"/>
    <x v="2"/>
  </r>
  <r>
    <s v="Walmart"/>
    <n v="1185732"/>
    <d v="2021-07-16T00:00:00"/>
    <x v="1"/>
    <x v="32"/>
    <s v="Jackson"/>
    <x v="2"/>
    <n v="48"/>
    <x v="213"/>
    <x v="2137"/>
    <x v="3811"/>
    <n v="0.5"/>
    <x v="2"/>
  </r>
  <r>
    <s v="Walmart"/>
    <n v="1185732"/>
    <d v="2021-07-16T00:00:00"/>
    <x v="1"/>
    <x v="32"/>
    <s v="Jackson"/>
    <x v="3"/>
    <n v="48"/>
    <x v="168"/>
    <x v="2188"/>
    <x v="3812"/>
    <n v="0.53"/>
    <x v="2"/>
  </r>
  <r>
    <s v="Walmart"/>
    <n v="1185732"/>
    <d v="2021-07-16T00:00:00"/>
    <x v="1"/>
    <x v="32"/>
    <s v="Jackson"/>
    <x v="4"/>
    <n v="59"/>
    <x v="42"/>
    <x v="1896"/>
    <x v="1926"/>
    <n v="0.48"/>
    <x v="2"/>
  </r>
  <r>
    <s v="Walmart"/>
    <n v="1185732"/>
    <d v="2021-07-16T00:00:00"/>
    <x v="1"/>
    <x v="32"/>
    <s v="Jackson"/>
    <x v="5"/>
    <n v="61"/>
    <x v="129"/>
    <x v="2449"/>
    <x v="3813"/>
    <n v="0.61"/>
    <x v="2"/>
  </r>
  <r>
    <s v="Walmart"/>
    <n v="1185732"/>
    <d v="2021-08-17T00:00:00"/>
    <x v="1"/>
    <x v="32"/>
    <s v="Jackson"/>
    <x v="0"/>
    <n v="56"/>
    <x v="102"/>
    <x v="755"/>
    <x v="3814"/>
    <n v="0.54"/>
    <x v="2"/>
  </r>
  <r>
    <s v="Walmart"/>
    <n v="1185732"/>
    <d v="2021-08-17T00:00:00"/>
    <x v="1"/>
    <x v="32"/>
    <s v="Jackson"/>
    <x v="1"/>
    <n v="50"/>
    <x v="137"/>
    <x v="865"/>
    <x v="3815"/>
    <n v="0.48"/>
    <x v="2"/>
  </r>
  <r>
    <s v="Walmart"/>
    <n v="1185732"/>
    <d v="2021-08-17T00:00:00"/>
    <x v="1"/>
    <x v="32"/>
    <s v="Jackson"/>
    <x v="2"/>
    <n v="48"/>
    <x v="135"/>
    <x v="822"/>
    <x v="3816"/>
    <n v="0.52"/>
    <x v="2"/>
  </r>
  <r>
    <s v="Walmart"/>
    <n v="1185732"/>
    <d v="2021-08-17T00:00:00"/>
    <x v="1"/>
    <x v="32"/>
    <s v="Jackson"/>
    <x v="3"/>
    <n v="39"/>
    <x v="209"/>
    <x v="1952"/>
    <x v="3817"/>
    <n v="0.52"/>
    <x v="2"/>
  </r>
  <r>
    <s v="Walmart"/>
    <n v="1185732"/>
    <d v="2021-08-17T00:00:00"/>
    <x v="1"/>
    <x v="32"/>
    <s v="Jackson"/>
    <x v="4"/>
    <n v="46"/>
    <x v="185"/>
    <x v="1133"/>
    <x v="3166"/>
    <n v="0.44999999999999996"/>
    <x v="2"/>
  </r>
  <r>
    <s v="Walmart"/>
    <n v="1185732"/>
    <d v="2021-08-17T00:00:00"/>
    <x v="1"/>
    <x v="32"/>
    <s v="Jackson"/>
    <x v="5"/>
    <n v="53"/>
    <x v="138"/>
    <x v="2450"/>
    <x v="3818"/>
    <n v="0.65"/>
    <x v="2"/>
  </r>
  <r>
    <s v="Walmart"/>
    <n v="1185732"/>
    <d v="2021-09-16T00:00:00"/>
    <x v="1"/>
    <x v="32"/>
    <s v="Jackson"/>
    <x v="0"/>
    <n v="47"/>
    <x v="126"/>
    <x v="1396"/>
    <x v="3819"/>
    <n v="0.54"/>
    <x v="2"/>
  </r>
  <r>
    <s v="Walmart"/>
    <n v="1185732"/>
    <d v="2021-09-16T00:00:00"/>
    <x v="1"/>
    <x v="32"/>
    <s v="Jackson"/>
    <x v="1"/>
    <n v="42"/>
    <x v="135"/>
    <x v="817"/>
    <x v="2845"/>
    <n v="0.44999999999999996"/>
    <x v="2"/>
  </r>
  <r>
    <s v="Walmart"/>
    <n v="1185732"/>
    <d v="2021-09-16T00:00:00"/>
    <x v="1"/>
    <x v="32"/>
    <s v="Jackson"/>
    <x v="2"/>
    <n v="19"/>
    <x v="248"/>
    <x v="2021"/>
    <x v="3820"/>
    <n v="0.5"/>
    <x v="2"/>
  </r>
  <r>
    <s v="Walmart"/>
    <n v="1185732"/>
    <d v="2021-09-16T00:00:00"/>
    <x v="1"/>
    <x v="32"/>
    <s v="Jackson"/>
    <x v="3"/>
    <n v="19"/>
    <x v="38"/>
    <x v="2085"/>
    <x v="3821"/>
    <n v="0.55000000000000004"/>
    <x v="2"/>
  </r>
  <r>
    <s v="Walmart"/>
    <n v="1185732"/>
    <d v="2021-09-16T00:00:00"/>
    <x v="1"/>
    <x v="32"/>
    <s v="Jackson"/>
    <x v="4"/>
    <n v="29"/>
    <x v="243"/>
    <x v="2451"/>
    <x v="3822"/>
    <n v="0.48"/>
    <x v="2"/>
  </r>
  <r>
    <s v="Walmart"/>
    <n v="1185732"/>
    <d v="2021-09-16T00:00:00"/>
    <x v="1"/>
    <x v="32"/>
    <s v="Jackson"/>
    <x v="5"/>
    <n v="32"/>
    <x v="242"/>
    <x v="1784"/>
    <x v="3823"/>
    <n v="0.62"/>
    <x v="2"/>
  </r>
  <r>
    <s v="Walmart"/>
    <n v="1185732"/>
    <d v="2021-10-18T00:00:00"/>
    <x v="1"/>
    <x v="32"/>
    <s v="Jackson"/>
    <x v="0"/>
    <n v="32"/>
    <x v="129"/>
    <x v="805"/>
    <x v="2841"/>
    <n v="0.54"/>
    <x v="2"/>
  </r>
  <r>
    <s v="Walmart"/>
    <n v="1185732"/>
    <d v="2021-10-18T00:00:00"/>
    <x v="1"/>
    <x v="32"/>
    <s v="Jackson"/>
    <x v="1"/>
    <n v="25"/>
    <x v="57"/>
    <x v="2452"/>
    <x v="3824"/>
    <n v="0.44999999999999996"/>
    <x v="2"/>
  </r>
  <r>
    <s v="Walmart"/>
    <n v="1185732"/>
    <d v="2021-10-18T00:00:00"/>
    <x v="1"/>
    <x v="32"/>
    <s v="Jackson"/>
    <x v="2"/>
    <n v="24"/>
    <x v="230"/>
    <x v="1045"/>
    <x v="3825"/>
    <n v="0.54"/>
    <x v="2"/>
  </r>
  <r>
    <s v="Walmart"/>
    <n v="1185732"/>
    <d v="2021-10-18T00:00:00"/>
    <x v="1"/>
    <x v="32"/>
    <s v="Jackson"/>
    <x v="3"/>
    <n v="23"/>
    <x v="193"/>
    <x v="2453"/>
    <x v="3826"/>
    <n v="0.5"/>
    <x v="2"/>
  </r>
  <r>
    <s v="Walmart"/>
    <n v="1185732"/>
    <d v="2021-10-18T00:00:00"/>
    <x v="1"/>
    <x v="32"/>
    <s v="Jackson"/>
    <x v="4"/>
    <n v="32"/>
    <x v="230"/>
    <x v="1620"/>
    <x v="3827"/>
    <n v="0.5"/>
    <x v="2"/>
  </r>
  <r>
    <s v="Sports Direct"/>
    <n v="1185732"/>
    <d v="2021-10-18T00:00:00"/>
    <x v="1"/>
    <x v="32"/>
    <s v="Jackson"/>
    <x v="5"/>
    <n v="33"/>
    <x v="168"/>
    <x v="2454"/>
    <x v="3828"/>
    <n v="0.64"/>
    <x v="2"/>
  </r>
  <r>
    <s v="Sports Direct"/>
    <n v="1185732"/>
    <d v="2021-11-17T00:00:00"/>
    <x v="1"/>
    <x v="32"/>
    <s v="Jackson"/>
    <x v="0"/>
    <n v="28"/>
    <x v="134"/>
    <x v="1622"/>
    <x v="3829"/>
    <n v="0.54"/>
    <x v="2"/>
  </r>
  <r>
    <s v="Sports Direct"/>
    <n v="1185732"/>
    <d v="2021-11-17T00:00:00"/>
    <x v="1"/>
    <x v="32"/>
    <s v="Jackson"/>
    <x v="1"/>
    <n v="18"/>
    <x v="236"/>
    <x v="1015"/>
    <x v="1643"/>
    <n v="0.44999999999999996"/>
    <x v="2"/>
  </r>
  <r>
    <s v="Sports Direct"/>
    <n v="1185732"/>
    <d v="2021-11-17T00:00:00"/>
    <x v="1"/>
    <x v="32"/>
    <s v="Jackson"/>
    <x v="2"/>
    <n v="28"/>
    <x v="215"/>
    <x v="1609"/>
    <x v="2366"/>
    <n v="0.54"/>
    <x v="2"/>
  </r>
  <r>
    <s v="Sports Direct"/>
    <n v="1185732"/>
    <d v="2021-11-17T00:00:00"/>
    <x v="1"/>
    <x v="32"/>
    <s v="Jackson"/>
    <x v="3"/>
    <n v="54"/>
    <x v="236"/>
    <x v="814"/>
    <x v="3830"/>
    <n v="0.53"/>
    <x v="2"/>
  </r>
  <r>
    <s v="Sports Direct"/>
    <n v="1185732"/>
    <d v="2021-11-17T00:00:00"/>
    <x v="1"/>
    <x v="32"/>
    <s v="Jackson"/>
    <x v="4"/>
    <n v="71"/>
    <x v="248"/>
    <x v="841"/>
    <x v="3831"/>
    <n v="0.44999999999999996"/>
    <x v="2"/>
  </r>
  <r>
    <s v="Sports Direct"/>
    <n v="1185732"/>
    <d v="2021-11-17T00:00:00"/>
    <x v="1"/>
    <x v="32"/>
    <s v="Jackson"/>
    <x v="5"/>
    <n v="68"/>
    <x v="174"/>
    <x v="2455"/>
    <x v="3832"/>
    <n v="0.61"/>
    <x v="2"/>
  </r>
  <r>
    <s v="Sports Direct"/>
    <n v="1185732"/>
    <d v="2021-12-16T00:00:00"/>
    <x v="1"/>
    <x v="32"/>
    <s v="Jackson"/>
    <x v="0"/>
    <n v="68"/>
    <x v="145"/>
    <x v="2456"/>
    <x v="3833"/>
    <n v="0.53"/>
    <x v="2"/>
  </r>
  <r>
    <s v="Sports Direct"/>
    <n v="1185732"/>
    <d v="2021-12-16T00:00:00"/>
    <x v="1"/>
    <x v="32"/>
    <s v="Jackson"/>
    <x v="1"/>
    <n v="58"/>
    <x v="155"/>
    <x v="878"/>
    <x v="3834"/>
    <n v="0.49"/>
    <x v="2"/>
  </r>
  <r>
    <s v="Sports Direct"/>
    <n v="1185732"/>
    <d v="2021-12-16T00:00:00"/>
    <x v="1"/>
    <x v="32"/>
    <s v="Jackson"/>
    <x v="2"/>
    <n v="59"/>
    <x v="251"/>
    <x v="2457"/>
    <x v="3835"/>
    <n v="0.54"/>
    <x v="2"/>
  </r>
  <r>
    <s v="Sports Direct"/>
    <n v="1185732"/>
    <d v="2021-12-16T00:00:00"/>
    <x v="1"/>
    <x v="32"/>
    <s v="Jackson"/>
    <x v="3"/>
    <n v="56"/>
    <x v="247"/>
    <x v="1512"/>
    <x v="3836"/>
    <n v="0.52"/>
    <x v="2"/>
  </r>
  <r>
    <s v="Sports Direct"/>
    <n v="1185732"/>
    <d v="2021-12-16T00:00:00"/>
    <x v="1"/>
    <x v="32"/>
    <s v="Jackson"/>
    <x v="4"/>
    <n v="65"/>
    <x v="168"/>
    <x v="2282"/>
    <x v="3837"/>
    <n v="0.5"/>
    <x v="2"/>
  </r>
  <r>
    <s v="Sports Direct"/>
    <n v="1185732"/>
    <d v="2021-12-16T00:00:00"/>
    <x v="1"/>
    <x v="32"/>
    <s v="Jackson"/>
    <x v="5"/>
    <n v="71"/>
    <x v="179"/>
    <x v="1957"/>
    <x v="3838"/>
    <n v="0.61"/>
    <x v="2"/>
  </r>
  <r>
    <s v="Sports Direct"/>
    <n v="1197831"/>
    <d v="2021-01-23T00:00:00"/>
    <x v="1"/>
    <x v="32"/>
    <s v="Jackson"/>
    <x v="0"/>
    <n v="24"/>
    <x v="129"/>
    <x v="1529"/>
    <x v="2263"/>
    <n v="0.51"/>
    <x v="2"/>
  </r>
  <r>
    <s v="Sports Direct"/>
    <n v="1197831"/>
    <d v="2021-01-23T00:00:00"/>
    <x v="1"/>
    <x v="32"/>
    <s v="Jackson"/>
    <x v="1"/>
    <n v="25"/>
    <x v="165"/>
    <x v="2458"/>
    <x v="3839"/>
    <n v="0.44999999999999996"/>
    <x v="2"/>
  </r>
  <r>
    <s v="Sports Direct"/>
    <n v="1197831"/>
    <d v="2021-01-23T00:00:00"/>
    <x v="1"/>
    <x v="32"/>
    <s v="Jackson"/>
    <x v="2"/>
    <n v="14"/>
    <x v="236"/>
    <x v="2459"/>
    <x v="3840"/>
    <n v="0.51"/>
    <x v="2"/>
  </r>
  <r>
    <s v="Sports Direct"/>
    <n v="1197831"/>
    <d v="2021-01-23T00:00:00"/>
    <x v="1"/>
    <x v="32"/>
    <s v="Jackson"/>
    <x v="3"/>
    <n v="19"/>
    <x v="252"/>
    <x v="2460"/>
    <x v="3841"/>
    <n v="0.53"/>
    <x v="2"/>
  </r>
  <r>
    <s v="Sports Direct"/>
    <n v="1197831"/>
    <d v="2021-01-23T00:00:00"/>
    <x v="1"/>
    <x v="32"/>
    <s v="Jackson"/>
    <x v="4"/>
    <n v="34"/>
    <x v="60"/>
    <x v="2461"/>
    <x v="3842"/>
    <n v="0.48"/>
    <x v="2"/>
  </r>
  <r>
    <s v="Sports Direct"/>
    <n v="1197831"/>
    <d v="2021-01-23T00:00:00"/>
    <x v="1"/>
    <x v="32"/>
    <s v="Jackson"/>
    <x v="5"/>
    <n v="23"/>
    <x v="185"/>
    <x v="1159"/>
    <x v="3843"/>
    <n v="0.52"/>
    <x v="2"/>
  </r>
  <r>
    <s v="Sports Direct"/>
    <n v="1197831"/>
    <d v="2021-02-21T00:00:00"/>
    <x v="1"/>
    <x v="32"/>
    <s v="Jackson"/>
    <x v="0"/>
    <n v="24"/>
    <x v="133"/>
    <x v="2332"/>
    <x v="3844"/>
    <n v="0.51"/>
    <x v="2"/>
  </r>
  <r>
    <s v="Sports Direct"/>
    <n v="1197831"/>
    <d v="2021-02-21T00:00:00"/>
    <x v="1"/>
    <x v="32"/>
    <s v="Jackson"/>
    <x v="1"/>
    <n v="24"/>
    <x v="193"/>
    <x v="2462"/>
    <x v="2372"/>
    <n v="0.44999999999999996"/>
    <x v="2"/>
  </r>
  <r>
    <s v="Sports Direct"/>
    <n v="1197831"/>
    <d v="2021-02-21T00:00:00"/>
    <x v="1"/>
    <x v="32"/>
    <s v="Jackson"/>
    <x v="2"/>
    <n v="14"/>
    <x v="196"/>
    <x v="2023"/>
    <x v="3845"/>
    <n v="0.5"/>
    <x v="2"/>
  </r>
  <r>
    <s v="Walmart"/>
    <n v="1197831"/>
    <d v="2021-02-21T00:00:00"/>
    <x v="1"/>
    <x v="33"/>
    <s v="Little Rock"/>
    <x v="3"/>
    <n v="18"/>
    <x v="227"/>
    <x v="2068"/>
    <x v="3846"/>
    <n v="0.5"/>
    <x v="2"/>
  </r>
  <r>
    <s v="Walmart"/>
    <n v="1197831"/>
    <d v="2021-02-21T00:00:00"/>
    <x v="1"/>
    <x v="33"/>
    <s v="Little Rock"/>
    <x v="4"/>
    <n v="34"/>
    <x v="230"/>
    <x v="2165"/>
    <x v="3847"/>
    <n v="0.44999999999999996"/>
    <x v="2"/>
  </r>
  <r>
    <s v="Walmart"/>
    <n v="1197831"/>
    <d v="2021-02-21T00:00:00"/>
    <x v="1"/>
    <x v="33"/>
    <s v="Little Rock"/>
    <x v="5"/>
    <n v="19"/>
    <x v="202"/>
    <x v="2024"/>
    <x v="3848"/>
    <n v="0.54"/>
    <x v="2"/>
  </r>
  <r>
    <s v="Walmart"/>
    <n v="1197831"/>
    <d v="2021-03-19T00:00:00"/>
    <x v="1"/>
    <x v="33"/>
    <s v="Little Rock"/>
    <x v="0"/>
    <n v="18"/>
    <x v="141"/>
    <x v="2463"/>
    <x v="3849"/>
    <n v="0.53"/>
    <x v="2"/>
  </r>
  <r>
    <s v="Walmart"/>
    <n v="1197831"/>
    <d v="2021-03-19T00:00:00"/>
    <x v="1"/>
    <x v="33"/>
    <s v="Little Rock"/>
    <x v="1"/>
    <n v="20"/>
    <x v="230"/>
    <x v="2464"/>
    <x v="3850"/>
    <n v="0.44999999999999996"/>
    <x v="2"/>
  </r>
  <r>
    <s v="Walmart"/>
    <n v="1197831"/>
    <d v="2021-03-19T00:00:00"/>
    <x v="1"/>
    <x v="33"/>
    <s v="Little Rock"/>
    <x v="2"/>
    <n v="10"/>
    <x v="246"/>
    <x v="1006"/>
    <x v="3851"/>
    <n v="0.54"/>
    <x v="2"/>
  </r>
  <r>
    <s v="Walmart"/>
    <n v="1197831"/>
    <d v="2021-03-19T00:00:00"/>
    <x v="1"/>
    <x v="33"/>
    <s v="Little Rock"/>
    <x v="3"/>
    <n v="19"/>
    <x v="180"/>
    <x v="2465"/>
    <x v="3852"/>
    <n v="0.52"/>
    <x v="2"/>
  </r>
  <r>
    <s v="Walmart"/>
    <n v="1197831"/>
    <d v="2021-03-19T00:00:00"/>
    <x v="1"/>
    <x v="33"/>
    <s v="Little Rock"/>
    <x v="4"/>
    <n v="32"/>
    <x v="188"/>
    <x v="1413"/>
    <x v="3853"/>
    <n v="0.45999999999999996"/>
    <x v="2"/>
  </r>
  <r>
    <s v="Walmart"/>
    <n v="1197831"/>
    <d v="2021-03-19T00:00:00"/>
    <x v="1"/>
    <x v="33"/>
    <s v="Little Rock"/>
    <x v="5"/>
    <n v="24"/>
    <x v="240"/>
    <x v="2134"/>
    <x v="3854"/>
    <n v="0.51"/>
    <x v="2"/>
  </r>
  <r>
    <s v="Walmart"/>
    <n v="1197831"/>
    <d v="2021-04-20T00:00:00"/>
    <x v="1"/>
    <x v="33"/>
    <s v="Little Rock"/>
    <x v="0"/>
    <n v="23"/>
    <x v="132"/>
    <x v="1261"/>
    <x v="3406"/>
    <n v="0.54"/>
    <x v="2"/>
  </r>
  <r>
    <s v="Walmart"/>
    <n v="1197831"/>
    <d v="2021-04-20T00:00:00"/>
    <x v="1"/>
    <x v="33"/>
    <s v="Little Rock"/>
    <x v="1"/>
    <n v="24"/>
    <x v="194"/>
    <x v="1121"/>
    <x v="2141"/>
    <n v="0.49"/>
    <x v="2"/>
  </r>
  <r>
    <s v="Walmart"/>
    <n v="1197831"/>
    <d v="2021-04-20T00:00:00"/>
    <x v="1"/>
    <x v="33"/>
    <s v="Little Rock"/>
    <x v="2"/>
    <n v="14"/>
    <x v="41"/>
    <x v="2041"/>
    <x v="3855"/>
    <n v="0.52"/>
    <x v="2"/>
  </r>
  <r>
    <s v="Walmart"/>
    <n v="1197831"/>
    <d v="2021-04-20T00:00:00"/>
    <x v="1"/>
    <x v="33"/>
    <s v="Little Rock"/>
    <x v="3"/>
    <n v="20"/>
    <x v="184"/>
    <x v="2068"/>
    <x v="3074"/>
    <n v="0.53"/>
    <x v="2"/>
  </r>
  <r>
    <s v="Walmart"/>
    <n v="1197831"/>
    <d v="2021-04-20T00:00:00"/>
    <x v="1"/>
    <x v="33"/>
    <s v="Little Rock"/>
    <x v="4"/>
    <n v="37"/>
    <x v="201"/>
    <x v="1446"/>
    <x v="3856"/>
    <n v="0.48"/>
    <x v="2"/>
  </r>
  <r>
    <s v="Walmart"/>
    <n v="1197831"/>
    <d v="2021-04-20T00:00:00"/>
    <x v="1"/>
    <x v="33"/>
    <s v="Little Rock"/>
    <x v="5"/>
    <n v="28"/>
    <x v="210"/>
    <x v="1973"/>
    <x v="3321"/>
    <n v="0.51"/>
    <x v="2"/>
  </r>
  <r>
    <s v="Walmart"/>
    <n v="1197831"/>
    <d v="2021-05-19T00:00:00"/>
    <x v="1"/>
    <x v="33"/>
    <s v="Little Rock"/>
    <x v="0"/>
    <n v="39"/>
    <x v="141"/>
    <x v="2466"/>
    <x v="3857"/>
    <n v="0.54"/>
    <x v="2"/>
  </r>
  <r>
    <s v="Walmart"/>
    <n v="1197831"/>
    <d v="2021-05-19T00:00:00"/>
    <x v="1"/>
    <x v="33"/>
    <s v="Little Rock"/>
    <x v="1"/>
    <n v="38"/>
    <x v="161"/>
    <x v="2206"/>
    <x v="3858"/>
    <n v="0.5"/>
    <x v="2"/>
  </r>
  <r>
    <s v="Walmart"/>
    <n v="1197831"/>
    <d v="2021-05-19T00:00:00"/>
    <x v="1"/>
    <x v="33"/>
    <s v="Little Rock"/>
    <x v="2"/>
    <n v="34"/>
    <x v="250"/>
    <x v="2467"/>
    <x v="3859"/>
    <n v="0.55000000000000004"/>
    <x v="2"/>
  </r>
  <r>
    <s v="Walmart"/>
    <n v="1197831"/>
    <d v="2021-05-19T00:00:00"/>
    <x v="1"/>
    <x v="33"/>
    <s v="Little Rock"/>
    <x v="3"/>
    <n v="34"/>
    <x v="252"/>
    <x v="2468"/>
    <x v="3860"/>
    <n v="0.53"/>
    <x v="2"/>
  </r>
  <r>
    <s v="Walmart"/>
    <n v="1197831"/>
    <d v="2021-05-19T00:00:00"/>
    <x v="1"/>
    <x v="33"/>
    <s v="Little Rock"/>
    <x v="4"/>
    <n v="42"/>
    <x v="211"/>
    <x v="2469"/>
    <x v="3861"/>
    <n v="0.47"/>
    <x v="2"/>
  </r>
  <r>
    <s v="Walmart"/>
    <n v="1197831"/>
    <d v="2021-05-19T00:00:00"/>
    <x v="1"/>
    <x v="33"/>
    <s v="Little Rock"/>
    <x v="5"/>
    <n v="44"/>
    <x v="215"/>
    <x v="1118"/>
    <x v="2200"/>
    <n v="0.55000000000000004"/>
    <x v="2"/>
  </r>
  <r>
    <s v="Walmart"/>
    <n v="1197831"/>
    <d v="2021-06-21T00:00:00"/>
    <x v="1"/>
    <x v="33"/>
    <s v="Little Rock"/>
    <x v="0"/>
    <n v="36"/>
    <x v="126"/>
    <x v="1205"/>
    <x v="3862"/>
    <n v="0.5"/>
    <x v="2"/>
  </r>
  <r>
    <s v="Walmart"/>
    <n v="1197831"/>
    <d v="2021-06-21T00:00:00"/>
    <x v="1"/>
    <x v="33"/>
    <s v="Little Rock"/>
    <x v="1"/>
    <n v="32"/>
    <x v="162"/>
    <x v="1723"/>
    <x v="3863"/>
    <n v="0.49"/>
    <x v="2"/>
  </r>
  <r>
    <s v="Walmart"/>
    <n v="1197831"/>
    <d v="2021-06-21T00:00:00"/>
    <x v="1"/>
    <x v="33"/>
    <s v="Little Rock"/>
    <x v="2"/>
    <n v="38"/>
    <x v="233"/>
    <x v="2470"/>
    <x v="3864"/>
    <n v="0.54"/>
    <x v="2"/>
  </r>
  <r>
    <s v="Walmart"/>
    <n v="1197831"/>
    <d v="2021-06-21T00:00:00"/>
    <x v="1"/>
    <x v="33"/>
    <s v="Little Rock"/>
    <x v="3"/>
    <n v="37"/>
    <x v="230"/>
    <x v="2260"/>
    <x v="3758"/>
    <n v="0.52"/>
    <x v="2"/>
  </r>
  <r>
    <s v="Walmart"/>
    <n v="1197831"/>
    <d v="2021-06-21T00:00:00"/>
    <x v="1"/>
    <x v="33"/>
    <s v="Little Rock"/>
    <x v="4"/>
    <n v="54"/>
    <x v="230"/>
    <x v="1442"/>
    <x v="2962"/>
    <n v="0.48"/>
    <x v="2"/>
  </r>
  <r>
    <s v="Walmart"/>
    <n v="1197831"/>
    <d v="2021-06-21T00:00:00"/>
    <x v="1"/>
    <x v="33"/>
    <s v="Little Rock"/>
    <x v="5"/>
    <n v="54"/>
    <x v="160"/>
    <x v="1143"/>
    <x v="3865"/>
    <n v="0.54"/>
    <x v="2"/>
  </r>
  <r>
    <s v="Walmart"/>
    <n v="1197831"/>
    <d v="2021-07-19T00:00:00"/>
    <x v="1"/>
    <x v="33"/>
    <s v="Little Rock"/>
    <x v="0"/>
    <n v="50"/>
    <x v="148"/>
    <x v="2471"/>
    <x v="3866"/>
    <n v="0.5"/>
    <x v="2"/>
  </r>
  <r>
    <s v="Walmart"/>
    <n v="1197831"/>
    <d v="2021-07-19T00:00:00"/>
    <x v="1"/>
    <x v="33"/>
    <s v="Little Rock"/>
    <x v="1"/>
    <n v="47"/>
    <x v="135"/>
    <x v="1094"/>
    <x v="3867"/>
    <n v="0.44999999999999996"/>
    <x v="2"/>
  </r>
  <r>
    <s v="Walmart"/>
    <n v="1197831"/>
    <d v="2021-07-19T00:00:00"/>
    <x v="1"/>
    <x v="33"/>
    <s v="Little Rock"/>
    <x v="2"/>
    <n v="43"/>
    <x v="214"/>
    <x v="2472"/>
    <x v="3868"/>
    <n v="0.51"/>
    <x v="2"/>
  </r>
  <r>
    <s v="Walmart"/>
    <n v="1197831"/>
    <d v="2021-07-19T00:00:00"/>
    <x v="1"/>
    <x v="33"/>
    <s v="Little Rock"/>
    <x v="3"/>
    <n v="41"/>
    <x v="210"/>
    <x v="1192"/>
    <x v="3869"/>
    <n v="0.54"/>
    <x v="2"/>
  </r>
  <r>
    <s v="Walmart"/>
    <n v="1197831"/>
    <d v="2021-07-19T00:00:00"/>
    <x v="1"/>
    <x v="33"/>
    <s v="Little Rock"/>
    <x v="4"/>
    <n v="55"/>
    <x v="164"/>
    <x v="2473"/>
    <x v="3870"/>
    <n v="0.49"/>
    <x v="2"/>
  </r>
  <r>
    <s v="Walmart"/>
    <n v="1197831"/>
    <d v="2021-07-19T00:00:00"/>
    <x v="1"/>
    <x v="33"/>
    <s v="Little Rock"/>
    <x v="5"/>
    <n v="63"/>
    <x v="42"/>
    <x v="1366"/>
    <x v="3871"/>
    <n v="0.54"/>
    <x v="2"/>
  </r>
  <r>
    <s v="Walmart"/>
    <n v="1197831"/>
    <d v="2021-08-20T00:00:00"/>
    <x v="1"/>
    <x v="33"/>
    <s v="Little Rock"/>
    <x v="0"/>
    <n v="55"/>
    <x v="124"/>
    <x v="1885"/>
    <x v="3872"/>
    <n v="0.54"/>
    <x v="2"/>
  </r>
  <r>
    <s v="Walmart"/>
    <n v="1197831"/>
    <d v="2021-08-20T00:00:00"/>
    <x v="1"/>
    <x v="33"/>
    <s v="Little Rock"/>
    <x v="1"/>
    <n v="50"/>
    <x v="152"/>
    <x v="2474"/>
    <x v="3873"/>
    <n v="0.48"/>
    <x v="2"/>
  </r>
  <r>
    <s v="Walmart"/>
    <n v="1197831"/>
    <d v="2021-08-20T00:00:00"/>
    <x v="1"/>
    <x v="33"/>
    <s v="Little Rock"/>
    <x v="2"/>
    <n v="47"/>
    <x v="214"/>
    <x v="1911"/>
    <x v="3874"/>
    <n v="0.52"/>
    <x v="2"/>
  </r>
  <r>
    <s v="Walmart"/>
    <n v="1197831"/>
    <d v="2021-08-20T00:00:00"/>
    <x v="1"/>
    <x v="33"/>
    <s v="Little Rock"/>
    <x v="3"/>
    <n v="39"/>
    <x v="233"/>
    <x v="1519"/>
    <x v="2250"/>
    <n v="0.5"/>
    <x v="2"/>
  </r>
  <r>
    <s v="Walmart"/>
    <n v="1197831"/>
    <d v="2021-08-20T00:00:00"/>
    <x v="1"/>
    <x v="33"/>
    <s v="Little Rock"/>
    <x v="4"/>
    <n v="48"/>
    <x v="161"/>
    <x v="2475"/>
    <x v="3875"/>
    <n v="0.49"/>
    <x v="2"/>
  </r>
  <r>
    <s v="Walmart"/>
    <n v="1197831"/>
    <d v="2021-08-20T00:00:00"/>
    <x v="1"/>
    <x v="33"/>
    <s v="Little Rock"/>
    <x v="5"/>
    <n v="50"/>
    <x v="231"/>
    <x v="1516"/>
    <x v="1548"/>
    <n v="0.52"/>
    <x v="2"/>
  </r>
  <r>
    <s v="Walmart"/>
    <n v="1197831"/>
    <d v="2021-09-19T00:00:00"/>
    <x v="1"/>
    <x v="33"/>
    <s v="Little Rock"/>
    <x v="0"/>
    <n v="48"/>
    <x v="131"/>
    <x v="2321"/>
    <x v="1866"/>
    <n v="0.52"/>
    <x v="2"/>
  </r>
  <r>
    <s v="Walmart"/>
    <n v="1197831"/>
    <d v="2021-09-19T00:00:00"/>
    <x v="1"/>
    <x v="33"/>
    <s v="Little Rock"/>
    <x v="1"/>
    <n v="39"/>
    <x v="214"/>
    <x v="1502"/>
    <x v="3876"/>
    <n v="0.48"/>
    <x v="2"/>
  </r>
  <r>
    <s v="Walmart"/>
    <n v="1197831"/>
    <d v="2021-09-19T00:00:00"/>
    <x v="1"/>
    <x v="33"/>
    <s v="Little Rock"/>
    <x v="2"/>
    <n v="14"/>
    <x v="246"/>
    <x v="2476"/>
    <x v="3877"/>
    <n v="0.52"/>
    <x v="2"/>
  </r>
  <r>
    <s v="Walmart"/>
    <n v="1197831"/>
    <d v="2021-09-19T00:00:00"/>
    <x v="1"/>
    <x v="33"/>
    <s v="Little Rock"/>
    <x v="3"/>
    <n v="14"/>
    <x v="246"/>
    <x v="2476"/>
    <x v="3877"/>
    <n v="0.52"/>
    <x v="2"/>
  </r>
  <r>
    <s v="Walmart"/>
    <n v="1197831"/>
    <d v="2021-09-19T00:00:00"/>
    <x v="1"/>
    <x v="33"/>
    <s v="Little Rock"/>
    <x v="4"/>
    <n v="23"/>
    <x v="198"/>
    <x v="2477"/>
    <x v="3878"/>
    <n v="0.5"/>
    <x v="2"/>
  </r>
  <r>
    <s v="Walmart"/>
    <n v="1197831"/>
    <d v="2021-09-19T00:00:00"/>
    <x v="1"/>
    <x v="33"/>
    <s v="Little Rock"/>
    <x v="5"/>
    <n v="29"/>
    <x v="164"/>
    <x v="2203"/>
    <x v="3879"/>
    <n v="0.54"/>
    <x v="2"/>
  </r>
  <r>
    <s v="Walmart"/>
    <n v="1197831"/>
    <d v="2021-10-21T00:00:00"/>
    <x v="1"/>
    <x v="33"/>
    <s v="Little Rock"/>
    <x v="0"/>
    <n v="27"/>
    <x v="42"/>
    <x v="1156"/>
    <x v="3880"/>
    <n v="0.5"/>
    <x v="2"/>
  </r>
  <r>
    <s v="Walmart"/>
    <n v="1197831"/>
    <d v="2021-10-21T00:00:00"/>
    <x v="1"/>
    <x v="33"/>
    <s v="Little Rock"/>
    <x v="1"/>
    <n v="19"/>
    <x v="162"/>
    <x v="2377"/>
    <x v="3881"/>
    <n v="0.44999999999999996"/>
    <x v="2"/>
  </r>
  <r>
    <s v="Walmart"/>
    <n v="1197831"/>
    <d v="2021-10-21T00:00:00"/>
    <x v="1"/>
    <x v="33"/>
    <s v="Little Rock"/>
    <x v="2"/>
    <n v="19"/>
    <x v="252"/>
    <x v="2460"/>
    <x v="3794"/>
    <n v="0.5"/>
    <x v="2"/>
  </r>
  <r>
    <s v="Walmart"/>
    <n v="1197831"/>
    <d v="2021-10-21T00:00:00"/>
    <x v="1"/>
    <x v="33"/>
    <s v="Little Rock"/>
    <x v="3"/>
    <n v="19"/>
    <x v="249"/>
    <x v="1457"/>
    <x v="3882"/>
    <n v="0.53"/>
    <x v="2"/>
  </r>
  <r>
    <s v="Walmart"/>
    <n v="1197831"/>
    <d v="2021-10-21T00:00:00"/>
    <x v="1"/>
    <x v="33"/>
    <s v="Little Rock"/>
    <x v="4"/>
    <n v="27"/>
    <x v="170"/>
    <x v="2478"/>
    <x v="3883"/>
    <n v="0.47"/>
    <x v="2"/>
  </r>
  <r>
    <s v="West Gear"/>
    <n v="1197831"/>
    <d v="2021-10-21T00:00:00"/>
    <x v="1"/>
    <x v="33"/>
    <s v="Little Rock"/>
    <x v="5"/>
    <n v="29"/>
    <x v="233"/>
    <x v="2479"/>
    <x v="3884"/>
    <n v="0.53"/>
    <x v="2"/>
  </r>
  <r>
    <s v="West Gear"/>
    <n v="1197831"/>
    <d v="2021-11-20T00:00:00"/>
    <x v="1"/>
    <x v="33"/>
    <s v="Little Rock"/>
    <x v="0"/>
    <n v="24"/>
    <x v="231"/>
    <x v="1944"/>
    <x v="3885"/>
    <n v="0.5"/>
    <x v="2"/>
  </r>
  <r>
    <s v="West Gear"/>
    <n v="1197831"/>
    <d v="2021-11-20T00:00:00"/>
    <x v="1"/>
    <x v="33"/>
    <s v="Little Rock"/>
    <x v="1"/>
    <n v="14"/>
    <x v="198"/>
    <x v="2480"/>
    <x v="3886"/>
    <n v="0.5"/>
    <x v="2"/>
  </r>
  <r>
    <s v="West Gear"/>
    <n v="1197831"/>
    <d v="2021-11-20T00:00:00"/>
    <x v="1"/>
    <x v="33"/>
    <s v="Little Rock"/>
    <x v="2"/>
    <n v="23"/>
    <x v="228"/>
    <x v="1669"/>
    <x v="3887"/>
    <n v="0.51"/>
    <x v="2"/>
  </r>
  <r>
    <s v="West Gear"/>
    <n v="1197831"/>
    <d v="2021-11-20T00:00:00"/>
    <x v="1"/>
    <x v="33"/>
    <s v="Little Rock"/>
    <x v="3"/>
    <n v="51"/>
    <x v="245"/>
    <x v="2481"/>
    <x v="3888"/>
    <n v="0.5"/>
    <x v="2"/>
  </r>
  <r>
    <s v="West Gear"/>
    <n v="1197831"/>
    <d v="2021-11-20T00:00:00"/>
    <x v="1"/>
    <x v="33"/>
    <s v="Little Rock"/>
    <x v="4"/>
    <n v="69"/>
    <x v="250"/>
    <x v="2482"/>
    <x v="3889"/>
    <n v="0.47"/>
    <x v="2"/>
  </r>
  <r>
    <s v="West Gear"/>
    <n v="1197831"/>
    <d v="2021-11-20T00:00:00"/>
    <x v="1"/>
    <x v="33"/>
    <s v="Little Rock"/>
    <x v="5"/>
    <n v="73"/>
    <x v="236"/>
    <x v="2483"/>
    <x v="3890"/>
    <n v="0.53"/>
    <x v="2"/>
  </r>
  <r>
    <s v="West Gear"/>
    <n v="1197831"/>
    <d v="2021-12-19T00:00:00"/>
    <x v="1"/>
    <x v="33"/>
    <s v="Little Rock"/>
    <x v="0"/>
    <n v="67"/>
    <x v="126"/>
    <x v="2484"/>
    <x v="3891"/>
    <n v="0.55000000000000004"/>
    <x v="2"/>
  </r>
  <r>
    <s v="West Gear"/>
    <n v="1197831"/>
    <d v="2021-12-19T00:00:00"/>
    <x v="1"/>
    <x v="33"/>
    <s v="Little Rock"/>
    <x v="1"/>
    <n v="54"/>
    <x v="150"/>
    <x v="832"/>
    <x v="3892"/>
    <n v="0.47"/>
    <x v="2"/>
  </r>
  <r>
    <s v="West Gear"/>
    <n v="1197831"/>
    <d v="2021-12-19T00:00:00"/>
    <x v="1"/>
    <x v="33"/>
    <s v="Little Rock"/>
    <x v="2"/>
    <n v="55"/>
    <x v="214"/>
    <x v="799"/>
    <x v="3893"/>
    <n v="0.54"/>
    <x v="2"/>
  </r>
  <r>
    <s v="West Gear"/>
    <n v="1197831"/>
    <d v="2021-12-19T00:00:00"/>
    <x v="1"/>
    <x v="33"/>
    <s v="Little Rock"/>
    <x v="3"/>
    <n v="57"/>
    <x v="196"/>
    <x v="2485"/>
    <x v="3894"/>
    <n v="0.51"/>
    <x v="2"/>
  </r>
  <r>
    <s v="West Gear"/>
    <n v="1197831"/>
    <d v="2021-12-19T00:00:00"/>
    <x v="1"/>
    <x v="33"/>
    <s v="Little Rock"/>
    <x v="4"/>
    <n v="64"/>
    <x v="205"/>
    <x v="2486"/>
    <x v="3895"/>
    <n v="0.49"/>
    <x v="2"/>
  </r>
  <r>
    <s v="West Gear"/>
    <n v="1197831"/>
    <d v="2021-12-19T00:00:00"/>
    <x v="1"/>
    <x v="33"/>
    <s v="Little Rock"/>
    <x v="5"/>
    <n v="70"/>
    <x v="42"/>
    <x v="922"/>
    <x v="2424"/>
    <n v="0.51"/>
    <x v="2"/>
  </r>
  <r>
    <s v="West Gear"/>
    <n v="1197831"/>
    <d v="2021-01-23T00:00:00"/>
    <x v="1"/>
    <x v="33"/>
    <s v="Little Rock"/>
    <x v="0"/>
    <n v="24"/>
    <x v="212"/>
    <x v="2369"/>
    <x v="3896"/>
    <n v="0.53"/>
    <x v="2"/>
  </r>
  <r>
    <s v="West Gear"/>
    <n v="1197831"/>
    <d v="2021-01-23T00:00:00"/>
    <x v="1"/>
    <x v="33"/>
    <s v="Little Rock"/>
    <x v="1"/>
    <n v="25"/>
    <x v="245"/>
    <x v="2487"/>
    <x v="3897"/>
    <n v="0.44999999999999996"/>
    <x v="2"/>
  </r>
  <r>
    <s v="West Gear"/>
    <n v="1197831"/>
    <d v="2021-01-23T00:00:00"/>
    <x v="1"/>
    <x v="33"/>
    <s v="Little Rock"/>
    <x v="2"/>
    <n v="15"/>
    <x v="230"/>
    <x v="2488"/>
    <x v="3898"/>
    <n v="0.55000000000000004"/>
    <x v="2"/>
  </r>
  <r>
    <s v="West Gear"/>
    <n v="1197831"/>
    <d v="2021-01-23T00:00:00"/>
    <x v="1"/>
    <x v="33"/>
    <s v="Little Rock"/>
    <x v="3"/>
    <n v="18"/>
    <x v="188"/>
    <x v="2489"/>
    <x v="3899"/>
    <n v="0.55000000000000004"/>
    <x v="2"/>
  </r>
  <r>
    <s v="West Gear"/>
    <n v="1197831"/>
    <d v="2021-01-23T00:00:00"/>
    <x v="1"/>
    <x v="33"/>
    <s v="Little Rock"/>
    <x v="4"/>
    <n v="33"/>
    <x v="232"/>
    <x v="2490"/>
    <x v="3900"/>
    <n v="0.5"/>
    <x v="2"/>
  </r>
  <r>
    <s v="West Gear"/>
    <n v="1197831"/>
    <d v="2021-01-23T00:00:00"/>
    <x v="1"/>
    <x v="33"/>
    <s v="Little Rock"/>
    <x v="5"/>
    <n v="23"/>
    <x v="253"/>
    <x v="2431"/>
    <x v="3901"/>
    <n v="0.52"/>
    <x v="2"/>
  </r>
  <r>
    <s v="West Gear"/>
    <n v="1197831"/>
    <d v="2021-02-21T00:00:00"/>
    <x v="1"/>
    <x v="33"/>
    <s v="Little Rock"/>
    <x v="0"/>
    <n v="24"/>
    <x v="138"/>
    <x v="1519"/>
    <x v="3902"/>
    <n v="0.52"/>
    <x v="2"/>
  </r>
  <r>
    <s v="West Gear"/>
    <n v="1197831"/>
    <d v="2021-02-21T00:00:00"/>
    <x v="1"/>
    <x v="33"/>
    <s v="Little Rock"/>
    <x v="1"/>
    <n v="23"/>
    <x v="232"/>
    <x v="2049"/>
    <x v="3903"/>
    <n v="0.45999999999999996"/>
    <x v="2"/>
  </r>
  <r>
    <s v="West Gear"/>
    <n v="1197831"/>
    <d v="2021-02-21T00:00:00"/>
    <x v="1"/>
    <x v="33"/>
    <s v="Little Rock"/>
    <x v="2"/>
    <n v="15"/>
    <x v="250"/>
    <x v="2491"/>
    <x v="3904"/>
    <n v="0.5"/>
    <x v="2"/>
  </r>
  <r>
    <s v="West Gear"/>
    <n v="1197831"/>
    <d v="2021-02-21T00:00:00"/>
    <x v="1"/>
    <x v="34"/>
    <s v="Oklahoma City"/>
    <x v="3"/>
    <n v="19"/>
    <x v="200"/>
    <x v="2492"/>
    <x v="3905"/>
    <n v="0.51"/>
    <x v="2"/>
  </r>
  <r>
    <s v="West Gear"/>
    <n v="1197831"/>
    <d v="2021-02-21T00:00:00"/>
    <x v="1"/>
    <x v="34"/>
    <s v="Oklahoma City"/>
    <x v="4"/>
    <n v="34"/>
    <x v="41"/>
    <x v="2493"/>
    <x v="3906"/>
    <n v="0.47"/>
    <x v="2"/>
  </r>
  <r>
    <s v="West Gear"/>
    <n v="1197831"/>
    <d v="2021-02-21T00:00:00"/>
    <x v="1"/>
    <x v="34"/>
    <s v="Oklahoma City"/>
    <x v="5"/>
    <n v="18"/>
    <x v="230"/>
    <x v="1444"/>
    <x v="3907"/>
    <n v="0.51"/>
    <x v="2"/>
  </r>
  <r>
    <s v="West Gear"/>
    <n v="1197831"/>
    <d v="2021-03-19T00:00:00"/>
    <x v="1"/>
    <x v="34"/>
    <s v="Oklahoma City"/>
    <x v="0"/>
    <n v="19"/>
    <x v="125"/>
    <x v="2204"/>
    <x v="3908"/>
    <n v="0.5"/>
    <x v="2"/>
  </r>
  <r>
    <s v="West Gear"/>
    <n v="1197831"/>
    <d v="2021-03-19T00:00:00"/>
    <x v="1"/>
    <x v="34"/>
    <s v="Oklahoma City"/>
    <x v="1"/>
    <n v="19"/>
    <x v="201"/>
    <x v="2494"/>
    <x v="3909"/>
    <n v="0.48"/>
    <x v="2"/>
  </r>
  <r>
    <s v="West Gear"/>
    <n v="1197831"/>
    <d v="2021-03-19T00:00:00"/>
    <x v="1"/>
    <x v="34"/>
    <s v="Oklahoma City"/>
    <x v="2"/>
    <n v="9"/>
    <x v="232"/>
    <x v="2495"/>
    <x v="3910"/>
    <n v="0.5"/>
    <x v="2"/>
  </r>
  <r>
    <s v="West Gear"/>
    <n v="1197831"/>
    <d v="2021-03-19T00:00:00"/>
    <x v="1"/>
    <x v="34"/>
    <s v="Oklahoma City"/>
    <x v="3"/>
    <n v="20"/>
    <x v="171"/>
    <x v="2496"/>
    <x v="3911"/>
    <n v="0.5"/>
    <x v="2"/>
  </r>
  <r>
    <s v="West Gear"/>
    <n v="1197831"/>
    <d v="2021-03-19T00:00:00"/>
    <x v="1"/>
    <x v="34"/>
    <s v="Oklahoma City"/>
    <x v="4"/>
    <n v="34"/>
    <x v="200"/>
    <x v="1627"/>
    <x v="3912"/>
    <n v="0.47"/>
    <x v="2"/>
  </r>
  <r>
    <s v="West Gear"/>
    <n v="1197831"/>
    <d v="2021-03-19T00:00:00"/>
    <x v="1"/>
    <x v="34"/>
    <s v="Oklahoma City"/>
    <x v="5"/>
    <n v="23"/>
    <x v="173"/>
    <x v="2497"/>
    <x v="3913"/>
    <n v="0.54"/>
    <x v="2"/>
  </r>
  <r>
    <s v="West Gear"/>
    <n v="1197831"/>
    <d v="2021-04-20T00:00:00"/>
    <x v="1"/>
    <x v="34"/>
    <s v="Oklahoma City"/>
    <x v="0"/>
    <n v="24"/>
    <x v="152"/>
    <x v="2498"/>
    <x v="3914"/>
    <n v="0.53"/>
    <x v="2"/>
  </r>
  <r>
    <s v="West Gear"/>
    <n v="1197831"/>
    <d v="2021-04-20T00:00:00"/>
    <x v="1"/>
    <x v="34"/>
    <s v="Oklahoma City"/>
    <x v="1"/>
    <n v="23"/>
    <x v="188"/>
    <x v="2499"/>
    <x v="3915"/>
    <n v="0.48"/>
    <x v="2"/>
  </r>
  <r>
    <s v="West Gear"/>
    <n v="1197831"/>
    <d v="2021-04-20T00:00:00"/>
    <x v="1"/>
    <x v="34"/>
    <s v="Oklahoma City"/>
    <x v="2"/>
    <n v="14"/>
    <x v="181"/>
    <x v="1664"/>
    <x v="3916"/>
    <n v="0.53"/>
    <x v="2"/>
  </r>
  <r>
    <s v="West Gear"/>
    <n v="1197831"/>
    <d v="2021-04-20T00:00:00"/>
    <x v="1"/>
    <x v="34"/>
    <s v="Oklahoma City"/>
    <x v="3"/>
    <n v="18"/>
    <x v="222"/>
    <x v="2500"/>
    <x v="3917"/>
    <n v="0.53"/>
    <x v="2"/>
  </r>
  <r>
    <s v="West Gear"/>
    <n v="1197831"/>
    <d v="2021-04-20T00:00:00"/>
    <x v="1"/>
    <x v="34"/>
    <s v="Oklahoma City"/>
    <x v="4"/>
    <n v="38"/>
    <x v="206"/>
    <x v="2377"/>
    <x v="3918"/>
    <n v="0.5"/>
    <x v="2"/>
  </r>
  <r>
    <s v="West Gear"/>
    <n v="1197831"/>
    <d v="2021-04-20T00:00:00"/>
    <x v="1"/>
    <x v="34"/>
    <s v="Oklahoma City"/>
    <x v="5"/>
    <n v="28"/>
    <x v="198"/>
    <x v="1023"/>
    <x v="3919"/>
    <n v="0.55000000000000004"/>
    <x v="2"/>
  </r>
  <r>
    <s v="West Gear"/>
    <n v="1197831"/>
    <d v="2021-05-19T00:00:00"/>
    <x v="1"/>
    <x v="34"/>
    <s v="Oklahoma City"/>
    <x v="0"/>
    <n v="36"/>
    <x v="212"/>
    <x v="2194"/>
    <x v="3920"/>
    <n v="0.54"/>
    <x v="2"/>
  </r>
  <r>
    <s v="West Gear"/>
    <n v="1197831"/>
    <d v="2021-05-19T00:00:00"/>
    <x v="1"/>
    <x v="34"/>
    <s v="Oklahoma City"/>
    <x v="1"/>
    <n v="39"/>
    <x v="237"/>
    <x v="2093"/>
    <x v="3127"/>
    <n v="0.44999999999999996"/>
    <x v="2"/>
  </r>
  <r>
    <s v="West Gear"/>
    <n v="1197831"/>
    <d v="2021-05-19T00:00:00"/>
    <x v="1"/>
    <x v="34"/>
    <s v="Oklahoma City"/>
    <x v="2"/>
    <n v="34"/>
    <x v="249"/>
    <x v="2134"/>
    <x v="3921"/>
    <n v="0.52"/>
    <x v="2"/>
  </r>
  <r>
    <s v="West Gear"/>
    <n v="1197831"/>
    <d v="2021-05-19T00:00:00"/>
    <x v="1"/>
    <x v="34"/>
    <s v="Oklahoma City"/>
    <x v="3"/>
    <n v="34"/>
    <x v="229"/>
    <x v="2501"/>
    <x v="3922"/>
    <n v="0.55000000000000004"/>
    <x v="2"/>
  </r>
  <r>
    <s v="West Gear"/>
    <n v="1197831"/>
    <d v="2021-05-19T00:00:00"/>
    <x v="1"/>
    <x v="34"/>
    <s v="Oklahoma City"/>
    <x v="4"/>
    <n v="43"/>
    <x v="41"/>
    <x v="2502"/>
    <x v="3923"/>
    <n v="0.44999999999999996"/>
    <x v="2"/>
  </r>
  <r>
    <s v="West Gear"/>
    <n v="1197831"/>
    <d v="2021-05-19T00:00:00"/>
    <x v="1"/>
    <x v="34"/>
    <s v="Oklahoma City"/>
    <x v="5"/>
    <n v="42"/>
    <x v="230"/>
    <x v="1728"/>
    <x v="3924"/>
    <n v="0.52"/>
    <x v="2"/>
  </r>
  <r>
    <s v="West Gear"/>
    <n v="1197831"/>
    <d v="2021-06-21T00:00:00"/>
    <x v="1"/>
    <x v="34"/>
    <s v="Oklahoma City"/>
    <x v="0"/>
    <n v="38"/>
    <x v="163"/>
    <x v="1903"/>
    <x v="3925"/>
    <n v="0.51"/>
    <x v="2"/>
  </r>
  <r>
    <s v="West Gear"/>
    <n v="1197831"/>
    <d v="2021-06-21T00:00:00"/>
    <x v="1"/>
    <x v="34"/>
    <s v="Oklahoma City"/>
    <x v="1"/>
    <n v="33"/>
    <x v="246"/>
    <x v="2503"/>
    <x v="3926"/>
    <n v="0.44999999999999996"/>
    <x v="2"/>
  </r>
  <r>
    <s v="West Gear"/>
    <n v="1197831"/>
    <d v="2021-06-21T00:00:00"/>
    <x v="1"/>
    <x v="34"/>
    <s v="Oklahoma City"/>
    <x v="2"/>
    <n v="36"/>
    <x v="246"/>
    <x v="2094"/>
    <x v="3927"/>
    <n v="0.52"/>
    <x v="2"/>
  </r>
  <r>
    <s v="West Gear"/>
    <n v="1197831"/>
    <d v="2021-06-21T00:00:00"/>
    <x v="1"/>
    <x v="34"/>
    <s v="Oklahoma City"/>
    <x v="3"/>
    <n v="38"/>
    <x v="237"/>
    <x v="2504"/>
    <x v="3928"/>
    <n v="0.5"/>
    <x v="2"/>
  </r>
  <r>
    <s v="West Gear"/>
    <n v="1197831"/>
    <d v="2021-06-21T00:00:00"/>
    <x v="1"/>
    <x v="34"/>
    <s v="Oklahoma City"/>
    <x v="4"/>
    <n v="51"/>
    <x v="237"/>
    <x v="2505"/>
    <x v="3929"/>
    <n v="0.47"/>
    <x v="2"/>
  </r>
  <r>
    <s v="West Gear"/>
    <n v="1197831"/>
    <d v="2021-06-21T00:00:00"/>
    <x v="1"/>
    <x v="34"/>
    <s v="Oklahoma City"/>
    <x v="5"/>
    <n v="55"/>
    <x v="168"/>
    <x v="2506"/>
    <x v="3930"/>
    <n v="0.51"/>
    <x v="2"/>
  </r>
  <r>
    <s v="West Gear"/>
    <n v="1197831"/>
    <d v="2021-07-19T00:00:00"/>
    <x v="1"/>
    <x v="34"/>
    <s v="Oklahoma City"/>
    <x v="0"/>
    <n v="50"/>
    <x v="131"/>
    <x v="916"/>
    <x v="3931"/>
    <n v="0.52"/>
    <x v="2"/>
  </r>
  <r>
    <s v="West Gear"/>
    <n v="1197831"/>
    <d v="2021-07-19T00:00:00"/>
    <x v="1"/>
    <x v="34"/>
    <s v="Oklahoma City"/>
    <x v="1"/>
    <n v="45"/>
    <x v="236"/>
    <x v="1148"/>
    <x v="3932"/>
    <n v="0.5"/>
    <x v="2"/>
  </r>
  <r>
    <s v="West Gear"/>
    <n v="1197831"/>
    <d v="2021-07-19T00:00:00"/>
    <x v="1"/>
    <x v="34"/>
    <s v="Oklahoma City"/>
    <x v="2"/>
    <n v="44"/>
    <x v="198"/>
    <x v="1771"/>
    <x v="3933"/>
    <n v="0.54"/>
    <x v="2"/>
  </r>
  <r>
    <s v="West Gear"/>
    <n v="1197831"/>
    <d v="2021-07-19T00:00:00"/>
    <x v="1"/>
    <x v="34"/>
    <s v="Oklahoma City"/>
    <x v="3"/>
    <n v="41"/>
    <x v="211"/>
    <x v="2507"/>
    <x v="3934"/>
    <n v="0.53"/>
    <x v="2"/>
  </r>
  <r>
    <s v="West Gear"/>
    <n v="1197831"/>
    <d v="2021-07-19T00:00:00"/>
    <x v="1"/>
    <x v="34"/>
    <s v="Oklahoma City"/>
    <x v="4"/>
    <n v="59"/>
    <x v="230"/>
    <x v="1260"/>
    <x v="3935"/>
    <n v="0.45999999999999996"/>
    <x v="2"/>
  </r>
  <r>
    <s v="West Gear"/>
    <n v="1197831"/>
    <d v="2021-07-19T00:00:00"/>
    <x v="1"/>
    <x v="34"/>
    <s v="Oklahoma City"/>
    <x v="5"/>
    <n v="61"/>
    <x v="213"/>
    <x v="2508"/>
    <x v="3936"/>
    <n v="0.54"/>
    <x v="2"/>
  </r>
  <r>
    <s v="West Gear"/>
    <n v="1197831"/>
    <d v="2021-08-20T00:00:00"/>
    <x v="1"/>
    <x v="34"/>
    <s v="Oklahoma City"/>
    <x v="0"/>
    <n v="56"/>
    <x v="133"/>
    <x v="1208"/>
    <x v="3937"/>
    <n v="0.51"/>
    <x v="2"/>
  </r>
  <r>
    <s v="West Gear"/>
    <n v="1197831"/>
    <d v="2021-08-20T00:00:00"/>
    <x v="1"/>
    <x v="34"/>
    <s v="Oklahoma City"/>
    <x v="1"/>
    <n v="51"/>
    <x v="161"/>
    <x v="1511"/>
    <x v="3938"/>
    <n v="0.47"/>
    <x v="2"/>
  </r>
  <r>
    <s v="West Gear"/>
    <n v="1197831"/>
    <d v="2021-08-20T00:00:00"/>
    <x v="1"/>
    <x v="34"/>
    <s v="Oklahoma City"/>
    <x v="2"/>
    <n v="47"/>
    <x v="161"/>
    <x v="2509"/>
    <x v="3939"/>
    <n v="0.53"/>
    <x v="2"/>
  </r>
  <r>
    <s v="West Gear"/>
    <n v="1197831"/>
    <d v="2021-08-20T00:00:00"/>
    <x v="1"/>
    <x v="34"/>
    <s v="Oklahoma City"/>
    <x v="3"/>
    <n v="37"/>
    <x v="246"/>
    <x v="1190"/>
    <x v="3940"/>
    <n v="0.52"/>
    <x v="2"/>
  </r>
  <r>
    <s v="West Gear"/>
    <n v="1197831"/>
    <d v="2021-08-20T00:00:00"/>
    <x v="1"/>
    <x v="34"/>
    <s v="Oklahoma City"/>
    <x v="4"/>
    <n v="47"/>
    <x v="194"/>
    <x v="2510"/>
    <x v="3941"/>
    <n v="0.44999999999999996"/>
    <x v="2"/>
  </r>
  <r>
    <s v="West Gear"/>
    <n v="1197831"/>
    <d v="2021-08-20T00:00:00"/>
    <x v="1"/>
    <x v="34"/>
    <s v="Oklahoma City"/>
    <x v="5"/>
    <n v="50"/>
    <x v="168"/>
    <x v="1461"/>
    <x v="3942"/>
    <n v="0.52"/>
    <x v="2"/>
  </r>
  <r>
    <s v="West Gear"/>
    <n v="1197831"/>
    <d v="2021-09-19T00:00:00"/>
    <x v="1"/>
    <x v="34"/>
    <s v="Oklahoma City"/>
    <x v="0"/>
    <n v="49"/>
    <x v="42"/>
    <x v="1691"/>
    <x v="2231"/>
    <n v="0.54"/>
    <x v="2"/>
  </r>
  <r>
    <s v="West Gear"/>
    <n v="1197831"/>
    <d v="2021-09-19T00:00:00"/>
    <x v="1"/>
    <x v="34"/>
    <s v="Oklahoma City"/>
    <x v="1"/>
    <n v="38"/>
    <x v="230"/>
    <x v="1555"/>
    <x v="3943"/>
    <n v="0.44999999999999996"/>
    <x v="2"/>
  </r>
  <r>
    <s v="West Gear"/>
    <n v="1197831"/>
    <d v="2021-09-19T00:00:00"/>
    <x v="1"/>
    <x v="34"/>
    <s v="Oklahoma City"/>
    <x v="2"/>
    <n v="14"/>
    <x v="173"/>
    <x v="2511"/>
    <x v="3944"/>
    <n v="0.51"/>
    <x v="2"/>
  </r>
  <r>
    <s v="West Gear"/>
    <n v="1197831"/>
    <d v="2021-09-19T00:00:00"/>
    <x v="1"/>
    <x v="34"/>
    <s v="Oklahoma City"/>
    <x v="3"/>
    <n v="14"/>
    <x v="184"/>
    <x v="2512"/>
    <x v="3945"/>
    <n v="0.51"/>
    <x v="2"/>
  </r>
  <r>
    <s v="West Gear"/>
    <n v="1197831"/>
    <d v="2021-09-19T00:00:00"/>
    <x v="1"/>
    <x v="34"/>
    <s v="Oklahoma City"/>
    <x v="4"/>
    <n v="23"/>
    <x v="181"/>
    <x v="1125"/>
    <x v="3946"/>
    <n v="0.44999999999999996"/>
    <x v="2"/>
  </r>
  <r>
    <s v="West Gear"/>
    <n v="1197831"/>
    <d v="2021-09-19T00:00:00"/>
    <x v="1"/>
    <x v="34"/>
    <s v="Oklahoma City"/>
    <x v="5"/>
    <n v="28"/>
    <x v="250"/>
    <x v="2119"/>
    <x v="3947"/>
    <n v="0.52"/>
    <x v="2"/>
  </r>
  <r>
    <s v="West Gear"/>
    <n v="1197831"/>
    <d v="2021-10-21T00:00:00"/>
    <x v="1"/>
    <x v="34"/>
    <s v="Oklahoma City"/>
    <x v="0"/>
    <n v="29"/>
    <x v="251"/>
    <x v="2513"/>
    <x v="3948"/>
    <n v="0.54"/>
    <x v="2"/>
  </r>
  <r>
    <s v="West Gear"/>
    <n v="1197831"/>
    <d v="2021-10-21T00:00:00"/>
    <x v="1"/>
    <x v="34"/>
    <s v="Oklahoma City"/>
    <x v="1"/>
    <n v="19"/>
    <x v="246"/>
    <x v="1608"/>
    <x v="3949"/>
    <n v="0.45999999999999996"/>
    <x v="2"/>
  </r>
  <r>
    <s v="West Gear"/>
    <n v="1197831"/>
    <d v="2021-10-21T00:00:00"/>
    <x v="1"/>
    <x v="34"/>
    <s v="Oklahoma City"/>
    <x v="2"/>
    <n v="20"/>
    <x v="195"/>
    <x v="2514"/>
    <x v="3950"/>
    <n v="0.51"/>
    <x v="2"/>
  </r>
  <r>
    <s v="West Gear"/>
    <n v="1197831"/>
    <d v="2021-10-21T00:00:00"/>
    <x v="1"/>
    <x v="34"/>
    <s v="Oklahoma City"/>
    <x v="3"/>
    <n v="18"/>
    <x v="239"/>
    <x v="2515"/>
    <x v="3951"/>
    <n v="0.52"/>
    <x v="2"/>
  </r>
  <r>
    <s v="West Gear"/>
    <n v="1197831"/>
    <d v="2021-10-21T00:00:00"/>
    <x v="1"/>
    <x v="34"/>
    <s v="Oklahoma City"/>
    <x v="4"/>
    <n v="29"/>
    <x v="50"/>
    <x v="2516"/>
    <x v="3952"/>
    <n v="0.48"/>
    <x v="2"/>
  </r>
  <r>
    <s v="Kohl's"/>
    <n v="1197831"/>
    <d v="2021-10-21T00:00:00"/>
    <x v="1"/>
    <x v="34"/>
    <s v="Oklahoma City"/>
    <x v="5"/>
    <n v="29"/>
    <x v="250"/>
    <x v="1938"/>
    <x v="3953"/>
    <n v="0.55000000000000004"/>
    <x v="2"/>
  </r>
  <r>
    <s v="Kohl's"/>
    <n v="1197831"/>
    <d v="2021-11-20T00:00:00"/>
    <x v="1"/>
    <x v="34"/>
    <s v="Oklahoma City"/>
    <x v="0"/>
    <n v="23"/>
    <x v="247"/>
    <x v="2053"/>
    <x v="3954"/>
    <n v="0.54"/>
    <x v="2"/>
  </r>
  <r>
    <s v="Kohl's"/>
    <n v="1197831"/>
    <d v="2021-11-20T00:00:00"/>
    <x v="1"/>
    <x v="34"/>
    <s v="Oklahoma City"/>
    <x v="1"/>
    <n v="14"/>
    <x v="252"/>
    <x v="994"/>
    <x v="3955"/>
    <n v="0.47"/>
    <x v="2"/>
  </r>
  <r>
    <s v="Kohl's"/>
    <n v="1197831"/>
    <d v="2021-11-20T00:00:00"/>
    <x v="1"/>
    <x v="34"/>
    <s v="Oklahoma City"/>
    <x v="2"/>
    <n v="23"/>
    <x v="238"/>
    <x v="1629"/>
    <x v="3956"/>
    <n v="0.54"/>
    <x v="2"/>
  </r>
  <r>
    <s v="Kohl's"/>
    <n v="1197831"/>
    <d v="2021-11-20T00:00:00"/>
    <x v="1"/>
    <x v="34"/>
    <s v="Oklahoma City"/>
    <x v="3"/>
    <n v="52"/>
    <x v="41"/>
    <x v="1042"/>
    <x v="3957"/>
    <n v="0.53"/>
    <x v="2"/>
  </r>
  <r>
    <s v="Kohl's"/>
    <n v="1197831"/>
    <d v="2021-11-20T00:00:00"/>
    <x v="1"/>
    <x v="34"/>
    <s v="Oklahoma City"/>
    <x v="4"/>
    <n v="71"/>
    <x v="169"/>
    <x v="2517"/>
    <x v="3958"/>
    <n v="0.49"/>
    <x v="2"/>
  </r>
  <r>
    <s v="Kohl's"/>
    <n v="1197831"/>
    <d v="2021-11-20T00:00:00"/>
    <x v="1"/>
    <x v="34"/>
    <s v="Oklahoma City"/>
    <x v="5"/>
    <n v="72"/>
    <x v="193"/>
    <x v="832"/>
    <x v="3959"/>
    <n v="0.5"/>
    <x v="2"/>
  </r>
  <r>
    <s v="Kohl's"/>
    <n v="1197831"/>
    <d v="2021-12-19T00:00:00"/>
    <x v="1"/>
    <x v="34"/>
    <s v="Oklahoma City"/>
    <x v="0"/>
    <n v="64"/>
    <x v="138"/>
    <x v="2518"/>
    <x v="3960"/>
    <n v="0.55000000000000004"/>
    <x v="2"/>
  </r>
  <r>
    <s v="Kohl's"/>
    <n v="1197831"/>
    <d v="2021-12-19T00:00:00"/>
    <x v="1"/>
    <x v="34"/>
    <s v="Oklahoma City"/>
    <x v="1"/>
    <n v="58"/>
    <x v="164"/>
    <x v="802"/>
    <x v="3961"/>
    <n v="0.44999999999999996"/>
    <x v="2"/>
  </r>
  <r>
    <s v="Kohl's"/>
    <n v="1197831"/>
    <d v="2021-12-19T00:00:00"/>
    <x v="1"/>
    <x v="34"/>
    <s v="Oklahoma City"/>
    <x v="2"/>
    <n v="55"/>
    <x v="253"/>
    <x v="1483"/>
    <x v="3962"/>
    <n v="0.5"/>
    <x v="2"/>
  </r>
  <r>
    <s v="Kohl's"/>
    <n v="1197831"/>
    <d v="2021-12-19T00:00:00"/>
    <x v="1"/>
    <x v="34"/>
    <s v="Oklahoma City"/>
    <x v="3"/>
    <n v="54"/>
    <x v="198"/>
    <x v="1197"/>
    <x v="3963"/>
    <n v="0.53"/>
    <x v="2"/>
  </r>
  <r>
    <s v="Kohl's"/>
    <n v="1197831"/>
    <d v="2021-12-19T00:00:00"/>
    <x v="1"/>
    <x v="34"/>
    <s v="Oklahoma City"/>
    <x v="4"/>
    <n v="69"/>
    <x v="194"/>
    <x v="2519"/>
    <x v="3964"/>
    <n v="0.48"/>
    <x v="2"/>
  </r>
  <r>
    <s v="Kohl's"/>
    <n v="1197831"/>
    <d v="2021-12-19T00:00:00"/>
    <x v="1"/>
    <x v="34"/>
    <s v="Oklahoma City"/>
    <x v="5"/>
    <n v="68"/>
    <x v="248"/>
    <x v="1759"/>
    <x v="3965"/>
    <n v="0.5"/>
    <x v="2"/>
  </r>
  <r>
    <s v="Kohl's"/>
    <n v="1197831"/>
    <d v="2021-01-16T00:00:00"/>
    <x v="1"/>
    <x v="34"/>
    <s v="Oklahoma City"/>
    <x v="0"/>
    <n v="23"/>
    <x v="197"/>
    <x v="1985"/>
    <x v="3966"/>
    <n v="0.49"/>
    <x v="2"/>
  </r>
  <r>
    <s v="Kohl's"/>
    <n v="1197831"/>
    <d v="2021-01-16T00:00:00"/>
    <x v="1"/>
    <x v="34"/>
    <s v="Oklahoma City"/>
    <x v="1"/>
    <n v="23"/>
    <x v="250"/>
    <x v="2035"/>
    <x v="3967"/>
    <n v="0.49"/>
    <x v="2"/>
  </r>
  <r>
    <s v="Kohl's"/>
    <n v="1197831"/>
    <d v="2021-01-16T00:00:00"/>
    <x v="1"/>
    <x v="34"/>
    <s v="Oklahoma City"/>
    <x v="2"/>
    <n v="14"/>
    <x v="246"/>
    <x v="2476"/>
    <x v="3968"/>
    <n v="0.48"/>
    <x v="2"/>
  </r>
  <r>
    <s v="Kohl's"/>
    <n v="1197831"/>
    <d v="2021-01-16T00:00:00"/>
    <x v="1"/>
    <x v="34"/>
    <s v="Oklahoma City"/>
    <x v="3"/>
    <n v="19"/>
    <x v="195"/>
    <x v="1423"/>
    <x v="3969"/>
    <n v="0.49"/>
    <x v="2"/>
  </r>
  <r>
    <s v="Kohl's"/>
    <n v="1197831"/>
    <d v="2021-01-16T00:00:00"/>
    <x v="1"/>
    <x v="34"/>
    <s v="Oklahoma City"/>
    <x v="4"/>
    <n v="33"/>
    <x v="188"/>
    <x v="1410"/>
    <x v="3970"/>
    <n v="0.48"/>
    <x v="2"/>
  </r>
  <r>
    <s v="Kohl's"/>
    <n v="1197831"/>
    <d v="2021-01-16T00:00:00"/>
    <x v="1"/>
    <x v="34"/>
    <s v="Oklahoma City"/>
    <x v="5"/>
    <n v="23"/>
    <x v="240"/>
    <x v="1017"/>
    <x v="1645"/>
    <n v="0.5"/>
    <x v="2"/>
  </r>
  <r>
    <s v="Kohl's"/>
    <n v="1197831"/>
    <d v="2021-02-14T00:00:00"/>
    <x v="1"/>
    <x v="34"/>
    <s v="Oklahoma City"/>
    <x v="0"/>
    <n v="23"/>
    <x v="244"/>
    <x v="2520"/>
    <x v="3971"/>
    <n v="0.47"/>
    <x v="2"/>
  </r>
  <r>
    <s v="Kohl's"/>
    <n v="1197831"/>
    <d v="2021-02-14T00:00:00"/>
    <x v="1"/>
    <x v="34"/>
    <s v="Oklahoma City"/>
    <x v="1"/>
    <n v="23"/>
    <x v="188"/>
    <x v="2499"/>
    <x v="3972"/>
    <n v="0.5"/>
    <x v="2"/>
  </r>
  <r>
    <s v="Kohl's"/>
    <n v="1197831"/>
    <d v="2021-02-14T00:00:00"/>
    <x v="1"/>
    <x v="34"/>
    <s v="Oklahoma City"/>
    <x v="2"/>
    <n v="14"/>
    <x v="41"/>
    <x v="2041"/>
    <x v="3034"/>
    <n v="0.49"/>
    <x v="2"/>
  </r>
  <r>
    <s v="Kohl's"/>
    <n v="1197831"/>
    <d v="2021-02-14T00:00:00"/>
    <x v="3"/>
    <x v="35"/>
    <s v="Wichita"/>
    <x v="3"/>
    <n v="20"/>
    <x v="186"/>
    <x v="1136"/>
    <x v="3973"/>
    <n v="0.44999999999999996"/>
    <x v="2"/>
  </r>
  <r>
    <s v="Kohl's"/>
    <n v="1197831"/>
    <d v="2021-02-14T00:00:00"/>
    <x v="3"/>
    <x v="35"/>
    <s v="Wichita"/>
    <x v="4"/>
    <n v="32"/>
    <x v="181"/>
    <x v="1569"/>
    <x v="3974"/>
    <n v="0.48"/>
    <x v="2"/>
  </r>
  <r>
    <s v="Kohl's"/>
    <n v="1197831"/>
    <d v="2021-02-14T00:00:00"/>
    <x v="3"/>
    <x v="35"/>
    <s v="Wichita"/>
    <x v="5"/>
    <n v="18"/>
    <x v="230"/>
    <x v="1444"/>
    <x v="3975"/>
    <n v="0.49"/>
    <x v="2"/>
  </r>
  <r>
    <s v="Kohl's"/>
    <n v="1197831"/>
    <d v="2021-03-12T00:00:00"/>
    <x v="3"/>
    <x v="35"/>
    <s v="Wichita"/>
    <x v="0"/>
    <n v="20"/>
    <x v="269"/>
    <x v="2167"/>
    <x v="3847"/>
    <n v="0.49"/>
    <x v="2"/>
  </r>
  <r>
    <s v="Kohl's"/>
    <n v="1197831"/>
    <d v="2021-03-12T00:00:00"/>
    <x v="3"/>
    <x v="35"/>
    <s v="Wichita"/>
    <x v="1"/>
    <n v="19"/>
    <x v="229"/>
    <x v="2521"/>
    <x v="3976"/>
    <n v="0.47"/>
    <x v="2"/>
  </r>
  <r>
    <s v="Kohl's"/>
    <n v="1197831"/>
    <d v="2021-03-12T00:00:00"/>
    <x v="3"/>
    <x v="35"/>
    <s v="Wichita"/>
    <x v="2"/>
    <n v="9"/>
    <x v="41"/>
    <x v="2522"/>
    <x v="3977"/>
    <n v="0.45999999999999996"/>
    <x v="2"/>
  </r>
  <r>
    <s v="Kohl's"/>
    <n v="1197831"/>
    <d v="2021-03-12T00:00:00"/>
    <x v="3"/>
    <x v="35"/>
    <s v="Wichita"/>
    <x v="3"/>
    <n v="20"/>
    <x v="259"/>
    <x v="2523"/>
    <x v="3978"/>
    <n v="0.48"/>
    <x v="2"/>
  </r>
  <r>
    <s v="Kohl's"/>
    <n v="1197831"/>
    <d v="2021-03-12T00:00:00"/>
    <x v="3"/>
    <x v="35"/>
    <s v="Wichita"/>
    <x v="4"/>
    <n v="32"/>
    <x v="207"/>
    <x v="2524"/>
    <x v="3979"/>
    <n v="0.45999999999999996"/>
    <x v="2"/>
  </r>
  <r>
    <s v="Kohl's"/>
    <n v="1197831"/>
    <d v="2021-03-12T00:00:00"/>
    <x v="3"/>
    <x v="35"/>
    <s v="Wichita"/>
    <x v="5"/>
    <n v="23"/>
    <x v="188"/>
    <x v="2499"/>
    <x v="3972"/>
    <n v="0.5"/>
    <x v="2"/>
  </r>
  <r>
    <s v="Kohl's"/>
    <n v="1197831"/>
    <d v="2021-04-13T00:00:00"/>
    <x v="3"/>
    <x v="35"/>
    <s v="Wichita"/>
    <x v="0"/>
    <n v="24"/>
    <x v="42"/>
    <x v="1104"/>
    <x v="1740"/>
    <n v="0.44999999999999996"/>
    <x v="2"/>
  </r>
  <r>
    <s v="Kohl's"/>
    <n v="1197831"/>
    <d v="2021-04-13T00:00:00"/>
    <x v="3"/>
    <x v="35"/>
    <s v="Wichita"/>
    <x v="1"/>
    <n v="25"/>
    <x v="208"/>
    <x v="2516"/>
    <x v="3952"/>
    <n v="0.48"/>
    <x v="2"/>
  </r>
  <r>
    <s v="Kohl's"/>
    <n v="1197831"/>
    <d v="2021-04-13T00:00:00"/>
    <x v="3"/>
    <x v="35"/>
    <s v="Wichita"/>
    <x v="2"/>
    <n v="14"/>
    <x v="180"/>
    <x v="1136"/>
    <x v="3980"/>
    <n v="0.5"/>
    <x v="2"/>
  </r>
  <r>
    <s v="Kohl's"/>
    <n v="1197831"/>
    <d v="2021-04-13T00:00:00"/>
    <x v="3"/>
    <x v="35"/>
    <s v="Wichita"/>
    <x v="3"/>
    <n v="19"/>
    <x v="191"/>
    <x v="2525"/>
    <x v="3981"/>
    <n v="0.44999999999999996"/>
    <x v="2"/>
  </r>
  <r>
    <s v="Kohl's"/>
    <n v="1197831"/>
    <d v="2021-04-13T00:00:00"/>
    <x v="3"/>
    <x v="35"/>
    <s v="Wichita"/>
    <x v="4"/>
    <n v="39"/>
    <x v="183"/>
    <x v="2460"/>
    <x v="3982"/>
    <n v="0.49"/>
    <x v="2"/>
  </r>
  <r>
    <s v="Kohl's"/>
    <n v="1197831"/>
    <d v="2021-04-13T00:00:00"/>
    <x v="3"/>
    <x v="35"/>
    <s v="Wichita"/>
    <x v="5"/>
    <n v="29"/>
    <x v="194"/>
    <x v="2526"/>
    <x v="3983"/>
    <n v="0.49"/>
    <x v="2"/>
  </r>
  <r>
    <s v="Kohl's"/>
    <n v="1197831"/>
    <d v="2021-05-12T00:00:00"/>
    <x v="3"/>
    <x v="35"/>
    <s v="Wichita"/>
    <x v="0"/>
    <n v="36"/>
    <x v="231"/>
    <x v="1182"/>
    <x v="3984"/>
    <n v="0.44999999999999996"/>
    <x v="2"/>
  </r>
  <r>
    <s v="Kohl's"/>
    <n v="1197831"/>
    <d v="2021-05-12T00:00:00"/>
    <x v="3"/>
    <x v="35"/>
    <s v="Wichita"/>
    <x v="1"/>
    <n v="39"/>
    <x v="169"/>
    <x v="2527"/>
    <x v="3985"/>
    <n v="0.48"/>
    <x v="2"/>
  </r>
  <r>
    <s v="Kohl's"/>
    <n v="1197831"/>
    <d v="2021-05-12T00:00:00"/>
    <x v="3"/>
    <x v="35"/>
    <s v="Wichita"/>
    <x v="2"/>
    <n v="32"/>
    <x v="188"/>
    <x v="1413"/>
    <x v="3986"/>
    <n v="0.49"/>
    <x v="2"/>
  </r>
  <r>
    <s v="Kohl's"/>
    <n v="1197831"/>
    <d v="2021-05-12T00:00:00"/>
    <x v="3"/>
    <x v="35"/>
    <s v="Wichita"/>
    <x v="3"/>
    <n v="32"/>
    <x v="208"/>
    <x v="2528"/>
    <x v="3987"/>
    <n v="0.5"/>
    <x v="2"/>
  </r>
  <r>
    <s v="Kohl's"/>
    <n v="1197831"/>
    <d v="2021-05-12T00:00:00"/>
    <x v="3"/>
    <x v="35"/>
    <s v="Wichita"/>
    <x v="4"/>
    <n v="43"/>
    <x v="195"/>
    <x v="1768"/>
    <x v="3988"/>
    <n v="0.5"/>
    <x v="2"/>
  </r>
  <r>
    <s v="Kohl's"/>
    <n v="1197831"/>
    <d v="2021-05-12T00:00:00"/>
    <x v="3"/>
    <x v="35"/>
    <s v="Wichita"/>
    <x v="5"/>
    <n v="42"/>
    <x v="198"/>
    <x v="2529"/>
    <x v="3989"/>
    <n v="0.44999999999999996"/>
    <x v="2"/>
  </r>
  <r>
    <s v="Kohl's"/>
    <n v="1197831"/>
    <d v="2021-06-14T00:00:00"/>
    <x v="3"/>
    <x v="35"/>
    <s v="Wichita"/>
    <x v="0"/>
    <n v="37"/>
    <x v="179"/>
    <x v="1656"/>
    <x v="3990"/>
    <n v="0.5"/>
    <x v="2"/>
  </r>
  <r>
    <s v="Kohl's"/>
    <n v="1197831"/>
    <d v="2021-06-14T00:00:00"/>
    <x v="3"/>
    <x v="35"/>
    <s v="Wichita"/>
    <x v="1"/>
    <n v="32"/>
    <x v="198"/>
    <x v="2530"/>
    <x v="3991"/>
    <n v="0.48"/>
    <x v="2"/>
  </r>
  <r>
    <s v="Kohl's"/>
    <n v="1197831"/>
    <d v="2021-06-14T00:00:00"/>
    <x v="3"/>
    <x v="35"/>
    <s v="Wichita"/>
    <x v="2"/>
    <n v="37"/>
    <x v="194"/>
    <x v="1592"/>
    <x v="3992"/>
    <n v="0.45999999999999996"/>
    <x v="2"/>
  </r>
  <r>
    <s v="Kohl's"/>
    <n v="1197831"/>
    <d v="2021-06-14T00:00:00"/>
    <x v="3"/>
    <x v="35"/>
    <s v="Wichita"/>
    <x v="3"/>
    <n v="38"/>
    <x v="232"/>
    <x v="2531"/>
    <x v="3993"/>
    <n v="0.44999999999999996"/>
    <x v="2"/>
  </r>
  <r>
    <s v="Kohl's"/>
    <n v="1197831"/>
    <d v="2021-06-14T00:00:00"/>
    <x v="3"/>
    <x v="35"/>
    <s v="Wichita"/>
    <x v="4"/>
    <n v="54"/>
    <x v="170"/>
    <x v="2097"/>
    <x v="3994"/>
    <n v="0.48"/>
    <x v="2"/>
  </r>
  <r>
    <s v="Kohl's"/>
    <n v="1197831"/>
    <d v="2021-06-14T00:00:00"/>
    <x v="3"/>
    <x v="35"/>
    <s v="Wichita"/>
    <x v="5"/>
    <n v="58"/>
    <x v="236"/>
    <x v="2532"/>
    <x v="3995"/>
    <n v="0.49"/>
    <x v="2"/>
  </r>
  <r>
    <s v="Kohl's"/>
    <n v="1197831"/>
    <d v="2021-07-12T00:00:00"/>
    <x v="3"/>
    <x v="35"/>
    <s v="Wichita"/>
    <x v="0"/>
    <n v="51"/>
    <x v="131"/>
    <x v="824"/>
    <x v="3996"/>
    <n v="0.5"/>
    <x v="2"/>
  </r>
  <r>
    <s v="Kohl's"/>
    <n v="1197831"/>
    <d v="2021-07-12T00:00:00"/>
    <x v="3"/>
    <x v="35"/>
    <s v="Wichita"/>
    <x v="1"/>
    <n v="49"/>
    <x v="164"/>
    <x v="950"/>
    <x v="3997"/>
    <n v="0.5"/>
    <x v="2"/>
  </r>
  <r>
    <s v="Kohl's"/>
    <n v="1197831"/>
    <d v="2021-07-12T00:00:00"/>
    <x v="3"/>
    <x v="35"/>
    <s v="Wichita"/>
    <x v="2"/>
    <n v="42"/>
    <x v="240"/>
    <x v="2533"/>
    <x v="3998"/>
    <n v="0.45999999999999996"/>
    <x v="2"/>
  </r>
  <r>
    <s v="Kohl's"/>
    <n v="1197831"/>
    <d v="2021-07-12T00:00:00"/>
    <x v="3"/>
    <x v="35"/>
    <s v="Wichita"/>
    <x v="3"/>
    <n v="43"/>
    <x v="41"/>
    <x v="2502"/>
    <x v="3999"/>
    <n v="0.49"/>
    <x v="2"/>
  </r>
  <r>
    <s v="Kohl's"/>
    <n v="1197831"/>
    <d v="2021-07-12T00:00:00"/>
    <x v="3"/>
    <x v="35"/>
    <s v="Wichita"/>
    <x v="4"/>
    <n v="56"/>
    <x v="250"/>
    <x v="2072"/>
    <x v="4000"/>
    <n v="0.45999999999999996"/>
    <x v="2"/>
  </r>
  <r>
    <s v="Kohl's"/>
    <n v="1197831"/>
    <d v="2021-07-12T00:00:00"/>
    <x v="3"/>
    <x v="35"/>
    <s v="Wichita"/>
    <x v="5"/>
    <n v="60"/>
    <x v="150"/>
    <x v="865"/>
    <x v="1765"/>
    <n v="0.49"/>
    <x v="2"/>
  </r>
  <r>
    <s v="Kohl's"/>
    <n v="1197831"/>
    <d v="2021-08-13T00:00:00"/>
    <x v="3"/>
    <x v="35"/>
    <s v="Wichita"/>
    <x v="0"/>
    <n v="56"/>
    <x v="133"/>
    <x v="1208"/>
    <x v="4001"/>
    <n v="0.5"/>
    <x v="2"/>
  </r>
  <r>
    <s v="Kohl's"/>
    <n v="1197831"/>
    <d v="2021-08-13T00:00:00"/>
    <x v="3"/>
    <x v="35"/>
    <s v="Wichita"/>
    <x v="1"/>
    <n v="51"/>
    <x v="215"/>
    <x v="2534"/>
    <x v="4002"/>
    <n v="0.44999999999999996"/>
    <x v="2"/>
  </r>
  <r>
    <s v="Kohl's"/>
    <n v="1197831"/>
    <d v="2021-08-13T00:00:00"/>
    <x v="3"/>
    <x v="35"/>
    <s v="Wichita"/>
    <x v="2"/>
    <n v="47"/>
    <x v="240"/>
    <x v="2535"/>
    <x v="4003"/>
    <n v="0.5"/>
    <x v="2"/>
  </r>
  <r>
    <s v="Kohl's"/>
    <n v="1197831"/>
    <d v="2021-08-13T00:00:00"/>
    <x v="3"/>
    <x v="35"/>
    <s v="Wichita"/>
    <x v="3"/>
    <n v="37"/>
    <x v="228"/>
    <x v="1824"/>
    <x v="4004"/>
    <n v="0.49"/>
    <x v="2"/>
  </r>
  <r>
    <s v="Kohl's"/>
    <n v="1197831"/>
    <d v="2021-08-13T00:00:00"/>
    <x v="3"/>
    <x v="35"/>
    <s v="Wichita"/>
    <x v="4"/>
    <n v="47"/>
    <x v="173"/>
    <x v="1954"/>
    <x v="2876"/>
    <n v="0.5"/>
    <x v="2"/>
  </r>
  <r>
    <s v="Kohl's"/>
    <n v="1197831"/>
    <d v="2021-08-13T00:00:00"/>
    <x v="3"/>
    <x v="35"/>
    <s v="Wichita"/>
    <x v="5"/>
    <n v="52"/>
    <x v="161"/>
    <x v="1970"/>
    <x v="4005"/>
    <n v="0.5"/>
    <x v="2"/>
  </r>
  <r>
    <s v="Kohl's"/>
    <n v="1197831"/>
    <d v="2021-09-12T00:00:00"/>
    <x v="3"/>
    <x v="35"/>
    <s v="Wichita"/>
    <x v="0"/>
    <n v="47"/>
    <x v="241"/>
    <x v="2536"/>
    <x v="4006"/>
    <n v="0.5"/>
    <x v="2"/>
  </r>
  <r>
    <s v="Kohl's"/>
    <n v="1197831"/>
    <d v="2021-09-12T00:00:00"/>
    <x v="3"/>
    <x v="35"/>
    <s v="Wichita"/>
    <x v="1"/>
    <n v="38"/>
    <x v="250"/>
    <x v="2164"/>
    <x v="4007"/>
    <n v="0.44999999999999996"/>
    <x v="2"/>
  </r>
  <r>
    <s v="Kohl's"/>
    <n v="1197831"/>
    <d v="2021-09-12T00:00:00"/>
    <x v="3"/>
    <x v="35"/>
    <s v="Wichita"/>
    <x v="2"/>
    <n v="15"/>
    <x v="41"/>
    <x v="2537"/>
    <x v="4008"/>
    <n v="0.47"/>
    <x v="2"/>
  </r>
  <r>
    <s v="Kohl's"/>
    <n v="1197831"/>
    <d v="2021-09-12T00:00:00"/>
    <x v="3"/>
    <x v="35"/>
    <s v="Wichita"/>
    <x v="3"/>
    <n v="14"/>
    <x v="188"/>
    <x v="2538"/>
    <x v="4009"/>
    <n v="0.47"/>
    <x v="2"/>
  </r>
  <r>
    <s v="Kohl's"/>
    <n v="1197831"/>
    <d v="2021-09-12T00:00:00"/>
    <x v="3"/>
    <x v="35"/>
    <s v="Wichita"/>
    <x v="4"/>
    <n v="24"/>
    <x v="176"/>
    <x v="2539"/>
    <x v="4010"/>
    <n v="0.49"/>
    <x v="2"/>
  </r>
  <r>
    <s v="Kohl's"/>
    <n v="1197831"/>
    <d v="2021-09-12T00:00:00"/>
    <x v="3"/>
    <x v="35"/>
    <s v="Wichita"/>
    <x v="5"/>
    <n v="29"/>
    <x v="198"/>
    <x v="2540"/>
    <x v="4011"/>
    <n v="0.49"/>
    <x v="2"/>
  </r>
  <r>
    <s v="Kohl's"/>
    <n v="1197831"/>
    <d v="2021-10-14T00:00:00"/>
    <x v="3"/>
    <x v="35"/>
    <s v="Wichita"/>
    <x v="0"/>
    <n v="29"/>
    <x v="57"/>
    <x v="2258"/>
    <x v="4012"/>
    <n v="0.45999999999999996"/>
    <x v="2"/>
  </r>
  <r>
    <s v="Kohl's"/>
    <n v="1197831"/>
    <d v="2021-10-14T00:00:00"/>
    <x v="3"/>
    <x v="35"/>
    <s v="Wichita"/>
    <x v="1"/>
    <n v="19"/>
    <x v="211"/>
    <x v="2541"/>
    <x v="4013"/>
    <n v="0.45999999999999996"/>
    <x v="2"/>
  </r>
  <r>
    <s v="Kohl's"/>
    <n v="1197831"/>
    <d v="2021-10-14T00:00:00"/>
    <x v="3"/>
    <x v="35"/>
    <s v="Wichita"/>
    <x v="2"/>
    <n v="19"/>
    <x v="180"/>
    <x v="2465"/>
    <x v="2591"/>
    <n v="0.47"/>
    <x v="2"/>
  </r>
  <r>
    <s v="Kohl's"/>
    <n v="1197831"/>
    <d v="2021-10-14T00:00:00"/>
    <x v="3"/>
    <x v="35"/>
    <s v="Wichita"/>
    <x v="3"/>
    <n v="19"/>
    <x v="172"/>
    <x v="1422"/>
    <x v="4014"/>
    <n v="0.48"/>
    <x v="2"/>
  </r>
  <r>
    <s v="Kohl's"/>
    <n v="1197831"/>
    <d v="2021-10-14T00:00:00"/>
    <x v="3"/>
    <x v="35"/>
    <s v="Wichita"/>
    <x v="4"/>
    <n v="29"/>
    <x v="219"/>
    <x v="2542"/>
    <x v="4015"/>
    <n v="0.49"/>
    <x v="2"/>
  </r>
  <r>
    <s v="Foot Locker"/>
    <n v="1197831"/>
    <d v="2021-10-14T00:00:00"/>
    <x v="3"/>
    <x v="35"/>
    <s v="Wichita"/>
    <x v="5"/>
    <n v="28"/>
    <x v="228"/>
    <x v="2462"/>
    <x v="4016"/>
    <n v="0.48"/>
    <x v="2"/>
  </r>
  <r>
    <s v="Foot Locker"/>
    <n v="1197831"/>
    <d v="2021-11-13T00:00:00"/>
    <x v="3"/>
    <x v="35"/>
    <s v="Wichita"/>
    <x v="0"/>
    <n v="23"/>
    <x v="185"/>
    <x v="1159"/>
    <x v="4017"/>
    <n v="0.47"/>
    <x v="2"/>
  </r>
  <r>
    <s v="Foot Locker"/>
    <n v="1197831"/>
    <d v="2021-11-13T00:00:00"/>
    <x v="3"/>
    <x v="35"/>
    <s v="Wichita"/>
    <x v="1"/>
    <n v="14"/>
    <x v="249"/>
    <x v="2543"/>
    <x v="4018"/>
    <n v="0.5"/>
    <x v="2"/>
  </r>
  <r>
    <s v="Foot Locker"/>
    <n v="1197831"/>
    <d v="2021-11-13T00:00:00"/>
    <x v="3"/>
    <x v="35"/>
    <s v="Wichita"/>
    <x v="2"/>
    <n v="23"/>
    <x v="235"/>
    <x v="2544"/>
    <x v="4019"/>
    <n v="0.5"/>
    <x v="2"/>
  </r>
  <r>
    <s v="Foot Locker"/>
    <n v="1197831"/>
    <d v="2021-11-13T00:00:00"/>
    <x v="3"/>
    <x v="35"/>
    <s v="Wichita"/>
    <x v="3"/>
    <n v="54"/>
    <x v="170"/>
    <x v="2097"/>
    <x v="3994"/>
    <n v="0.48"/>
    <x v="2"/>
  </r>
  <r>
    <s v="Foot Locker"/>
    <n v="1197831"/>
    <d v="2021-11-13T00:00:00"/>
    <x v="3"/>
    <x v="35"/>
    <s v="Wichita"/>
    <x v="4"/>
    <n v="68"/>
    <x v="227"/>
    <x v="1686"/>
    <x v="4020"/>
    <n v="0.45999999999999996"/>
    <x v="2"/>
  </r>
  <r>
    <s v="Foot Locker"/>
    <n v="1197831"/>
    <d v="2021-11-13T00:00:00"/>
    <x v="3"/>
    <x v="35"/>
    <s v="Wichita"/>
    <x v="5"/>
    <n v="73"/>
    <x v="246"/>
    <x v="2545"/>
    <x v="4021"/>
    <n v="0.45999999999999996"/>
    <x v="2"/>
  </r>
  <r>
    <s v="Foot Locker"/>
    <n v="1197831"/>
    <d v="2021-12-12T00:00:00"/>
    <x v="3"/>
    <x v="35"/>
    <s v="Wichita"/>
    <x v="0"/>
    <n v="66"/>
    <x v="42"/>
    <x v="2546"/>
    <x v="4022"/>
    <n v="0.5"/>
    <x v="2"/>
  </r>
  <r>
    <s v="Foot Locker"/>
    <n v="1197831"/>
    <d v="2021-12-12T00:00:00"/>
    <x v="3"/>
    <x v="35"/>
    <s v="Wichita"/>
    <x v="1"/>
    <n v="59"/>
    <x v="196"/>
    <x v="2547"/>
    <x v="4023"/>
    <n v="0.5"/>
    <x v="2"/>
  </r>
  <r>
    <s v="Foot Locker"/>
    <n v="1197831"/>
    <d v="2021-12-12T00:00:00"/>
    <x v="3"/>
    <x v="35"/>
    <s v="Wichita"/>
    <x v="2"/>
    <n v="58"/>
    <x v="60"/>
    <x v="1645"/>
    <x v="4024"/>
    <n v="0.45999999999999996"/>
    <x v="2"/>
  </r>
  <r>
    <s v="Foot Locker"/>
    <n v="1197831"/>
    <d v="2021-12-12T00:00:00"/>
    <x v="3"/>
    <x v="35"/>
    <s v="Wichita"/>
    <x v="3"/>
    <n v="59"/>
    <x v="228"/>
    <x v="1319"/>
    <x v="4025"/>
    <n v="0.44999999999999996"/>
    <x v="2"/>
  </r>
  <r>
    <s v="Foot Locker"/>
    <n v="1197831"/>
    <d v="2021-12-12T00:00:00"/>
    <x v="3"/>
    <x v="35"/>
    <s v="Wichita"/>
    <x v="4"/>
    <n v="64"/>
    <x v="194"/>
    <x v="1052"/>
    <x v="3495"/>
    <n v="0.5"/>
    <x v="2"/>
  </r>
  <r>
    <s v="Foot Locker"/>
    <n v="1197831"/>
    <d v="2021-12-12T00:00:00"/>
    <x v="3"/>
    <x v="35"/>
    <s v="Wichita"/>
    <x v="5"/>
    <n v="68"/>
    <x v="205"/>
    <x v="2074"/>
    <x v="4026"/>
    <n v="0.45999999999999996"/>
    <x v="2"/>
  </r>
  <r>
    <s v="Foot Locker"/>
    <n v="1185732"/>
    <d v="2021-01-12T00:00:00"/>
    <x v="3"/>
    <x v="35"/>
    <s v="Wichita"/>
    <x v="0"/>
    <n v="38"/>
    <x v="216"/>
    <x v="2404"/>
    <x v="4027"/>
    <n v="0.49"/>
    <x v="2"/>
  </r>
  <r>
    <s v="Foot Locker"/>
    <n v="1185732"/>
    <d v="2021-01-12T00:00:00"/>
    <x v="3"/>
    <x v="35"/>
    <s v="Wichita"/>
    <x v="1"/>
    <n v="37"/>
    <x v="232"/>
    <x v="2548"/>
    <x v="4028"/>
    <n v="0.4"/>
    <x v="2"/>
  </r>
  <r>
    <s v="Foot Locker"/>
    <n v="1185732"/>
    <d v="2021-01-12T00:00:00"/>
    <x v="3"/>
    <x v="35"/>
    <s v="Wichita"/>
    <x v="2"/>
    <n v="27"/>
    <x v="170"/>
    <x v="2478"/>
    <x v="4029"/>
    <n v="0.44"/>
    <x v="2"/>
  </r>
  <r>
    <s v="Foot Locker"/>
    <n v="1185732"/>
    <d v="2021-01-12T00:00:00"/>
    <x v="3"/>
    <x v="35"/>
    <s v="Wichita"/>
    <x v="3"/>
    <n v="34"/>
    <x v="218"/>
    <x v="2549"/>
    <x v="4030"/>
    <n v="0.4"/>
    <x v="2"/>
  </r>
  <r>
    <s v="Foot Locker"/>
    <n v="1185732"/>
    <d v="2021-01-12T00:00:00"/>
    <x v="3"/>
    <x v="35"/>
    <s v="Wichita"/>
    <x v="4"/>
    <n v="48"/>
    <x v="178"/>
    <x v="1004"/>
    <x v="4031"/>
    <n v="0.47"/>
    <x v="2"/>
  </r>
  <r>
    <s v="Foot Locker"/>
    <n v="1185732"/>
    <d v="2021-01-12T00:00:00"/>
    <x v="3"/>
    <x v="35"/>
    <s v="Wichita"/>
    <x v="5"/>
    <n v="37"/>
    <x v="249"/>
    <x v="2550"/>
    <x v="2660"/>
    <n v="0.55000000000000004"/>
    <x v="2"/>
  </r>
  <r>
    <s v="Foot Locker"/>
    <n v="1185732"/>
    <d v="2021-02-12T00:00:00"/>
    <x v="3"/>
    <x v="35"/>
    <s v="Wichita"/>
    <x v="0"/>
    <n v="37"/>
    <x v="174"/>
    <x v="2341"/>
    <x v="4032"/>
    <n v="0.5"/>
    <x v="2"/>
  </r>
  <r>
    <s v="Foot Locker"/>
    <n v="1185732"/>
    <d v="2021-02-12T00:00:00"/>
    <x v="3"/>
    <x v="35"/>
    <s v="Wichita"/>
    <x v="1"/>
    <n v="39"/>
    <x v="172"/>
    <x v="2551"/>
    <x v="4033"/>
    <n v="0.44"/>
    <x v="2"/>
  </r>
  <r>
    <s v="Foot Locker"/>
    <n v="1185732"/>
    <d v="2021-02-12T00:00:00"/>
    <x v="3"/>
    <x v="35"/>
    <s v="Wichita"/>
    <x v="2"/>
    <n v="29"/>
    <x v="229"/>
    <x v="2552"/>
    <x v="4034"/>
    <n v="0.43"/>
    <x v="2"/>
  </r>
  <r>
    <s v="Foot Locker"/>
    <n v="1185732"/>
    <d v="2021-02-12T00:00:00"/>
    <x v="3"/>
    <x v="36"/>
    <s v="Sioux Falls"/>
    <x v="3"/>
    <n v="33"/>
    <x v="52"/>
    <x v="2553"/>
    <x v="4035"/>
    <n v="0.44"/>
    <x v="2"/>
  </r>
  <r>
    <s v="Foot Locker"/>
    <n v="1185732"/>
    <d v="2021-02-12T00:00:00"/>
    <x v="3"/>
    <x v="36"/>
    <s v="Sioux Falls"/>
    <x v="4"/>
    <n v="48"/>
    <x v="219"/>
    <x v="2554"/>
    <x v="3111"/>
    <n v="0.44999999999999996"/>
    <x v="2"/>
  </r>
  <r>
    <s v="Foot Locker"/>
    <n v="1185732"/>
    <d v="2021-02-12T00:00:00"/>
    <x v="3"/>
    <x v="36"/>
    <s v="Sioux Falls"/>
    <x v="5"/>
    <n v="32"/>
    <x v="232"/>
    <x v="2555"/>
    <x v="4036"/>
    <n v="0.55000000000000004"/>
    <x v="2"/>
  </r>
  <r>
    <s v="Foot Locker"/>
    <n v="1185732"/>
    <d v="2021-03-11T00:00:00"/>
    <x v="3"/>
    <x v="36"/>
    <s v="Sioux Falls"/>
    <x v="0"/>
    <n v="39"/>
    <x v="168"/>
    <x v="2556"/>
    <x v="4037"/>
    <n v="0.49"/>
    <x v="2"/>
  </r>
  <r>
    <s v="Foot Locker"/>
    <n v="1185732"/>
    <d v="2021-03-11T00:00:00"/>
    <x v="3"/>
    <x v="36"/>
    <s v="Sioux Falls"/>
    <x v="1"/>
    <n v="37"/>
    <x v="50"/>
    <x v="2557"/>
    <x v="4038"/>
    <n v="0.42"/>
    <x v="2"/>
  </r>
  <r>
    <s v="Foot Locker"/>
    <n v="1185732"/>
    <d v="2021-03-11T00:00:00"/>
    <x v="3"/>
    <x v="36"/>
    <s v="Sioux Falls"/>
    <x v="2"/>
    <n v="27"/>
    <x v="229"/>
    <x v="2558"/>
    <x v="4039"/>
    <n v="0.42"/>
    <x v="2"/>
  </r>
  <r>
    <s v="Foot Locker"/>
    <n v="1185732"/>
    <d v="2021-03-11T00:00:00"/>
    <x v="3"/>
    <x v="36"/>
    <s v="Sioux Falls"/>
    <x v="3"/>
    <n v="33"/>
    <x v="264"/>
    <x v="2559"/>
    <x v="4040"/>
    <n v="0.44"/>
    <x v="2"/>
  </r>
  <r>
    <s v="Foot Locker"/>
    <n v="1185732"/>
    <d v="2021-03-11T00:00:00"/>
    <x v="3"/>
    <x v="36"/>
    <s v="Sioux Falls"/>
    <x v="4"/>
    <n v="47"/>
    <x v="226"/>
    <x v="2560"/>
    <x v="4041"/>
    <n v="0.5"/>
    <x v="2"/>
  </r>
  <r>
    <s v="Foot Locker"/>
    <n v="1185732"/>
    <d v="2021-03-11T00:00:00"/>
    <x v="3"/>
    <x v="36"/>
    <s v="Sioux Falls"/>
    <x v="5"/>
    <n v="37"/>
    <x v="229"/>
    <x v="2561"/>
    <x v="4042"/>
    <n v="0.53"/>
    <x v="2"/>
  </r>
  <r>
    <s v="Foot Locker"/>
    <n v="1185732"/>
    <d v="2021-04-12T00:00:00"/>
    <x v="3"/>
    <x v="36"/>
    <s v="Sioux Falls"/>
    <x v="0"/>
    <n v="38"/>
    <x v="161"/>
    <x v="2206"/>
    <x v="4043"/>
    <n v="0.45999999999999996"/>
    <x v="2"/>
  </r>
  <r>
    <s v="Foot Locker"/>
    <n v="1185732"/>
    <d v="2021-04-12T00:00:00"/>
    <x v="3"/>
    <x v="36"/>
    <s v="Sioux Falls"/>
    <x v="1"/>
    <n v="39"/>
    <x v="186"/>
    <x v="2459"/>
    <x v="4044"/>
    <n v="0.41"/>
    <x v="2"/>
  </r>
  <r>
    <s v="Foot Locker"/>
    <n v="1185732"/>
    <d v="2021-04-12T00:00:00"/>
    <x v="3"/>
    <x v="36"/>
    <s v="Sioux Falls"/>
    <x v="2"/>
    <n v="29"/>
    <x v="222"/>
    <x v="2562"/>
    <x v="4045"/>
    <n v="0.4"/>
    <x v="2"/>
  </r>
  <r>
    <s v="Foot Locker"/>
    <n v="1185732"/>
    <d v="2021-04-12T00:00:00"/>
    <x v="3"/>
    <x v="36"/>
    <s v="Sioux Falls"/>
    <x v="3"/>
    <n v="34"/>
    <x v="187"/>
    <x v="2496"/>
    <x v="4046"/>
    <n v="0.43"/>
    <x v="2"/>
  </r>
  <r>
    <s v="Foot Locker"/>
    <n v="1185732"/>
    <d v="2021-04-12T00:00:00"/>
    <x v="3"/>
    <x v="36"/>
    <s v="Sioux Falls"/>
    <x v="4"/>
    <n v="56"/>
    <x v="225"/>
    <x v="2563"/>
    <x v="4047"/>
    <n v="0.45999999999999996"/>
    <x v="2"/>
  </r>
  <r>
    <s v="Foot Locker"/>
    <n v="1185732"/>
    <d v="2021-04-12T00:00:00"/>
    <x v="3"/>
    <x v="36"/>
    <s v="Sioux Falls"/>
    <x v="5"/>
    <n v="48"/>
    <x v="176"/>
    <x v="2564"/>
    <x v="4048"/>
    <n v="0.53"/>
    <x v="2"/>
  </r>
  <r>
    <s v="Foot Locker"/>
    <n v="1185732"/>
    <d v="2021-05-13T00:00:00"/>
    <x v="3"/>
    <x v="36"/>
    <s v="Sioux Falls"/>
    <x v="0"/>
    <n v="58"/>
    <x v="284"/>
    <x v="2565"/>
    <x v="4049"/>
    <n v="0.47"/>
    <x v="2"/>
  </r>
  <r>
    <s v="Foot Locker"/>
    <n v="1185732"/>
    <d v="2021-05-13T00:00:00"/>
    <x v="3"/>
    <x v="36"/>
    <s v="Sioux Falls"/>
    <x v="1"/>
    <n v="45"/>
    <x v="180"/>
    <x v="1147"/>
    <x v="4050"/>
    <n v="0.44999999999999996"/>
    <x v="2"/>
  </r>
  <r>
    <s v="Foot Locker"/>
    <n v="1185732"/>
    <d v="2021-05-13T00:00:00"/>
    <x v="3"/>
    <x v="36"/>
    <s v="Sioux Falls"/>
    <x v="2"/>
    <n v="43"/>
    <x v="219"/>
    <x v="2566"/>
    <x v="4051"/>
    <n v="0.42"/>
    <x v="2"/>
  </r>
  <r>
    <s v="Foot Locker"/>
    <n v="1185732"/>
    <d v="2021-05-13T00:00:00"/>
    <x v="3"/>
    <x v="36"/>
    <s v="Sioux Falls"/>
    <x v="3"/>
    <n v="43"/>
    <x v="259"/>
    <x v="2567"/>
    <x v="4052"/>
    <n v="0.44999999999999996"/>
    <x v="2"/>
  </r>
  <r>
    <s v="Foot Locker"/>
    <n v="1185732"/>
    <d v="2021-05-13T00:00:00"/>
    <x v="3"/>
    <x v="36"/>
    <s v="Sioux Falls"/>
    <x v="4"/>
    <n v="51"/>
    <x v="183"/>
    <x v="1440"/>
    <x v="4053"/>
    <n v="0.5"/>
    <x v="2"/>
  </r>
  <r>
    <s v="Foot Locker"/>
    <n v="1185732"/>
    <d v="2021-05-13T00:00:00"/>
    <x v="3"/>
    <x v="36"/>
    <s v="Sioux Falls"/>
    <x v="5"/>
    <n v="58"/>
    <x v="181"/>
    <x v="2568"/>
    <x v="4054"/>
    <n v="0.51"/>
    <x v="2"/>
  </r>
  <r>
    <s v="Foot Locker"/>
    <n v="1185732"/>
    <d v="2021-06-12T00:00:00"/>
    <x v="3"/>
    <x v="36"/>
    <s v="Sioux Falls"/>
    <x v="0"/>
    <n v="41"/>
    <x v="192"/>
    <x v="1820"/>
    <x v="4055"/>
    <n v="0.45999999999999996"/>
    <x v="2"/>
  </r>
  <r>
    <s v="Foot Locker"/>
    <n v="1185732"/>
    <d v="2021-06-12T00:00:00"/>
    <x v="3"/>
    <x v="36"/>
    <s v="Sioux Falls"/>
    <x v="1"/>
    <n v="39"/>
    <x v="227"/>
    <x v="2171"/>
    <x v="2564"/>
    <n v="0.4"/>
    <x v="2"/>
  </r>
  <r>
    <s v="Foot Locker"/>
    <n v="1185732"/>
    <d v="2021-06-12T00:00:00"/>
    <x v="3"/>
    <x v="36"/>
    <s v="Sioux Falls"/>
    <x v="2"/>
    <n v="32"/>
    <x v="190"/>
    <x v="2100"/>
    <x v="4056"/>
    <n v="0.43"/>
    <x v="2"/>
  </r>
  <r>
    <s v="Foot Locker"/>
    <n v="1185732"/>
    <d v="2021-06-12T00:00:00"/>
    <x v="3"/>
    <x v="36"/>
    <s v="Sioux Falls"/>
    <x v="3"/>
    <n v="32"/>
    <x v="200"/>
    <x v="2415"/>
    <x v="4057"/>
    <n v="0.44999999999999996"/>
    <x v="2"/>
  </r>
  <r>
    <s v="Foot Locker"/>
    <n v="1185732"/>
    <d v="2021-06-12T00:00:00"/>
    <x v="3"/>
    <x v="36"/>
    <s v="Sioux Falls"/>
    <x v="4"/>
    <n v="41"/>
    <x v="175"/>
    <x v="1588"/>
    <x v="4058"/>
    <n v="0.44999999999999996"/>
    <x v="2"/>
  </r>
  <r>
    <s v="Foot Locker"/>
    <n v="1185732"/>
    <d v="2021-06-12T00:00:00"/>
    <x v="3"/>
    <x v="36"/>
    <s v="Sioux Falls"/>
    <x v="5"/>
    <n v="50"/>
    <x v="198"/>
    <x v="1030"/>
    <x v="4059"/>
    <n v="0.53"/>
    <x v="2"/>
  </r>
  <r>
    <s v="Foot Locker"/>
    <n v="1185732"/>
    <d v="2021-07-11T00:00:00"/>
    <x v="3"/>
    <x v="36"/>
    <s v="Sioux Falls"/>
    <x v="0"/>
    <n v="47"/>
    <x v="125"/>
    <x v="2569"/>
    <x v="4060"/>
    <n v="0.45999999999999996"/>
    <x v="2"/>
  </r>
  <r>
    <s v="Foot Locker"/>
    <n v="1185732"/>
    <d v="2021-07-11T00:00:00"/>
    <x v="3"/>
    <x v="36"/>
    <s v="Sioux Falls"/>
    <x v="1"/>
    <n v="44"/>
    <x v="194"/>
    <x v="1471"/>
    <x v="4061"/>
    <n v="0.44999999999999996"/>
    <x v="2"/>
  </r>
  <r>
    <s v="Foot Locker"/>
    <n v="1185732"/>
    <d v="2021-07-11T00:00:00"/>
    <x v="3"/>
    <x v="36"/>
    <s v="Sioux Falls"/>
    <x v="2"/>
    <n v="37"/>
    <x v="176"/>
    <x v="2570"/>
    <x v="4062"/>
    <n v="0.42"/>
    <x v="2"/>
  </r>
  <r>
    <s v="Foot Locker"/>
    <n v="1185732"/>
    <d v="2021-07-11T00:00:00"/>
    <x v="3"/>
    <x v="36"/>
    <s v="Sioux Falls"/>
    <x v="3"/>
    <n v="38"/>
    <x v="178"/>
    <x v="1608"/>
    <x v="4063"/>
    <n v="0.43"/>
    <x v="2"/>
  </r>
  <r>
    <s v="Foot Locker"/>
    <n v="1185732"/>
    <d v="2021-07-11T00:00:00"/>
    <x v="3"/>
    <x v="36"/>
    <s v="Sioux Falls"/>
    <x v="4"/>
    <n v="49"/>
    <x v="239"/>
    <x v="2119"/>
    <x v="3169"/>
    <n v="0.45999999999999996"/>
    <x v="2"/>
  </r>
  <r>
    <s v="Foot Locker"/>
    <n v="1185732"/>
    <d v="2021-07-11T00:00:00"/>
    <x v="3"/>
    <x v="36"/>
    <s v="Sioux Falls"/>
    <x v="5"/>
    <n v="53"/>
    <x v="198"/>
    <x v="1914"/>
    <x v="4064"/>
    <n v="0.53"/>
    <x v="2"/>
  </r>
  <r>
    <s v="Foot Locker"/>
    <n v="1185732"/>
    <d v="2021-08-12T00:00:00"/>
    <x v="3"/>
    <x v="36"/>
    <s v="Sioux Falls"/>
    <x v="0"/>
    <n v="49"/>
    <x v="165"/>
    <x v="1079"/>
    <x v="4065"/>
    <n v="0.48"/>
    <x v="2"/>
  </r>
  <r>
    <s v="Foot Locker"/>
    <n v="1185732"/>
    <d v="2021-08-12T00:00:00"/>
    <x v="3"/>
    <x v="36"/>
    <s v="Sioux Falls"/>
    <x v="1"/>
    <n v="42"/>
    <x v="252"/>
    <x v="1070"/>
    <x v="1700"/>
    <n v="0.44999999999999996"/>
    <x v="2"/>
  </r>
  <r>
    <s v="Foot Locker"/>
    <n v="1185732"/>
    <d v="2021-08-12T00:00:00"/>
    <x v="3"/>
    <x v="36"/>
    <s v="Sioux Falls"/>
    <x v="2"/>
    <n v="36"/>
    <x v="188"/>
    <x v="1021"/>
    <x v="4066"/>
    <n v="0.4"/>
    <x v="2"/>
  </r>
  <r>
    <s v="Foot Locker"/>
    <n v="1185732"/>
    <d v="2021-08-12T00:00:00"/>
    <x v="3"/>
    <x v="36"/>
    <s v="Sioux Falls"/>
    <x v="3"/>
    <n v="38"/>
    <x v="208"/>
    <x v="1945"/>
    <x v="4067"/>
    <n v="0.43"/>
    <x v="2"/>
  </r>
  <r>
    <s v="Foot Locker"/>
    <n v="1185732"/>
    <d v="2021-08-12T00:00:00"/>
    <x v="3"/>
    <x v="36"/>
    <s v="Sioux Falls"/>
    <x v="4"/>
    <n v="47"/>
    <x v="219"/>
    <x v="2477"/>
    <x v="4068"/>
    <n v="0.45999999999999996"/>
    <x v="2"/>
  </r>
  <r>
    <s v="Foot Locker"/>
    <n v="1185732"/>
    <d v="2021-08-12T00:00:00"/>
    <x v="3"/>
    <x v="36"/>
    <s v="Sioux Falls"/>
    <x v="5"/>
    <n v="53"/>
    <x v="246"/>
    <x v="1432"/>
    <x v="4069"/>
    <n v="0.5"/>
    <x v="2"/>
  </r>
  <r>
    <s v="Foot Locker"/>
    <n v="1185732"/>
    <d v="2021-09-13T00:00:00"/>
    <x v="3"/>
    <x v="36"/>
    <s v="Sioux Falls"/>
    <x v="0"/>
    <n v="42"/>
    <x v="216"/>
    <x v="1865"/>
    <x v="4070"/>
    <n v="0.44999999999999996"/>
    <x v="2"/>
  </r>
  <r>
    <s v="Foot Locker"/>
    <n v="1185732"/>
    <d v="2021-09-13T00:00:00"/>
    <x v="3"/>
    <x v="36"/>
    <s v="Sioux Falls"/>
    <x v="1"/>
    <n v="39"/>
    <x v="232"/>
    <x v="1320"/>
    <x v="4071"/>
    <n v="0.4"/>
    <x v="2"/>
  </r>
  <r>
    <s v="Foot Locker"/>
    <n v="1185732"/>
    <d v="2021-09-13T00:00:00"/>
    <x v="3"/>
    <x v="36"/>
    <s v="Sioux Falls"/>
    <x v="2"/>
    <n v="32"/>
    <x v="206"/>
    <x v="2571"/>
    <x v="4072"/>
    <n v="0.4"/>
    <x v="2"/>
  </r>
  <r>
    <s v="Foot Locker"/>
    <n v="1185732"/>
    <d v="2021-09-13T00:00:00"/>
    <x v="3"/>
    <x v="36"/>
    <s v="Sioux Falls"/>
    <x v="3"/>
    <n v="34"/>
    <x v="203"/>
    <x v="1583"/>
    <x v="4073"/>
    <n v="0.4"/>
    <x v="2"/>
  </r>
  <r>
    <s v="Foot Locker"/>
    <n v="1185732"/>
    <d v="2021-09-13T00:00:00"/>
    <x v="3"/>
    <x v="36"/>
    <s v="Sioux Falls"/>
    <x v="4"/>
    <n v="41"/>
    <x v="186"/>
    <x v="2425"/>
    <x v="4074"/>
    <n v="0.5"/>
    <x v="2"/>
  </r>
  <r>
    <s v="Foot Locker"/>
    <n v="1185732"/>
    <d v="2021-09-13T00:00:00"/>
    <x v="3"/>
    <x v="36"/>
    <s v="Sioux Falls"/>
    <x v="5"/>
    <n v="46"/>
    <x v="188"/>
    <x v="1044"/>
    <x v="4075"/>
    <n v="0.5"/>
    <x v="2"/>
  </r>
  <r>
    <s v="Foot Locker"/>
    <n v="1185732"/>
    <d v="2021-10-12T00:00:00"/>
    <x v="3"/>
    <x v="36"/>
    <s v="Sioux Falls"/>
    <x v="0"/>
    <n v="54"/>
    <x v="233"/>
    <x v="797"/>
    <x v="4076"/>
    <n v="0.45999999999999996"/>
    <x v="2"/>
  </r>
  <r>
    <s v="Foot Locker"/>
    <n v="1185732"/>
    <d v="2021-10-12T00:00:00"/>
    <x v="3"/>
    <x v="36"/>
    <s v="Sioux Falls"/>
    <x v="1"/>
    <n v="41"/>
    <x v="41"/>
    <x v="1491"/>
    <x v="3141"/>
    <n v="0.42"/>
    <x v="2"/>
  </r>
  <r>
    <s v="Foot Locker"/>
    <n v="1185732"/>
    <d v="2021-10-12T00:00:00"/>
    <x v="3"/>
    <x v="36"/>
    <s v="Sioux Falls"/>
    <x v="2"/>
    <n v="43"/>
    <x v="186"/>
    <x v="2572"/>
    <x v="4077"/>
    <n v="0.4"/>
    <x v="2"/>
  </r>
  <r>
    <s v="Foot Locker"/>
    <n v="1185732"/>
    <d v="2021-10-12T00:00:00"/>
    <x v="3"/>
    <x v="36"/>
    <s v="Sioux Falls"/>
    <x v="3"/>
    <n v="43"/>
    <x v="218"/>
    <x v="2573"/>
    <x v="4078"/>
    <n v="0.44999999999999996"/>
    <x v="2"/>
  </r>
  <r>
    <s v="Foot Locker"/>
    <n v="1185732"/>
    <d v="2021-10-12T00:00:00"/>
    <x v="3"/>
    <x v="36"/>
    <s v="Sioux Falls"/>
    <x v="4"/>
    <n v="54"/>
    <x v="183"/>
    <x v="1940"/>
    <x v="2854"/>
    <n v="0.47"/>
    <x v="2"/>
  </r>
  <r>
    <s v="Sports Direct"/>
    <n v="1185732"/>
    <d v="2021-10-12T00:00:00"/>
    <x v="3"/>
    <x v="36"/>
    <s v="Sioux Falls"/>
    <x v="5"/>
    <n v="55"/>
    <x v="227"/>
    <x v="2574"/>
    <x v="4079"/>
    <n v="0.55000000000000004"/>
    <x v="2"/>
  </r>
  <r>
    <s v="Sports Direct"/>
    <n v="1185732"/>
    <d v="2021-11-12T00:00:00"/>
    <x v="3"/>
    <x v="36"/>
    <s v="Sioux Falls"/>
    <x v="0"/>
    <n v="53"/>
    <x v="233"/>
    <x v="1499"/>
    <x v="4080"/>
    <n v="0.49"/>
    <x v="2"/>
  </r>
  <r>
    <s v="Sports Direct"/>
    <n v="1185732"/>
    <d v="2021-11-12T00:00:00"/>
    <x v="3"/>
    <x v="36"/>
    <s v="Sioux Falls"/>
    <x v="1"/>
    <n v="41"/>
    <x v="184"/>
    <x v="2099"/>
    <x v="4081"/>
    <n v="0.41"/>
    <x v="2"/>
  </r>
  <r>
    <s v="Sports Direct"/>
    <n v="1185732"/>
    <d v="2021-11-12T00:00:00"/>
    <x v="3"/>
    <x v="36"/>
    <s v="Sioux Falls"/>
    <x v="2"/>
    <n v="43"/>
    <x v="282"/>
    <x v="2575"/>
    <x v="4082"/>
    <n v="0.44"/>
    <x v="2"/>
  </r>
  <r>
    <s v="Sports Direct"/>
    <n v="1185732"/>
    <d v="2021-11-12T00:00:00"/>
    <x v="3"/>
    <x v="36"/>
    <s v="Sioux Falls"/>
    <x v="3"/>
    <n v="43"/>
    <x v="178"/>
    <x v="1688"/>
    <x v="4083"/>
    <n v="0.44"/>
    <x v="2"/>
  </r>
  <r>
    <s v="Sports Direct"/>
    <n v="1185732"/>
    <d v="2021-11-12T00:00:00"/>
    <x v="3"/>
    <x v="36"/>
    <s v="Sioux Falls"/>
    <x v="4"/>
    <n v="59"/>
    <x v="222"/>
    <x v="2576"/>
    <x v="4084"/>
    <n v="0.45999999999999996"/>
    <x v="2"/>
  </r>
  <r>
    <s v="Sports Direct"/>
    <n v="1185732"/>
    <d v="2021-11-12T00:00:00"/>
    <x v="3"/>
    <x v="36"/>
    <s v="Sioux Falls"/>
    <x v="5"/>
    <n v="61"/>
    <x v="188"/>
    <x v="1048"/>
    <x v="4085"/>
    <n v="0.5"/>
    <x v="2"/>
  </r>
  <r>
    <s v="Sports Direct"/>
    <n v="1185732"/>
    <d v="2021-12-11T00:00:00"/>
    <x v="3"/>
    <x v="36"/>
    <s v="Sioux Falls"/>
    <x v="0"/>
    <n v="58"/>
    <x v="150"/>
    <x v="1850"/>
    <x v="4086"/>
    <n v="0.45999999999999996"/>
    <x v="2"/>
  </r>
  <r>
    <s v="Sports Direct"/>
    <n v="1185732"/>
    <d v="2021-12-11T00:00:00"/>
    <x v="3"/>
    <x v="36"/>
    <s v="Sioux Falls"/>
    <x v="1"/>
    <n v="45"/>
    <x v="41"/>
    <x v="2577"/>
    <x v="4087"/>
    <n v="0.43"/>
    <x v="2"/>
  </r>
  <r>
    <s v="Sports Direct"/>
    <n v="1185732"/>
    <d v="2021-12-11T00:00:00"/>
    <x v="3"/>
    <x v="36"/>
    <s v="Sioux Falls"/>
    <x v="2"/>
    <n v="45"/>
    <x v="201"/>
    <x v="2578"/>
    <x v="4088"/>
    <n v="0.42"/>
    <x v="2"/>
  </r>
  <r>
    <s v="Sports Direct"/>
    <n v="1185732"/>
    <d v="2021-12-11T00:00:00"/>
    <x v="3"/>
    <x v="36"/>
    <s v="Sioux Falls"/>
    <x v="3"/>
    <n v="45"/>
    <x v="50"/>
    <x v="2579"/>
    <x v="4089"/>
    <n v="0.44999999999999996"/>
    <x v="2"/>
  </r>
  <r>
    <s v="Sports Direct"/>
    <n v="1185732"/>
    <d v="2021-12-11T00:00:00"/>
    <x v="3"/>
    <x v="36"/>
    <s v="Sioux Falls"/>
    <x v="4"/>
    <n v="56"/>
    <x v="50"/>
    <x v="1752"/>
    <x v="4090"/>
    <n v="0.44999999999999996"/>
    <x v="2"/>
  </r>
  <r>
    <s v="Sports Direct"/>
    <n v="1185732"/>
    <d v="2021-12-11T00:00:00"/>
    <x v="3"/>
    <x v="36"/>
    <s v="Sioux Falls"/>
    <x v="5"/>
    <n v="64"/>
    <x v="41"/>
    <x v="1287"/>
    <x v="4091"/>
    <n v="0.52"/>
    <x v="2"/>
  </r>
  <r>
    <s v="Sports Direct"/>
    <n v="1185732"/>
    <d v="2021-01-09T00:00:00"/>
    <x v="3"/>
    <x v="36"/>
    <s v="Sioux Falls"/>
    <x v="0"/>
    <n v="33"/>
    <x v="209"/>
    <x v="1529"/>
    <x v="4092"/>
    <n v="0.44999999999999996"/>
    <x v="2"/>
  </r>
  <r>
    <s v="Sports Direct"/>
    <n v="1185732"/>
    <d v="2021-01-09T00:00:00"/>
    <x v="3"/>
    <x v="36"/>
    <s v="Sioux Falls"/>
    <x v="1"/>
    <n v="32"/>
    <x v="238"/>
    <x v="2580"/>
    <x v="4093"/>
    <n v="0.44"/>
    <x v="2"/>
  </r>
  <r>
    <s v="Sports Direct"/>
    <n v="1185732"/>
    <d v="2021-01-09T00:00:00"/>
    <x v="3"/>
    <x v="36"/>
    <s v="Sioux Falls"/>
    <x v="2"/>
    <n v="25"/>
    <x v="238"/>
    <x v="2557"/>
    <x v="4094"/>
    <n v="0.4"/>
    <x v="2"/>
  </r>
  <r>
    <s v="Sports Direct"/>
    <n v="1185732"/>
    <d v="2021-01-09T00:00:00"/>
    <x v="3"/>
    <x v="36"/>
    <s v="Sioux Falls"/>
    <x v="3"/>
    <n v="28"/>
    <x v="204"/>
    <x v="2581"/>
    <x v="4095"/>
    <n v="0.44999999999999996"/>
    <x v="2"/>
  </r>
  <r>
    <s v="Sports Direct"/>
    <n v="1185732"/>
    <d v="2021-01-09T00:00:00"/>
    <x v="3"/>
    <x v="36"/>
    <s v="Sioux Falls"/>
    <x v="4"/>
    <n v="43"/>
    <x v="200"/>
    <x v="2582"/>
    <x v="4096"/>
    <n v="0.49"/>
    <x v="2"/>
  </r>
  <r>
    <s v="Sports Direct"/>
    <n v="1185732"/>
    <d v="2021-01-09T00:00:00"/>
    <x v="3"/>
    <x v="36"/>
    <s v="Sioux Falls"/>
    <x v="5"/>
    <n v="33"/>
    <x v="249"/>
    <x v="1463"/>
    <x v="4097"/>
    <n v="0.51"/>
    <x v="2"/>
  </r>
  <r>
    <s v="Sports Direct"/>
    <n v="1185732"/>
    <d v="2021-02-09T00:00:00"/>
    <x v="3"/>
    <x v="36"/>
    <s v="Sioux Falls"/>
    <x v="0"/>
    <n v="34"/>
    <x v="152"/>
    <x v="1056"/>
    <x v="4098"/>
    <n v="0.44999999999999996"/>
    <x v="2"/>
  </r>
  <r>
    <s v="Sports Direct"/>
    <n v="1185732"/>
    <d v="2021-02-09T00:00:00"/>
    <x v="3"/>
    <x v="36"/>
    <s v="Sioux Falls"/>
    <x v="1"/>
    <n v="34"/>
    <x v="175"/>
    <x v="2583"/>
    <x v="4099"/>
    <n v="0.43"/>
    <x v="2"/>
  </r>
  <r>
    <s v="Sports Direct"/>
    <n v="1185732"/>
    <d v="2021-02-09T00:00:00"/>
    <x v="3"/>
    <x v="36"/>
    <s v="Sioux Falls"/>
    <x v="2"/>
    <n v="24"/>
    <x v="181"/>
    <x v="1168"/>
    <x v="4100"/>
    <n v="0.42"/>
    <x v="2"/>
  </r>
  <r>
    <s v="Sports Direct"/>
    <n v="1185732"/>
    <d v="2021-02-09T00:00:00"/>
    <x v="3"/>
    <x v="37"/>
    <s v="Fargo"/>
    <x v="3"/>
    <n v="29"/>
    <x v="267"/>
    <x v="2584"/>
    <x v="4101"/>
    <n v="0.44999999999999996"/>
    <x v="2"/>
  </r>
  <r>
    <s v="Sports Direct"/>
    <n v="1185732"/>
    <d v="2021-02-09T00:00:00"/>
    <x v="3"/>
    <x v="37"/>
    <s v="Fargo"/>
    <x v="4"/>
    <n v="42"/>
    <x v="175"/>
    <x v="1593"/>
    <x v="4102"/>
    <n v="0.49"/>
    <x v="2"/>
  </r>
  <r>
    <s v="Sports Direct"/>
    <n v="1185732"/>
    <d v="2021-02-09T00:00:00"/>
    <x v="3"/>
    <x v="37"/>
    <s v="Fargo"/>
    <x v="5"/>
    <n v="23"/>
    <x v="173"/>
    <x v="2497"/>
    <x v="4103"/>
    <n v="0.51"/>
    <x v="2"/>
  </r>
  <r>
    <s v="Sports Direct"/>
    <n v="1185732"/>
    <d v="2021-03-08T00:00:00"/>
    <x v="3"/>
    <x v="37"/>
    <s v="Fargo"/>
    <x v="0"/>
    <n v="29"/>
    <x v="189"/>
    <x v="2585"/>
    <x v="4104"/>
    <n v="0.47"/>
    <x v="2"/>
  </r>
  <r>
    <s v="Sports Direct"/>
    <n v="1185732"/>
    <d v="2021-03-08T00:00:00"/>
    <x v="3"/>
    <x v="37"/>
    <s v="Fargo"/>
    <x v="1"/>
    <n v="27"/>
    <x v="208"/>
    <x v="2586"/>
    <x v="4105"/>
    <n v="0.42"/>
    <x v="2"/>
  </r>
  <r>
    <s v="Sports Direct"/>
    <n v="1185732"/>
    <d v="2021-03-08T00:00:00"/>
    <x v="3"/>
    <x v="37"/>
    <s v="Fargo"/>
    <x v="2"/>
    <n v="19"/>
    <x v="195"/>
    <x v="1423"/>
    <x v="2124"/>
    <n v="0.42"/>
    <x v="2"/>
  </r>
  <r>
    <s v="Sports Direct"/>
    <n v="1185732"/>
    <d v="2021-03-08T00:00:00"/>
    <x v="3"/>
    <x v="37"/>
    <s v="Fargo"/>
    <x v="3"/>
    <n v="25"/>
    <x v="223"/>
    <x v="2587"/>
    <x v="4106"/>
    <n v="0.42"/>
    <x v="2"/>
  </r>
  <r>
    <s v="Sports Direct"/>
    <n v="1185732"/>
    <d v="2021-03-08T00:00:00"/>
    <x v="3"/>
    <x v="37"/>
    <s v="Fargo"/>
    <x v="4"/>
    <n v="36"/>
    <x v="218"/>
    <x v="1612"/>
    <x v="4107"/>
    <n v="0.5"/>
    <x v="2"/>
  </r>
  <r>
    <s v="Sports Direct"/>
    <n v="1185732"/>
    <d v="2021-03-08T00:00:00"/>
    <x v="3"/>
    <x v="37"/>
    <s v="Fargo"/>
    <x v="5"/>
    <n v="28"/>
    <x v="184"/>
    <x v="1444"/>
    <x v="2450"/>
    <n v="0.52"/>
    <x v="2"/>
  </r>
  <r>
    <s v="Sports Direct"/>
    <n v="1185732"/>
    <d v="2021-04-09T00:00:00"/>
    <x v="3"/>
    <x v="37"/>
    <s v="Fargo"/>
    <x v="0"/>
    <n v="28"/>
    <x v="161"/>
    <x v="2172"/>
    <x v="3264"/>
    <n v="0.49"/>
    <x v="2"/>
  </r>
  <r>
    <s v="Sports Direct"/>
    <n v="1185732"/>
    <d v="2021-04-09T00:00:00"/>
    <x v="3"/>
    <x v="37"/>
    <s v="Fargo"/>
    <x v="1"/>
    <n v="28"/>
    <x v="178"/>
    <x v="2476"/>
    <x v="4108"/>
    <n v="0.43"/>
    <x v="2"/>
  </r>
  <r>
    <s v="Sports Direct"/>
    <n v="1185732"/>
    <d v="2021-04-09T00:00:00"/>
    <x v="3"/>
    <x v="37"/>
    <s v="Fargo"/>
    <x v="2"/>
    <n v="19"/>
    <x v="207"/>
    <x v="1000"/>
    <x v="2161"/>
    <n v="0.42"/>
    <x v="2"/>
  </r>
  <r>
    <s v="Sports Direct"/>
    <n v="1185732"/>
    <d v="2021-04-09T00:00:00"/>
    <x v="3"/>
    <x v="37"/>
    <s v="Fargo"/>
    <x v="3"/>
    <n v="24"/>
    <x v="223"/>
    <x v="2588"/>
    <x v="4109"/>
    <n v="0.43"/>
    <x v="2"/>
  </r>
  <r>
    <s v="Sports Direct"/>
    <n v="1185732"/>
    <d v="2021-04-09T00:00:00"/>
    <x v="3"/>
    <x v="37"/>
    <s v="Fargo"/>
    <x v="4"/>
    <n v="58"/>
    <x v="267"/>
    <x v="1667"/>
    <x v="4110"/>
    <n v="0.48"/>
    <x v="2"/>
  </r>
  <r>
    <s v="Sports Direct"/>
    <n v="1185732"/>
    <d v="2021-04-09T00:00:00"/>
    <x v="3"/>
    <x v="37"/>
    <s v="Fargo"/>
    <x v="5"/>
    <n v="49"/>
    <x v="181"/>
    <x v="2165"/>
    <x v="3771"/>
    <n v="0.53"/>
    <x v="2"/>
  </r>
  <r>
    <s v="Sports Direct"/>
    <n v="1185732"/>
    <d v="2021-05-10T00:00:00"/>
    <x v="3"/>
    <x v="37"/>
    <s v="Fargo"/>
    <x v="0"/>
    <n v="55"/>
    <x v="285"/>
    <x v="1544"/>
    <x v="4111"/>
    <n v="0.48"/>
    <x v="2"/>
  </r>
  <r>
    <s v="Sports Direct"/>
    <n v="1185732"/>
    <d v="2021-05-10T00:00:00"/>
    <x v="3"/>
    <x v="37"/>
    <s v="Fargo"/>
    <x v="1"/>
    <n v="41"/>
    <x v="190"/>
    <x v="1693"/>
    <x v="2172"/>
    <n v="0.44"/>
    <x v="2"/>
  </r>
  <r>
    <s v="Sports Direct"/>
    <n v="1185732"/>
    <d v="2021-05-10T00:00:00"/>
    <x v="3"/>
    <x v="37"/>
    <s v="Fargo"/>
    <x v="2"/>
    <n v="37"/>
    <x v="175"/>
    <x v="2589"/>
    <x v="4112"/>
    <n v="0.43"/>
    <x v="2"/>
  </r>
  <r>
    <s v="Sports Direct"/>
    <n v="1185732"/>
    <d v="2021-05-10T00:00:00"/>
    <x v="3"/>
    <x v="37"/>
    <s v="Fargo"/>
    <x v="3"/>
    <n v="36"/>
    <x v="259"/>
    <x v="2515"/>
    <x v="4113"/>
    <n v="0.44"/>
    <x v="2"/>
  </r>
  <r>
    <s v="Sports Direct"/>
    <n v="1185732"/>
    <d v="2021-05-10T00:00:00"/>
    <x v="3"/>
    <x v="37"/>
    <s v="Fargo"/>
    <x v="4"/>
    <n v="46"/>
    <x v="226"/>
    <x v="2590"/>
    <x v="4114"/>
    <n v="0.48"/>
    <x v="2"/>
  </r>
  <r>
    <s v="Sports Direct"/>
    <n v="1185732"/>
    <d v="2021-05-10T00:00:00"/>
    <x v="3"/>
    <x v="37"/>
    <s v="Fargo"/>
    <x v="5"/>
    <n v="52"/>
    <x v="41"/>
    <x v="1042"/>
    <x v="4115"/>
    <n v="0.51"/>
    <x v="2"/>
  </r>
  <r>
    <s v="Sports Direct"/>
    <n v="1185732"/>
    <d v="2021-06-09T00:00:00"/>
    <x v="3"/>
    <x v="37"/>
    <s v="Fargo"/>
    <x v="0"/>
    <n v="36"/>
    <x v="35"/>
    <x v="1720"/>
    <x v="4116"/>
    <n v="0.44999999999999996"/>
    <x v="2"/>
  </r>
  <r>
    <s v="Sports Direct"/>
    <n v="1185732"/>
    <d v="2021-06-09T00:00:00"/>
    <x v="3"/>
    <x v="37"/>
    <s v="Fargo"/>
    <x v="1"/>
    <n v="32"/>
    <x v="188"/>
    <x v="1413"/>
    <x v="4117"/>
    <n v="0.43"/>
    <x v="2"/>
  </r>
  <r>
    <s v="Sports Direct"/>
    <n v="1185732"/>
    <d v="2021-06-09T00:00:00"/>
    <x v="3"/>
    <x v="37"/>
    <s v="Fargo"/>
    <x v="2"/>
    <n v="27"/>
    <x v="180"/>
    <x v="2591"/>
    <x v="4107"/>
    <n v="0.4"/>
    <x v="2"/>
  </r>
  <r>
    <s v="Sports Direct"/>
    <n v="1185732"/>
    <d v="2021-06-09T00:00:00"/>
    <x v="3"/>
    <x v="37"/>
    <s v="Fargo"/>
    <x v="3"/>
    <n v="29"/>
    <x v="175"/>
    <x v="1141"/>
    <x v="4118"/>
    <n v="0.42"/>
    <x v="2"/>
  </r>
  <r>
    <s v="Sports Direct"/>
    <n v="1185732"/>
    <d v="2021-06-09T00:00:00"/>
    <x v="3"/>
    <x v="37"/>
    <s v="Fargo"/>
    <x v="4"/>
    <n v="38"/>
    <x v="172"/>
    <x v="1016"/>
    <x v="4119"/>
    <n v="0.45999999999999996"/>
    <x v="2"/>
  </r>
  <r>
    <s v="Sports Direct"/>
    <n v="1185732"/>
    <d v="2021-06-09T00:00:00"/>
    <x v="3"/>
    <x v="37"/>
    <s v="Fargo"/>
    <x v="5"/>
    <n v="51"/>
    <x v="250"/>
    <x v="1510"/>
    <x v="4120"/>
    <n v="0.54"/>
    <x v="2"/>
  </r>
  <r>
    <s v="Sports Direct"/>
    <n v="1185732"/>
    <d v="2021-07-08T00:00:00"/>
    <x v="3"/>
    <x v="37"/>
    <s v="Fargo"/>
    <x v="0"/>
    <n v="48"/>
    <x v="160"/>
    <x v="1363"/>
    <x v="4121"/>
    <n v="0.49"/>
    <x v="2"/>
  </r>
  <r>
    <s v="Sports Direct"/>
    <n v="1185732"/>
    <d v="2021-07-08T00:00:00"/>
    <x v="3"/>
    <x v="37"/>
    <s v="Fargo"/>
    <x v="1"/>
    <n v="44"/>
    <x v="199"/>
    <x v="1683"/>
    <x v="4122"/>
    <n v="0.43"/>
    <x v="2"/>
  </r>
  <r>
    <s v="Sports Direct"/>
    <n v="1185732"/>
    <d v="2021-07-08T00:00:00"/>
    <x v="3"/>
    <x v="37"/>
    <s v="Fargo"/>
    <x v="2"/>
    <n v="37"/>
    <x v="229"/>
    <x v="2561"/>
    <x v="4123"/>
    <n v="0.4"/>
    <x v="2"/>
  </r>
  <r>
    <s v="Sports Direct"/>
    <n v="1185732"/>
    <d v="2021-07-08T00:00:00"/>
    <x v="3"/>
    <x v="37"/>
    <s v="Fargo"/>
    <x v="3"/>
    <n v="38"/>
    <x v="206"/>
    <x v="2377"/>
    <x v="4124"/>
    <n v="0.43"/>
    <x v="2"/>
  </r>
  <r>
    <s v="Sports Direct"/>
    <n v="1185732"/>
    <d v="2021-07-08T00:00:00"/>
    <x v="3"/>
    <x v="37"/>
    <s v="Fargo"/>
    <x v="4"/>
    <n v="49"/>
    <x v="180"/>
    <x v="1454"/>
    <x v="4125"/>
    <n v="0.45999999999999996"/>
    <x v="2"/>
  </r>
  <r>
    <s v="Sports Direct"/>
    <n v="1185732"/>
    <d v="2021-07-08T00:00:00"/>
    <x v="3"/>
    <x v="37"/>
    <s v="Fargo"/>
    <x v="5"/>
    <n v="54"/>
    <x v="230"/>
    <x v="1442"/>
    <x v="4126"/>
    <n v="0.54"/>
    <x v="2"/>
  </r>
  <r>
    <s v="Sports Direct"/>
    <n v="1185732"/>
    <d v="2021-08-09T00:00:00"/>
    <x v="3"/>
    <x v="37"/>
    <s v="Fargo"/>
    <x v="0"/>
    <n v="46"/>
    <x v="135"/>
    <x v="2224"/>
    <x v="4127"/>
    <n v="0.49"/>
    <x v="2"/>
  </r>
  <r>
    <s v="Sports Direct"/>
    <n v="1185732"/>
    <d v="2021-08-09T00:00:00"/>
    <x v="3"/>
    <x v="37"/>
    <s v="Fargo"/>
    <x v="1"/>
    <n v="42"/>
    <x v="228"/>
    <x v="1053"/>
    <x v="1682"/>
    <n v="0.4"/>
    <x v="2"/>
  </r>
  <r>
    <s v="Sports Direct"/>
    <n v="1185732"/>
    <d v="2021-08-09T00:00:00"/>
    <x v="3"/>
    <x v="37"/>
    <s v="Fargo"/>
    <x v="2"/>
    <n v="37"/>
    <x v="184"/>
    <x v="1028"/>
    <x v="4128"/>
    <n v="0.41"/>
    <x v="2"/>
  </r>
  <r>
    <s v="Sports Direct"/>
    <n v="1185732"/>
    <d v="2021-08-09T00:00:00"/>
    <x v="3"/>
    <x v="37"/>
    <s v="Fargo"/>
    <x v="3"/>
    <n v="38"/>
    <x v="239"/>
    <x v="1456"/>
    <x v="4129"/>
    <n v="0.41"/>
    <x v="2"/>
  </r>
  <r>
    <s v="Sports Direct"/>
    <n v="1185732"/>
    <d v="2021-08-09T00:00:00"/>
    <x v="3"/>
    <x v="37"/>
    <s v="Fargo"/>
    <x v="4"/>
    <n v="46"/>
    <x v="178"/>
    <x v="2048"/>
    <x v="4130"/>
    <n v="0.45999999999999996"/>
    <x v="2"/>
  </r>
  <r>
    <s v="Sports Direct"/>
    <n v="1185732"/>
    <d v="2021-08-09T00:00:00"/>
    <x v="3"/>
    <x v="37"/>
    <s v="Fargo"/>
    <x v="5"/>
    <n v="54"/>
    <x v="60"/>
    <x v="1206"/>
    <x v="4131"/>
    <n v="0.53"/>
    <x v="2"/>
  </r>
  <r>
    <s v="Sports Direct"/>
    <n v="1185732"/>
    <d v="2021-09-10T00:00:00"/>
    <x v="3"/>
    <x v="37"/>
    <s v="Fargo"/>
    <x v="0"/>
    <n v="36"/>
    <x v="247"/>
    <x v="2257"/>
    <x v="4132"/>
    <n v="0.5"/>
    <x v="2"/>
  </r>
  <r>
    <s v="Sports Direct"/>
    <n v="1185732"/>
    <d v="2021-09-10T00:00:00"/>
    <x v="3"/>
    <x v="37"/>
    <s v="Fargo"/>
    <x v="1"/>
    <n v="34"/>
    <x v="249"/>
    <x v="2134"/>
    <x v="3272"/>
    <n v="0.43"/>
    <x v="2"/>
  </r>
  <r>
    <s v="Sports Direct"/>
    <n v="1185732"/>
    <d v="2021-09-10T00:00:00"/>
    <x v="3"/>
    <x v="37"/>
    <s v="Fargo"/>
    <x v="2"/>
    <n v="27"/>
    <x v="175"/>
    <x v="2592"/>
    <x v="4133"/>
    <n v="0.44"/>
    <x v="2"/>
  </r>
  <r>
    <s v="Sports Direct"/>
    <n v="1185732"/>
    <d v="2021-09-10T00:00:00"/>
    <x v="3"/>
    <x v="37"/>
    <s v="Fargo"/>
    <x v="3"/>
    <n v="28"/>
    <x v="178"/>
    <x v="2476"/>
    <x v="4134"/>
    <n v="0.41"/>
    <x v="2"/>
  </r>
  <r>
    <s v="Sports Direct"/>
    <n v="1185732"/>
    <d v="2021-09-10T00:00:00"/>
    <x v="3"/>
    <x v="37"/>
    <s v="Fargo"/>
    <x v="4"/>
    <n v="36"/>
    <x v="186"/>
    <x v="1005"/>
    <x v="4135"/>
    <n v="0.49"/>
    <x v="2"/>
  </r>
  <r>
    <s v="Sports Direct"/>
    <n v="1185732"/>
    <d v="2021-09-10T00:00:00"/>
    <x v="3"/>
    <x v="37"/>
    <s v="Fargo"/>
    <x v="5"/>
    <n v="44"/>
    <x v="184"/>
    <x v="1262"/>
    <x v="4136"/>
    <n v="0.55000000000000004"/>
    <x v="2"/>
  </r>
  <r>
    <s v="Sports Direct"/>
    <n v="1185732"/>
    <d v="2021-10-09T00:00:00"/>
    <x v="3"/>
    <x v="37"/>
    <s v="Fargo"/>
    <x v="0"/>
    <n v="49"/>
    <x v="210"/>
    <x v="1343"/>
    <x v="4137"/>
    <n v="0.47"/>
    <x v="2"/>
  </r>
  <r>
    <s v="Sports Direct"/>
    <n v="1185732"/>
    <d v="2021-10-09T00:00:00"/>
    <x v="3"/>
    <x v="37"/>
    <s v="Fargo"/>
    <x v="1"/>
    <n v="36"/>
    <x v="201"/>
    <x v="2593"/>
    <x v="4138"/>
    <n v="0.41"/>
    <x v="2"/>
  </r>
  <r>
    <s v="Sports Direct"/>
    <n v="1185732"/>
    <d v="2021-10-09T00:00:00"/>
    <x v="3"/>
    <x v="37"/>
    <s v="Fargo"/>
    <x v="2"/>
    <n v="39"/>
    <x v="203"/>
    <x v="2594"/>
    <x v="4139"/>
    <n v="0.44"/>
    <x v="2"/>
  </r>
  <r>
    <s v="Sports Direct"/>
    <n v="1185732"/>
    <d v="2021-10-09T00:00:00"/>
    <x v="3"/>
    <x v="37"/>
    <s v="Fargo"/>
    <x v="3"/>
    <n v="38"/>
    <x v="204"/>
    <x v="1570"/>
    <x v="4140"/>
    <n v="0.4"/>
    <x v="2"/>
  </r>
  <r>
    <s v="Sports Direct"/>
    <n v="1185732"/>
    <d v="2021-10-09T00:00:00"/>
    <x v="3"/>
    <x v="37"/>
    <s v="Fargo"/>
    <x v="4"/>
    <n v="45"/>
    <x v="171"/>
    <x v="1948"/>
    <x v="4141"/>
    <n v="0.47"/>
    <x v="2"/>
  </r>
  <r>
    <s v="Foot Locker"/>
    <n v="1185732"/>
    <d v="2021-10-09T00:00:00"/>
    <x v="3"/>
    <x v="37"/>
    <s v="Fargo"/>
    <x v="5"/>
    <n v="53"/>
    <x v="201"/>
    <x v="1036"/>
    <x v="4142"/>
    <n v="0.53"/>
    <x v="2"/>
  </r>
  <r>
    <s v="Foot Locker"/>
    <n v="1185732"/>
    <d v="2021-11-09T00:00:00"/>
    <x v="3"/>
    <x v="37"/>
    <s v="Fargo"/>
    <x v="0"/>
    <n v="49"/>
    <x v="196"/>
    <x v="1129"/>
    <x v="4143"/>
    <n v="0.5"/>
    <x v="2"/>
  </r>
  <r>
    <s v="Foot Locker"/>
    <n v="1185732"/>
    <d v="2021-11-09T00:00:00"/>
    <x v="3"/>
    <x v="37"/>
    <s v="Fargo"/>
    <x v="1"/>
    <n v="36"/>
    <x v="201"/>
    <x v="2593"/>
    <x v="4144"/>
    <n v="0.44999999999999996"/>
    <x v="2"/>
  </r>
  <r>
    <s v="Foot Locker"/>
    <n v="1185732"/>
    <d v="2021-11-09T00:00:00"/>
    <x v="3"/>
    <x v="37"/>
    <s v="Fargo"/>
    <x v="2"/>
    <n v="39"/>
    <x v="206"/>
    <x v="2595"/>
    <x v="4145"/>
    <n v="0.44"/>
    <x v="2"/>
  </r>
  <r>
    <s v="Foot Locker"/>
    <n v="1185732"/>
    <d v="2021-11-09T00:00:00"/>
    <x v="3"/>
    <x v="37"/>
    <s v="Fargo"/>
    <x v="3"/>
    <n v="39"/>
    <x v="172"/>
    <x v="2551"/>
    <x v="4146"/>
    <n v="0.43"/>
    <x v="2"/>
  </r>
  <r>
    <s v="Foot Locker"/>
    <n v="1185732"/>
    <d v="2021-11-09T00:00:00"/>
    <x v="3"/>
    <x v="37"/>
    <s v="Fargo"/>
    <x v="4"/>
    <n v="55"/>
    <x v="178"/>
    <x v="2596"/>
    <x v="4147"/>
    <n v="0.44999999999999996"/>
    <x v="2"/>
  </r>
  <r>
    <s v="Foot Locker"/>
    <n v="1185732"/>
    <d v="2021-11-09T00:00:00"/>
    <x v="3"/>
    <x v="37"/>
    <s v="Fargo"/>
    <x v="5"/>
    <n v="60"/>
    <x v="188"/>
    <x v="1042"/>
    <x v="4115"/>
    <n v="0.51"/>
    <x v="2"/>
  </r>
  <r>
    <s v="Foot Locker"/>
    <n v="1185732"/>
    <d v="2021-12-08T00:00:00"/>
    <x v="3"/>
    <x v="37"/>
    <s v="Fargo"/>
    <x v="0"/>
    <n v="55"/>
    <x v="42"/>
    <x v="1289"/>
    <x v="4148"/>
    <n v="0.45999999999999996"/>
    <x v="2"/>
  </r>
  <r>
    <s v="Foot Locker"/>
    <n v="1185732"/>
    <d v="2021-12-08T00:00:00"/>
    <x v="3"/>
    <x v="37"/>
    <s v="Fargo"/>
    <x v="1"/>
    <n v="46"/>
    <x v="41"/>
    <x v="1049"/>
    <x v="4149"/>
    <n v="0.44999999999999996"/>
    <x v="2"/>
  </r>
  <r>
    <s v="Foot Locker"/>
    <n v="1185732"/>
    <d v="2021-12-08T00:00:00"/>
    <x v="3"/>
    <x v="37"/>
    <s v="Fargo"/>
    <x v="2"/>
    <n v="48"/>
    <x v="201"/>
    <x v="1781"/>
    <x v="4150"/>
    <n v="0.44999999999999996"/>
    <x v="2"/>
  </r>
  <r>
    <s v="Foot Locker"/>
    <n v="1185732"/>
    <d v="2021-12-08T00:00:00"/>
    <x v="3"/>
    <x v="37"/>
    <s v="Fargo"/>
    <x v="3"/>
    <n v="47"/>
    <x v="190"/>
    <x v="2597"/>
    <x v="4151"/>
    <n v="0.41"/>
    <x v="2"/>
  </r>
  <r>
    <s v="Foot Locker"/>
    <n v="1185732"/>
    <d v="2021-12-08T00:00:00"/>
    <x v="3"/>
    <x v="37"/>
    <s v="Fargo"/>
    <x v="4"/>
    <n v="58"/>
    <x v="190"/>
    <x v="2451"/>
    <x v="4152"/>
    <n v="0.44999999999999996"/>
    <x v="2"/>
  </r>
  <r>
    <s v="Foot Locker"/>
    <n v="1185732"/>
    <d v="2021-12-08T00:00:00"/>
    <x v="3"/>
    <x v="37"/>
    <s v="Fargo"/>
    <x v="5"/>
    <n v="63"/>
    <x v="252"/>
    <x v="1502"/>
    <x v="4153"/>
    <n v="0.53"/>
    <x v="2"/>
  </r>
  <r>
    <s v="Foot Locker"/>
    <n v="1185732"/>
    <d v="2021-01-06T00:00:00"/>
    <x v="3"/>
    <x v="37"/>
    <s v="Fargo"/>
    <x v="0"/>
    <n v="27"/>
    <x v="161"/>
    <x v="1943"/>
    <x v="4154"/>
    <n v="0.44999999999999996"/>
    <x v="2"/>
  </r>
  <r>
    <s v="Foot Locker"/>
    <n v="1185732"/>
    <d v="2021-01-06T00:00:00"/>
    <x v="3"/>
    <x v="37"/>
    <s v="Fargo"/>
    <x v="1"/>
    <n v="29"/>
    <x v="227"/>
    <x v="2598"/>
    <x v="4155"/>
    <n v="0.45999999999999996"/>
    <x v="2"/>
  </r>
  <r>
    <s v="Foot Locker"/>
    <n v="1185732"/>
    <d v="2021-01-06T00:00:00"/>
    <x v="3"/>
    <x v="37"/>
    <s v="Fargo"/>
    <x v="2"/>
    <n v="19"/>
    <x v="181"/>
    <x v="1414"/>
    <x v="2112"/>
    <n v="0.44999999999999996"/>
    <x v="2"/>
  </r>
  <r>
    <s v="Foot Locker"/>
    <n v="1185732"/>
    <d v="2021-01-06T00:00:00"/>
    <x v="3"/>
    <x v="37"/>
    <s v="Fargo"/>
    <x v="3"/>
    <n v="24"/>
    <x v="259"/>
    <x v="2599"/>
    <x v="4156"/>
    <n v="0.44999999999999996"/>
    <x v="2"/>
  </r>
  <r>
    <s v="Foot Locker"/>
    <n v="1185732"/>
    <d v="2021-01-06T00:00:00"/>
    <x v="3"/>
    <x v="37"/>
    <s v="Fargo"/>
    <x v="4"/>
    <n v="38"/>
    <x v="186"/>
    <x v="1946"/>
    <x v="4157"/>
    <n v="0.63"/>
    <x v="2"/>
  </r>
  <r>
    <s v="Foot Locker"/>
    <n v="1185732"/>
    <d v="2021-01-06T00:00:00"/>
    <x v="3"/>
    <x v="37"/>
    <s v="Fargo"/>
    <x v="5"/>
    <n v="28"/>
    <x v="41"/>
    <x v="2402"/>
    <x v="2564"/>
    <n v="0.52"/>
    <x v="2"/>
  </r>
  <r>
    <s v="Foot Locker"/>
    <n v="1185732"/>
    <d v="2021-02-06T00:00:00"/>
    <x v="3"/>
    <x v="37"/>
    <s v="Fargo"/>
    <x v="0"/>
    <n v="28"/>
    <x v="57"/>
    <x v="1066"/>
    <x v="4158"/>
    <n v="0.44"/>
    <x v="2"/>
  </r>
  <r>
    <s v="Foot Locker"/>
    <n v="1185732"/>
    <d v="2021-02-06T00:00:00"/>
    <x v="3"/>
    <x v="37"/>
    <s v="Fargo"/>
    <x v="1"/>
    <n v="28"/>
    <x v="222"/>
    <x v="2068"/>
    <x v="4159"/>
    <n v="0.45999999999999996"/>
    <x v="2"/>
  </r>
  <r>
    <s v="Foot Locker"/>
    <n v="1185732"/>
    <d v="2021-02-06T00:00:00"/>
    <x v="3"/>
    <x v="37"/>
    <s v="Fargo"/>
    <x v="2"/>
    <n v="19"/>
    <x v="195"/>
    <x v="1423"/>
    <x v="4160"/>
    <n v="0.41"/>
    <x v="2"/>
  </r>
  <r>
    <s v="Foot Locker"/>
    <n v="1185732"/>
    <d v="2021-02-06T00:00:00"/>
    <x v="3"/>
    <x v="38"/>
    <s v="Des Moines"/>
    <x v="3"/>
    <n v="25"/>
    <x v="264"/>
    <x v="2600"/>
    <x v="4161"/>
    <n v="0.44"/>
    <x v="2"/>
  </r>
  <r>
    <s v="Foot Locker"/>
    <n v="1185732"/>
    <d v="2021-02-06T00:00:00"/>
    <x v="3"/>
    <x v="38"/>
    <s v="Des Moines"/>
    <x v="4"/>
    <n v="38"/>
    <x v="183"/>
    <x v="1135"/>
    <x v="4162"/>
    <n v="0.65"/>
    <x v="2"/>
  </r>
  <r>
    <s v="Foot Locker"/>
    <n v="1185732"/>
    <d v="2021-02-06T00:00:00"/>
    <x v="3"/>
    <x v="38"/>
    <s v="Des Moines"/>
    <x v="5"/>
    <n v="14"/>
    <x v="181"/>
    <x v="1664"/>
    <x v="4163"/>
    <n v="0.54"/>
    <x v="2"/>
  </r>
  <r>
    <s v="Foot Locker"/>
    <n v="1185732"/>
    <d v="2021-03-05T00:00:00"/>
    <x v="3"/>
    <x v="38"/>
    <s v="Des Moines"/>
    <x v="0"/>
    <n v="19"/>
    <x v="224"/>
    <x v="1621"/>
    <x v="4164"/>
    <n v="0.4"/>
    <x v="2"/>
  </r>
  <r>
    <s v="Foot Locker"/>
    <n v="1185732"/>
    <d v="2021-03-05T00:00:00"/>
    <x v="3"/>
    <x v="38"/>
    <s v="Des Moines"/>
    <x v="1"/>
    <n v="19"/>
    <x v="172"/>
    <x v="1422"/>
    <x v="4165"/>
    <n v="0.44999999999999996"/>
    <x v="2"/>
  </r>
  <r>
    <s v="Foot Locker"/>
    <n v="1185732"/>
    <d v="2021-03-05T00:00:00"/>
    <x v="3"/>
    <x v="38"/>
    <s v="Des Moines"/>
    <x v="2"/>
    <n v="9"/>
    <x v="188"/>
    <x v="1578"/>
    <x v="4166"/>
    <n v="0.4"/>
    <x v="2"/>
  </r>
  <r>
    <s v="Foot Locker"/>
    <n v="1185732"/>
    <d v="2021-03-05T00:00:00"/>
    <x v="3"/>
    <x v="38"/>
    <s v="Des Moines"/>
    <x v="3"/>
    <n v="14"/>
    <x v="177"/>
    <x v="2601"/>
    <x v="4167"/>
    <n v="0.42"/>
    <x v="2"/>
  </r>
  <r>
    <s v="Foot Locker"/>
    <n v="1185732"/>
    <d v="2021-03-05T00:00:00"/>
    <x v="3"/>
    <x v="38"/>
    <s v="Des Moines"/>
    <x v="4"/>
    <n v="28"/>
    <x v="203"/>
    <x v="994"/>
    <x v="4168"/>
    <n v="0.64"/>
    <x v="2"/>
  </r>
  <r>
    <s v="Foot Locker"/>
    <n v="1185732"/>
    <d v="2021-03-05T00:00:00"/>
    <x v="3"/>
    <x v="38"/>
    <s v="Des Moines"/>
    <x v="5"/>
    <n v="20"/>
    <x v="181"/>
    <x v="2602"/>
    <x v="4169"/>
    <n v="0.53"/>
    <x v="2"/>
  </r>
  <r>
    <s v="Foot Locker"/>
    <n v="1185732"/>
    <d v="2021-04-06T00:00:00"/>
    <x v="3"/>
    <x v="38"/>
    <s v="Des Moines"/>
    <x v="0"/>
    <n v="20"/>
    <x v="168"/>
    <x v="2373"/>
    <x v="4170"/>
    <n v="0.44999999999999996"/>
    <x v="2"/>
  </r>
  <r>
    <s v="Foot Locker"/>
    <n v="1185732"/>
    <d v="2021-04-06T00:00:00"/>
    <x v="3"/>
    <x v="38"/>
    <s v="Des Moines"/>
    <x v="1"/>
    <n v="18"/>
    <x v="200"/>
    <x v="2512"/>
    <x v="4171"/>
    <n v="0.49"/>
    <x v="2"/>
  </r>
  <r>
    <s v="Foot Locker"/>
    <n v="1185732"/>
    <d v="2021-04-06T00:00:00"/>
    <x v="3"/>
    <x v="38"/>
    <s v="Des Moines"/>
    <x v="2"/>
    <n v="10"/>
    <x v="206"/>
    <x v="2603"/>
    <x v="4172"/>
    <n v="0.44"/>
    <x v="2"/>
  </r>
  <r>
    <s v="Foot Locker"/>
    <n v="1185732"/>
    <d v="2021-04-06T00:00:00"/>
    <x v="3"/>
    <x v="38"/>
    <s v="Des Moines"/>
    <x v="3"/>
    <n v="15"/>
    <x v="177"/>
    <x v="2604"/>
    <x v="4173"/>
    <n v="0.44999999999999996"/>
    <x v="2"/>
  </r>
  <r>
    <s v="Foot Locker"/>
    <n v="1185732"/>
    <d v="2021-04-06T00:00:00"/>
    <x v="3"/>
    <x v="38"/>
    <s v="Des Moines"/>
    <x v="4"/>
    <n v="55"/>
    <x v="171"/>
    <x v="2605"/>
    <x v="4174"/>
    <n v="0.61"/>
    <x v="2"/>
  </r>
  <r>
    <s v="Foot Locker"/>
    <n v="1185732"/>
    <d v="2021-04-06T00:00:00"/>
    <x v="3"/>
    <x v="38"/>
    <s v="Des Moines"/>
    <x v="5"/>
    <n v="46"/>
    <x v="184"/>
    <x v="2606"/>
    <x v="4175"/>
    <n v="0.52"/>
    <x v="2"/>
  </r>
  <r>
    <s v="Foot Locker"/>
    <n v="1185732"/>
    <d v="2021-05-07T00:00:00"/>
    <x v="3"/>
    <x v="38"/>
    <s v="Des Moines"/>
    <x v="0"/>
    <n v="57"/>
    <x v="272"/>
    <x v="2607"/>
    <x v="4176"/>
    <n v="0.42"/>
    <x v="2"/>
  </r>
  <r>
    <s v="Foot Locker"/>
    <n v="1185732"/>
    <d v="2021-05-07T00:00:00"/>
    <x v="3"/>
    <x v="38"/>
    <s v="Des Moines"/>
    <x v="1"/>
    <n v="37"/>
    <x v="184"/>
    <x v="1028"/>
    <x v="4177"/>
    <n v="0.45999999999999996"/>
    <x v="2"/>
  </r>
  <r>
    <s v="Foot Locker"/>
    <n v="1185732"/>
    <d v="2021-05-07T00:00:00"/>
    <x v="3"/>
    <x v="38"/>
    <s v="Des Moines"/>
    <x v="2"/>
    <n v="33"/>
    <x v="190"/>
    <x v="2608"/>
    <x v="4178"/>
    <n v="0.41"/>
    <x v="2"/>
  </r>
  <r>
    <s v="Foot Locker"/>
    <n v="1185732"/>
    <d v="2021-05-07T00:00:00"/>
    <x v="3"/>
    <x v="38"/>
    <s v="Des Moines"/>
    <x v="3"/>
    <n v="33"/>
    <x v="171"/>
    <x v="2609"/>
    <x v="4179"/>
    <n v="0.44"/>
    <x v="2"/>
  </r>
  <r>
    <s v="Foot Locker"/>
    <n v="1185732"/>
    <d v="2021-05-07T00:00:00"/>
    <x v="3"/>
    <x v="38"/>
    <s v="Des Moines"/>
    <x v="4"/>
    <n v="43"/>
    <x v="186"/>
    <x v="2572"/>
    <x v="4180"/>
    <n v="0.65"/>
    <x v="2"/>
  </r>
  <r>
    <s v="Foot Locker"/>
    <n v="1185732"/>
    <d v="2021-05-07T00:00:00"/>
    <x v="3"/>
    <x v="38"/>
    <s v="Des Moines"/>
    <x v="5"/>
    <n v="46"/>
    <x v="173"/>
    <x v="1312"/>
    <x v="4181"/>
    <n v="0.52"/>
    <x v="2"/>
  </r>
  <r>
    <s v="Foot Locker"/>
    <n v="1185732"/>
    <d v="2021-06-06T00:00:00"/>
    <x v="3"/>
    <x v="38"/>
    <s v="Des Moines"/>
    <x v="0"/>
    <n v="32"/>
    <x v="251"/>
    <x v="2610"/>
    <x v="4182"/>
    <n v="0.42"/>
    <x v="2"/>
  </r>
  <r>
    <s v="Foot Locker"/>
    <n v="1185732"/>
    <d v="2021-06-06T00:00:00"/>
    <x v="3"/>
    <x v="38"/>
    <s v="Des Moines"/>
    <x v="1"/>
    <n v="28"/>
    <x v="169"/>
    <x v="1009"/>
    <x v="4183"/>
    <n v="0.48"/>
    <x v="2"/>
  </r>
  <r>
    <s v="Foot Locker"/>
    <n v="1185732"/>
    <d v="2021-06-06T00:00:00"/>
    <x v="3"/>
    <x v="38"/>
    <s v="Des Moines"/>
    <x v="2"/>
    <n v="23"/>
    <x v="50"/>
    <x v="2611"/>
    <x v="4184"/>
    <n v="0.44999999999999996"/>
    <x v="2"/>
  </r>
  <r>
    <s v="Foot Locker"/>
    <n v="1185732"/>
    <d v="2021-06-06T00:00:00"/>
    <x v="3"/>
    <x v="38"/>
    <s v="Des Moines"/>
    <x v="3"/>
    <n v="24"/>
    <x v="178"/>
    <x v="2612"/>
    <x v="4185"/>
    <n v="0.44"/>
    <x v="2"/>
  </r>
  <r>
    <s v="Foot Locker"/>
    <n v="1185732"/>
    <d v="2021-06-06T00:00:00"/>
    <x v="3"/>
    <x v="38"/>
    <s v="Des Moines"/>
    <x v="4"/>
    <n v="34"/>
    <x v="178"/>
    <x v="2613"/>
    <x v="4186"/>
    <n v="0.64"/>
    <x v="2"/>
  </r>
  <r>
    <s v="Foot Locker"/>
    <n v="1185732"/>
    <d v="2021-06-06T00:00:00"/>
    <x v="3"/>
    <x v="38"/>
    <s v="Des Moines"/>
    <x v="5"/>
    <n v="51"/>
    <x v="211"/>
    <x v="2614"/>
    <x v="4187"/>
    <n v="0.53"/>
    <x v="2"/>
  </r>
  <r>
    <s v="Foot Locker"/>
    <n v="1185732"/>
    <d v="2021-07-05T00:00:00"/>
    <x v="3"/>
    <x v="38"/>
    <s v="Des Moines"/>
    <x v="0"/>
    <n v="49"/>
    <x v="216"/>
    <x v="2224"/>
    <x v="4188"/>
    <n v="0.44"/>
    <x v="2"/>
  </r>
  <r>
    <s v="Foot Locker"/>
    <n v="1185732"/>
    <d v="2021-07-05T00:00:00"/>
    <x v="3"/>
    <x v="38"/>
    <s v="Des Moines"/>
    <x v="1"/>
    <n v="44"/>
    <x v="237"/>
    <x v="2174"/>
    <x v="2606"/>
    <n v="0.49"/>
    <x v="2"/>
  </r>
  <r>
    <s v="Foot Locker"/>
    <n v="1185732"/>
    <d v="2021-07-05T00:00:00"/>
    <x v="3"/>
    <x v="38"/>
    <s v="Des Moines"/>
    <x v="2"/>
    <n v="36"/>
    <x v="181"/>
    <x v="2134"/>
    <x v="4189"/>
    <n v="0.44"/>
    <x v="2"/>
  </r>
  <r>
    <s v="Foot Locker"/>
    <n v="1185732"/>
    <d v="2021-07-05T00:00:00"/>
    <x v="3"/>
    <x v="38"/>
    <s v="Des Moines"/>
    <x v="3"/>
    <n v="37"/>
    <x v="172"/>
    <x v="2615"/>
    <x v="4190"/>
    <n v="0.41"/>
    <x v="2"/>
  </r>
  <r>
    <s v="Foot Locker"/>
    <n v="1185732"/>
    <d v="2021-07-05T00:00:00"/>
    <x v="3"/>
    <x v="38"/>
    <s v="Des Moines"/>
    <x v="4"/>
    <n v="46"/>
    <x v="180"/>
    <x v="998"/>
    <x v="1677"/>
    <n v="0.6"/>
    <x v="2"/>
  </r>
  <r>
    <s v="Foot Locker"/>
    <n v="1185732"/>
    <d v="2021-07-05T00:00:00"/>
    <x v="3"/>
    <x v="38"/>
    <s v="Des Moines"/>
    <x v="5"/>
    <n v="51"/>
    <x v="198"/>
    <x v="2535"/>
    <x v="4003"/>
    <n v="0.5"/>
    <x v="2"/>
  </r>
  <r>
    <s v="Foot Locker"/>
    <n v="1185732"/>
    <d v="2021-08-06T00:00:00"/>
    <x v="3"/>
    <x v="38"/>
    <s v="Des Moines"/>
    <x v="0"/>
    <n v="49"/>
    <x v="165"/>
    <x v="1079"/>
    <x v="4191"/>
    <n v="0.42"/>
    <x v="2"/>
  </r>
  <r>
    <s v="Foot Locker"/>
    <n v="1185732"/>
    <d v="2021-08-06T00:00:00"/>
    <x v="3"/>
    <x v="38"/>
    <s v="Des Moines"/>
    <x v="1"/>
    <n v="42"/>
    <x v="252"/>
    <x v="1070"/>
    <x v="4192"/>
    <n v="0.45999999999999996"/>
    <x v="2"/>
  </r>
  <r>
    <s v="Foot Locker"/>
    <n v="1185732"/>
    <d v="2021-08-06T00:00:00"/>
    <x v="3"/>
    <x v="38"/>
    <s v="Des Moines"/>
    <x v="2"/>
    <n v="39"/>
    <x v="176"/>
    <x v="2616"/>
    <x v="4193"/>
    <n v="0.43"/>
    <x v="2"/>
  </r>
  <r>
    <s v="Foot Locker"/>
    <n v="1185732"/>
    <d v="2021-08-06T00:00:00"/>
    <x v="3"/>
    <x v="38"/>
    <s v="Des Moines"/>
    <x v="3"/>
    <n v="37"/>
    <x v="190"/>
    <x v="2617"/>
    <x v="2494"/>
    <n v="0.41"/>
    <x v="2"/>
  </r>
  <r>
    <s v="Foot Locker"/>
    <n v="1185732"/>
    <d v="2021-08-06T00:00:00"/>
    <x v="3"/>
    <x v="38"/>
    <s v="Des Moines"/>
    <x v="4"/>
    <n v="48"/>
    <x v="175"/>
    <x v="2134"/>
    <x v="3199"/>
    <n v="0.6"/>
    <x v="2"/>
  </r>
  <r>
    <s v="Foot Locker"/>
    <n v="1185732"/>
    <d v="2021-08-06T00:00:00"/>
    <x v="3"/>
    <x v="38"/>
    <s v="Des Moines"/>
    <x v="5"/>
    <n v="53"/>
    <x v="230"/>
    <x v="2618"/>
    <x v="4194"/>
    <n v="0.55000000000000004"/>
    <x v="2"/>
  </r>
  <r>
    <s v="Foot Locker"/>
    <n v="1185732"/>
    <d v="2021-09-07T00:00:00"/>
    <x v="3"/>
    <x v="38"/>
    <s v="Des Moines"/>
    <x v="0"/>
    <n v="34"/>
    <x v="247"/>
    <x v="2619"/>
    <x v="4195"/>
    <n v="0.4"/>
    <x v="2"/>
  </r>
  <r>
    <s v="Foot Locker"/>
    <n v="1185732"/>
    <d v="2021-09-07T00:00:00"/>
    <x v="3"/>
    <x v="38"/>
    <s v="Des Moines"/>
    <x v="1"/>
    <n v="27"/>
    <x v="169"/>
    <x v="2620"/>
    <x v="4196"/>
    <n v="0.47"/>
    <x v="2"/>
  </r>
  <r>
    <s v="Foot Locker"/>
    <n v="1185732"/>
    <d v="2021-09-07T00:00:00"/>
    <x v="3"/>
    <x v="38"/>
    <s v="Des Moines"/>
    <x v="2"/>
    <n v="24"/>
    <x v="200"/>
    <x v="2621"/>
    <x v="4197"/>
    <n v="0.4"/>
    <x v="2"/>
  </r>
  <r>
    <s v="Foot Locker"/>
    <n v="1185732"/>
    <d v="2021-09-07T00:00:00"/>
    <x v="3"/>
    <x v="38"/>
    <s v="Des Moines"/>
    <x v="3"/>
    <n v="23"/>
    <x v="183"/>
    <x v="2622"/>
    <x v="4198"/>
    <n v="0.44999999999999996"/>
    <x v="2"/>
  </r>
  <r>
    <s v="Foot Locker"/>
    <n v="1185732"/>
    <d v="2021-09-07T00:00:00"/>
    <x v="3"/>
    <x v="38"/>
    <s v="Des Moines"/>
    <x v="4"/>
    <n v="34"/>
    <x v="222"/>
    <x v="1948"/>
    <x v="4199"/>
    <n v="0.61"/>
    <x v="2"/>
  </r>
  <r>
    <s v="Foot Locker"/>
    <n v="1185732"/>
    <d v="2021-09-07T00:00:00"/>
    <x v="3"/>
    <x v="38"/>
    <s v="Des Moines"/>
    <x v="5"/>
    <n v="36"/>
    <x v="176"/>
    <x v="2623"/>
    <x v="4200"/>
    <n v="0.5"/>
    <x v="2"/>
  </r>
  <r>
    <s v="Foot Locker"/>
    <n v="1185732"/>
    <d v="2021-10-06T00:00:00"/>
    <x v="3"/>
    <x v="38"/>
    <s v="Des Moines"/>
    <x v="0"/>
    <n v="43"/>
    <x v="205"/>
    <x v="2129"/>
    <x v="4201"/>
    <n v="0.41"/>
    <x v="2"/>
  </r>
  <r>
    <s v="Foot Locker"/>
    <n v="1185732"/>
    <d v="2021-10-06T00:00:00"/>
    <x v="3"/>
    <x v="38"/>
    <s v="Des Moines"/>
    <x v="1"/>
    <n v="32"/>
    <x v="41"/>
    <x v="2436"/>
    <x v="4202"/>
    <n v="0.45999999999999996"/>
    <x v="2"/>
  </r>
  <r>
    <s v="Foot Locker"/>
    <n v="1185732"/>
    <d v="2021-10-06T00:00:00"/>
    <x v="3"/>
    <x v="38"/>
    <s v="Des Moines"/>
    <x v="2"/>
    <n v="34"/>
    <x v="203"/>
    <x v="1583"/>
    <x v="4203"/>
    <n v="0.41"/>
    <x v="2"/>
  </r>
  <r>
    <s v="Foot Locker"/>
    <n v="1185732"/>
    <d v="2021-10-06T00:00:00"/>
    <x v="3"/>
    <x v="38"/>
    <s v="Des Moines"/>
    <x v="3"/>
    <n v="34"/>
    <x v="226"/>
    <x v="2624"/>
    <x v="4204"/>
    <n v="0.42"/>
    <x v="2"/>
  </r>
  <r>
    <s v="Foot Locker"/>
    <n v="1185732"/>
    <d v="2021-10-06T00:00:00"/>
    <x v="3"/>
    <x v="38"/>
    <s v="Des Moines"/>
    <x v="4"/>
    <n v="42"/>
    <x v="183"/>
    <x v="1946"/>
    <x v="4205"/>
    <n v="0.64"/>
    <x v="2"/>
  </r>
  <r>
    <s v="West Gear"/>
    <n v="1185732"/>
    <d v="2021-10-06T00:00:00"/>
    <x v="3"/>
    <x v="38"/>
    <s v="Des Moines"/>
    <x v="5"/>
    <n v="49"/>
    <x v="201"/>
    <x v="2625"/>
    <x v="4206"/>
    <n v="0.53"/>
    <x v="2"/>
  </r>
  <r>
    <s v="West Gear"/>
    <n v="1185732"/>
    <d v="2021-11-06T00:00:00"/>
    <x v="3"/>
    <x v="38"/>
    <s v="Des Moines"/>
    <x v="0"/>
    <n v="41"/>
    <x v="205"/>
    <x v="2626"/>
    <x v="4207"/>
    <n v="0.44"/>
    <x v="2"/>
  </r>
  <r>
    <s v="West Gear"/>
    <n v="1185732"/>
    <d v="2021-11-06T00:00:00"/>
    <x v="3"/>
    <x v="38"/>
    <s v="Des Moines"/>
    <x v="1"/>
    <n v="32"/>
    <x v="249"/>
    <x v="2627"/>
    <x v="4208"/>
    <n v="0.49"/>
    <x v="2"/>
  </r>
  <r>
    <s v="West Gear"/>
    <n v="1185732"/>
    <d v="2021-11-06T00:00:00"/>
    <x v="3"/>
    <x v="38"/>
    <s v="Des Moines"/>
    <x v="2"/>
    <n v="32"/>
    <x v="282"/>
    <x v="2628"/>
    <x v="4209"/>
    <n v="0.44"/>
    <x v="2"/>
  </r>
  <r>
    <s v="West Gear"/>
    <n v="1185732"/>
    <d v="2021-11-06T00:00:00"/>
    <x v="3"/>
    <x v="38"/>
    <s v="Des Moines"/>
    <x v="3"/>
    <n v="34"/>
    <x v="239"/>
    <x v="1459"/>
    <x v="4210"/>
    <n v="0.41"/>
    <x v="2"/>
  </r>
  <r>
    <s v="West Gear"/>
    <n v="1185732"/>
    <d v="2021-11-06T00:00:00"/>
    <x v="3"/>
    <x v="38"/>
    <s v="Des Moines"/>
    <x v="4"/>
    <n v="55"/>
    <x v="200"/>
    <x v="2629"/>
    <x v="4211"/>
    <n v="0.6"/>
    <x v="2"/>
  </r>
  <r>
    <s v="West Gear"/>
    <n v="1185732"/>
    <d v="2021-11-06T00:00:00"/>
    <x v="3"/>
    <x v="38"/>
    <s v="Des Moines"/>
    <x v="5"/>
    <n v="59"/>
    <x v="249"/>
    <x v="2630"/>
    <x v="4212"/>
    <n v="0.52"/>
    <x v="2"/>
  </r>
  <r>
    <s v="West Gear"/>
    <n v="1185732"/>
    <d v="2021-12-05T00:00:00"/>
    <x v="3"/>
    <x v="38"/>
    <s v="Des Moines"/>
    <x v="0"/>
    <n v="54"/>
    <x v="135"/>
    <x v="1898"/>
    <x v="4213"/>
    <n v="0.42"/>
    <x v="2"/>
  </r>
  <r>
    <s v="West Gear"/>
    <n v="1185732"/>
    <d v="2021-12-05T00:00:00"/>
    <x v="3"/>
    <x v="38"/>
    <s v="Des Moines"/>
    <x v="1"/>
    <n v="47"/>
    <x v="250"/>
    <x v="2269"/>
    <x v="4214"/>
    <n v="0.47"/>
    <x v="2"/>
  </r>
  <r>
    <s v="West Gear"/>
    <n v="1185732"/>
    <d v="2021-12-05T00:00:00"/>
    <x v="3"/>
    <x v="38"/>
    <s v="Des Moines"/>
    <x v="2"/>
    <n v="47"/>
    <x v="170"/>
    <x v="2631"/>
    <x v="4215"/>
    <n v="0.42"/>
    <x v="2"/>
  </r>
  <r>
    <s v="West Gear"/>
    <n v="1185732"/>
    <d v="2021-12-05T00:00:00"/>
    <x v="3"/>
    <x v="38"/>
    <s v="Des Moines"/>
    <x v="3"/>
    <n v="49"/>
    <x v="176"/>
    <x v="2632"/>
    <x v="4216"/>
    <n v="0.43"/>
    <x v="2"/>
  </r>
  <r>
    <s v="West Gear"/>
    <n v="1185732"/>
    <d v="2021-12-05T00:00:00"/>
    <x v="3"/>
    <x v="38"/>
    <s v="Des Moines"/>
    <x v="4"/>
    <n v="59"/>
    <x v="229"/>
    <x v="2633"/>
    <x v="4217"/>
    <n v="0.61"/>
    <x v="2"/>
  </r>
  <r>
    <s v="West Gear"/>
    <n v="1185732"/>
    <d v="2021-12-05T00:00:00"/>
    <x v="3"/>
    <x v="38"/>
    <s v="Des Moines"/>
    <x v="5"/>
    <n v="59"/>
    <x v="246"/>
    <x v="1584"/>
    <x v="4218"/>
    <n v="0.55000000000000004"/>
    <x v="2"/>
  </r>
  <r>
    <s v="West Gear"/>
    <n v="1185732"/>
    <d v="2021-01-03T00:00:00"/>
    <x v="3"/>
    <x v="38"/>
    <s v="Des Moines"/>
    <x v="0"/>
    <n v="28"/>
    <x v="214"/>
    <x v="2634"/>
    <x v="4219"/>
    <n v="0.44999999999999996"/>
    <x v="2"/>
  </r>
  <r>
    <s v="West Gear"/>
    <n v="1185732"/>
    <d v="2021-01-03T00:00:00"/>
    <x v="3"/>
    <x v="38"/>
    <s v="Des Moines"/>
    <x v="1"/>
    <n v="29"/>
    <x v="227"/>
    <x v="2598"/>
    <x v="4155"/>
    <n v="0.45999999999999996"/>
    <x v="2"/>
  </r>
  <r>
    <s v="West Gear"/>
    <n v="1185732"/>
    <d v="2021-01-03T00:00:00"/>
    <x v="3"/>
    <x v="38"/>
    <s v="Des Moines"/>
    <x v="2"/>
    <n v="18"/>
    <x v="188"/>
    <x v="2489"/>
    <x v="4220"/>
    <n v="0.41"/>
    <x v="2"/>
  </r>
  <r>
    <s v="West Gear"/>
    <n v="1185732"/>
    <d v="2021-01-03T00:00:00"/>
    <x v="3"/>
    <x v="38"/>
    <s v="Des Moines"/>
    <x v="3"/>
    <n v="23"/>
    <x v="225"/>
    <x v="2635"/>
    <x v="4221"/>
    <n v="0.44999999999999996"/>
    <x v="2"/>
  </r>
  <r>
    <s v="West Gear"/>
    <n v="1185732"/>
    <d v="2021-01-03T00:00:00"/>
    <x v="3"/>
    <x v="38"/>
    <s v="Des Moines"/>
    <x v="4"/>
    <n v="38"/>
    <x v="222"/>
    <x v="1458"/>
    <x v="4222"/>
    <n v="0.62"/>
    <x v="2"/>
  </r>
  <r>
    <s v="West Gear"/>
    <n v="1185732"/>
    <d v="2021-01-03T00:00:00"/>
    <x v="3"/>
    <x v="38"/>
    <s v="Des Moines"/>
    <x v="5"/>
    <n v="28"/>
    <x v="201"/>
    <x v="2636"/>
    <x v="4223"/>
    <n v="0.55000000000000004"/>
    <x v="2"/>
  </r>
  <r>
    <s v="West Gear"/>
    <n v="1185732"/>
    <d v="2021-02-03T00:00:00"/>
    <x v="3"/>
    <x v="38"/>
    <s v="Des Moines"/>
    <x v="0"/>
    <n v="29"/>
    <x v="150"/>
    <x v="1066"/>
    <x v="4224"/>
    <n v="0.41"/>
    <x v="2"/>
  </r>
  <r>
    <s v="West Gear"/>
    <n v="1185732"/>
    <d v="2021-02-03T00:00:00"/>
    <x v="3"/>
    <x v="38"/>
    <s v="Des Moines"/>
    <x v="1"/>
    <n v="29"/>
    <x v="203"/>
    <x v="1577"/>
    <x v="4225"/>
    <n v="0.49"/>
    <x v="2"/>
  </r>
  <r>
    <s v="West Gear"/>
    <n v="1185732"/>
    <d v="2021-02-03T00:00:00"/>
    <x v="3"/>
    <x v="38"/>
    <s v="Des Moines"/>
    <x v="2"/>
    <n v="20"/>
    <x v="180"/>
    <x v="2637"/>
    <x v="4226"/>
    <n v="0.43"/>
    <x v="2"/>
  </r>
  <r>
    <s v="West Gear"/>
    <n v="1185732"/>
    <d v="2021-02-03T00:00:00"/>
    <x v="3"/>
    <x v="39"/>
    <s v="Milwaukee"/>
    <x v="3"/>
    <n v="23"/>
    <x v="187"/>
    <x v="2638"/>
    <x v="4227"/>
    <n v="0.43"/>
    <x v="2"/>
  </r>
  <r>
    <s v="West Gear"/>
    <n v="1185732"/>
    <d v="2021-02-03T00:00:00"/>
    <x v="3"/>
    <x v="39"/>
    <s v="Milwaukee"/>
    <x v="4"/>
    <n v="38"/>
    <x v="183"/>
    <x v="1135"/>
    <x v="4228"/>
    <n v="0.61"/>
    <x v="2"/>
  </r>
  <r>
    <s v="West Gear"/>
    <n v="1185732"/>
    <d v="2021-02-03T00:00:00"/>
    <x v="3"/>
    <x v="39"/>
    <s v="Milwaukee"/>
    <x v="5"/>
    <n v="14"/>
    <x v="188"/>
    <x v="2538"/>
    <x v="4229"/>
    <n v="0.51"/>
    <x v="2"/>
  </r>
  <r>
    <s v="West Gear"/>
    <n v="1185732"/>
    <d v="2021-03-02T00:00:00"/>
    <x v="3"/>
    <x v="39"/>
    <s v="Milwaukee"/>
    <x v="0"/>
    <n v="19"/>
    <x v="286"/>
    <x v="2639"/>
    <x v="4230"/>
    <n v="0.41"/>
    <x v="2"/>
  </r>
  <r>
    <s v="West Gear"/>
    <n v="1185732"/>
    <d v="2021-03-02T00:00:00"/>
    <x v="3"/>
    <x v="39"/>
    <s v="Milwaukee"/>
    <x v="1"/>
    <n v="19"/>
    <x v="178"/>
    <x v="2640"/>
    <x v="4231"/>
    <n v="0.5"/>
    <x v="2"/>
  </r>
  <r>
    <s v="West Gear"/>
    <n v="1185732"/>
    <d v="2021-03-02T00:00:00"/>
    <x v="3"/>
    <x v="39"/>
    <s v="Milwaukee"/>
    <x v="2"/>
    <n v="9"/>
    <x v="229"/>
    <x v="2641"/>
    <x v="4232"/>
    <n v="0.44"/>
    <x v="2"/>
  </r>
  <r>
    <s v="West Gear"/>
    <n v="1185732"/>
    <d v="2021-03-02T00:00:00"/>
    <x v="3"/>
    <x v="39"/>
    <s v="Milwaukee"/>
    <x v="3"/>
    <n v="14"/>
    <x v="187"/>
    <x v="2642"/>
    <x v="4233"/>
    <n v="0.41"/>
    <x v="2"/>
  </r>
  <r>
    <s v="West Gear"/>
    <n v="1185732"/>
    <d v="2021-03-02T00:00:00"/>
    <x v="3"/>
    <x v="39"/>
    <s v="Milwaukee"/>
    <x v="4"/>
    <n v="29"/>
    <x v="171"/>
    <x v="2643"/>
    <x v="4234"/>
    <n v="0.61"/>
    <x v="2"/>
  </r>
  <r>
    <s v="West Gear"/>
    <n v="1185732"/>
    <d v="2021-03-02T00:00:00"/>
    <x v="3"/>
    <x v="39"/>
    <s v="Milwaukee"/>
    <x v="5"/>
    <n v="18"/>
    <x v="184"/>
    <x v="2644"/>
    <x v="4235"/>
    <n v="0.54"/>
    <x v="2"/>
  </r>
  <r>
    <s v="West Gear"/>
    <n v="1185732"/>
    <d v="2021-04-03T00:00:00"/>
    <x v="3"/>
    <x v="39"/>
    <s v="Milwaukee"/>
    <x v="0"/>
    <n v="18"/>
    <x v="185"/>
    <x v="2623"/>
    <x v="4236"/>
    <n v="0.41"/>
    <x v="2"/>
  </r>
  <r>
    <s v="West Gear"/>
    <n v="1185732"/>
    <d v="2021-04-03T00:00:00"/>
    <x v="3"/>
    <x v="39"/>
    <s v="Milwaukee"/>
    <x v="1"/>
    <n v="20"/>
    <x v="203"/>
    <x v="2645"/>
    <x v="4237"/>
    <n v="0.45999999999999996"/>
    <x v="2"/>
  </r>
  <r>
    <s v="West Gear"/>
    <n v="1185732"/>
    <d v="2021-04-03T00:00:00"/>
    <x v="3"/>
    <x v="39"/>
    <s v="Milwaukee"/>
    <x v="2"/>
    <n v="9"/>
    <x v="207"/>
    <x v="2646"/>
    <x v="4238"/>
    <n v="0.43"/>
    <x v="2"/>
  </r>
  <r>
    <s v="West Gear"/>
    <n v="1185732"/>
    <d v="2021-04-03T00:00:00"/>
    <x v="3"/>
    <x v="39"/>
    <s v="Milwaukee"/>
    <x v="3"/>
    <n v="15"/>
    <x v="223"/>
    <x v="2647"/>
    <x v="4239"/>
    <n v="0.41"/>
    <x v="2"/>
  </r>
  <r>
    <s v="West Gear"/>
    <n v="1185732"/>
    <d v="2021-04-03T00:00:00"/>
    <x v="3"/>
    <x v="39"/>
    <s v="Milwaukee"/>
    <x v="4"/>
    <n v="55"/>
    <x v="259"/>
    <x v="2648"/>
    <x v="4240"/>
    <n v="0.62"/>
    <x v="2"/>
  </r>
  <r>
    <s v="West Gear"/>
    <n v="1185732"/>
    <d v="2021-04-03T00:00:00"/>
    <x v="3"/>
    <x v="39"/>
    <s v="Milwaukee"/>
    <x v="5"/>
    <n v="49"/>
    <x v="176"/>
    <x v="2632"/>
    <x v="4241"/>
    <n v="0.55000000000000004"/>
    <x v="2"/>
  </r>
  <r>
    <s v="West Gear"/>
    <n v="1185732"/>
    <d v="2021-05-04T00:00:00"/>
    <x v="3"/>
    <x v="39"/>
    <s v="Milwaukee"/>
    <x v="0"/>
    <n v="58"/>
    <x v="189"/>
    <x v="819"/>
    <x v="4242"/>
    <n v="0.41"/>
    <x v="2"/>
  </r>
  <r>
    <s v="West Gear"/>
    <n v="1185732"/>
    <d v="2021-05-04T00:00:00"/>
    <x v="3"/>
    <x v="39"/>
    <s v="Milwaukee"/>
    <x v="1"/>
    <n v="39"/>
    <x v="50"/>
    <x v="1022"/>
    <x v="4243"/>
    <n v="0.49"/>
    <x v="2"/>
  </r>
  <r>
    <s v="West Gear"/>
    <n v="1185732"/>
    <d v="2021-05-04T00:00:00"/>
    <x v="3"/>
    <x v="39"/>
    <s v="Milwaukee"/>
    <x v="2"/>
    <n v="33"/>
    <x v="200"/>
    <x v="2649"/>
    <x v="4244"/>
    <n v="0.44999999999999996"/>
    <x v="2"/>
  </r>
  <r>
    <s v="West Gear"/>
    <n v="1185732"/>
    <d v="2021-05-04T00:00:00"/>
    <x v="3"/>
    <x v="39"/>
    <s v="Milwaukee"/>
    <x v="3"/>
    <n v="32"/>
    <x v="183"/>
    <x v="2650"/>
    <x v="4245"/>
    <n v="0.44"/>
    <x v="2"/>
  </r>
  <r>
    <s v="West Gear"/>
    <n v="1185732"/>
    <d v="2021-05-04T00:00:00"/>
    <x v="3"/>
    <x v="39"/>
    <s v="Milwaukee"/>
    <x v="4"/>
    <n v="44"/>
    <x v="206"/>
    <x v="2651"/>
    <x v="4246"/>
    <n v="0.61"/>
    <x v="2"/>
  </r>
  <r>
    <s v="West Gear"/>
    <n v="1185732"/>
    <d v="2021-05-04T00:00:00"/>
    <x v="3"/>
    <x v="39"/>
    <s v="Milwaukee"/>
    <x v="5"/>
    <n v="47"/>
    <x v="228"/>
    <x v="2652"/>
    <x v="4247"/>
    <n v="0.51"/>
    <x v="2"/>
  </r>
  <r>
    <s v="West Gear"/>
    <n v="1185732"/>
    <d v="2021-06-03T00:00:00"/>
    <x v="3"/>
    <x v="39"/>
    <s v="Milwaukee"/>
    <x v="0"/>
    <n v="32"/>
    <x v="160"/>
    <x v="2653"/>
    <x v="4248"/>
    <n v="0.44"/>
    <x v="2"/>
  </r>
  <r>
    <s v="West Gear"/>
    <n v="1185732"/>
    <d v="2021-06-03T00:00:00"/>
    <x v="3"/>
    <x v="39"/>
    <s v="Milwaukee"/>
    <x v="1"/>
    <n v="27"/>
    <x v="228"/>
    <x v="1972"/>
    <x v="2899"/>
    <n v="0.49"/>
    <x v="2"/>
  </r>
  <r>
    <s v="West Gear"/>
    <n v="1185732"/>
    <d v="2021-06-03T00:00:00"/>
    <x v="3"/>
    <x v="39"/>
    <s v="Milwaukee"/>
    <x v="2"/>
    <n v="24"/>
    <x v="239"/>
    <x v="2654"/>
    <x v="4249"/>
    <n v="0.44"/>
    <x v="2"/>
  </r>
  <r>
    <s v="West Gear"/>
    <n v="1185732"/>
    <d v="2021-06-03T00:00:00"/>
    <x v="3"/>
    <x v="39"/>
    <s v="Milwaukee"/>
    <x v="3"/>
    <n v="24"/>
    <x v="172"/>
    <x v="2655"/>
    <x v="4250"/>
    <n v="0.41"/>
    <x v="2"/>
  </r>
  <r>
    <s v="West Gear"/>
    <n v="1185732"/>
    <d v="2021-06-03T00:00:00"/>
    <x v="3"/>
    <x v="39"/>
    <s v="Milwaukee"/>
    <x v="4"/>
    <n v="34"/>
    <x v="219"/>
    <x v="1125"/>
    <x v="4251"/>
    <n v="0.6"/>
    <x v="2"/>
  </r>
  <r>
    <s v="West Gear"/>
    <n v="1185732"/>
    <d v="2021-06-03T00:00:00"/>
    <x v="3"/>
    <x v="39"/>
    <s v="Milwaukee"/>
    <x v="5"/>
    <n v="51"/>
    <x v="230"/>
    <x v="1123"/>
    <x v="4252"/>
    <n v="0.55000000000000004"/>
    <x v="2"/>
  </r>
  <r>
    <s v="West Gear"/>
    <n v="1185732"/>
    <d v="2021-07-02T00:00:00"/>
    <x v="3"/>
    <x v="39"/>
    <s v="Milwaukee"/>
    <x v="0"/>
    <n v="45"/>
    <x v="197"/>
    <x v="2656"/>
    <x v="4253"/>
    <n v="0.42"/>
    <x v="2"/>
  </r>
  <r>
    <s v="West Gear"/>
    <n v="1185732"/>
    <d v="2021-07-02T00:00:00"/>
    <x v="3"/>
    <x v="39"/>
    <s v="Milwaukee"/>
    <x v="1"/>
    <n v="42"/>
    <x v="237"/>
    <x v="2175"/>
    <x v="3137"/>
    <n v="0.49"/>
    <x v="2"/>
  </r>
  <r>
    <s v="West Gear"/>
    <n v="1185732"/>
    <d v="2021-07-02T00:00:00"/>
    <x v="3"/>
    <x v="39"/>
    <s v="Milwaukee"/>
    <x v="2"/>
    <n v="38"/>
    <x v="176"/>
    <x v="2657"/>
    <x v="4254"/>
    <n v="0.43"/>
    <x v="2"/>
  </r>
  <r>
    <s v="West Gear"/>
    <n v="1185732"/>
    <d v="2021-07-02T00:00:00"/>
    <x v="3"/>
    <x v="39"/>
    <s v="Milwaukee"/>
    <x v="3"/>
    <n v="38"/>
    <x v="175"/>
    <x v="1440"/>
    <x v="4255"/>
    <n v="0.42"/>
    <x v="2"/>
  </r>
  <r>
    <s v="West Gear"/>
    <n v="1185732"/>
    <d v="2021-07-02T00:00:00"/>
    <x v="3"/>
    <x v="39"/>
    <s v="Milwaukee"/>
    <x v="4"/>
    <n v="48"/>
    <x v="50"/>
    <x v="2436"/>
    <x v="2565"/>
    <n v="0.62"/>
    <x v="2"/>
  </r>
  <r>
    <s v="West Gear"/>
    <n v="1185732"/>
    <d v="2021-07-02T00:00:00"/>
    <x v="3"/>
    <x v="39"/>
    <s v="Milwaukee"/>
    <x v="5"/>
    <n v="52"/>
    <x v="198"/>
    <x v="2658"/>
    <x v="1398"/>
    <n v="0.54"/>
    <x v="2"/>
  </r>
  <r>
    <s v="West Gear"/>
    <n v="1185732"/>
    <d v="2021-08-03T00:00:00"/>
    <x v="3"/>
    <x v="39"/>
    <s v="Milwaukee"/>
    <x v="0"/>
    <n v="46"/>
    <x v="174"/>
    <x v="2659"/>
    <x v="4256"/>
    <n v="0.42"/>
    <x v="2"/>
  </r>
  <r>
    <s v="West Gear"/>
    <n v="1185732"/>
    <d v="2021-08-03T00:00:00"/>
    <x v="3"/>
    <x v="39"/>
    <s v="Milwaukee"/>
    <x v="1"/>
    <n v="43"/>
    <x v="199"/>
    <x v="2660"/>
    <x v="4257"/>
    <n v="0.47"/>
    <x v="2"/>
  </r>
  <r>
    <s v="West Gear"/>
    <n v="1185732"/>
    <d v="2021-08-03T00:00:00"/>
    <x v="3"/>
    <x v="39"/>
    <s v="Milwaukee"/>
    <x v="2"/>
    <n v="39"/>
    <x v="195"/>
    <x v="1140"/>
    <x v="2996"/>
    <n v="0.4"/>
    <x v="2"/>
  </r>
  <r>
    <s v="West Gear"/>
    <n v="1185732"/>
    <d v="2021-08-03T00:00:00"/>
    <x v="3"/>
    <x v="39"/>
    <s v="Milwaukee"/>
    <x v="3"/>
    <n v="39"/>
    <x v="50"/>
    <x v="1022"/>
    <x v="4258"/>
    <n v="0.44999999999999996"/>
    <x v="2"/>
  </r>
  <r>
    <s v="West Gear"/>
    <n v="1185732"/>
    <d v="2021-08-03T00:00:00"/>
    <x v="3"/>
    <x v="39"/>
    <s v="Milwaukee"/>
    <x v="4"/>
    <n v="48"/>
    <x v="219"/>
    <x v="2554"/>
    <x v="4259"/>
    <n v="0.65"/>
    <x v="2"/>
  </r>
  <r>
    <s v="West Gear"/>
    <n v="1185732"/>
    <d v="2021-08-03T00:00:00"/>
    <x v="3"/>
    <x v="39"/>
    <s v="Milwaukee"/>
    <x v="5"/>
    <n v="52"/>
    <x v="240"/>
    <x v="1721"/>
    <x v="4260"/>
    <n v="0.51"/>
    <x v="2"/>
  </r>
  <r>
    <s v="West Gear"/>
    <n v="1185732"/>
    <d v="2021-09-04T00:00:00"/>
    <x v="3"/>
    <x v="39"/>
    <s v="Milwaukee"/>
    <x v="0"/>
    <n v="33"/>
    <x v="231"/>
    <x v="1770"/>
    <x v="4261"/>
    <n v="0.41"/>
    <x v="2"/>
  </r>
  <r>
    <s v="West Gear"/>
    <n v="1185732"/>
    <d v="2021-09-04T00:00:00"/>
    <x v="3"/>
    <x v="39"/>
    <s v="Milwaukee"/>
    <x v="1"/>
    <n v="29"/>
    <x v="188"/>
    <x v="2031"/>
    <x v="4262"/>
    <n v="0.44999999999999996"/>
    <x v="2"/>
  </r>
  <r>
    <s v="West Gear"/>
    <n v="1185732"/>
    <d v="2021-09-04T00:00:00"/>
    <x v="3"/>
    <x v="39"/>
    <s v="Milwaukee"/>
    <x v="2"/>
    <n v="24"/>
    <x v="178"/>
    <x v="2612"/>
    <x v="4263"/>
    <n v="0.44999999999999996"/>
    <x v="2"/>
  </r>
  <r>
    <s v="West Gear"/>
    <n v="1185732"/>
    <d v="2021-09-04T00:00:00"/>
    <x v="3"/>
    <x v="39"/>
    <s v="Milwaukee"/>
    <x v="3"/>
    <n v="23"/>
    <x v="171"/>
    <x v="2661"/>
    <x v="4264"/>
    <n v="0.44999999999999996"/>
    <x v="2"/>
  </r>
  <r>
    <s v="West Gear"/>
    <n v="1185732"/>
    <d v="2021-09-04T00:00:00"/>
    <x v="3"/>
    <x v="39"/>
    <s v="Milwaukee"/>
    <x v="4"/>
    <n v="33"/>
    <x v="204"/>
    <x v="2662"/>
    <x v="4265"/>
    <n v="0.65"/>
    <x v="2"/>
  </r>
  <r>
    <s v="West Gear"/>
    <n v="1185732"/>
    <d v="2021-09-04T00:00:00"/>
    <x v="3"/>
    <x v="39"/>
    <s v="Milwaukee"/>
    <x v="5"/>
    <n v="38"/>
    <x v="239"/>
    <x v="1456"/>
    <x v="4266"/>
    <n v="0.5"/>
    <x v="2"/>
  </r>
  <r>
    <s v="West Gear"/>
    <n v="1185732"/>
    <d v="2021-10-03T00:00:00"/>
    <x v="3"/>
    <x v="39"/>
    <s v="Milwaukee"/>
    <x v="0"/>
    <n v="43"/>
    <x v="161"/>
    <x v="1445"/>
    <x v="4267"/>
    <n v="0.42"/>
    <x v="2"/>
  </r>
  <r>
    <s v="West Gear"/>
    <n v="1185732"/>
    <d v="2021-10-03T00:00:00"/>
    <x v="3"/>
    <x v="39"/>
    <s v="Milwaukee"/>
    <x v="1"/>
    <n v="33"/>
    <x v="181"/>
    <x v="1152"/>
    <x v="4268"/>
    <n v="0.48"/>
    <x v="2"/>
  </r>
  <r>
    <s v="West Gear"/>
    <n v="1185732"/>
    <d v="2021-10-03T00:00:00"/>
    <x v="3"/>
    <x v="39"/>
    <s v="Milwaukee"/>
    <x v="2"/>
    <n v="34"/>
    <x v="204"/>
    <x v="2609"/>
    <x v="4269"/>
    <n v="0.43"/>
    <x v="2"/>
  </r>
  <r>
    <s v="West Gear"/>
    <n v="1185732"/>
    <d v="2021-10-03T00:00:00"/>
    <x v="3"/>
    <x v="39"/>
    <s v="Milwaukee"/>
    <x v="3"/>
    <n v="32"/>
    <x v="204"/>
    <x v="2612"/>
    <x v="4270"/>
    <n v="0.41"/>
    <x v="2"/>
  </r>
  <r>
    <s v="West Gear"/>
    <n v="1185732"/>
    <d v="2021-10-03T00:00:00"/>
    <x v="3"/>
    <x v="39"/>
    <s v="Milwaukee"/>
    <x v="4"/>
    <n v="44"/>
    <x v="204"/>
    <x v="2663"/>
    <x v="4271"/>
    <n v="0.63"/>
    <x v="2"/>
  </r>
  <r>
    <s v="West Gear"/>
    <n v="1185732"/>
    <d v="2021-10-03T00:00:00"/>
    <x v="3"/>
    <x v="39"/>
    <s v="Milwaukee"/>
    <x v="5"/>
    <n v="46"/>
    <x v="188"/>
    <x v="1044"/>
    <x v="4272"/>
    <n v="0.51"/>
    <x v="2"/>
  </r>
  <r>
    <s v="West Gear"/>
    <n v="1185732"/>
    <d v="2021-11-03T00:00:00"/>
    <x v="3"/>
    <x v="39"/>
    <s v="Milwaukee"/>
    <x v="0"/>
    <n v="41"/>
    <x v="233"/>
    <x v="2230"/>
    <x v="4273"/>
    <n v="0.43"/>
    <x v="2"/>
  </r>
  <r>
    <s v="West Gear"/>
    <n v="1185732"/>
    <d v="2021-11-03T00:00:00"/>
    <x v="3"/>
    <x v="39"/>
    <s v="Milwaukee"/>
    <x v="1"/>
    <n v="32"/>
    <x v="252"/>
    <x v="2664"/>
    <x v="4274"/>
    <n v="0.47"/>
    <x v="2"/>
  </r>
  <r>
    <s v="West Gear"/>
    <n v="1185732"/>
    <d v="2021-11-03T00:00:00"/>
    <x v="3"/>
    <x v="39"/>
    <s v="Milwaukee"/>
    <x v="2"/>
    <n v="33"/>
    <x v="173"/>
    <x v="2665"/>
    <x v="4275"/>
    <n v="0.42"/>
    <x v="2"/>
  </r>
  <r>
    <s v="West Gear"/>
    <n v="1185732"/>
    <d v="2021-11-03T00:00:00"/>
    <x v="3"/>
    <x v="39"/>
    <s v="Milwaukee"/>
    <x v="3"/>
    <n v="33"/>
    <x v="188"/>
    <x v="1410"/>
    <x v="4276"/>
    <n v="0.44999999999999996"/>
    <x v="2"/>
  </r>
  <r>
    <s v="West Gear"/>
    <n v="1185732"/>
    <d v="2021-11-03T00:00:00"/>
    <x v="3"/>
    <x v="39"/>
    <s v="Milwaukee"/>
    <x v="4"/>
    <n v="58"/>
    <x v="195"/>
    <x v="1973"/>
    <x v="4277"/>
    <n v="0.62"/>
    <x v="2"/>
  </r>
  <r>
    <s v="West Gear"/>
    <n v="1185732"/>
    <d v="2021-11-03T00:00:00"/>
    <x v="3"/>
    <x v="39"/>
    <s v="Milwaukee"/>
    <x v="5"/>
    <n v="61"/>
    <x v="41"/>
    <x v="2666"/>
    <x v="4278"/>
    <n v="0.51"/>
    <x v="2"/>
  </r>
  <r>
    <s v="West Gear"/>
    <n v="1185732"/>
    <d v="2021-12-02T00:00:00"/>
    <x v="3"/>
    <x v="39"/>
    <s v="Milwaukee"/>
    <x v="0"/>
    <n v="58"/>
    <x v="216"/>
    <x v="2667"/>
    <x v="4279"/>
    <n v="0.41"/>
    <x v="2"/>
  </r>
  <r>
    <s v="West Gear"/>
    <n v="1185732"/>
    <d v="2021-12-02T00:00:00"/>
    <x v="3"/>
    <x v="39"/>
    <s v="Milwaukee"/>
    <x v="1"/>
    <n v="49"/>
    <x v="240"/>
    <x v="1123"/>
    <x v="4280"/>
    <n v="0.47"/>
    <x v="2"/>
  </r>
  <r>
    <s v="West Gear"/>
    <n v="1185732"/>
    <d v="2021-12-02T00:00:00"/>
    <x v="3"/>
    <x v="39"/>
    <s v="Milwaukee"/>
    <x v="2"/>
    <n v="45"/>
    <x v="237"/>
    <x v="2668"/>
    <x v="4281"/>
    <n v="0.44"/>
    <x v="2"/>
  </r>
  <r>
    <s v="West Gear"/>
    <n v="1185732"/>
    <d v="2021-12-02T00:00:00"/>
    <x v="3"/>
    <x v="39"/>
    <s v="Milwaukee"/>
    <x v="3"/>
    <n v="48"/>
    <x v="201"/>
    <x v="1781"/>
    <x v="4150"/>
    <n v="0.44999999999999996"/>
    <x v="2"/>
  </r>
  <r>
    <s v="West Gear"/>
    <n v="1185732"/>
    <d v="2021-12-02T00:00:00"/>
    <x v="3"/>
    <x v="39"/>
    <s v="Milwaukee"/>
    <x v="4"/>
    <n v="57"/>
    <x v="201"/>
    <x v="2669"/>
    <x v="4282"/>
    <n v="0.6"/>
    <x v="2"/>
  </r>
  <r>
    <s v="West Gear"/>
    <n v="1185732"/>
    <d v="2021-12-02T00:00:00"/>
    <x v="3"/>
    <x v="39"/>
    <s v="Milwaukee"/>
    <x v="5"/>
    <n v="59"/>
    <x v="246"/>
    <x v="1584"/>
    <x v="4283"/>
    <n v="0.52"/>
    <x v="2"/>
  </r>
  <r>
    <s v="West Gear"/>
    <n v="1185732"/>
    <d v="2021-01-10T00:00:00"/>
    <x v="3"/>
    <x v="39"/>
    <s v="Milwaukee"/>
    <x v="0"/>
    <n v="32"/>
    <x v="150"/>
    <x v="1063"/>
    <x v="4284"/>
    <n v="0.52"/>
    <x v="2"/>
  </r>
  <r>
    <s v="West Gear"/>
    <n v="1185732"/>
    <d v="2021-01-10T00:00:00"/>
    <x v="3"/>
    <x v="39"/>
    <s v="Milwaukee"/>
    <x v="1"/>
    <n v="32"/>
    <x v="252"/>
    <x v="2664"/>
    <x v="3921"/>
    <n v="0.51"/>
    <x v="2"/>
  </r>
  <r>
    <s v="West Gear"/>
    <n v="1185732"/>
    <d v="2021-01-10T00:00:00"/>
    <x v="3"/>
    <x v="39"/>
    <s v="Milwaukee"/>
    <x v="2"/>
    <n v="24"/>
    <x v="237"/>
    <x v="2670"/>
    <x v="4285"/>
    <n v="0.44999999999999996"/>
    <x v="2"/>
  </r>
  <r>
    <s v="West Gear"/>
    <n v="1185732"/>
    <d v="2021-01-10T00:00:00"/>
    <x v="3"/>
    <x v="39"/>
    <s v="Milwaukee"/>
    <x v="3"/>
    <n v="28"/>
    <x v="178"/>
    <x v="2476"/>
    <x v="3968"/>
    <n v="0.48"/>
    <x v="2"/>
  </r>
  <r>
    <s v="West Gear"/>
    <n v="1185732"/>
    <d v="2021-01-10T00:00:00"/>
    <x v="3"/>
    <x v="39"/>
    <s v="Milwaukee"/>
    <x v="4"/>
    <n v="41"/>
    <x v="208"/>
    <x v="2671"/>
    <x v="4286"/>
    <n v="0.44"/>
    <x v="2"/>
  </r>
  <r>
    <s v="West Gear"/>
    <n v="1185732"/>
    <d v="2021-01-10T00:00:00"/>
    <x v="3"/>
    <x v="39"/>
    <s v="Milwaukee"/>
    <x v="5"/>
    <n v="32"/>
    <x v="199"/>
    <x v="1174"/>
    <x v="3475"/>
    <n v="0.5"/>
    <x v="2"/>
  </r>
  <r>
    <s v="West Gear"/>
    <n v="1185732"/>
    <d v="2021-02-10T00:00:00"/>
    <x v="3"/>
    <x v="39"/>
    <s v="Milwaukee"/>
    <x v="0"/>
    <n v="34"/>
    <x v="160"/>
    <x v="1311"/>
    <x v="4287"/>
    <n v="0.55000000000000004"/>
    <x v="2"/>
  </r>
  <r>
    <s v="West Gear"/>
    <n v="1185732"/>
    <d v="2021-02-10T00:00:00"/>
    <x v="3"/>
    <x v="39"/>
    <s v="Milwaukee"/>
    <x v="1"/>
    <n v="34"/>
    <x v="239"/>
    <x v="1459"/>
    <x v="4288"/>
    <n v="0.51"/>
    <x v="2"/>
  </r>
  <r>
    <s v="West Gear"/>
    <n v="1185732"/>
    <d v="2021-02-10T00:00:00"/>
    <x v="3"/>
    <x v="39"/>
    <s v="Milwaukee"/>
    <x v="2"/>
    <n v="24"/>
    <x v="201"/>
    <x v="2672"/>
    <x v="4289"/>
    <n v="0.5"/>
    <x v="2"/>
  </r>
  <r>
    <s v="West Gear"/>
    <n v="1185732"/>
    <d v="2021-02-10T00:00:00"/>
    <x v="3"/>
    <x v="40"/>
    <s v="Indianapolis"/>
    <x v="3"/>
    <n v="29"/>
    <x v="218"/>
    <x v="2673"/>
    <x v="4290"/>
    <n v="0.47"/>
    <x v="2"/>
  </r>
  <r>
    <s v="West Gear"/>
    <n v="1185732"/>
    <d v="2021-02-10T00:00:00"/>
    <x v="3"/>
    <x v="40"/>
    <s v="Indianapolis"/>
    <x v="4"/>
    <n v="41"/>
    <x v="208"/>
    <x v="2671"/>
    <x v="4286"/>
    <n v="0.44"/>
    <x v="2"/>
  </r>
  <r>
    <s v="West Gear"/>
    <n v="1185732"/>
    <d v="2021-02-10T00:00:00"/>
    <x v="3"/>
    <x v="40"/>
    <s v="Indianapolis"/>
    <x v="5"/>
    <n v="19"/>
    <x v="41"/>
    <x v="2441"/>
    <x v="4291"/>
    <n v="0.51"/>
    <x v="2"/>
  </r>
  <r>
    <s v="West Gear"/>
    <n v="1185732"/>
    <d v="2021-03-09T00:00:00"/>
    <x v="3"/>
    <x v="40"/>
    <s v="Indianapolis"/>
    <x v="0"/>
    <n v="23"/>
    <x v="287"/>
    <x v="2674"/>
    <x v="4292"/>
    <n v="0.51"/>
    <x v="2"/>
  </r>
  <r>
    <s v="West Gear"/>
    <n v="1185732"/>
    <d v="2021-03-09T00:00:00"/>
    <x v="3"/>
    <x v="40"/>
    <s v="Indianapolis"/>
    <x v="1"/>
    <n v="23"/>
    <x v="176"/>
    <x v="2675"/>
    <x v="4293"/>
    <n v="0.55000000000000004"/>
    <x v="2"/>
  </r>
  <r>
    <s v="West Gear"/>
    <n v="1185732"/>
    <d v="2021-03-09T00:00:00"/>
    <x v="3"/>
    <x v="40"/>
    <s v="Indianapolis"/>
    <x v="2"/>
    <n v="14"/>
    <x v="249"/>
    <x v="2543"/>
    <x v="4018"/>
    <n v="0.5"/>
    <x v="2"/>
  </r>
  <r>
    <s v="West Gear"/>
    <n v="1185732"/>
    <d v="2021-03-09T00:00:00"/>
    <x v="3"/>
    <x v="40"/>
    <s v="Indianapolis"/>
    <x v="3"/>
    <n v="19"/>
    <x v="226"/>
    <x v="2676"/>
    <x v="4294"/>
    <n v="0.44999999999999996"/>
    <x v="2"/>
  </r>
  <r>
    <s v="West Gear"/>
    <n v="1185732"/>
    <d v="2021-03-09T00:00:00"/>
    <x v="3"/>
    <x v="40"/>
    <s v="Indianapolis"/>
    <x v="4"/>
    <n v="32"/>
    <x v="178"/>
    <x v="2677"/>
    <x v="4295"/>
    <n v="0.43"/>
    <x v="2"/>
  </r>
  <r>
    <s v="West Gear"/>
    <n v="1185732"/>
    <d v="2021-03-09T00:00:00"/>
    <x v="3"/>
    <x v="40"/>
    <s v="Indianapolis"/>
    <x v="5"/>
    <n v="24"/>
    <x v="238"/>
    <x v="2678"/>
    <x v="4296"/>
    <n v="0.52"/>
    <x v="2"/>
  </r>
  <r>
    <s v="West Gear"/>
    <n v="1185732"/>
    <d v="2021-04-10T00:00:00"/>
    <x v="3"/>
    <x v="40"/>
    <s v="Indianapolis"/>
    <x v="0"/>
    <n v="23"/>
    <x v="35"/>
    <x v="2679"/>
    <x v="4297"/>
    <n v="0.55000000000000004"/>
    <x v="2"/>
  </r>
  <r>
    <s v="West Gear"/>
    <n v="1185732"/>
    <d v="2021-04-10T00:00:00"/>
    <x v="3"/>
    <x v="40"/>
    <s v="Indianapolis"/>
    <x v="1"/>
    <n v="23"/>
    <x v="190"/>
    <x v="1589"/>
    <x v="4298"/>
    <n v="0.52"/>
    <x v="2"/>
  </r>
  <r>
    <s v="West Gear"/>
    <n v="1185732"/>
    <d v="2021-04-10T00:00:00"/>
    <x v="3"/>
    <x v="40"/>
    <s v="Indianapolis"/>
    <x v="2"/>
    <n v="14"/>
    <x v="239"/>
    <x v="2680"/>
    <x v="4299"/>
    <n v="0.5"/>
    <x v="2"/>
  </r>
  <r>
    <s v="West Gear"/>
    <n v="1185732"/>
    <d v="2021-04-10T00:00:00"/>
    <x v="3"/>
    <x v="40"/>
    <s v="Indianapolis"/>
    <x v="3"/>
    <n v="19"/>
    <x v="218"/>
    <x v="2681"/>
    <x v="4300"/>
    <n v="0.48"/>
    <x v="2"/>
  </r>
  <r>
    <s v="West Gear"/>
    <n v="1185732"/>
    <d v="2021-04-10T00:00:00"/>
    <x v="3"/>
    <x v="40"/>
    <s v="Indianapolis"/>
    <x v="4"/>
    <n v="61"/>
    <x v="222"/>
    <x v="2682"/>
    <x v="4301"/>
    <n v="0.44"/>
    <x v="2"/>
  </r>
  <r>
    <s v="West Gear"/>
    <n v="1185732"/>
    <d v="2021-04-10T00:00:00"/>
    <x v="3"/>
    <x v="40"/>
    <s v="Indianapolis"/>
    <x v="5"/>
    <n v="47"/>
    <x v="249"/>
    <x v="1604"/>
    <x v="4302"/>
    <n v="0.55000000000000004"/>
    <x v="2"/>
  </r>
  <r>
    <s v="West Gear"/>
    <n v="1185732"/>
    <d v="2021-05-11T00:00:00"/>
    <x v="3"/>
    <x v="40"/>
    <s v="Indianapolis"/>
    <x v="0"/>
    <n v="54"/>
    <x v="288"/>
    <x v="2683"/>
    <x v="4303"/>
    <n v="0.5"/>
    <x v="2"/>
  </r>
  <r>
    <s v="West Gear"/>
    <n v="1185732"/>
    <d v="2021-05-11T00:00:00"/>
    <x v="3"/>
    <x v="40"/>
    <s v="Indianapolis"/>
    <x v="1"/>
    <n v="37"/>
    <x v="201"/>
    <x v="1446"/>
    <x v="4304"/>
    <n v="0.55000000000000004"/>
    <x v="2"/>
  </r>
  <r>
    <s v="West Gear"/>
    <n v="1185732"/>
    <d v="2021-05-11T00:00:00"/>
    <x v="3"/>
    <x v="40"/>
    <s v="Indianapolis"/>
    <x v="2"/>
    <n v="34"/>
    <x v="195"/>
    <x v="2684"/>
    <x v="4305"/>
    <n v="0.47"/>
    <x v="2"/>
  </r>
  <r>
    <s v="West Gear"/>
    <n v="1185732"/>
    <d v="2021-05-11T00:00:00"/>
    <x v="3"/>
    <x v="40"/>
    <s v="Indianapolis"/>
    <x v="3"/>
    <n v="34"/>
    <x v="200"/>
    <x v="1627"/>
    <x v="4306"/>
    <n v="0.49"/>
    <x v="2"/>
  </r>
  <r>
    <s v="West Gear"/>
    <n v="1185732"/>
    <d v="2021-05-11T00:00:00"/>
    <x v="3"/>
    <x v="40"/>
    <s v="Indianapolis"/>
    <x v="4"/>
    <n v="44"/>
    <x v="208"/>
    <x v="2685"/>
    <x v="4307"/>
    <n v="0.44999999999999996"/>
    <x v="2"/>
  </r>
  <r>
    <s v="West Gear"/>
    <n v="1185732"/>
    <d v="2021-05-11T00:00:00"/>
    <x v="3"/>
    <x v="40"/>
    <s v="Indianapolis"/>
    <x v="5"/>
    <n v="53"/>
    <x v="250"/>
    <x v="2686"/>
    <x v="4308"/>
    <n v="0.52"/>
    <x v="2"/>
  </r>
  <r>
    <s v="West Gear"/>
    <n v="1185732"/>
    <d v="2021-06-10T00:00:00"/>
    <x v="3"/>
    <x v="40"/>
    <s v="Indianapolis"/>
    <x v="0"/>
    <n v="36"/>
    <x v="155"/>
    <x v="1761"/>
    <x v="4309"/>
    <n v="0.55000000000000004"/>
    <x v="2"/>
  </r>
  <r>
    <s v="West Gear"/>
    <n v="1185732"/>
    <d v="2021-06-10T00:00:00"/>
    <x v="3"/>
    <x v="40"/>
    <s v="Indianapolis"/>
    <x v="1"/>
    <n v="32"/>
    <x v="198"/>
    <x v="2530"/>
    <x v="4310"/>
    <n v="0.53"/>
    <x v="2"/>
  </r>
  <r>
    <s v="West Gear"/>
    <n v="1185732"/>
    <d v="2021-06-10T00:00:00"/>
    <x v="3"/>
    <x v="40"/>
    <s v="Indianapolis"/>
    <x v="2"/>
    <n v="27"/>
    <x v="50"/>
    <x v="2687"/>
    <x v="4311"/>
    <n v="0.44999999999999996"/>
    <x v="2"/>
  </r>
  <r>
    <s v="West Gear"/>
    <n v="1185732"/>
    <d v="2021-06-10T00:00:00"/>
    <x v="3"/>
    <x v="40"/>
    <s v="Indianapolis"/>
    <x v="3"/>
    <n v="29"/>
    <x v="219"/>
    <x v="2542"/>
    <x v="4312"/>
    <n v="0.47"/>
    <x v="2"/>
  </r>
  <r>
    <s v="West Gear"/>
    <n v="1185732"/>
    <d v="2021-06-10T00:00:00"/>
    <x v="3"/>
    <x v="40"/>
    <s v="Indianapolis"/>
    <x v="4"/>
    <n v="36"/>
    <x v="206"/>
    <x v="1425"/>
    <x v="4313"/>
    <n v="0.44999999999999996"/>
    <x v="2"/>
  </r>
  <r>
    <s v="West Gear"/>
    <n v="1185732"/>
    <d v="2021-06-10T00:00:00"/>
    <x v="3"/>
    <x v="40"/>
    <s v="Indianapolis"/>
    <x v="5"/>
    <n v="56"/>
    <x v="250"/>
    <x v="2072"/>
    <x v="3082"/>
    <n v="0.51"/>
    <x v="2"/>
  </r>
  <r>
    <s v="West Gear"/>
    <n v="1185732"/>
    <d v="2021-07-09T00:00:00"/>
    <x v="3"/>
    <x v="40"/>
    <s v="Indianapolis"/>
    <x v="0"/>
    <n v="51"/>
    <x v="197"/>
    <x v="2688"/>
    <x v="4314"/>
    <n v="0.53"/>
    <x v="2"/>
  </r>
  <r>
    <s v="West Gear"/>
    <n v="1185732"/>
    <d v="2021-07-09T00:00:00"/>
    <x v="3"/>
    <x v="40"/>
    <s v="Indianapolis"/>
    <x v="1"/>
    <n v="49"/>
    <x v="199"/>
    <x v="1728"/>
    <x v="4315"/>
    <n v="0.5"/>
    <x v="2"/>
  </r>
  <r>
    <s v="West Gear"/>
    <n v="1185732"/>
    <d v="2021-07-09T00:00:00"/>
    <x v="3"/>
    <x v="40"/>
    <s v="Indianapolis"/>
    <x v="2"/>
    <n v="42"/>
    <x v="181"/>
    <x v="2062"/>
    <x v="4316"/>
    <n v="0.44999999999999996"/>
    <x v="2"/>
  </r>
  <r>
    <s v="West Gear"/>
    <n v="1185732"/>
    <d v="2021-07-09T00:00:00"/>
    <x v="3"/>
    <x v="40"/>
    <s v="Indianapolis"/>
    <x v="3"/>
    <n v="42"/>
    <x v="200"/>
    <x v="2689"/>
    <x v="4317"/>
    <n v="0.47"/>
    <x v="2"/>
  </r>
  <r>
    <s v="West Gear"/>
    <n v="1185732"/>
    <d v="2021-07-09T00:00:00"/>
    <x v="3"/>
    <x v="40"/>
    <s v="Indianapolis"/>
    <x v="4"/>
    <n v="51"/>
    <x v="50"/>
    <x v="2493"/>
    <x v="4318"/>
    <n v="0.42"/>
    <x v="2"/>
  </r>
  <r>
    <s v="West Gear"/>
    <n v="1185732"/>
    <d v="2021-07-09T00:00:00"/>
    <x v="3"/>
    <x v="40"/>
    <s v="Indianapolis"/>
    <x v="5"/>
    <n v="54"/>
    <x v="253"/>
    <x v="1828"/>
    <x v="4319"/>
    <n v="0.51"/>
    <x v="2"/>
  </r>
  <r>
    <s v="West Gear"/>
    <n v="1185732"/>
    <d v="2021-08-10T00:00:00"/>
    <x v="3"/>
    <x v="40"/>
    <s v="Indianapolis"/>
    <x v="0"/>
    <n v="47"/>
    <x v="152"/>
    <x v="2690"/>
    <x v="4320"/>
    <n v="0.55000000000000004"/>
    <x v="2"/>
  </r>
  <r>
    <s v="West Gear"/>
    <n v="1185732"/>
    <d v="2021-08-10T00:00:00"/>
    <x v="3"/>
    <x v="40"/>
    <s v="Indianapolis"/>
    <x v="1"/>
    <n v="41"/>
    <x v="237"/>
    <x v="2020"/>
    <x v="4321"/>
    <n v="0.54"/>
    <x v="2"/>
  </r>
  <r>
    <s v="West Gear"/>
    <n v="1185732"/>
    <d v="2021-08-10T00:00:00"/>
    <x v="3"/>
    <x v="40"/>
    <s v="Indianapolis"/>
    <x v="2"/>
    <n v="37"/>
    <x v="195"/>
    <x v="2691"/>
    <x v="4322"/>
    <n v="0.47"/>
    <x v="2"/>
  </r>
  <r>
    <s v="West Gear"/>
    <n v="1185732"/>
    <d v="2021-08-10T00:00:00"/>
    <x v="3"/>
    <x v="40"/>
    <s v="Indianapolis"/>
    <x v="3"/>
    <n v="38"/>
    <x v="180"/>
    <x v="2692"/>
    <x v="4323"/>
    <n v="0.47"/>
    <x v="2"/>
  </r>
  <r>
    <s v="West Gear"/>
    <n v="1185732"/>
    <d v="2021-08-10T00:00:00"/>
    <x v="3"/>
    <x v="40"/>
    <s v="Indianapolis"/>
    <x v="4"/>
    <n v="47"/>
    <x v="206"/>
    <x v="989"/>
    <x v="4324"/>
    <n v="0.44999999999999996"/>
    <x v="2"/>
  </r>
  <r>
    <s v="West Gear"/>
    <n v="1185732"/>
    <d v="2021-08-10T00:00:00"/>
    <x v="3"/>
    <x v="40"/>
    <s v="Indianapolis"/>
    <x v="5"/>
    <n v="54"/>
    <x v="250"/>
    <x v="1502"/>
    <x v="4153"/>
    <n v="0.53"/>
    <x v="2"/>
  </r>
  <r>
    <s v="West Gear"/>
    <n v="1185732"/>
    <d v="2021-09-11T00:00:00"/>
    <x v="3"/>
    <x v="40"/>
    <s v="Indianapolis"/>
    <x v="0"/>
    <n v="33"/>
    <x v="247"/>
    <x v="2166"/>
    <x v="4325"/>
    <n v="0.54"/>
    <x v="2"/>
  </r>
  <r>
    <s v="West Gear"/>
    <n v="1185732"/>
    <d v="2021-09-11T00:00:00"/>
    <x v="3"/>
    <x v="40"/>
    <s v="Indianapolis"/>
    <x v="1"/>
    <n v="29"/>
    <x v="238"/>
    <x v="2693"/>
    <x v="4326"/>
    <n v="0.5"/>
    <x v="2"/>
  </r>
  <r>
    <s v="West Gear"/>
    <n v="1185732"/>
    <d v="2021-09-11T00:00:00"/>
    <x v="3"/>
    <x v="40"/>
    <s v="Indianapolis"/>
    <x v="2"/>
    <n v="23"/>
    <x v="200"/>
    <x v="2694"/>
    <x v="4327"/>
    <n v="0.47"/>
    <x v="2"/>
  </r>
  <r>
    <s v="West Gear"/>
    <n v="1185732"/>
    <d v="2021-09-11T00:00:00"/>
    <x v="3"/>
    <x v="40"/>
    <s v="Indianapolis"/>
    <x v="3"/>
    <n v="24"/>
    <x v="207"/>
    <x v="1447"/>
    <x v="4250"/>
    <n v="0.47"/>
    <x v="2"/>
  </r>
  <r>
    <s v="West Gear"/>
    <n v="1185732"/>
    <d v="2021-09-11T00:00:00"/>
    <x v="3"/>
    <x v="40"/>
    <s v="Indianapolis"/>
    <x v="4"/>
    <n v="33"/>
    <x v="186"/>
    <x v="2695"/>
    <x v="4328"/>
    <n v="0.4"/>
    <x v="2"/>
  </r>
  <r>
    <s v="West Gear"/>
    <n v="1185732"/>
    <d v="2021-09-11T00:00:00"/>
    <x v="3"/>
    <x v="40"/>
    <s v="Indianapolis"/>
    <x v="5"/>
    <n v="36"/>
    <x v="181"/>
    <x v="2134"/>
    <x v="3921"/>
    <n v="0.52"/>
    <x v="2"/>
  </r>
  <r>
    <s v="West Gear"/>
    <n v="1185732"/>
    <d v="2021-10-10T00:00:00"/>
    <x v="3"/>
    <x v="40"/>
    <s v="Indianapolis"/>
    <x v="0"/>
    <n v="41"/>
    <x v="210"/>
    <x v="1192"/>
    <x v="4329"/>
    <n v="0.53"/>
    <x v="2"/>
  </r>
  <r>
    <s v="West Gear"/>
    <n v="1185732"/>
    <d v="2021-10-10T00:00:00"/>
    <x v="3"/>
    <x v="40"/>
    <s v="Indianapolis"/>
    <x v="1"/>
    <n v="32"/>
    <x v="188"/>
    <x v="1413"/>
    <x v="1785"/>
    <n v="0.55000000000000004"/>
    <x v="2"/>
  </r>
  <r>
    <s v="West Gear"/>
    <n v="1185732"/>
    <d v="2021-10-10T00:00:00"/>
    <x v="3"/>
    <x v="40"/>
    <s v="Indianapolis"/>
    <x v="2"/>
    <n v="32"/>
    <x v="183"/>
    <x v="2650"/>
    <x v="4330"/>
    <n v="0.47"/>
    <x v="2"/>
  </r>
  <r>
    <s v="West Gear"/>
    <n v="1185732"/>
    <d v="2021-10-10T00:00:00"/>
    <x v="3"/>
    <x v="40"/>
    <s v="Indianapolis"/>
    <x v="3"/>
    <n v="33"/>
    <x v="178"/>
    <x v="2663"/>
    <x v="4331"/>
    <n v="0.45999999999999996"/>
    <x v="2"/>
  </r>
  <r>
    <s v="West Gear"/>
    <n v="1185732"/>
    <d v="2021-10-10T00:00:00"/>
    <x v="3"/>
    <x v="40"/>
    <s v="Indianapolis"/>
    <x v="4"/>
    <n v="41"/>
    <x v="183"/>
    <x v="1696"/>
    <x v="4332"/>
    <n v="0.44"/>
    <x v="2"/>
  </r>
  <r>
    <s v="West Gear"/>
    <n v="1185732"/>
    <d v="2021-10-10T00:00:00"/>
    <x v="3"/>
    <x v="40"/>
    <s v="Indianapolis"/>
    <x v="5"/>
    <n v="48"/>
    <x v="170"/>
    <x v="2696"/>
    <x v="4333"/>
    <n v="0.53"/>
    <x v="2"/>
  </r>
  <r>
    <s v="West Gear"/>
    <n v="1185732"/>
    <d v="2021-11-10T00:00:00"/>
    <x v="3"/>
    <x v="40"/>
    <s v="Indianapolis"/>
    <x v="0"/>
    <n v="41"/>
    <x v="248"/>
    <x v="2697"/>
    <x v="4334"/>
    <n v="0.51"/>
    <x v="2"/>
  </r>
  <r>
    <s v="West Gear"/>
    <n v="1185732"/>
    <d v="2021-11-10T00:00:00"/>
    <x v="3"/>
    <x v="40"/>
    <s v="Indianapolis"/>
    <x v="1"/>
    <n v="33"/>
    <x v="230"/>
    <x v="1462"/>
    <x v="4335"/>
    <n v="0.55000000000000004"/>
    <x v="2"/>
  </r>
  <r>
    <s v="West Gear"/>
    <n v="1185732"/>
    <d v="2021-11-10T00:00:00"/>
    <x v="3"/>
    <x v="40"/>
    <s v="Indianapolis"/>
    <x v="2"/>
    <n v="32"/>
    <x v="194"/>
    <x v="1138"/>
    <x v="4336"/>
    <n v="0.48"/>
    <x v="2"/>
  </r>
  <r>
    <s v="West Gear"/>
    <n v="1185732"/>
    <d v="2021-11-10T00:00:00"/>
    <x v="3"/>
    <x v="40"/>
    <s v="Indianapolis"/>
    <x v="3"/>
    <n v="34"/>
    <x v="170"/>
    <x v="2698"/>
    <x v="4337"/>
    <n v="0.5"/>
    <x v="2"/>
  </r>
  <r>
    <s v="West Gear"/>
    <n v="1185732"/>
    <d v="2021-11-10T00:00:00"/>
    <x v="3"/>
    <x v="40"/>
    <s v="Indianapolis"/>
    <x v="4"/>
    <n v="55"/>
    <x v="41"/>
    <x v="1518"/>
    <x v="4338"/>
    <n v="0.4"/>
    <x v="2"/>
  </r>
  <r>
    <s v="West Gear"/>
    <n v="1185732"/>
    <d v="2021-11-10T00:00:00"/>
    <x v="3"/>
    <x v="40"/>
    <s v="Indianapolis"/>
    <x v="5"/>
    <n v="61"/>
    <x v="250"/>
    <x v="1741"/>
    <x v="4339"/>
    <n v="0.54"/>
    <x v="2"/>
  </r>
  <r>
    <s v="West Gear"/>
    <n v="1185732"/>
    <d v="2021-12-09T00:00:00"/>
    <x v="3"/>
    <x v="40"/>
    <s v="Indianapolis"/>
    <x v="0"/>
    <n v="58"/>
    <x v="42"/>
    <x v="1149"/>
    <x v="4340"/>
    <n v="0.51"/>
    <x v="2"/>
  </r>
  <r>
    <s v="West Gear"/>
    <n v="1185732"/>
    <d v="2021-12-09T00:00:00"/>
    <x v="3"/>
    <x v="40"/>
    <s v="Indianapolis"/>
    <x v="1"/>
    <n v="49"/>
    <x v="243"/>
    <x v="1442"/>
    <x v="2144"/>
    <n v="0.55000000000000004"/>
    <x v="2"/>
  </r>
  <r>
    <s v="West Gear"/>
    <n v="1185732"/>
    <d v="2021-12-09T00:00:00"/>
    <x v="3"/>
    <x v="40"/>
    <s v="Indianapolis"/>
    <x v="2"/>
    <n v="49"/>
    <x v="193"/>
    <x v="2699"/>
    <x v="4341"/>
    <n v="0.45999999999999996"/>
    <x v="2"/>
  </r>
  <r>
    <s v="West Gear"/>
    <n v="1185732"/>
    <d v="2021-12-09T00:00:00"/>
    <x v="3"/>
    <x v="40"/>
    <s v="Indianapolis"/>
    <x v="3"/>
    <n v="45"/>
    <x v="237"/>
    <x v="2668"/>
    <x v="4342"/>
    <n v="0.5"/>
    <x v="2"/>
  </r>
  <r>
    <s v="West Gear"/>
    <n v="1185732"/>
    <d v="2021-12-09T00:00:00"/>
    <x v="3"/>
    <x v="40"/>
    <s v="Indianapolis"/>
    <x v="4"/>
    <n v="54"/>
    <x v="199"/>
    <x v="2332"/>
    <x v="4343"/>
    <n v="0.43"/>
    <x v="2"/>
  </r>
  <r>
    <s v="West Gear"/>
    <n v="1185732"/>
    <d v="2021-12-09T00:00:00"/>
    <x v="3"/>
    <x v="40"/>
    <s v="Indianapolis"/>
    <x v="5"/>
    <n v="62"/>
    <x v="196"/>
    <x v="2700"/>
    <x v="1574"/>
    <n v="0.5"/>
    <x v="2"/>
  </r>
  <r>
    <s v="West Gear"/>
    <n v="1185732"/>
    <d v="2021-01-17T00:00:00"/>
    <x v="3"/>
    <x v="40"/>
    <s v="Indianapolis"/>
    <x v="0"/>
    <n v="32"/>
    <x v="35"/>
    <x v="2701"/>
    <x v="4344"/>
    <n v="0.52"/>
    <x v="2"/>
  </r>
  <r>
    <s v="West Gear"/>
    <n v="1185732"/>
    <d v="2021-01-17T00:00:00"/>
    <x v="3"/>
    <x v="40"/>
    <s v="Indianapolis"/>
    <x v="1"/>
    <n v="32"/>
    <x v="41"/>
    <x v="2436"/>
    <x v="3900"/>
    <n v="0.55000000000000004"/>
    <x v="2"/>
  </r>
  <r>
    <s v="West Gear"/>
    <n v="1185732"/>
    <d v="2021-01-17T00:00:00"/>
    <x v="3"/>
    <x v="40"/>
    <s v="Indianapolis"/>
    <x v="2"/>
    <n v="25"/>
    <x v="237"/>
    <x v="2702"/>
    <x v="4345"/>
    <n v="0.55000000000000004"/>
    <x v="2"/>
  </r>
  <r>
    <s v="West Gear"/>
    <n v="1185732"/>
    <d v="2021-01-17T00:00:00"/>
    <x v="3"/>
    <x v="40"/>
    <s v="Indianapolis"/>
    <x v="3"/>
    <n v="29"/>
    <x v="222"/>
    <x v="2562"/>
    <x v="4346"/>
    <n v="0.54"/>
    <x v="2"/>
  </r>
  <r>
    <s v="West Gear"/>
    <n v="1185732"/>
    <d v="2021-01-17T00:00:00"/>
    <x v="3"/>
    <x v="40"/>
    <s v="Indianapolis"/>
    <x v="4"/>
    <n v="41"/>
    <x v="190"/>
    <x v="1693"/>
    <x v="4347"/>
    <n v="0.51"/>
    <x v="2"/>
  </r>
  <r>
    <s v="West Gear"/>
    <n v="1185732"/>
    <d v="2021-01-17T00:00:00"/>
    <x v="3"/>
    <x v="40"/>
    <s v="Indianapolis"/>
    <x v="5"/>
    <n v="34"/>
    <x v="41"/>
    <x v="2493"/>
    <x v="4348"/>
    <n v="0.5"/>
    <x v="2"/>
  </r>
  <r>
    <s v="West Gear"/>
    <n v="1185732"/>
    <d v="2021-02-17T00:00:00"/>
    <x v="3"/>
    <x v="40"/>
    <s v="Indianapolis"/>
    <x v="0"/>
    <n v="33"/>
    <x v="197"/>
    <x v="2703"/>
    <x v="4349"/>
    <n v="0.54"/>
    <x v="2"/>
  </r>
  <r>
    <s v="West Gear"/>
    <n v="1185732"/>
    <d v="2021-02-17T00:00:00"/>
    <x v="3"/>
    <x v="40"/>
    <s v="Indianapolis"/>
    <x v="1"/>
    <n v="38"/>
    <x v="50"/>
    <x v="2085"/>
    <x v="3821"/>
    <n v="0.55000000000000004"/>
    <x v="2"/>
  </r>
  <r>
    <s v="West Gear"/>
    <n v="1185732"/>
    <d v="2021-02-17T00:00:00"/>
    <x v="3"/>
    <x v="40"/>
    <s v="Indianapolis"/>
    <x v="2"/>
    <n v="27"/>
    <x v="41"/>
    <x v="1134"/>
    <x v="4350"/>
    <n v="0.51"/>
    <x v="2"/>
  </r>
  <r>
    <s v="West Gear"/>
    <n v="1185732"/>
    <d v="2021-02-17T00:00:00"/>
    <x v="0"/>
    <x v="41"/>
    <s v="Charleston"/>
    <x v="3"/>
    <n v="34"/>
    <x v="200"/>
    <x v="1627"/>
    <x v="4351"/>
    <n v="0.53"/>
    <x v="2"/>
  </r>
  <r>
    <s v="West Gear"/>
    <n v="1185732"/>
    <d v="2021-02-17T00:00:00"/>
    <x v="0"/>
    <x v="41"/>
    <s v="Charleston"/>
    <x v="4"/>
    <n v="48"/>
    <x v="188"/>
    <x v="1320"/>
    <x v="2524"/>
    <n v="0.53"/>
    <x v="2"/>
  </r>
  <r>
    <s v="West Gear"/>
    <n v="1185732"/>
    <d v="2021-02-17T00:00:00"/>
    <x v="0"/>
    <x v="41"/>
    <s v="Charleston"/>
    <x v="5"/>
    <n v="24"/>
    <x v="193"/>
    <x v="2462"/>
    <x v="4352"/>
    <n v="0.54"/>
    <x v="2"/>
  </r>
  <r>
    <s v="West Gear"/>
    <n v="1185732"/>
    <d v="2021-03-16T00:00:00"/>
    <x v="0"/>
    <x v="41"/>
    <s v="Charleston"/>
    <x v="0"/>
    <n v="28"/>
    <x v="241"/>
    <x v="1506"/>
    <x v="4353"/>
    <n v="0.51"/>
    <x v="2"/>
  </r>
  <r>
    <s v="West Gear"/>
    <n v="1185732"/>
    <d v="2021-03-16T00:00:00"/>
    <x v="0"/>
    <x v="41"/>
    <s v="Charleston"/>
    <x v="1"/>
    <n v="27"/>
    <x v="173"/>
    <x v="2704"/>
    <x v="4354"/>
    <n v="0.54"/>
    <x v="2"/>
  </r>
  <r>
    <s v="West Gear"/>
    <n v="1185732"/>
    <d v="2021-03-16T00:00:00"/>
    <x v="0"/>
    <x v="41"/>
    <s v="Charleston"/>
    <x v="2"/>
    <n v="19"/>
    <x v="250"/>
    <x v="2705"/>
    <x v="4355"/>
    <n v="0.54"/>
    <x v="2"/>
  </r>
  <r>
    <s v="West Gear"/>
    <n v="1185732"/>
    <d v="2021-03-16T00:00:00"/>
    <x v="0"/>
    <x v="41"/>
    <s v="Charleston"/>
    <x v="3"/>
    <n v="23"/>
    <x v="200"/>
    <x v="2694"/>
    <x v="4356"/>
    <n v="0.53"/>
    <x v="2"/>
  </r>
  <r>
    <s v="West Gear"/>
    <n v="1185732"/>
    <d v="2021-03-16T00:00:00"/>
    <x v="0"/>
    <x v="41"/>
    <s v="Charleston"/>
    <x v="4"/>
    <n v="37"/>
    <x v="229"/>
    <x v="2561"/>
    <x v="4357"/>
    <n v="0.5"/>
    <x v="2"/>
  </r>
  <r>
    <s v="West Gear"/>
    <n v="1185732"/>
    <d v="2021-03-16T00:00:00"/>
    <x v="0"/>
    <x v="41"/>
    <s v="Charleston"/>
    <x v="5"/>
    <n v="29"/>
    <x v="194"/>
    <x v="2526"/>
    <x v="4358"/>
    <n v="0.54"/>
    <x v="2"/>
  </r>
  <r>
    <s v="West Gear"/>
    <n v="1185732"/>
    <d v="2021-04-17T00:00:00"/>
    <x v="0"/>
    <x v="41"/>
    <s v="Charleston"/>
    <x v="0"/>
    <n v="27"/>
    <x v="231"/>
    <x v="1988"/>
    <x v="4359"/>
    <n v="0.51"/>
    <x v="2"/>
  </r>
  <r>
    <s v="West Gear"/>
    <n v="1185732"/>
    <d v="2021-04-17T00:00:00"/>
    <x v="0"/>
    <x v="41"/>
    <s v="Charleston"/>
    <x v="1"/>
    <n v="28"/>
    <x v="41"/>
    <x v="2402"/>
    <x v="4360"/>
    <n v="0.55000000000000004"/>
    <x v="2"/>
  </r>
  <r>
    <s v="West Gear"/>
    <n v="1185732"/>
    <d v="2021-04-17T00:00:00"/>
    <x v="0"/>
    <x v="41"/>
    <s v="Charleston"/>
    <x v="2"/>
    <n v="19"/>
    <x v="181"/>
    <x v="1414"/>
    <x v="4361"/>
    <n v="0.54"/>
    <x v="2"/>
  </r>
  <r>
    <s v="West Gear"/>
    <n v="1185732"/>
    <d v="2021-04-17T00:00:00"/>
    <x v="0"/>
    <x v="41"/>
    <s v="Charleston"/>
    <x v="3"/>
    <n v="25"/>
    <x v="172"/>
    <x v="2706"/>
    <x v="4362"/>
    <n v="0.52"/>
    <x v="2"/>
  </r>
  <r>
    <s v="West Gear"/>
    <n v="1185732"/>
    <d v="2021-04-17T00:00:00"/>
    <x v="0"/>
    <x v="41"/>
    <s v="Charleston"/>
    <x v="4"/>
    <n v="60"/>
    <x v="195"/>
    <x v="1597"/>
    <x v="4363"/>
    <n v="0.55000000000000004"/>
    <x v="2"/>
  </r>
  <r>
    <s v="West Gear"/>
    <n v="1185732"/>
    <d v="2021-04-17T00:00:00"/>
    <x v="0"/>
    <x v="41"/>
    <s v="Charleston"/>
    <x v="5"/>
    <n v="47"/>
    <x v="198"/>
    <x v="2707"/>
    <x v="4364"/>
    <n v="0.51"/>
    <x v="2"/>
  </r>
  <r>
    <s v="West Gear"/>
    <n v="1185732"/>
    <d v="2021-05-18T00:00:00"/>
    <x v="0"/>
    <x v="41"/>
    <s v="Charleston"/>
    <x v="0"/>
    <n v="58"/>
    <x v="289"/>
    <x v="2708"/>
    <x v="4365"/>
    <n v="0.52"/>
    <x v="2"/>
  </r>
  <r>
    <s v="West Gear"/>
    <n v="1185732"/>
    <d v="2021-05-18T00:00:00"/>
    <x v="0"/>
    <x v="41"/>
    <s v="Charleston"/>
    <x v="1"/>
    <n v="37"/>
    <x v="237"/>
    <x v="2709"/>
    <x v="4366"/>
    <n v="0.51"/>
    <x v="2"/>
  </r>
  <r>
    <s v="West Gear"/>
    <n v="1185732"/>
    <d v="2021-05-18T00:00:00"/>
    <x v="0"/>
    <x v="41"/>
    <s v="Charleston"/>
    <x v="2"/>
    <n v="32"/>
    <x v="169"/>
    <x v="1173"/>
    <x v="4367"/>
    <n v="0.55000000000000004"/>
    <x v="2"/>
  </r>
  <r>
    <s v="West Gear"/>
    <n v="1185732"/>
    <d v="2021-05-18T00:00:00"/>
    <x v="0"/>
    <x v="41"/>
    <s v="Charleston"/>
    <x v="3"/>
    <n v="33"/>
    <x v="50"/>
    <x v="2710"/>
    <x v="4368"/>
    <n v="0.55000000000000004"/>
    <x v="2"/>
  </r>
  <r>
    <s v="West Gear"/>
    <n v="1185732"/>
    <d v="2021-05-18T00:00:00"/>
    <x v="0"/>
    <x v="41"/>
    <s v="Charleston"/>
    <x v="4"/>
    <n v="42"/>
    <x v="181"/>
    <x v="2062"/>
    <x v="3119"/>
    <n v="0.54"/>
    <x v="2"/>
  </r>
  <r>
    <s v="West Gear"/>
    <n v="1185732"/>
    <d v="2021-05-18T00:00:00"/>
    <x v="0"/>
    <x v="41"/>
    <s v="Charleston"/>
    <x v="5"/>
    <n v="52"/>
    <x v="60"/>
    <x v="1254"/>
    <x v="4369"/>
    <n v="0.55000000000000004"/>
    <x v="2"/>
  </r>
  <r>
    <s v="West Gear"/>
    <n v="1185732"/>
    <d v="2021-06-17T00:00:00"/>
    <x v="0"/>
    <x v="41"/>
    <s v="Charleston"/>
    <x v="0"/>
    <n v="43"/>
    <x v="42"/>
    <x v="1089"/>
    <x v="1547"/>
    <n v="0.52"/>
    <x v="2"/>
  </r>
  <r>
    <s v="West Gear"/>
    <n v="1185732"/>
    <d v="2021-06-17T00:00:00"/>
    <x v="0"/>
    <x v="41"/>
    <s v="Charleston"/>
    <x v="1"/>
    <n v="37"/>
    <x v="164"/>
    <x v="2711"/>
    <x v="4370"/>
    <n v="0.5"/>
    <x v="2"/>
  </r>
  <r>
    <s v="West Gear"/>
    <n v="1185732"/>
    <d v="2021-06-17T00:00:00"/>
    <x v="0"/>
    <x v="41"/>
    <s v="Charleston"/>
    <x v="2"/>
    <n v="33"/>
    <x v="194"/>
    <x v="2712"/>
    <x v="4371"/>
    <n v="0.54"/>
    <x v="2"/>
  </r>
  <r>
    <s v="West Gear"/>
    <n v="1185732"/>
    <d v="2021-06-17T00:00:00"/>
    <x v="0"/>
    <x v="41"/>
    <s v="Charleston"/>
    <x v="3"/>
    <n v="33"/>
    <x v="173"/>
    <x v="2665"/>
    <x v="4372"/>
    <n v="0.52"/>
    <x v="2"/>
  </r>
  <r>
    <s v="West Gear"/>
    <n v="1185732"/>
    <d v="2021-06-17T00:00:00"/>
    <x v="0"/>
    <x v="41"/>
    <s v="Charleston"/>
    <x v="4"/>
    <n v="41"/>
    <x v="238"/>
    <x v="2713"/>
    <x v="4373"/>
    <n v="0.55000000000000004"/>
    <x v="2"/>
  </r>
  <r>
    <s v="West Gear"/>
    <n v="1185732"/>
    <d v="2021-06-17T00:00:00"/>
    <x v="0"/>
    <x v="41"/>
    <s v="Charleston"/>
    <x v="5"/>
    <n v="59"/>
    <x v="202"/>
    <x v="1827"/>
    <x v="4374"/>
    <n v="0.52"/>
    <x v="2"/>
  </r>
  <r>
    <s v="West Gear"/>
    <n v="1185732"/>
    <d v="2021-07-16T00:00:00"/>
    <x v="0"/>
    <x v="41"/>
    <s v="Charleston"/>
    <x v="0"/>
    <n v="55"/>
    <x v="131"/>
    <x v="2714"/>
    <x v="4375"/>
    <n v="0.52"/>
    <x v="2"/>
  </r>
  <r>
    <s v="West Gear"/>
    <n v="1185732"/>
    <d v="2021-07-16T00:00:00"/>
    <x v="0"/>
    <x v="41"/>
    <s v="Charleston"/>
    <x v="1"/>
    <n v="50"/>
    <x v="210"/>
    <x v="1826"/>
    <x v="4376"/>
    <n v="0.53"/>
    <x v="2"/>
  </r>
  <r>
    <s v="West Gear"/>
    <n v="1185732"/>
    <d v="2021-07-16T00:00:00"/>
    <x v="0"/>
    <x v="41"/>
    <s v="Charleston"/>
    <x v="2"/>
    <n v="49"/>
    <x v="230"/>
    <x v="2715"/>
    <x v="4377"/>
    <n v="0.53"/>
    <x v="2"/>
  </r>
  <r>
    <s v="West Gear"/>
    <n v="1185732"/>
    <d v="2021-07-16T00:00:00"/>
    <x v="0"/>
    <x v="41"/>
    <s v="Charleston"/>
    <x v="3"/>
    <n v="48"/>
    <x v="169"/>
    <x v="1683"/>
    <x v="4378"/>
    <n v="0.51"/>
    <x v="2"/>
  </r>
  <r>
    <s v="West Gear"/>
    <n v="1185732"/>
    <d v="2021-07-16T00:00:00"/>
    <x v="0"/>
    <x v="41"/>
    <s v="Charleston"/>
    <x v="4"/>
    <n v="54"/>
    <x v="237"/>
    <x v="2234"/>
    <x v="4379"/>
    <n v="0.54"/>
    <x v="2"/>
  </r>
  <r>
    <s v="West Gear"/>
    <n v="1185732"/>
    <d v="2021-07-16T00:00:00"/>
    <x v="0"/>
    <x v="41"/>
    <s v="Charleston"/>
    <x v="5"/>
    <n v="63"/>
    <x v="247"/>
    <x v="2716"/>
    <x v="4380"/>
    <n v="0.54"/>
    <x v="2"/>
  </r>
  <r>
    <s v="West Gear"/>
    <n v="1185732"/>
    <d v="2021-08-17T00:00:00"/>
    <x v="0"/>
    <x v="41"/>
    <s v="Charleston"/>
    <x v="0"/>
    <n v="46"/>
    <x v="165"/>
    <x v="2717"/>
    <x v="4381"/>
    <n v="0.52"/>
    <x v="2"/>
  </r>
  <r>
    <s v="West Gear"/>
    <n v="1185732"/>
    <d v="2021-08-17T00:00:00"/>
    <x v="0"/>
    <x v="41"/>
    <s v="Charleston"/>
    <x v="1"/>
    <n v="42"/>
    <x v="228"/>
    <x v="1053"/>
    <x v="1988"/>
    <n v="0.55000000000000004"/>
    <x v="2"/>
  </r>
  <r>
    <s v="West Gear"/>
    <n v="1185732"/>
    <d v="2021-08-17T00:00:00"/>
    <x v="0"/>
    <x v="41"/>
    <s v="Charleston"/>
    <x v="2"/>
    <n v="38"/>
    <x v="237"/>
    <x v="2504"/>
    <x v="4382"/>
    <n v="0.52"/>
    <x v="2"/>
  </r>
  <r>
    <s v="West Gear"/>
    <n v="1185732"/>
    <d v="2021-08-17T00:00:00"/>
    <x v="0"/>
    <x v="41"/>
    <s v="Charleston"/>
    <x v="3"/>
    <n v="36"/>
    <x v="249"/>
    <x v="1138"/>
    <x v="4383"/>
    <n v="0.51"/>
    <x v="2"/>
  </r>
  <r>
    <s v="West Gear"/>
    <n v="1185732"/>
    <d v="2021-08-17T00:00:00"/>
    <x v="0"/>
    <x v="41"/>
    <s v="Charleston"/>
    <x v="4"/>
    <n v="49"/>
    <x v="181"/>
    <x v="2165"/>
    <x v="4384"/>
    <n v="0.54"/>
    <x v="2"/>
  </r>
  <r>
    <s v="West Gear"/>
    <n v="1185732"/>
    <d v="2021-08-17T00:00:00"/>
    <x v="0"/>
    <x v="41"/>
    <s v="Charleston"/>
    <x v="5"/>
    <n v="54"/>
    <x v="202"/>
    <x v="1013"/>
    <x v="4385"/>
    <n v="0.54"/>
    <x v="2"/>
  </r>
  <r>
    <s v="West Gear"/>
    <n v="1185732"/>
    <d v="2021-09-18T00:00:00"/>
    <x v="0"/>
    <x v="41"/>
    <s v="Charleston"/>
    <x v="0"/>
    <n v="34"/>
    <x v="125"/>
    <x v="1078"/>
    <x v="2921"/>
    <n v="0.51"/>
    <x v="2"/>
  </r>
  <r>
    <s v="West Gear"/>
    <n v="1185732"/>
    <d v="2021-09-18T00:00:00"/>
    <x v="0"/>
    <x v="41"/>
    <s v="Charleston"/>
    <x v="1"/>
    <n v="29"/>
    <x v="250"/>
    <x v="1938"/>
    <x v="4386"/>
    <n v="0.53"/>
    <x v="2"/>
  </r>
  <r>
    <s v="West Gear"/>
    <n v="1185732"/>
    <d v="2021-09-18T00:00:00"/>
    <x v="0"/>
    <x v="41"/>
    <s v="Charleston"/>
    <x v="2"/>
    <n v="24"/>
    <x v="181"/>
    <x v="1168"/>
    <x v="4387"/>
    <n v="0.54"/>
    <x v="2"/>
  </r>
  <r>
    <s v="West Gear"/>
    <n v="1185732"/>
    <d v="2021-09-18T00:00:00"/>
    <x v="0"/>
    <x v="41"/>
    <s v="Charleston"/>
    <x v="3"/>
    <n v="23"/>
    <x v="229"/>
    <x v="2046"/>
    <x v="3040"/>
    <n v="0.5"/>
    <x v="2"/>
  </r>
  <r>
    <s v="West Gear"/>
    <n v="1185732"/>
    <d v="2021-09-18T00:00:00"/>
    <x v="0"/>
    <x v="41"/>
    <s v="Charleston"/>
    <x v="4"/>
    <n v="32"/>
    <x v="176"/>
    <x v="993"/>
    <x v="4388"/>
    <n v="0.52"/>
    <x v="2"/>
  </r>
  <r>
    <s v="West Gear"/>
    <n v="1185732"/>
    <d v="2021-09-18T00:00:00"/>
    <x v="0"/>
    <x v="41"/>
    <s v="Charleston"/>
    <x v="5"/>
    <n v="36"/>
    <x v="41"/>
    <x v="1147"/>
    <x v="4389"/>
    <n v="0.51"/>
    <x v="2"/>
  </r>
  <r>
    <s v="West Gear"/>
    <n v="1185732"/>
    <d v="2021-10-17T00:00:00"/>
    <x v="0"/>
    <x v="41"/>
    <s v="Charleston"/>
    <x v="0"/>
    <n v="41"/>
    <x v="202"/>
    <x v="1475"/>
    <x v="4390"/>
    <n v="0.54"/>
    <x v="2"/>
  </r>
  <r>
    <s v="West Gear"/>
    <n v="1185732"/>
    <d v="2021-10-17T00:00:00"/>
    <x v="0"/>
    <x v="41"/>
    <s v="Charleston"/>
    <x v="1"/>
    <n v="32"/>
    <x v="232"/>
    <x v="2555"/>
    <x v="4391"/>
    <n v="0.52"/>
    <x v="2"/>
  </r>
  <r>
    <s v="West Gear"/>
    <n v="1185732"/>
    <d v="2021-10-17T00:00:00"/>
    <x v="0"/>
    <x v="41"/>
    <s v="Charleston"/>
    <x v="2"/>
    <n v="33"/>
    <x v="178"/>
    <x v="2663"/>
    <x v="4392"/>
    <n v="0.53"/>
    <x v="2"/>
  </r>
  <r>
    <s v="West Gear"/>
    <n v="1185732"/>
    <d v="2021-10-17T00:00:00"/>
    <x v="0"/>
    <x v="41"/>
    <s v="Charleston"/>
    <x v="3"/>
    <n v="32"/>
    <x v="172"/>
    <x v="2718"/>
    <x v="4393"/>
    <n v="0.53"/>
    <x v="2"/>
  </r>
  <r>
    <s v="West Gear"/>
    <n v="1185732"/>
    <d v="2021-10-17T00:00:00"/>
    <x v="0"/>
    <x v="41"/>
    <s v="Charleston"/>
    <x v="4"/>
    <n v="41"/>
    <x v="206"/>
    <x v="1163"/>
    <x v="4394"/>
    <n v="0.55000000000000004"/>
    <x v="2"/>
  </r>
  <r>
    <s v="Foot Locker"/>
    <n v="1185732"/>
    <d v="2021-10-17T00:00:00"/>
    <x v="0"/>
    <x v="41"/>
    <s v="Charleston"/>
    <x v="5"/>
    <n v="47"/>
    <x v="199"/>
    <x v="2529"/>
    <x v="1708"/>
    <n v="0.5"/>
    <x v="2"/>
  </r>
  <r>
    <s v="Foot Locker"/>
    <n v="1185732"/>
    <d v="2021-11-17T00:00:00"/>
    <x v="0"/>
    <x v="41"/>
    <s v="Charleston"/>
    <x v="0"/>
    <n v="44"/>
    <x v="236"/>
    <x v="1182"/>
    <x v="4395"/>
    <n v="0.52"/>
    <x v="2"/>
  </r>
  <r>
    <s v="Foot Locker"/>
    <n v="1185732"/>
    <d v="2021-11-17T00:00:00"/>
    <x v="0"/>
    <x v="41"/>
    <s v="Charleston"/>
    <x v="1"/>
    <n v="33"/>
    <x v="60"/>
    <x v="2719"/>
    <x v="4396"/>
    <n v="0.53"/>
    <x v="2"/>
  </r>
  <r>
    <s v="Foot Locker"/>
    <n v="1185732"/>
    <d v="2021-11-17T00:00:00"/>
    <x v="0"/>
    <x v="41"/>
    <s v="Charleston"/>
    <x v="2"/>
    <n v="32"/>
    <x v="169"/>
    <x v="1173"/>
    <x v="4397"/>
    <n v="0.5"/>
    <x v="2"/>
  </r>
  <r>
    <s v="Foot Locker"/>
    <n v="1185732"/>
    <d v="2021-11-17T00:00:00"/>
    <x v="0"/>
    <x v="41"/>
    <s v="Charleston"/>
    <x v="3"/>
    <n v="38"/>
    <x v="250"/>
    <x v="2164"/>
    <x v="4398"/>
    <n v="0.55000000000000004"/>
    <x v="2"/>
  </r>
  <r>
    <s v="Foot Locker"/>
    <n v="1185732"/>
    <d v="2021-11-17T00:00:00"/>
    <x v="0"/>
    <x v="41"/>
    <s v="Charleston"/>
    <x v="4"/>
    <n v="62"/>
    <x v="252"/>
    <x v="2556"/>
    <x v="4399"/>
    <n v="0.53"/>
    <x v="2"/>
  </r>
  <r>
    <s v="Foot Locker"/>
    <n v="1185732"/>
    <d v="2021-11-17T00:00:00"/>
    <x v="0"/>
    <x v="41"/>
    <s v="Charleston"/>
    <x v="5"/>
    <n v="64"/>
    <x v="38"/>
    <x v="2720"/>
    <x v="3511"/>
    <n v="0.51"/>
    <x v="2"/>
  </r>
  <r>
    <s v="Foot Locker"/>
    <n v="1185732"/>
    <d v="2021-12-16T00:00:00"/>
    <x v="0"/>
    <x v="41"/>
    <s v="Charleston"/>
    <x v="0"/>
    <n v="60"/>
    <x v="129"/>
    <x v="846"/>
    <x v="2060"/>
    <n v="0.52"/>
    <x v="2"/>
  </r>
  <r>
    <s v="Foot Locker"/>
    <n v="1185732"/>
    <d v="2021-12-16T00:00:00"/>
    <x v="0"/>
    <x v="41"/>
    <s v="Charleston"/>
    <x v="1"/>
    <n v="52"/>
    <x v="192"/>
    <x v="2029"/>
    <x v="4400"/>
    <n v="0.52"/>
    <x v="2"/>
  </r>
  <r>
    <s v="West Gear"/>
    <n v="1185732"/>
    <d v="2021-12-16T00:00:00"/>
    <x v="0"/>
    <x v="41"/>
    <s v="Charleston"/>
    <x v="2"/>
    <n v="50"/>
    <x v="205"/>
    <x v="2721"/>
    <x v="4401"/>
    <n v="0.53"/>
    <x v="2"/>
  </r>
  <r>
    <s v="Foot Locker"/>
    <n v="1185732"/>
    <d v="2021-12-16T00:00:00"/>
    <x v="0"/>
    <x v="41"/>
    <s v="Charleston"/>
    <x v="3"/>
    <n v="53"/>
    <x v="240"/>
    <x v="1739"/>
    <x v="4402"/>
    <n v="0.51"/>
    <x v="2"/>
  </r>
  <r>
    <s v="Foot Locker"/>
    <n v="1185732"/>
    <d v="2021-12-16T00:00:00"/>
    <x v="0"/>
    <x v="41"/>
    <s v="Charleston"/>
    <x v="4"/>
    <n v="61"/>
    <x v="60"/>
    <x v="2722"/>
    <x v="4403"/>
    <n v="0.5"/>
    <x v="2"/>
  </r>
  <r>
    <s v="Foot Locker"/>
    <n v="1185732"/>
    <d v="2021-12-16T00:00:00"/>
    <x v="0"/>
    <x v="41"/>
    <s v="Charleston"/>
    <x v="5"/>
    <n v="68"/>
    <x v="185"/>
    <x v="2723"/>
    <x v="4404"/>
    <n v="0.55000000000000004"/>
    <x v="2"/>
  </r>
  <r>
    <s v="Foot Locker"/>
    <n v="1185732"/>
    <d v="2021-01-24T00:00:00"/>
    <x v="0"/>
    <x v="41"/>
    <s v="Charleston"/>
    <x v="0"/>
    <n v="33"/>
    <x v="162"/>
    <x v="2724"/>
    <x v="4405"/>
    <n v="0.5"/>
    <x v="2"/>
  </r>
  <r>
    <s v="Foot Locker"/>
    <n v="1185732"/>
    <d v="2021-01-24T00:00:00"/>
    <x v="0"/>
    <x v="41"/>
    <s v="Charleston"/>
    <x v="1"/>
    <n v="34"/>
    <x v="181"/>
    <x v="2725"/>
    <x v="4406"/>
    <n v="0.47"/>
    <x v="2"/>
  </r>
  <r>
    <s v="Foot Locker"/>
    <n v="1185732"/>
    <d v="2021-01-24T00:00:00"/>
    <x v="0"/>
    <x v="41"/>
    <s v="Charleston"/>
    <x v="2"/>
    <n v="24"/>
    <x v="184"/>
    <x v="1005"/>
    <x v="4407"/>
    <n v="0.45999999999999996"/>
    <x v="2"/>
  </r>
  <r>
    <s v="Foot Locker"/>
    <n v="1185732"/>
    <d v="2021-01-24T00:00:00"/>
    <x v="0"/>
    <x v="41"/>
    <s v="Charleston"/>
    <x v="3"/>
    <n v="28"/>
    <x v="187"/>
    <x v="2726"/>
    <x v="4408"/>
    <n v="0.5"/>
    <x v="2"/>
  </r>
  <r>
    <s v="Foot Locker"/>
    <n v="1185732"/>
    <d v="2021-01-24T00:00:00"/>
    <x v="0"/>
    <x v="41"/>
    <s v="Charleston"/>
    <x v="4"/>
    <n v="42"/>
    <x v="204"/>
    <x v="2695"/>
    <x v="4409"/>
    <n v="0.43"/>
    <x v="2"/>
  </r>
  <r>
    <s v="Foot Locker"/>
    <n v="1185732"/>
    <d v="2021-01-24T00:00:00"/>
    <x v="0"/>
    <x v="41"/>
    <s v="Charleston"/>
    <x v="5"/>
    <n v="33"/>
    <x v="229"/>
    <x v="2727"/>
    <x v="4410"/>
    <n v="0.4"/>
    <x v="2"/>
  </r>
  <r>
    <s v="Foot Locker"/>
    <n v="1185732"/>
    <d v="2021-02-22T00:00:00"/>
    <x v="0"/>
    <x v="41"/>
    <s v="Charleston"/>
    <x v="0"/>
    <n v="32"/>
    <x v="216"/>
    <x v="1617"/>
    <x v="4411"/>
    <n v="0.53"/>
    <x v="2"/>
  </r>
  <r>
    <s v="West Gear"/>
    <n v="1185732"/>
    <d v="2021-02-22T00:00:00"/>
    <x v="0"/>
    <x v="41"/>
    <s v="Charleston"/>
    <x v="1"/>
    <n v="34"/>
    <x v="183"/>
    <x v="1414"/>
    <x v="4412"/>
    <n v="0.45999999999999996"/>
    <x v="2"/>
  </r>
  <r>
    <s v="West Gear"/>
    <n v="1185732"/>
    <d v="2021-02-22T00:00:00"/>
    <x v="0"/>
    <x v="41"/>
    <s v="Charleston"/>
    <x v="2"/>
    <n v="24"/>
    <x v="219"/>
    <x v="2728"/>
    <x v="4413"/>
    <n v="0.47"/>
    <x v="2"/>
  </r>
  <r>
    <s v="West Gear"/>
    <n v="1185732"/>
    <d v="2021-02-22T00:00:00"/>
    <x v="0"/>
    <x v="42"/>
    <s v="Baltimore"/>
    <x v="3"/>
    <n v="28"/>
    <x v="261"/>
    <x v="2601"/>
    <x v="4414"/>
    <n v="0.5"/>
    <x v="2"/>
  </r>
  <r>
    <s v="West Gear"/>
    <n v="1185732"/>
    <d v="2021-02-22T00:00:00"/>
    <x v="0"/>
    <x v="42"/>
    <s v="Baltimore"/>
    <x v="4"/>
    <n v="41"/>
    <x v="226"/>
    <x v="1573"/>
    <x v="4415"/>
    <n v="0.44999999999999996"/>
    <x v="2"/>
  </r>
  <r>
    <s v="West Gear"/>
    <n v="1185732"/>
    <d v="2021-02-22T00:00:00"/>
    <x v="0"/>
    <x v="42"/>
    <s v="Baltimore"/>
    <x v="5"/>
    <n v="34"/>
    <x v="184"/>
    <x v="1593"/>
    <x v="4416"/>
    <n v="0.43"/>
    <x v="2"/>
  </r>
  <r>
    <s v="West Gear"/>
    <n v="1185732"/>
    <d v="2021-03-20T00:00:00"/>
    <x v="0"/>
    <x v="42"/>
    <s v="Baltimore"/>
    <x v="0"/>
    <n v="32"/>
    <x v="35"/>
    <x v="2701"/>
    <x v="4417"/>
    <n v="0.53"/>
    <x v="2"/>
  </r>
  <r>
    <s v="West Gear"/>
    <n v="1185732"/>
    <d v="2021-03-20T00:00:00"/>
    <x v="0"/>
    <x v="42"/>
    <s v="Baltimore"/>
    <x v="1"/>
    <n v="34"/>
    <x v="203"/>
    <x v="1583"/>
    <x v="4418"/>
    <n v="0.47"/>
    <x v="2"/>
  </r>
  <r>
    <s v="West Gear"/>
    <n v="1185732"/>
    <d v="2021-03-20T00:00:00"/>
    <x v="0"/>
    <x v="42"/>
    <s v="Baltimore"/>
    <x v="2"/>
    <n v="24"/>
    <x v="206"/>
    <x v="2729"/>
    <x v="4419"/>
    <n v="0.49"/>
    <x v="2"/>
  </r>
  <r>
    <s v="West Gear"/>
    <n v="1185732"/>
    <d v="2021-03-20T00:00:00"/>
    <x v="0"/>
    <x v="42"/>
    <s v="Baltimore"/>
    <x v="3"/>
    <n v="29"/>
    <x v="260"/>
    <x v="1606"/>
    <x v="4420"/>
    <n v="0.45999999999999996"/>
    <x v="2"/>
  </r>
  <r>
    <s v="West Gear"/>
    <n v="1185732"/>
    <d v="2021-03-20T00:00:00"/>
    <x v="0"/>
    <x v="42"/>
    <s v="Baltimore"/>
    <x v="4"/>
    <n v="43"/>
    <x v="223"/>
    <x v="2730"/>
    <x v="4421"/>
    <n v="0.43"/>
    <x v="2"/>
  </r>
  <r>
    <s v="West Gear"/>
    <n v="1185732"/>
    <d v="2021-03-20T00:00:00"/>
    <x v="0"/>
    <x v="42"/>
    <s v="Baltimore"/>
    <x v="5"/>
    <n v="33"/>
    <x v="200"/>
    <x v="2649"/>
    <x v="4244"/>
    <n v="0.44999999999999996"/>
    <x v="2"/>
  </r>
  <r>
    <s v="West Gear"/>
    <n v="1185732"/>
    <d v="2021-04-21T00:00:00"/>
    <x v="0"/>
    <x v="42"/>
    <s v="Baltimore"/>
    <x v="0"/>
    <n v="33"/>
    <x v="209"/>
    <x v="1529"/>
    <x v="2263"/>
    <n v="0.51"/>
    <x v="2"/>
  </r>
  <r>
    <s v="West Gear"/>
    <n v="1185732"/>
    <d v="2021-04-21T00:00:00"/>
    <x v="0"/>
    <x v="42"/>
    <s v="Baltimore"/>
    <x v="1"/>
    <n v="32"/>
    <x v="226"/>
    <x v="2731"/>
    <x v="4422"/>
    <n v="0.47"/>
    <x v="2"/>
  </r>
  <r>
    <s v="West Gear"/>
    <n v="1185732"/>
    <d v="2021-04-21T00:00:00"/>
    <x v="0"/>
    <x v="42"/>
    <s v="Baltimore"/>
    <x v="2"/>
    <n v="24"/>
    <x v="204"/>
    <x v="2732"/>
    <x v="4423"/>
    <n v="0.49"/>
    <x v="2"/>
  </r>
  <r>
    <s v="West Gear"/>
    <n v="1185732"/>
    <d v="2021-04-21T00:00:00"/>
    <x v="0"/>
    <x v="42"/>
    <s v="Baltimore"/>
    <x v="3"/>
    <n v="27"/>
    <x v="220"/>
    <x v="2733"/>
    <x v="4424"/>
    <n v="0.47"/>
    <x v="2"/>
  </r>
  <r>
    <s v="West Gear"/>
    <n v="1185732"/>
    <d v="2021-04-21T00:00:00"/>
    <x v="0"/>
    <x v="42"/>
    <s v="Baltimore"/>
    <x v="4"/>
    <n v="41"/>
    <x v="290"/>
    <x v="2734"/>
    <x v="4425"/>
    <n v="0.44999999999999996"/>
    <x v="2"/>
  </r>
  <r>
    <s v="West Gear"/>
    <n v="1185732"/>
    <d v="2021-04-21T00:00:00"/>
    <x v="0"/>
    <x v="42"/>
    <s v="Baltimore"/>
    <x v="5"/>
    <n v="32"/>
    <x v="239"/>
    <x v="2735"/>
    <x v="4426"/>
    <n v="0.44"/>
    <x v="2"/>
  </r>
  <r>
    <s v="West Gear"/>
    <n v="1185732"/>
    <d v="2021-05-20T00:00:00"/>
    <x v="0"/>
    <x v="42"/>
    <s v="Baltimore"/>
    <x v="0"/>
    <n v="49"/>
    <x v="266"/>
    <x v="1260"/>
    <x v="4427"/>
    <n v="0.52"/>
    <x v="2"/>
  </r>
  <r>
    <s v="West Gear"/>
    <n v="1185732"/>
    <d v="2021-05-20T00:00:00"/>
    <x v="0"/>
    <x v="42"/>
    <s v="Baltimore"/>
    <x v="1"/>
    <n v="42"/>
    <x v="172"/>
    <x v="1665"/>
    <x v="4428"/>
    <n v="0.45999999999999996"/>
    <x v="2"/>
  </r>
  <r>
    <s v="West Gear"/>
    <n v="1185732"/>
    <d v="2021-05-20T00:00:00"/>
    <x v="0"/>
    <x v="42"/>
    <s v="Baltimore"/>
    <x v="2"/>
    <n v="36"/>
    <x v="183"/>
    <x v="1457"/>
    <x v="4429"/>
    <n v="0.48"/>
    <x v="2"/>
  </r>
  <r>
    <s v="West Gear"/>
    <n v="1185732"/>
    <d v="2021-05-20T00:00:00"/>
    <x v="0"/>
    <x v="42"/>
    <s v="Baltimore"/>
    <x v="3"/>
    <n v="37"/>
    <x v="267"/>
    <x v="2736"/>
    <x v="4430"/>
    <n v="0.48"/>
    <x v="2"/>
  </r>
  <r>
    <s v="West Gear"/>
    <n v="1185732"/>
    <d v="2021-05-20T00:00:00"/>
    <x v="0"/>
    <x v="42"/>
    <s v="Baltimore"/>
    <x v="4"/>
    <n v="49"/>
    <x v="218"/>
    <x v="1444"/>
    <x v="4135"/>
    <n v="0.42"/>
    <x v="2"/>
  </r>
  <r>
    <s v="West Gear"/>
    <n v="1185732"/>
    <d v="2021-05-20T00:00:00"/>
    <x v="0"/>
    <x v="42"/>
    <s v="Baltimore"/>
    <x v="5"/>
    <n v="52"/>
    <x v="184"/>
    <x v="1070"/>
    <x v="4431"/>
    <n v="0.41"/>
    <x v="2"/>
  </r>
  <r>
    <s v="West Gear"/>
    <n v="1185732"/>
    <d v="2021-06-22T00:00:00"/>
    <x v="0"/>
    <x v="42"/>
    <s v="Baltimore"/>
    <x v="0"/>
    <n v="47"/>
    <x v="35"/>
    <x v="2737"/>
    <x v="4432"/>
    <n v="0.5"/>
    <x v="2"/>
  </r>
  <r>
    <s v="West Gear"/>
    <n v="1185732"/>
    <d v="2021-06-22T00:00:00"/>
    <x v="0"/>
    <x v="42"/>
    <s v="Baltimore"/>
    <x v="1"/>
    <n v="41"/>
    <x v="41"/>
    <x v="1491"/>
    <x v="4433"/>
    <n v="0.47"/>
    <x v="2"/>
  </r>
  <r>
    <s v="Foot Locker"/>
    <n v="1185732"/>
    <d v="2021-06-22T00:00:00"/>
    <x v="0"/>
    <x v="42"/>
    <s v="Baltimore"/>
    <x v="2"/>
    <n v="37"/>
    <x v="172"/>
    <x v="2615"/>
    <x v="4434"/>
    <n v="0.5"/>
    <x v="2"/>
  </r>
  <r>
    <s v="Foot Locker"/>
    <n v="1185732"/>
    <d v="2021-06-22T00:00:00"/>
    <x v="0"/>
    <x v="42"/>
    <s v="Baltimore"/>
    <x v="3"/>
    <n v="37"/>
    <x v="178"/>
    <x v="1676"/>
    <x v="4435"/>
    <n v="0.5"/>
    <x v="2"/>
  </r>
  <r>
    <s v="Foot Locker"/>
    <n v="1185732"/>
    <d v="2021-06-22T00:00:00"/>
    <x v="0"/>
    <x v="42"/>
    <s v="Baltimore"/>
    <x v="4"/>
    <n v="49"/>
    <x v="186"/>
    <x v="2689"/>
    <x v="4436"/>
    <n v="0.44"/>
    <x v="2"/>
  </r>
  <r>
    <s v="Foot Locker"/>
    <n v="1185732"/>
    <d v="2021-06-22T00:00:00"/>
    <x v="0"/>
    <x v="42"/>
    <s v="Baltimore"/>
    <x v="5"/>
    <n v="53"/>
    <x v="199"/>
    <x v="1730"/>
    <x v="4437"/>
    <n v="0.44999999999999996"/>
    <x v="2"/>
  </r>
  <r>
    <s v="Foot Locker"/>
    <n v="1185732"/>
    <d v="2021-07-20T00:00:00"/>
    <x v="0"/>
    <x v="42"/>
    <s v="Baltimore"/>
    <x v="0"/>
    <n v="49"/>
    <x v="165"/>
    <x v="1079"/>
    <x v="4438"/>
    <n v="0.52"/>
    <x v="2"/>
  </r>
  <r>
    <s v="Sports Direct"/>
    <n v="1185732"/>
    <d v="2021-07-20T00:00:00"/>
    <x v="0"/>
    <x v="42"/>
    <s v="Baltimore"/>
    <x v="1"/>
    <n v="42"/>
    <x v="249"/>
    <x v="2091"/>
    <x v="4439"/>
    <n v="0.48"/>
    <x v="2"/>
  </r>
  <r>
    <s v="Sports Direct"/>
    <n v="1185732"/>
    <d v="2021-07-20T00:00:00"/>
    <x v="0"/>
    <x v="42"/>
    <s v="Baltimore"/>
    <x v="2"/>
    <n v="37"/>
    <x v="180"/>
    <x v="2738"/>
    <x v="4440"/>
    <n v="0.49"/>
    <x v="2"/>
  </r>
  <r>
    <s v="Sports Direct"/>
    <n v="1185732"/>
    <d v="2021-07-20T00:00:00"/>
    <x v="0"/>
    <x v="42"/>
    <s v="Baltimore"/>
    <x v="3"/>
    <n v="36"/>
    <x v="222"/>
    <x v="2591"/>
    <x v="4441"/>
    <n v="0.47"/>
    <x v="2"/>
  </r>
  <r>
    <s v="Sports Direct"/>
    <n v="1185732"/>
    <d v="2021-07-20T00:00:00"/>
    <x v="0"/>
    <x v="42"/>
    <s v="Baltimore"/>
    <x v="4"/>
    <n v="46"/>
    <x v="175"/>
    <x v="1017"/>
    <x v="4442"/>
    <n v="0.44999999999999996"/>
    <x v="2"/>
  </r>
  <r>
    <s v="Sports Direct"/>
    <n v="1185732"/>
    <d v="2021-07-20T00:00:00"/>
    <x v="0"/>
    <x v="42"/>
    <s v="Baltimore"/>
    <x v="5"/>
    <n v="54"/>
    <x v="240"/>
    <x v="1745"/>
    <x v="3844"/>
    <n v="0.42"/>
    <x v="2"/>
  </r>
  <r>
    <s v="Sports Direct"/>
    <n v="1185732"/>
    <d v="2021-08-21T00:00:00"/>
    <x v="0"/>
    <x v="42"/>
    <s v="Baltimore"/>
    <x v="0"/>
    <n v="48"/>
    <x v="192"/>
    <x v="1024"/>
    <x v="4443"/>
    <n v="0.53"/>
    <x v="2"/>
  </r>
  <r>
    <s v="Sports Direct"/>
    <n v="1185732"/>
    <d v="2021-08-21T00:00:00"/>
    <x v="0"/>
    <x v="42"/>
    <s v="Baltimore"/>
    <x v="1"/>
    <n v="41"/>
    <x v="170"/>
    <x v="2423"/>
    <x v="3760"/>
    <n v="0.5"/>
    <x v="2"/>
  </r>
  <r>
    <s v="Sports Direct"/>
    <n v="1185732"/>
    <d v="2021-08-21T00:00:00"/>
    <x v="0"/>
    <x v="42"/>
    <s v="Baltimore"/>
    <x v="2"/>
    <n v="39"/>
    <x v="180"/>
    <x v="1021"/>
    <x v="4444"/>
    <n v="0.5"/>
    <x v="2"/>
  </r>
  <r>
    <s v="Sports Direct"/>
    <n v="1185732"/>
    <d v="2021-08-21T00:00:00"/>
    <x v="0"/>
    <x v="42"/>
    <s v="Baltimore"/>
    <x v="3"/>
    <n v="37"/>
    <x v="178"/>
    <x v="1676"/>
    <x v="4445"/>
    <n v="0.45999999999999996"/>
    <x v="2"/>
  </r>
  <r>
    <s v="Sports Direct"/>
    <n v="1185732"/>
    <d v="2021-08-21T00:00:00"/>
    <x v="0"/>
    <x v="42"/>
    <s v="Baltimore"/>
    <x v="4"/>
    <n v="47"/>
    <x v="183"/>
    <x v="1016"/>
    <x v="2455"/>
    <n v="0.44999999999999996"/>
    <x v="2"/>
  </r>
  <r>
    <s v="Sports Direct"/>
    <n v="1185732"/>
    <d v="2021-08-21T00:00:00"/>
    <x v="0"/>
    <x v="42"/>
    <s v="Baltimore"/>
    <x v="5"/>
    <n v="53"/>
    <x v="194"/>
    <x v="1436"/>
    <x v="4446"/>
    <n v="0.43"/>
    <x v="2"/>
  </r>
  <r>
    <s v="Sports Direct"/>
    <n v="1185732"/>
    <d v="2021-09-20T00:00:00"/>
    <x v="0"/>
    <x v="42"/>
    <s v="Baltimore"/>
    <x v="0"/>
    <n v="49"/>
    <x v="209"/>
    <x v="1154"/>
    <x v="4447"/>
    <n v="0.51"/>
    <x v="2"/>
  </r>
  <r>
    <s v="Sports Direct"/>
    <n v="1185732"/>
    <d v="2021-09-20T00:00:00"/>
    <x v="0"/>
    <x v="42"/>
    <s v="Baltimore"/>
    <x v="1"/>
    <n v="44"/>
    <x v="184"/>
    <x v="1262"/>
    <x v="4448"/>
    <n v="0.44999999999999996"/>
    <x v="2"/>
  </r>
  <r>
    <s v="Sports Direct"/>
    <n v="1185732"/>
    <d v="2021-09-20T00:00:00"/>
    <x v="0"/>
    <x v="42"/>
    <s v="Baltimore"/>
    <x v="2"/>
    <n v="38"/>
    <x v="218"/>
    <x v="1457"/>
    <x v="4449"/>
    <n v="0.5"/>
    <x v="2"/>
  </r>
  <r>
    <s v="Sports Direct"/>
    <n v="1185732"/>
    <d v="2021-09-20T00:00:00"/>
    <x v="0"/>
    <x v="42"/>
    <s v="Baltimore"/>
    <x v="3"/>
    <n v="36"/>
    <x v="52"/>
    <x v="2739"/>
    <x v="4450"/>
    <n v="0.44999999999999996"/>
    <x v="2"/>
  </r>
  <r>
    <s v="Sports Direct"/>
    <n v="1185732"/>
    <d v="2021-09-20T00:00:00"/>
    <x v="0"/>
    <x v="42"/>
    <s v="Baltimore"/>
    <x v="4"/>
    <n v="48"/>
    <x v="267"/>
    <x v="1434"/>
    <x v="4451"/>
    <n v="0.43"/>
    <x v="2"/>
  </r>
  <r>
    <s v="Sports Direct"/>
    <n v="1185732"/>
    <d v="2021-09-20T00:00:00"/>
    <x v="0"/>
    <x v="42"/>
    <s v="Baltimore"/>
    <x v="5"/>
    <n v="54"/>
    <x v="50"/>
    <x v="1147"/>
    <x v="4452"/>
    <n v="0.4"/>
    <x v="2"/>
  </r>
  <r>
    <s v="Sports Direct"/>
    <n v="1185732"/>
    <d v="2021-10-22T00:00:00"/>
    <x v="0"/>
    <x v="42"/>
    <s v="Baltimore"/>
    <x v="0"/>
    <n v="52"/>
    <x v="161"/>
    <x v="1970"/>
    <x v="4453"/>
    <n v="0.54"/>
    <x v="2"/>
  </r>
  <r>
    <s v="Sports Direct"/>
    <n v="1185732"/>
    <d v="2021-10-22T00:00:00"/>
    <x v="0"/>
    <x v="42"/>
    <s v="Baltimore"/>
    <x v="1"/>
    <n v="48"/>
    <x v="208"/>
    <x v="2740"/>
    <x v="4454"/>
    <n v="0.45999999999999996"/>
    <x v="2"/>
  </r>
  <r>
    <s v="Sports Direct"/>
    <n v="1185732"/>
    <d v="2021-10-22T00:00:00"/>
    <x v="0"/>
    <x v="42"/>
    <s v="Baltimore"/>
    <x v="2"/>
    <n v="49"/>
    <x v="52"/>
    <x v="2741"/>
    <x v="4455"/>
    <n v="0.45999999999999996"/>
    <x v="2"/>
  </r>
  <r>
    <s v="Foot Locker"/>
    <n v="1185732"/>
    <d v="2021-10-22T00:00:00"/>
    <x v="0"/>
    <x v="42"/>
    <s v="Baltimore"/>
    <x v="3"/>
    <n v="49"/>
    <x v="262"/>
    <x v="2742"/>
    <x v="3034"/>
    <n v="0.5"/>
    <x v="2"/>
  </r>
  <r>
    <s v="Foot Locker"/>
    <n v="1185732"/>
    <d v="2021-10-22T00:00:00"/>
    <x v="0"/>
    <x v="42"/>
    <s v="Baltimore"/>
    <x v="4"/>
    <n v="56"/>
    <x v="187"/>
    <x v="2514"/>
    <x v="4456"/>
    <n v="0.4"/>
    <x v="2"/>
  </r>
  <r>
    <s v="Foot Locker"/>
    <n v="1185732"/>
    <d v="2021-10-22T00:00:00"/>
    <x v="0"/>
    <x v="42"/>
    <s v="Baltimore"/>
    <x v="5"/>
    <n v="60"/>
    <x v="239"/>
    <x v="1320"/>
    <x v="4071"/>
    <n v="0.4"/>
    <x v="2"/>
  </r>
  <r>
    <s v="Foot Locker"/>
    <n v="1185732"/>
    <d v="2021-11-21T00:00:00"/>
    <x v="0"/>
    <x v="42"/>
    <s v="Baltimore"/>
    <x v="0"/>
    <n v="58"/>
    <x v="246"/>
    <x v="2743"/>
    <x v="4457"/>
    <n v="0.55000000000000004"/>
    <x v="2"/>
  </r>
  <r>
    <s v="Foot Locker"/>
    <n v="1185732"/>
    <d v="2021-11-21T00:00:00"/>
    <x v="0"/>
    <x v="42"/>
    <s v="Baltimore"/>
    <x v="1"/>
    <n v="45"/>
    <x v="175"/>
    <x v="2744"/>
    <x v="4458"/>
    <n v="0.47"/>
    <x v="2"/>
  </r>
  <r>
    <s v="Foot Locker"/>
    <n v="1185732"/>
    <d v="2021-11-21T00:00:00"/>
    <x v="0"/>
    <x v="42"/>
    <s v="Baltimore"/>
    <x v="2"/>
    <n v="49"/>
    <x v="291"/>
    <x v="1045"/>
    <x v="4459"/>
    <n v="0.5"/>
    <x v="2"/>
  </r>
  <r>
    <s v="Foot Locker"/>
    <n v="1185732"/>
    <d v="2021-11-21T00:00:00"/>
    <x v="0"/>
    <x v="42"/>
    <s v="Baltimore"/>
    <x v="3"/>
    <n v="48"/>
    <x v="207"/>
    <x v="2745"/>
    <x v="4460"/>
    <n v="0.45999999999999996"/>
    <x v="2"/>
  </r>
  <r>
    <s v="Foot Locker"/>
    <n v="1185732"/>
    <d v="2021-11-21T00:00:00"/>
    <x v="0"/>
    <x v="42"/>
    <s v="Baltimore"/>
    <x v="4"/>
    <n v="56"/>
    <x v="226"/>
    <x v="2746"/>
    <x v="4461"/>
    <n v="0.44"/>
    <x v="2"/>
  </r>
  <r>
    <s v="Foot Locker"/>
    <n v="1185732"/>
    <d v="2021-11-21T00:00:00"/>
    <x v="0"/>
    <x v="42"/>
    <s v="Baltimore"/>
    <x v="5"/>
    <n v="62"/>
    <x v="184"/>
    <x v="2747"/>
    <x v="4462"/>
    <n v="0.43"/>
    <x v="2"/>
  </r>
  <r>
    <s v="Foot Locker"/>
    <n v="1185732"/>
    <d v="2021-12-20T00:00:00"/>
    <x v="0"/>
    <x v="42"/>
    <s v="Baltimore"/>
    <x v="0"/>
    <n v="57"/>
    <x v="185"/>
    <x v="2748"/>
    <x v="4463"/>
    <n v="0.5"/>
    <x v="2"/>
  </r>
  <r>
    <s v="Foot Locker"/>
    <n v="1185732"/>
    <d v="2021-12-20T00:00:00"/>
    <x v="0"/>
    <x v="42"/>
    <s v="Baltimore"/>
    <x v="1"/>
    <n v="46"/>
    <x v="188"/>
    <x v="1044"/>
    <x v="4075"/>
    <n v="0.5"/>
    <x v="2"/>
  </r>
  <r>
    <s v="Foot Locker"/>
    <n v="1185732"/>
    <d v="2021-12-20T00:00:00"/>
    <x v="0"/>
    <x v="42"/>
    <s v="Baltimore"/>
    <x v="2"/>
    <n v="45"/>
    <x v="188"/>
    <x v="2071"/>
    <x v="4464"/>
    <n v="0.47"/>
    <x v="2"/>
  </r>
  <r>
    <s v="Foot Locker"/>
    <n v="1185732"/>
    <d v="2021-12-20T00:00:00"/>
    <x v="0"/>
    <x v="42"/>
    <s v="Baltimore"/>
    <x v="3"/>
    <n v="49"/>
    <x v="178"/>
    <x v="1009"/>
    <x v="4465"/>
    <n v="0.47"/>
    <x v="2"/>
  </r>
  <r>
    <s v="Foot Locker"/>
    <n v="1185732"/>
    <d v="2021-12-20T00:00:00"/>
    <x v="0"/>
    <x v="42"/>
    <s v="Baltimore"/>
    <x v="4"/>
    <n v="54"/>
    <x v="175"/>
    <x v="2039"/>
    <x v="4466"/>
    <n v="0.41"/>
    <x v="2"/>
  </r>
  <r>
    <s v="Foot Locker"/>
    <n v="1185732"/>
    <d v="2021-12-20T00:00:00"/>
    <x v="0"/>
    <x v="42"/>
    <s v="Baltimore"/>
    <x v="5"/>
    <n v="61"/>
    <x v="249"/>
    <x v="2749"/>
    <x v="4467"/>
    <n v="0.42"/>
    <x v="2"/>
  </r>
  <r>
    <s v="Foot Locker"/>
    <n v="1185732"/>
    <d v="2021-01-17T00:00:00"/>
    <x v="0"/>
    <x v="42"/>
    <s v="Baltimore"/>
    <x v="0"/>
    <n v="36"/>
    <x v="251"/>
    <x v="1822"/>
    <x v="4468"/>
    <n v="0.44999999999999996"/>
    <x v="2"/>
  </r>
  <r>
    <s v="Foot Locker"/>
    <n v="1185732"/>
    <d v="2021-01-17T00:00:00"/>
    <x v="0"/>
    <x v="42"/>
    <s v="Baltimore"/>
    <x v="1"/>
    <n v="38"/>
    <x v="194"/>
    <x v="1068"/>
    <x v="4469"/>
    <n v="0.5"/>
    <x v="2"/>
  </r>
  <r>
    <s v="Foot Locker"/>
    <n v="1185732"/>
    <d v="2021-01-17T00:00:00"/>
    <x v="0"/>
    <x v="42"/>
    <s v="Baltimore"/>
    <x v="2"/>
    <n v="29"/>
    <x v="250"/>
    <x v="1938"/>
    <x v="4386"/>
    <n v="0.53"/>
    <x v="2"/>
  </r>
  <r>
    <s v="Foot Locker"/>
    <n v="1185732"/>
    <d v="2021-01-17T00:00:00"/>
    <x v="0"/>
    <x v="42"/>
    <s v="Baltimore"/>
    <x v="3"/>
    <n v="32"/>
    <x v="172"/>
    <x v="2718"/>
    <x v="4470"/>
    <n v="0.55000000000000004"/>
    <x v="2"/>
  </r>
  <r>
    <s v="Foot Locker"/>
    <n v="1185732"/>
    <d v="2021-01-17T00:00:00"/>
    <x v="0"/>
    <x v="42"/>
    <s v="Baltimore"/>
    <x v="4"/>
    <n v="49"/>
    <x v="229"/>
    <x v="2750"/>
    <x v="4471"/>
    <n v="0.42"/>
    <x v="2"/>
  </r>
  <r>
    <s v="Foot Locker"/>
    <n v="1185732"/>
    <d v="2021-01-17T00:00:00"/>
    <x v="0"/>
    <x v="42"/>
    <s v="Baltimore"/>
    <x v="5"/>
    <n v="36"/>
    <x v="194"/>
    <x v="2751"/>
    <x v="4472"/>
    <n v="0.51"/>
    <x v="2"/>
  </r>
  <r>
    <s v="Foot Locker"/>
    <n v="1185732"/>
    <d v="2021-02-15T00:00:00"/>
    <x v="0"/>
    <x v="42"/>
    <s v="Baltimore"/>
    <x v="0"/>
    <n v="39"/>
    <x v="179"/>
    <x v="797"/>
    <x v="4473"/>
    <n v="0.5"/>
    <x v="2"/>
  </r>
  <r>
    <s v="Foot Locker"/>
    <n v="1185732"/>
    <d v="2021-02-15T00:00:00"/>
    <x v="0"/>
    <x v="42"/>
    <s v="Baltimore"/>
    <x v="1"/>
    <n v="37"/>
    <x v="176"/>
    <x v="2570"/>
    <x v="4474"/>
    <n v="0.45999999999999996"/>
    <x v="2"/>
  </r>
  <r>
    <s v="Foot Locker"/>
    <n v="1185732"/>
    <d v="2021-02-15T00:00:00"/>
    <x v="0"/>
    <x v="42"/>
    <s v="Baltimore"/>
    <x v="2"/>
    <n v="27"/>
    <x v="173"/>
    <x v="2704"/>
    <x v="4475"/>
    <n v="0.51"/>
    <x v="2"/>
  </r>
  <r>
    <s v="Foot Locker"/>
    <n v="1185732"/>
    <d v="2021-02-15T00:00:00"/>
    <x v="0"/>
    <x v="43"/>
    <s v="Wilmington"/>
    <x v="3"/>
    <n v="33"/>
    <x v="222"/>
    <x v="2752"/>
    <x v="4476"/>
    <n v="0.55000000000000004"/>
    <x v="2"/>
  </r>
  <r>
    <s v="Foot Locker"/>
    <n v="1185732"/>
    <d v="2021-02-15T00:00:00"/>
    <x v="0"/>
    <x v="43"/>
    <s v="Wilmington"/>
    <x v="4"/>
    <n v="45"/>
    <x v="188"/>
    <x v="2071"/>
    <x v="4477"/>
    <n v="0.41"/>
    <x v="2"/>
  </r>
  <r>
    <s v="Foot Locker"/>
    <n v="1185732"/>
    <d v="2021-02-15T00:00:00"/>
    <x v="0"/>
    <x v="43"/>
    <s v="Wilmington"/>
    <x v="5"/>
    <n v="39"/>
    <x v="230"/>
    <x v="1299"/>
    <x v="4478"/>
    <n v="0.53"/>
    <x v="2"/>
  </r>
  <r>
    <s v="Foot Locker"/>
    <n v="1185732"/>
    <d v="2021-03-13T00:00:00"/>
    <x v="0"/>
    <x v="43"/>
    <s v="Wilmington"/>
    <x v="0"/>
    <n v="36"/>
    <x v="174"/>
    <x v="2753"/>
    <x v="4479"/>
    <n v="0.45999999999999996"/>
    <x v="2"/>
  </r>
  <r>
    <s v="Foot Locker"/>
    <n v="1185732"/>
    <d v="2021-03-13T00:00:00"/>
    <x v="0"/>
    <x v="43"/>
    <s v="Wilmington"/>
    <x v="1"/>
    <n v="39"/>
    <x v="181"/>
    <x v="2468"/>
    <x v="4480"/>
    <n v="0.44999999999999996"/>
    <x v="2"/>
  </r>
  <r>
    <s v="Foot Locker"/>
    <n v="1185732"/>
    <d v="2021-03-13T00:00:00"/>
    <x v="0"/>
    <x v="43"/>
    <s v="Wilmington"/>
    <x v="2"/>
    <n v="29"/>
    <x v="173"/>
    <x v="2754"/>
    <x v="4481"/>
    <n v="0.54"/>
    <x v="2"/>
  </r>
  <r>
    <s v="Foot Locker"/>
    <n v="1185732"/>
    <d v="2021-03-13T00:00:00"/>
    <x v="0"/>
    <x v="43"/>
    <s v="Wilmington"/>
    <x v="3"/>
    <n v="32"/>
    <x v="226"/>
    <x v="2731"/>
    <x v="4482"/>
    <n v="0.53"/>
    <x v="2"/>
  </r>
  <r>
    <s v="Foot Locker"/>
    <n v="1185732"/>
    <d v="2021-03-13T00:00:00"/>
    <x v="0"/>
    <x v="43"/>
    <s v="Wilmington"/>
    <x v="4"/>
    <n v="46"/>
    <x v="200"/>
    <x v="1719"/>
    <x v="4483"/>
    <n v="0.41"/>
    <x v="2"/>
  </r>
  <r>
    <s v="Foot Locker"/>
    <n v="1185732"/>
    <d v="2021-03-13T00:00:00"/>
    <x v="0"/>
    <x v="43"/>
    <s v="Wilmington"/>
    <x v="5"/>
    <n v="39"/>
    <x v="249"/>
    <x v="1482"/>
    <x v="2195"/>
    <n v="0.5"/>
    <x v="2"/>
  </r>
  <r>
    <s v="Foot Locker"/>
    <n v="1185732"/>
    <d v="2021-04-14T00:00:00"/>
    <x v="0"/>
    <x v="43"/>
    <s v="Wilmington"/>
    <x v="0"/>
    <n v="36"/>
    <x v="165"/>
    <x v="2755"/>
    <x v="4484"/>
    <n v="0.5"/>
    <x v="2"/>
  </r>
  <r>
    <s v="Foot Locker"/>
    <n v="1185732"/>
    <d v="2021-04-14T00:00:00"/>
    <x v="0"/>
    <x v="43"/>
    <s v="Wilmington"/>
    <x v="1"/>
    <n v="38"/>
    <x v="176"/>
    <x v="2657"/>
    <x v="4485"/>
    <n v="0.47"/>
    <x v="2"/>
  </r>
  <r>
    <s v="Foot Locker"/>
    <n v="1185732"/>
    <d v="2021-04-14T00:00:00"/>
    <x v="0"/>
    <x v="43"/>
    <s v="Wilmington"/>
    <x v="2"/>
    <n v="27"/>
    <x v="229"/>
    <x v="2558"/>
    <x v="4486"/>
    <n v="0.55000000000000004"/>
    <x v="2"/>
  </r>
  <r>
    <s v="Foot Locker"/>
    <n v="1185732"/>
    <d v="2021-04-14T00:00:00"/>
    <x v="0"/>
    <x v="43"/>
    <s v="Wilmington"/>
    <x v="3"/>
    <n v="32"/>
    <x v="178"/>
    <x v="2677"/>
    <x v="4487"/>
    <n v="0.51"/>
    <x v="2"/>
  </r>
  <r>
    <s v="Foot Locker"/>
    <n v="1185732"/>
    <d v="2021-04-14T00:00:00"/>
    <x v="0"/>
    <x v="43"/>
    <s v="Wilmington"/>
    <x v="4"/>
    <n v="47"/>
    <x v="222"/>
    <x v="2756"/>
    <x v="4488"/>
    <n v="0.44999999999999996"/>
    <x v="2"/>
  </r>
  <r>
    <s v="Foot Locker"/>
    <n v="1185732"/>
    <d v="2021-04-14T00:00:00"/>
    <x v="0"/>
    <x v="43"/>
    <s v="Wilmington"/>
    <x v="5"/>
    <n v="38"/>
    <x v="252"/>
    <x v="2401"/>
    <x v="4489"/>
    <n v="0.54"/>
    <x v="2"/>
  </r>
  <r>
    <s v="Foot Locker"/>
    <n v="1185732"/>
    <d v="2021-05-13T00:00:00"/>
    <x v="0"/>
    <x v="43"/>
    <s v="Wilmington"/>
    <x v="0"/>
    <n v="51"/>
    <x v="160"/>
    <x v="2757"/>
    <x v="4490"/>
    <n v="0.48"/>
    <x v="2"/>
  </r>
  <r>
    <s v="Foot Locker"/>
    <n v="1185732"/>
    <d v="2021-05-13T00:00:00"/>
    <x v="0"/>
    <x v="43"/>
    <s v="Wilmington"/>
    <x v="1"/>
    <n v="47"/>
    <x v="173"/>
    <x v="1954"/>
    <x v="4491"/>
    <n v="0.44999999999999996"/>
    <x v="2"/>
  </r>
  <r>
    <s v="Foot Locker"/>
    <n v="1185732"/>
    <d v="2021-05-13T00:00:00"/>
    <x v="0"/>
    <x v="43"/>
    <s v="Wilmington"/>
    <x v="2"/>
    <n v="41"/>
    <x v="194"/>
    <x v="2758"/>
    <x v="4492"/>
    <n v="0.52"/>
    <x v="2"/>
  </r>
  <r>
    <s v="Foot Locker"/>
    <n v="1185732"/>
    <d v="2021-05-13T00:00:00"/>
    <x v="0"/>
    <x v="43"/>
    <s v="Wilmington"/>
    <x v="3"/>
    <n v="41"/>
    <x v="188"/>
    <x v="2759"/>
    <x v="4493"/>
    <n v="0.52"/>
    <x v="2"/>
  </r>
  <r>
    <s v="Foot Locker"/>
    <n v="1185732"/>
    <d v="2021-05-13T00:00:00"/>
    <x v="0"/>
    <x v="43"/>
    <s v="Wilmington"/>
    <x v="4"/>
    <n v="50"/>
    <x v="238"/>
    <x v="2760"/>
    <x v="4494"/>
    <n v="0.42"/>
    <x v="2"/>
  </r>
  <r>
    <s v="Foot Locker"/>
    <n v="1185732"/>
    <d v="2021-05-13T00:00:00"/>
    <x v="0"/>
    <x v="43"/>
    <s v="Wilmington"/>
    <x v="5"/>
    <n v="54"/>
    <x v="233"/>
    <x v="797"/>
    <x v="4495"/>
    <n v="0.55000000000000004"/>
    <x v="2"/>
  </r>
  <r>
    <s v="Foot Locker"/>
    <n v="1185732"/>
    <d v="2021-06-15T00:00:00"/>
    <x v="0"/>
    <x v="43"/>
    <s v="Wilmington"/>
    <x v="0"/>
    <n v="51"/>
    <x v="133"/>
    <x v="2761"/>
    <x v="4496"/>
    <n v="0.45999999999999996"/>
    <x v="2"/>
  </r>
  <r>
    <s v="Foot Locker"/>
    <n v="1185732"/>
    <d v="2021-06-15T00:00:00"/>
    <x v="0"/>
    <x v="43"/>
    <s v="Wilmington"/>
    <x v="1"/>
    <n v="48"/>
    <x v="196"/>
    <x v="2762"/>
    <x v="4497"/>
    <n v="0.44999999999999996"/>
    <x v="2"/>
  </r>
  <r>
    <s v="Foot Locker"/>
    <n v="1185732"/>
    <d v="2021-06-15T00:00:00"/>
    <x v="0"/>
    <x v="43"/>
    <s v="Wilmington"/>
    <x v="2"/>
    <n v="43"/>
    <x v="211"/>
    <x v="2228"/>
    <x v="4498"/>
    <n v="0.53"/>
    <x v="2"/>
  </r>
  <r>
    <s v="Foot Locker"/>
    <n v="1185732"/>
    <d v="2021-06-15T00:00:00"/>
    <x v="0"/>
    <x v="43"/>
    <s v="Wilmington"/>
    <x v="3"/>
    <n v="41"/>
    <x v="41"/>
    <x v="1491"/>
    <x v="4499"/>
    <n v="0.55000000000000004"/>
    <x v="2"/>
  </r>
  <r>
    <s v="Foot Locker"/>
    <n v="1185732"/>
    <d v="2021-06-15T00:00:00"/>
    <x v="0"/>
    <x v="43"/>
    <s v="Wilmington"/>
    <x v="4"/>
    <n v="50"/>
    <x v="41"/>
    <x v="2763"/>
    <x v="4500"/>
    <n v="0.4"/>
    <x v="2"/>
  </r>
  <r>
    <s v="Foot Locker"/>
    <n v="1185732"/>
    <d v="2021-06-15T00:00:00"/>
    <x v="0"/>
    <x v="43"/>
    <s v="Wilmington"/>
    <x v="5"/>
    <n v="56"/>
    <x v="192"/>
    <x v="832"/>
    <x v="4501"/>
    <n v="0.53"/>
    <x v="2"/>
  </r>
  <r>
    <s v="Foot Locker"/>
    <n v="1185732"/>
    <d v="2021-07-13T00:00:00"/>
    <x v="0"/>
    <x v="43"/>
    <s v="Wilmington"/>
    <x v="0"/>
    <n v="53"/>
    <x v="131"/>
    <x v="1368"/>
    <x v="4502"/>
    <n v="0.5"/>
    <x v="2"/>
  </r>
  <r>
    <s v="Foot Locker"/>
    <n v="1185732"/>
    <d v="2021-07-13T00:00:00"/>
    <x v="0"/>
    <x v="43"/>
    <s v="Wilmington"/>
    <x v="1"/>
    <n v="47"/>
    <x v="164"/>
    <x v="2764"/>
    <x v="4503"/>
    <n v="0.44999999999999996"/>
    <x v="2"/>
  </r>
  <r>
    <s v="Foot Locker"/>
    <n v="1185732"/>
    <d v="2021-07-13T00:00:00"/>
    <x v="0"/>
    <x v="43"/>
    <s v="Wilmington"/>
    <x v="2"/>
    <n v="41"/>
    <x v="240"/>
    <x v="2765"/>
    <x v="4504"/>
    <n v="0.54"/>
    <x v="2"/>
  </r>
  <r>
    <s v="Foot Locker"/>
    <n v="1185732"/>
    <d v="2021-07-13T00:00:00"/>
    <x v="0"/>
    <x v="43"/>
    <s v="Wilmington"/>
    <x v="3"/>
    <n v="43"/>
    <x v="228"/>
    <x v="2222"/>
    <x v="4505"/>
    <n v="0.53"/>
    <x v="2"/>
  </r>
  <r>
    <s v="Foot Locker"/>
    <n v="1185732"/>
    <d v="2021-07-13T00:00:00"/>
    <x v="0"/>
    <x v="43"/>
    <s v="Wilmington"/>
    <x v="4"/>
    <n v="51"/>
    <x v="198"/>
    <x v="2535"/>
    <x v="4506"/>
    <n v="0.41"/>
    <x v="2"/>
  </r>
  <r>
    <s v="Foot Locker"/>
    <n v="1185732"/>
    <d v="2021-07-13T00:00:00"/>
    <x v="0"/>
    <x v="43"/>
    <s v="Wilmington"/>
    <x v="5"/>
    <n v="55"/>
    <x v="57"/>
    <x v="2255"/>
    <x v="4507"/>
    <n v="0.5"/>
    <x v="2"/>
  </r>
  <r>
    <s v="Foot Locker"/>
    <n v="1185732"/>
    <d v="2021-08-14T00:00:00"/>
    <x v="0"/>
    <x v="43"/>
    <s v="Wilmington"/>
    <x v="0"/>
    <n v="50"/>
    <x v="134"/>
    <x v="1921"/>
    <x v="4508"/>
    <n v="0.49"/>
    <x v="2"/>
  </r>
  <r>
    <s v="Foot Locker"/>
    <n v="1185732"/>
    <d v="2021-08-14T00:00:00"/>
    <x v="0"/>
    <x v="43"/>
    <s v="Wilmington"/>
    <x v="1"/>
    <n v="47"/>
    <x v="209"/>
    <x v="2766"/>
    <x v="4509"/>
    <n v="0.45999999999999996"/>
    <x v="2"/>
  </r>
  <r>
    <s v="Foot Locker"/>
    <n v="1185732"/>
    <d v="2021-08-14T00:00:00"/>
    <x v="0"/>
    <x v="43"/>
    <s v="Wilmington"/>
    <x v="2"/>
    <n v="42"/>
    <x v="193"/>
    <x v="1692"/>
    <x v="3348"/>
    <n v="0.5"/>
    <x v="2"/>
  </r>
  <r>
    <s v="Foot Locker"/>
    <n v="1185732"/>
    <d v="2021-08-14T00:00:00"/>
    <x v="0"/>
    <x v="43"/>
    <s v="Wilmington"/>
    <x v="3"/>
    <n v="41"/>
    <x v="184"/>
    <x v="2099"/>
    <x v="3141"/>
    <n v="0.5"/>
    <x v="2"/>
  </r>
  <r>
    <s v="Foot Locker"/>
    <n v="1185732"/>
    <d v="2021-08-14T00:00:00"/>
    <x v="0"/>
    <x v="43"/>
    <s v="Wilmington"/>
    <x v="4"/>
    <n v="50"/>
    <x v="184"/>
    <x v="1438"/>
    <x v="2140"/>
    <n v="0.44999999999999996"/>
    <x v="2"/>
  </r>
  <r>
    <s v="Foot Locker"/>
    <n v="1185732"/>
    <d v="2021-08-14T00:00:00"/>
    <x v="0"/>
    <x v="43"/>
    <s v="Wilmington"/>
    <x v="5"/>
    <n v="59"/>
    <x v="196"/>
    <x v="2547"/>
    <x v="4510"/>
    <n v="0.52"/>
    <x v="2"/>
  </r>
  <r>
    <s v="Foot Locker"/>
    <n v="1185732"/>
    <d v="2021-09-13T00:00:00"/>
    <x v="0"/>
    <x v="43"/>
    <s v="Wilmington"/>
    <x v="0"/>
    <n v="50"/>
    <x v="213"/>
    <x v="2121"/>
    <x v="4511"/>
    <n v="0.49"/>
    <x v="2"/>
  </r>
  <r>
    <s v="Foot Locker"/>
    <n v="1185732"/>
    <d v="2021-09-13T00:00:00"/>
    <x v="0"/>
    <x v="43"/>
    <s v="Wilmington"/>
    <x v="1"/>
    <n v="47"/>
    <x v="211"/>
    <x v="2767"/>
    <x v="4512"/>
    <n v="0.44999999999999996"/>
    <x v="2"/>
  </r>
  <r>
    <s v="Foot Locker"/>
    <n v="1185732"/>
    <d v="2021-09-13T00:00:00"/>
    <x v="0"/>
    <x v="43"/>
    <s v="Wilmington"/>
    <x v="2"/>
    <n v="43"/>
    <x v="176"/>
    <x v="1122"/>
    <x v="4513"/>
    <n v="0.51"/>
    <x v="2"/>
  </r>
  <r>
    <s v="Foot Locker"/>
    <n v="1185732"/>
    <d v="2021-09-13T00:00:00"/>
    <x v="0"/>
    <x v="43"/>
    <s v="Wilmington"/>
    <x v="3"/>
    <n v="41"/>
    <x v="180"/>
    <x v="1707"/>
    <x v="4514"/>
    <n v="0.51"/>
    <x v="2"/>
  </r>
  <r>
    <s v="Foot Locker"/>
    <n v="1185732"/>
    <d v="2021-09-13T00:00:00"/>
    <x v="0"/>
    <x v="43"/>
    <s v="Wilmington"/>
    <x v="4"/>
    <n v="50"/>
    <x v="180"/>
    <x v="2434"/>
    <x v="3900"/>
    <n v="0.44"/>
    <x v="2"/>
  </r>
  <r>
    <s v="Foot Locker"/>
    <n v="1185732"/>
    <d v="2021-09-13T00:00:00"/>
    <x v="0"/>
    <x v="43"/>
    <s v="Wilmington"/>
    <x v="5"/>
    <n v="58"/>
    <x v="199"/>
    <x v="1809"/>
    <x v="4515"/>
    <n v="0.54"/>
    <x v="2"/>
  </r>
  <r>
    <s v="Foot Locker"/>
    <n v="1185732"/>
    <d v="2021-10-15T00:00:00"/>
    <x v="0"/>
    <x v="43"/>
    <s v="Wilmington"/>
    <x v="0"/>
    <n v="56"/>
    <x v="209"/>
    <x v="2486"/>
    <x v="4516"/>
    <n v="0.44999999999999996"/>
    <x v="2"/>
  </r>
  <r>
    <s v="Foot Locker"/>
    <n v="1185732"/>
    <d v="2021-10-15T00:00:00"/>
    <x v="0"/>
    <x v="43"/>
    <s v="Wilmington"/>
    <x v="1"/>
    <n v="51"/>
    <x v="228"/>
    <x v="1253"/>
    <x v="4517"/>
    <n v="0.45999999999999996"/>
    <x v="2"/>
  </r>
  <r>
    <s v="Foot Locker"/>
    <n v="1185732"/>
    <d v="2021-10-15T00:00:00"/>
    <x v="0"/>
    <x v="43"/>
    <s v="Wilmington"/>
    <x v="2"/>
    <n v="50"/>
    <x v="239"/>
    <x v="1711"/>
    <x v="4518"/>
    <n v="0.55000000000000004"/>
    <x v="2"/>
  </r>
  <r>
    <s v="Foot Locker"/>
    <n v="1185732"/>
    <d v="2021-10-15T00:00:00"/>
    <x v="0"/>
    <x v="43"/>
    <s v="Wilmington"/>
    <x v="3"/>
    <n v="52"/>
    <x v="178"/>
    <x v="1145"/>
    <x v="1785"/>
    <n v="0.5"/>
    <x v="2"/>
  </r>
  <r>
    <s v="Foot Locker"/>
    <n v="1185732"/>
    <d v="2021-10-15T00:00:00"/>
    <x v="0"/>
    <x v="43"/>
    <s v="Wilmington"/>
    <x v="4"/>
    <n v="62"/>
    <x v="200"/>
    <x v="2768"/>
    <x v="4519"/>
    <n v="0.4"/>
    <x v="2"/>
  </r>
  <r>
    <s v="Kohl's"/>
    <n v="1185732"/>
    <d v="2021-10-15T00:00:00"/>
    <x v="0"/>
    <x v="43"/>
    <s v="Wilmington"/>
    <x v="5"/>
    <n v="63"/>
    <x v="252"/>
    <x v="1502"/>
    <x v="4520"/>
    <n v="0.55000000000000004"/>
    <x v="2"/>
  </r>
  <r>
    <s v="Kohl's"/>
    <n v="1185732"/>
    <d v="2021-11-14T00:00:00"/>
    <x v="0"/>
    <x v="43"/>
    <s v="Wilmington"/>
    <x v="0"/>
    <n v="60"/>
    <x v="192"/>
    <x v="1851"/>
    <x v="4521"/>
    <n v="0.47"/>
    <x v="2"/>
  </r>
  <r>
    <s v="Kohl's"/>
    <n v="1185732"/>
    <d v="2021-11-14T00:00:00"/>
    <x v="0"/>
    <x v="43"/>
    <s v="Wilmington"/>
    <x v="1"/>
    <n v="53"/>
    <x v="211"/>
    <x v="1286"/>
    <x v="1952"/>
    <n v="0.45999999999999996"/>
    <x v="2"/>
  </r>
  <r>
    <s v="Kohl's"/>
    <n v="1185732"/>
    <d v="2021-11-14T00:00:00"/>
    <x v="0"/>
    <x v="43"/>
    <s v="Wilmington"/>
    <x v="2"/>
    <n v="52"/>
    <x v="292"/>
    <x v="2769"/>
    <x v="4522"/>
    <n v="0.51"/>
    <x v="2"/>
  </r>
  <r>
    <s v="Kohl's"/>
    <n v="1185732"/>
    <d v="2021-11-14T00:00:00"/>
    <x v="0"/>
    <x v="43"/>
    <s v="Wilmington"/>
    <x v="3"/>
    <n v="51"/>
    <x v="199"/>
    <x v="2533"/>
    <x v="4523"/>
    <n v="0.53"/>
    <x v="2"/>
  </r>
  <r>
    <s v="Kohl's"/>
    <n v="1185732"/>
    <d v="2021-11-14T00:00:00"/>
    <x v="0"/>
    <x v="43"/>
    <s v="Wilmington"/>
    <x v="4"/>
    <n v="60"/>
    <x v="249"/>
    <x v="1069"/>
    <x v="4524"/>
    <n v="0.4"/>
    <x v="2"/>
  </r>
  <r>
    <s v="Kohl's"/>
    <n v="1185732"/>
    <d v="2021-11-14T00:00:00"/>
    <x v="0"/>
    <x v="43"/>
    <s v="Wilmington"/>
    <x v="5"/>
    <n v="64"/>
    <x v="230"/>
    <x v="1154"/>
    <x v="4525"/>
    <n v="0.55000000000000004"/>
    <x v="2"/>
  </r>
  <r>
    <s v="Kohl's"/>
    <n v="1185732"/>
    <d v="2021-12-13T00:00:00"/>
    <x v="0"/>
    <x v="43"/>
    <s v="Wilmington"/>
    <x v="0"/>
    <n v="62"/>
    <x v="137"/>
    <x v="1871"/>
    <x v="4526"/>
    <n v="0.47"/>
    <x v="2"/>
  </r>
  <r>
    <s v="Kohl's"/>
    <n v="1185732"/>
    <d v="2021-12-13T00:00:00"/>
    <x v="0"/>
    <x v="43"/>
    <s v="Wilmington"/>
    <x v="1"/>
    <n v="50"/>
    <x v="38"/>
    <x v="1503"/>
    <x v="1838"/>
    <n v="0.48"/>
    <x v="2"/>
  </r>
  <r>
    <s v="Kohl's"/>
    <n v="1185732"/>
    <d v="2021-12-13T00:00:00"/>
    <x v="0"/>
    <x v="43"/>
    <s v="Wilmington"/>
    <x v="2"/>
    <n v="50"/>
    <x v="245"/>
    <x v="2056"/>
    <x v="4527"/>
    <n v="0.54"/>
    <x v="2"/>
  </r>
  <r>
    <s v="Kohl's"/>
    <n v="1185732"/>
    <d v="2021-12-13T00:00:00"/>
    <x v="0"/>
    <x v="43"/>
    <s v="Wilmington"/>
    <x v="3"/>
    <n v="53"/>
    <x v="230"/>
    <x v="2618"/>
    <x v="4528"/>
    <n v="0.54"/>
    <x v="2"/>
  </r>
  <r>
    <s v="Kohl's"/>
    <n v="1185732"/>
    <d v="2021-12-13T00:00:00"/>
    <x v="0"/>
    <x v="43"/>
    <s v="Wilmington"/>
    <x v="4"/>
    <n v="61"/>
    <x v="250"/>
    <x v="1741"/>
    <x v="4529"/>
    <n v="0.4"/>
    <x v="2"/>
  </r>
  <r>
    <s v="Kohl's"/>
    <n v="1185732"/>
    <d v="2021-12-13T00:00:00"/>
    <x v="0"/>
    <x v="43"/>
    <s v="Wilmington"/>
    <x v="5"/>
    <n v="65"/>
    <x v="248"/>
    <x v="942"/>
    <x v="4530"/>
    <n v="0.5"/>
    <x v="2"/>
  </r>
  <r>
    <s v="Kohl's"/>
    <n v="1185732"/>
    <d v="2021-01-10T00:00:00"/>
    <x v="0"/>
    <x v="43"/>
    <s v="Wilmington"/>
    <x v="0"/>
    <n v="32"/>
    <x v="216"/>
    <x v="1617"/>
    <x v="4531"/>
    <n v="0.5"/>
    <x v="2"/>
  </r>
  <r>
    <s v="Kohl's"/>
    <n v="1185732"/>
    <d v="2021-01-10T00:00:00"/>
    <x v="0"/>
    <x v="43"/>
    <s v="Wilmington"/>
    <x v="1"/>
    <n v="33"/>
    <x v="169"/>
    <x v="2414"/>
    <x v="4532"/>
    <n v="0.47"/>
    <x v="2"/>
  </r>
  <r>
    <s v="Kohl's"/>
    <n v="1185732"/>
    <d v="2021-01-10T00:00:00"/>
    <x v="0"/>
    <x v="43"/>
    <s v="Wilmington"/>
    <x v="2"/>
    <n v="24"/>
    <x v="249"/>
    <x v="2100"/>
    <x v="3756"/>
    <n v="0.51"/>
    <x v="2"/>
  </r>
  <r>
    <s v="Kohl's"/>
    <n v="1185732"/>
    <d v="2021-01-10T00:00:00"/>
    <x v="0"/>
    <x v="43"/>
    <s v="Wilmington"/>
    <x v="3"/>
    <n v="27"/>
    <x v="183"/>
    <x v="2770"/>
    <x v="4533"/>
    <n v="0.5"/>
    <x v="2"/>
  </r>
  <r>
    <s v="Kohl's"/>
    <n v="1185732"/>
    <d v="2021-01-10T00:00:00"/>
    <x v="0"/>
    <x v="43"/>
    <s v="Wilmington"/>
    <x v="4"/>
    <n v="41"/>
    <x v="172"/>
    <x v="2771"/>
    <x v="4534"/>
    <n v="0.4"/>
    <x v="2"/>
  </r>
  <r>
    <s v="Kohl's"/>
    <n v="1185732"/>
    <d v="2021-01-10T00:00:00"/>
    <x v="0"/>
    <x v="43"/>
    <s v="Wilmington"/>
    <x v="5"/>
    <n v="33"/>
    <x v="173"/>
    <x v="2665"/>
    <x v="4535"/>
    <n v="0.55000000000000004"/>
    <x v="2"/>
  </r>
  <r>
    <s v="Kohl's"/>
    <n v="1185732"/>
    <d v="2021-02-08T00:00:00"/>
    <x v="0"/>
    <x v="43"/>
    <s v="Wilmington"/>
    <x v="0"/>
    <n v="34"/>
    <x v="135"/>
    <x v="1123"/>
    <x v="4536"/>
    <n v="0.48"/>
    <x v="2"/>
  </r>
  <r>
    <s v="Kohl's"/>
    <n v="1185732"/>
    <d v="2021-02-08T00:00:00"/>
    <x v="0"/>
    <x v="43"/>
    <s v="Wilmington"/>
    <x v="1"/>
    <n v="32"/>
    <x v="206"/>
    <x v="2571"/>
    <x v="4537"/>
    <n v="0.5"/>
    <x v="2"/>
  </r>
  <r>
    <s v="Kohl's"/>
    <n v="1185732"/>
    <d v="2021-02-08T00:00:00"/>
    <x v="0"/>
    <x v="43"/>
    <s v="Wilmington"/>
    <x v="2"/>
    <n v="24"/>
    <x v="184"/>
    <x v="1005"/>
    <x v="3002"/>
    <n v="0.51"/>
    <x v="2"/>
  </r>
  <r>
    <s v="Kohl's"/>
    <n v="1185732"/>
    <d v="2021-02-08T00:00:00"/>
    <x v="0"/>
    <x v="44"/>
    <s v="Newark"/>
    <x v="3"/>
    <n v="29"/>
    <x v="267"/>
    <x v="2584"/>
    <x v="4538"/>
    <n v="0.53"/>
    <x v="2"/>
  </r>
  <r>
    <s v="Kohl's"/>
    <n v="1185732"/>
    <d v="2021-02-08T00:00:00"/>
    <x v="0"/>
    <x v="44"/>
    <s v="Newark"/>
    <x v="4"/>
    <n v="41"/>
    <x v="172"/>
    <x v="2771"/>
    <x v="4534"/>
    <n v="0.4"/>
    <x v="2"/>
  </r>
  <r>
    <s v="Kohl's"/>
    <n v="1185732"/>
    <d v="2021-02-08T00:00:00"/>
    <x v="0"/>
    <x v="44"/>
    <s v="Newark"/>
    <x v="5"/>
    <n v="32"/>
    <x v="238"/>
    <x v="2580"/>
    <x v="4539"/>
    <n v="0.53"/>
    <x v="2"/>
  </r>
  <r>
    <s v="Kohl's"/>
    <n v="1185732"/>
    <d v="2021-03-06T00:00:00"/>
    <x v="0"/>
    <x v="44"/>
    <s v="Newark"/>
    <x v="0"/>
    <n v="32"/>
    <x v="179"/>
    <x v="2040"/>
    <x v="3058"/>
    <n v="0.45999999999999996"/>
    <x v="2"/>
  </r>
  <r>
    <s v="Kohl's"/>
    <n v="1185732"/>
    <d v="2021-03-06T00:00:00"/>
    <x v="0"/>
    <x v="44"/>
    <s v="Newark"/>
    <x v="1"/>
    <n v="32"/>
    <x v="208"/>
    <x v="2528"/>
    <x v="4540"/>
    <n v="0.49"/>
    <x v="2"/>
  </r>
  <r>
    <s v="Kohl's"/>
    <n v="1185732"/>
    <d v="2021-03-06T00:00:00"/>
    <x v="0"/>
    <x v="44"/>
    <s v="Newark"/>
    <x v="2"/>
    <n v="24"/>
    <x v="229"/>
    <x v="2772"/>
    <x v="4541"/>
    <n v="0.53"/>
    <x v="2"/>
  </r>
  <r>
    <s v="Kohl's"/>
    <n v="1185732"/>
    <d v="2021-03-06T00:00:00"/>
    <x v="0"/>
    <x v="44"/>
    <s v="Newark"/>
    <x v="3"/>
    <n v="27"/>
    <x v="223"/>
    <x v="2773"/>
    <x v="4542"/>
    <n v="0.52"/>
    <x v="2"/>
  </r>
  <r>
    <s v="Kohl's"/>
    <n v="1185732"/>
    <d v="2021-03-06T00:00:00"/>
    <x v="0"/>
    <x v="44"/>
    <s v="Newark"/>
    <x v="4"/>
    <n v="43"/>
    <x v="171"/>
    <x v="2774"/>
    <x v="4543"/>
    <n v="0.44999999999999996"/>
    <x v="2"/>
  </r>
  <r>
    <s v="Kohl's"/>
    <n v="1185732"/>
    <d v="2021-03-06T00:00:00"/>
    <x v="0"/>
    <x v="44"/>
    <s v="Newark"/>
    <x v="5"/>
    <n v="32"/>
    <x v="176"/>
    <x v="993"/>
    <x v="4544"/>
    <n v="0.5"/>
    <x v="2"/>
  </r>
  <r>
    <s v="Kohl's"/>
    <n v="1185732"/>
    <d v="2021-04-07T00:00:00"/>
    <x v="0"/>
    <x v="44"/>
    <s v="Newark"/>
    <x v="0"/>
    <n v="34"/>
    <x v="247"/>
    <x v="2619"/>
    <x v="4545"/>
    <n v="0.5"/>
    <x v="2"/>
  </r>
  <r>
    <s v="Kohl's"/>
    <n v="1185732"/>
    <d v="2021-04-07T00:00:00"/>
    <x v="0"/>
    <x v="44"/>
    <s v="Newark"/>
    <x v="1"/>
    <n v="33"/>
    <x v="175"/>
    <x v="2775"/>
    <x v="4546"/>
    <n v="0.45999999999999996"/>
    <x v="2"/>
  </r>
  <r>
    <s v="Kohl's"/>
    <n v="1185732"/>
    <d v="2021-04-07T00:00:00"/>
    <x v="0"/>
    <x v="44"/>
    <s v="Newark"/>
    <x v="2"/>
    <n v="24"/>
    <x v="175"/>
    <x v="2549"/>
    <x v="4547"/>
    <n v="0.5"/>
    <x v="2"/>
  </r>
  <r>
    <s v="Kohl's"/>
    <n v="1185732"/>
    <d v="2021-04-07T00:00:00"/>
    <x v="0"/>
    <x v="44"/>
    <s v="Newark"/>
    <x v="3"/>
    <n v="27"/>
    <x v="234"/>
    <x v="2776"/>
    <x v="4548"/>
    <n v="0.51"/>
    <x v="2"/>
  </r>
  <r>
    <s v="Kohl's"/>
    <n v="1185732"/>
    <d v="2021-04-07T00:00:00"/>
    <x v="0"/>
    <x v="44"/>
    <s v="Newark"/>
    <x v="4"/>
    <n v="44"/>
    <x v="234"/>
    <x v="1677"/>
    <x v="4549"/>
    <n v="0.44"/>
    <x v="2"/>
  </r>
  <r>
    <s v="Kohl's"/>
    <n v="1185732"/>
    <d v="2021-04-07T00:00:00"/>
    <x v="0"/>
    <x v="44"/>
    <s v="Newark"/>
    <x v="5"/>
    <n v="33"/>
    <x v="181"/>
    <x v="1152"/>
    <x v="4097"/>
    <n v="0.54"/>
    <x v="2"/>
  </r>
  <r>
    <s v="Kohl's"/>
    <n v="1185732"/>
    <d v="2021-05-06T00:00:00"/>
    <x v="0"/>
    <x v="44"/>
    <s v="Newark"/>
    <x v="0"/>
    <n v="48"/>
    <x v="242"/>
    <x v="1204"/>
    <x v="3641"/>
    <n v="0.47"/>
    <x v="2"/>
  </r>
  <r>
    <s v="Kohl's"/>
    <n v="1185732"/>
    <d v="2021-05-06T00:00:00"/>
    <x v="0"/>
    <x v="44"/>
    <s v="Newark"/>
    <x v="1"/>
    <n v="41"/>
    <x v="181"/>
    <x v="1119"/>
    <x v="2492"/>
    <n v="0.5"/>
    <x v="2"/>
  </r>
  <r>
    <s v="Kohl's"/>
    <n v="1185732"/>
    <d v="2021-05-06T00:00:00"/>
    <x v="0"/>
    <x v="44"/>
    <s v="Newark"/>
    <x v="2"/>
    <n v="38"/>
    <x v="41"/>
    <x v="1027"/>
    <x v="3069"/>
    <n v="0.5"/>
    <x v="2"/>
  </r>
  <r>
    <s v="Kohl's"/>
    <n v="1185732"/>
    <d v="2021-05-06T00:00:00"/>
    <x v="0"/>
    <x v="44"/>
    <s v="Newark"/>
    <x v="3"/>
    <n v="38"/>
    <x v="195"/>
    <x v="1001"/>
    <x v="4550"/>
    <n v="0.5"/>
    <x v="2"/>
  </r>
  <r>
    <s v="Kohl's"/>
    <n v="1185732"/>
    <d v="2021-05-06T00:00:00"/>
    <x v="0"/>
    <x v="44"/>
    <s v="Newark"/>
    <x v="4"/>
    <n v="47"/>
    <x v="181"/>
    <x v="2209"/>
    <x v="1754"/>
    <n v="0.41"/>
    <x v="2"/>
  </r>
  <r>
    <s v="Kohl's"/>
    <n v="1185732"/>
    <d v="2021-05-06T00:00:00"/>
    <x v="0"/>
    <x v="44"/>
    <s v="Newark"/>
    <x v="5"/>
    <n v="51"/>
    <x v="240"/>
    <x v="1285"/>
    <x v="4260"/>
    <n v="0.52"/>
    <x v="2"/>
  </r>
  <r>
    <s v="Kohl's"/>
    <n v="1185732"/>
    <d v="2021-06-08T00:00:00"/>
    <x v="0"/>
    <x v="44"/>
    <s v="Newark"/>
    <x v="0"/>
    <n v="45"/>
    <x v="163"/>
    <x v="2029"/>
    <x v="4551"/>
    <n v="0.45999999999999996"/>
    <x v="2"/>
  </r>
  <r>
    <s v="Kohl's"/>
    <n v="1185732"/>
    <d v="2021-06-08T00:00:00"/>
    <x v="0"/>
    <x v="44"/>
    <s v="Newark"/>
    <x v="1"/>
    <n v="44"/>
    <x v="193"/>
    <x v="1506"/>
    <x v="2379"/>
    <n v="0.45999999999999996"/>
    <x v="2"/>
  </r>
  <r>
    <s v="Kohl's"/>
    <n v="1185732"/>
    <d v="2021-06-08T00:00:00"/>
    <x v="0"/>
    <x v="44"/>
    <s v="Newark"/>
    <x v="2"/>
    <n v="38"/>
    <x v="173"/>
    <x v="2420"/>
    <x v="4552"/>
    <n v="0.53"/>
    <x v="2"/>
  </r>
  <r>
    <s v="Kohl's"/>
    <n v="1185732"/>
    <d v="2021-06-08T00:00:00"/>
    <x v="0"/>
    <x v="44"/>
    <s v="Newark"/>
    <x v="3"/>
    <n v="39"/>
    <x v="188"/>
    <x v="2777"/>
    <x v="4553"/>
    <n v="0.54"/>
    <x v="2"/>
  </r>
  <r>
    <s v="Kohl's"/>
    <n v="1185732"/>
    <d v="2021-06-08T00:00:00"/>
    <x v="0"/>
    <x v="44"/>
    <s v="Newark"/>
    <x v="4"/>
    <n v="46"/>
    <x v="188"/>
    <x v="1044"/>
    <x v="4554"/>
    <n v="0.44999999999999996"/>
    <x v="2"/>
  </r>
  <r>
    <s v="Kohl's"/>
    <n v="1185732"/>
    <d v="2021-06-08T00:00:00"/>
    <x v="0"/>
    <x v="44"/>
    <s v="Newark"/>
    <x v="5"/>
    <n v="50"/>
    <x v="196"/>
    <x v="1194"/>
    <x v="605"/>
    <n v="0.5"/>
    <x v="2"/>
  </r>
  <r>
    <s v="Kohl's"/>
    <n v="1185732"/>
    <d v="2021-07-06T00:00:00"/>
    <x v="0"/>
    <x v="44"/>
    <s v="Newark"/>
    <x v="0"/>
    <n v="47"/>
    <x v="143"/>
    <x v="1373"/>
    <x v="4555"/>
    <n v="0.47"/>
    <x v="2"/>
  </r>
  <r>
    <s v="Kohl's"/>
    <n v="1185732"/>
    <d v="2021-07-06T00:00:00"/>
    <x v="0"/>
    <x v="44"/>
    <s v="Newark"/>
    <x v="1"/>
    <n v="42"/>
    <x v="230"/>
    <x v="1728"/>
    <x v="4315"/>
    <n v="0.5"/>
    <x v="2"/>
  </r>
  <r>
    <s v="Kohl's"/>
    <n v="1185732"/>
    <d v="2021-07-06T00:00:00"/>
    <x v="0"/>
    <x v="44"/>
    <s v="Newark"/>
    <x v="2"/>
    <n v="37"/>
    <x v="194"/>
    <x v="1592"/>
    <x v="4556"/>
    <n v="0.52"/>
    <x v="2"/>
  </r>
  <r>
    <s v="Kohl's"/>
    <n v="1185732"/>
    <d v="2021-07-06T00:00:00"/>
    <x v="0"/>
    <x v="44"/>
    <s v="Newark"/>
    <x v="3"/>
    <n v="36"/>
    <x v="184"/>
    <x v="1439"/>
    <x v="4557"/>
    <n v="0.54"/>
    <x v="2"/>
  </r>
  <r>
    <s v="Kohl's"/>
    <n v="1185732"/>
    <d v="2021-07-06T00:00:00"/>
    <x v="0"/>
    <x v="44"/>
    <s v="Newark"/>
    <x v="4"/>
    <n v="48"/>
    <x v="238"/>
    <x v="2778"/>
    <x v="4558"/>
    <n v="0.43"/>
    <x v="2"/>
  </r>
  <r>
    <s v="Kohl's"/>
    <n v="1185732"/>
    <d v="2021-07-06T00:00:00"/>
    <x v="0"/>
    <x v="44"/>
    <s v="Newark"/>
    <x v="5"/>
    <n v="54"/>
    <x v="165"/>
    <x v="1725"/>
    <x v="4559"/>
    <n v="0.53"/>
    <x v="2"/>
  </r>
  <r>
    <s v="Kohl's"/>
    <n v="1185732"/>
    <d v="2021-08-07T00:00:00"/>
    <x v="0"/>
    <x v="44"/>
    <s v="Newark"/>
    <x v="0"/>
    <n v="47"/>
    <x v="263"/>
    <x v="2302"/>
    <x v="4560"/>
    <n v="0.48"/>
    <x v="2"/>
  </r>
  <r>
    <s v="Kohl's"/>
    <n v="1185732"/>
    <d v="2021-08-07T00:00:00"/>
    <x v="0"/>
    <x v="44"/>
    <s v="Newark"/>
    <x v="1"/>
    <n v="42"/>
    <x v="253"/>
    <x v="2378"/>
    <x v="3670"/>
    <n v="0.47"/>
    <x v="2"/>
  </r>
  <r>
    <s v="Kohl's"/>
    <n v="1185732"/>
    <d v="2021-08-07T00:00:00"/>
    <x v="0"/>
    <x v="44"/>
    <s v="Newark"/>
    <x v="2"/>
    <n v="37"/>
    <x v="41"/>
    <x v="2173"/>
    <x v="4561"/>
    <n v="0.54"/>
    <x v="2"/>
  </r>
  <r>
    <s v="Kohl's"/>
    <n v="1185732"/>
    <d v="2021-08-07T00:00:00"/>
    <x v="0"/>
    <x v="44"/>
    <s v="Newark"/>
    <x v="3"/>
    <n v="36"/>
    <x v="239"/>
    <x v="1039"/>
    <x v="4562"/>
    <n v="0.51"/>
    <x v="2"/>
  </r>
  <r>
    <s v="Kohl's"/>
    <n v="1185732"/>
    <d v="2021-08-07T00:00:00"/>
    <x v="0"/>
    <x v="44"/>
    <s v="Newark"/>
    <x v="4"/>
    <n v="46"/>
    <x v="219"/>
    <x v="1769"/>
    <x v="4563"/>
    <n v="0.43"/>
    <x v="2"/>
  </r>
  <r>
    <s v="Kohl's"/>
    <n v="1185732"/>
    <d v="2021-08-07T00:00:00"/>
    <x v="0"/>
    <x v="44"/>
    <s v="Newark"/>
    <x v="5"/>
    <n v="52"/>
    <x v="193"/>
    <x v="1780"/>
    <x v="4564"/>
    <n v="0.53"/>
    <x v="2"/>
  </r>
  <r>
    <s v="Kohl's"/>
    <n v="1185732"/>
    <d v="2021-09-06T00:00:00"/>
    <x v="0"/>
    <x v="44"/>
    <s v="Newark"/>
    <x v="0"/>
    <n v="46"/>
    <x v="168"/>
    <x v="2779"/>
    <x v="4565"/>
    <n v="0.49"/>
    <x v="2"/>
  </r>
  <r>
    <s v="Kohl's"/>
    <n v="1185732"/>
    <d v="2021-09-06T00:00:00"/>
    <x v="0"/>
    <x v="44"/>
    <s v="Newark"/>
    <x v="1"/>
    <n v="41"/>
    <x v="249"/>
    <x v="2438"/>
    <x v="3391"/>
    <n v="0.5"/>
    <x v="2"/>
  </r>
  <r>
    <s v="Kohl's"/>
    <n v="1185732"/>
    <d v="2021-09-06T00:00:00"/>
    <x v="0"/>
    <x v="44"/>
    <s v="Newark"/>
    <x v="2"/>
    <n v="39"/>
    <x v="175"/>
    <x v="2265"/>
    <x v="4566"/>
    <n v="0.53"/>
    <x v="2"/>
  </r>
  <r>
    <s v="Kohl's"/>
    <n v="1185732"/>
    <d v="2021-09-06T00:00:00"/>
    <x v="0"/>
    <x v="44"/>
    <s v="Newark"/>
    <x v="3"/>
    <n v="37"/>
    <x v="183"/>
    <x v="1428"/>
    <x v="4567"/>
    <n v="0.53"/>
    <x v="2"/>
  </r>
  <r>
    <s v="Kohl's"/>
    <n v="1185732"/>
    <d v="2021-09-06T00:00:00"/>
    <x v="0"/>
    <x v="44"/>
    <s v="Newark"/>
    <x v="4"/>
    <n v="47"/>
    <x v="207"/>
    <x v="2771"/>
    <x v="4568"/>
    <n v="0.41"/>
    <x v="2"/>
  </r>
  <r>
    <s v="Kohl's"/>
    <n v="1185732"/>
    <d v="2021-09-06T00:00:00"/>
    <x v="0"/>
    <x v="44"/>
    <s v="Newark"/>
    <x v="5"/>
    <n v="50"/>
    <x v="201"/>
    <x v="2780"/>
    <x v="4569"/>
    <n v="0.53"/>
    <x v="2"/>
  </r>
  <r>
    <s v="Kohl's"/>
    <n v="1185732"/>
    <d v="2021-10-08T00:00:00"/>
    <x v="0"/>
    <x v="44"/>
    <s v="Newark"/>
    <x v="0"/>
    <n v="53"/>
    <x v="164"/>
    <x v="2781"/>
    <x v="4570"/>
    <n v="0.45999999999999996"/>
    <x v="2"/>
  </r>
  <r>
    <s v="Kohl's"/>
    <n v="1185732"/>
    <d v="2021-10-08T00:00:00"/>
    <x v="0"/>
    <x v="44"/>
    <s v="Newark"/>
    <x v="1"/>
    <n v="48"/>
    <x v="184"/>
    <x v="2091"/>
    <x v="1682"/>
    <n v="0.5"/>
    <x v="2"/>
  </r>
  <r>
    <s v="Kohl's"/>
    <n v="1185732"/>
    <d v="2021-10-08T00:00:00"/>
    <x v="0"/>
    <x v="44"/>
    <s v="Newark"/>
    <x v="2"/>
    <n v="46"/>
    <x v="186"/>
    <x v="2411"/>
    <x v="4571"/>
    <n v="0.5"/>
    <x v="2"/>
  </r>
  <r>
    <s v="Kohl's"/>
    <n v="1185732"/>
    <d v="2021-10-08T00:00:00"/>
    <x v="0"/>
    <x v="44"/>
    <s v="Newark"/>
    <x v="3"/>
    <n v="48"/>
    <x v="226"/>
    <x v="2782"/>
    <x v="4572"/>
    <n v="0.52"/>
    <x v="2"/>
  </r>
  <r>
    <s v="Kohl's"/>
    <n v="1185732"/>
    <d v="2021-10-08T00:00:00"/>
    <x v="0"/>
    <x v="44"/>
    <s v="Newark"/>
    <x v="4"/>
    <n v="58"/>
    <x v="183"/>
    <x v="1945"/>
    <x v="4573"/>
    <n v="0.41"/>
    <x v="2"/>
  </r>
  <r>
    <s v="Sports Direct"/>
    <n v="1185732"/>
    <d v="2021-10-08T00:00:00"/>
    <x v="0"/>
    <x v="44"/>
    <s v="Newark"/>
    <x v="5"/>
    <n v="62"/>
    <x v="181"/>
    <x v="2783"/>
    <x v="4574"/>
    <n v="0.53"/>
    <x v="2"/>
  </r>
  <r>
    <s v="Sports Direct"/>
    <n v="1185732"/>
    <d v="2021-11-07T00:00:00"/>
    <x v="0"/>
    <x v="44"/>
    <s v="Newark"/>
    <x v="0"/>
    <n v="59"/>
    <x v="243"/>
    <x v="1488"/>
    <x v="4575"/>
    <n v="0.48"/>
    <x v="2"/>
  </r>
  <r>
    <s v="Sports Direct"/>
    <n v="1185732"/>
    <d v="2021-11-07T00:00:00"/>
    <x v="0"/>
    <x v="44"/>
    <s v="Newark"/>
    <x v="1"/>
    <n v="46"/>
    <x v="232"/>
    <x v="2784"/>
    <x v="4576"/>
    <n v="0.49"/>
    <x v="2"/>
  </r>
  <r>
    <s v="Sports Direct"/>
    <n v="1185732"/>
    <d v="2021-11-07T00:00:00"/>
    <x v="0"/>
    <x v="44"/>
    <s v="Newark"/>
    <x v="2"/>
    <n v="48"/>
    <x v="181"/>
    <x v="2785"/>
    <x v="4577"/>
    <n v="0.51"/>
    <x v="2"/>
  </r>
  <r>
    <s v="Sports Direct"/>
    <n v="1185732"/>
    <d v="2021-11-07T00:00:00"/>
    <x v="0"/>
    <x v="44"/>
    <s v="Newark"/>
    <x v="3"/>
    <n v="49"/>
    <x v="188"/>
    <x v="1007"/>
    <x v="4578"/>
    <n v="0.55000000000000004"/>
    <x v="2"/>
  </r>
  <r>
    <s v="Sports Direct"/>
    <n v="1185732"/>
    <d v="2021-11-07T00:00:00"/>
    <x v="0"/>
    <x v="44"/>
    <s v="Newark"/>
    <x v="4"/>
    <n v="55"/>
    <x v="229"/>
    <x v="2786"/>
    <x v="4579"/>
    <n v="0.44"/>
    <x v="2"/>
  </r>
  <r>
    <s v="Sports Direct"/>
    <n v="1185732"/>
    <d v="2021-11-07T00:00:00"/>
    <x v="0"/>
    <x v="44"/>
    <s v="Newark"/>
    <x v="5"/>
    <n v="59"/>
    <x v="250"/>
    <x v="2787"/>
    <x v="4580"/>
    <n v="0.53"/>
    <x v="2"/>
  </r>
  <r>
    <s v="Sports Direct"/>
    <n v="1185732"/>
    <d v="2021-12-06T00:00:00"/>
    <x v="0"/>
    <x v="44"/>
    <s v="Newark"/>
    <x v="0"/>
    <n v="55"/>
    <x v="197"/>
    <x v="2788"/>
    <x v="4581"/>
    <n v="0.48"/>
    <x v="2"/>
  </r>
  <r>
    <s v="Sports Direct"/>
    <n v="1185732"/>
    <d v="2021-12-06T00:00:00"/>
    <x v="0"/>
    <x v="44"/>
    <s v="Newark"/>
    <x v="1"/>
    <n v="49"/>
    <x v="193"/>
    <x v="2699"/>
    <x v="3253"/>
    <n v="0.48"/>
    <x v="2"/>
  </r>
  <r>
    <s v="Sports Direct"/>
    <n v="1185732"/>
    <d v="2021-12-06T00:00:00"/>
    <x v="0"/>
    <x v="44"/>
    <s v="Newark"/>
    <x v="2"/>
    <n v="49"/>
    <x v="250"/>
    <x v="1595"/>
    <x v="3335"/>
    <n v="0.5"/>
    <x v="2"/>
  </r>
  <r>
    <s v="Sports Direct"/>
    <n v="1185732"/>
    <d v="2021-12-06T00:00:00"/>
    <x v="0"/>
    <x v="44"/>
    <s v="Newark"/>
    <x v="3"/>
    <n v="47"/>
    <x v="170"/>
    <x v="2631"/>
    <x v="4582"/>
    <n v="0.51"/>
    <x v="2"/>
  </r>
  <r>
    <s v="Sports Direct"/>
    <n v="1185732"/>
    <d v="2021-12-06T00:00:00"/>
    <x v="0"/>
    <x v="44"/>
    <s v="Newark"/>
    <x v="4"/>
    <n v="55"/>
    <x v="170"/>
    <x v="2789"/>
    <x v="4583"/>
    <n v="0.44999999999999996"/>
    <x v="2"/>
  </r>
  <r>
    <s v="Sports Direct"/>
    <n v="1185732"/>
    <d v="2021-12-06T00:00:00"/>
    <x v="0"/>
    <x v="44"/>
    <s v="Newark"/>
    <x v="5"/>
    <n v="59"/>
    <x v="253"/>
    <x v="2790"/>
    <x v="4584"/>
    <n v="0.54"/>
    <x v="2"/>
  </r>
  <r>
    <s v="Sports Direct"/>
    <n v="1185732"/>
    <d v="2021-01-07T00:00:00"/>
    <x v="0"/>
    <x v="44"/>
    <s v="Newark"/>
    <x v="0"/>
    <n v="38"/>
    <x v="35"/>
    <x v="806"/>
    <x v="4585"/>
    <n v="0.51"/>
    <x v="2"/>
  </r>
  <r>
    <s v="Sports Direct"/>
    <n v="1185732"/>
    <d v="2021-01-07T00:00:00"/>
    <x v="0"/>
    <x v="44"/>
    <s v="Newark"/>
    <x v="1"/>
    <n v="37"/>
    <x v="237"/>
    <x v="2709"/>
    <x v="4586"/>
    <n v="0.52"/>
    <x v="2"/>
  </r>
  <r>
    <s v="Sports Direct"/>
    <n v="1185732"/>
    <d v="2021-01-07T00:00:00"/>
    <x v="0"/>
    <x v="44"/>
    <s v="Newark"/>
    <x v="2"/>
    <n v="28"/>
    <x v="228"/>
    <x v="2462"/>
    <x v="3067"/>
    <n v="0.4"/>
    <x v="2"/>
  </r>
  <r>
    <s v="Sports Direct"/>
    <n v="1185732"/>
    <d v="2021-01-07T00:00:00"/>
    <x v="0"/>
    <x v="44"/>
    <s v="Newark"/>
    <x v="3"/>
    <n v="33"/>
    <x v="186"/>
    <x v="2695"/>
    <x v="4587"/>
    <n v="0.44"/>
    <x v="2"/>
  </r>
  <r>
    <s v="Sports Direct"/>
    <n v="1185732"/>
    <d v="2021-01-07T00:00:00"/>
    <x v="0"/>
    <x v="44"/>
    <s v="Newark"/>
    <x v="4"/>
    <n v="49"/>
    <x v="180"/>
    <x v="1454"/>
    <x v="4588"/>
    <n v="0.41"/>
    <x v="2"/>
  </r>
  <r>
    <s v="Sports Direct"/>
    <n v="1185732"/>
    <d v="2021-01-07T00:00:00"/>
    <x v="0"/>
    <x v="44"/>
    <s v="Newark"/>
    <x v="5"/>
    <n v="37"/>
    <x v="194"/>
    <x v="1592"/>
    <x v="4561"/>
    <n v="0.5"/>
    <x v="2"/>
  </r>
  <r>
    <s v="Sports Direct"/>
    <n v="1185732"/>
    <d v="2021-02-05T00:00:00"/>
    <x v="0"/>
    <x v="44"/>
    <s v="Newark"/>
    <x v="0"/>
    <n v="39"/>
    <x v="197"/>
    <x v="2791"/>
    <x v="4589"/>
    <n v="0.5"/>
    <x v="2"/>
  </r>
  <r>
    <s v="Sports Direct"/>
    <n v="1185732"/>
    <d v="2021-02-05T00:00:00"/>
    <x v="0"/>
    <x v="44"/>
    <s v="Newark"/>
    <x v="1"/>
    <n v="37"/>
    <x v="190"/>
    <x v="2617"/>
    <x v="4590"/>
    <n v="0.5"/>
    <x v="2"/>
  </r>
  <r>
    <s v="Sports Direct"/>
    <n v="1185732"/>
    <d v="2021-02-05T00:00:00"/>
    <x v="0"/>
    <x v="44"/>
    <s v="Newark"/>
    <x v="2"/>
    <n v="29"/>
    <x v="188"/>
    <x v="2031"/>
    <x v="4262"/>
    <n v="0.44999999999999996"/>
    <x v="2"/>
  </r>
  <r>
    <s v="Sports Direct"/>
    <n v="1185732"/>
    <d v="2021-02-05T00:00:00"/>
    <x v="0"/>
    <x v="45"/>
    <s v="Hartford"/>
    <x v="3"/>
    <n v="32"/>
    <x v="171"/>
    <x v="1449"/>
    <x v="2155"/>
    <n v="0.44"/>
    <x v="2"/>
  </r>
  <r>
    <s v="Sports Direct"/>
    <n v="1185732"/>
    <d v="2021-02-05T00:00:00"/>
    <x v="0"/>
    <x v="45"/>
    <s v="Hartford"/>
    <x v="4"/>
    <n v="49"/>
    <x v="180"/>
    <x v="1454"/>
    <x v="4591"/>
    <n v="0.44"/>
    <x v="2"/>
  </r>
  <r>
    <s v="Sports Direct"/>
    <n v="1185732"/>
    <d v="2021-02-05T00:00:00"/>
    <x v="0"/>
    <x v="45"/>
    <s v="Hartford"/>
    <x v="5"/>
    <n v="39"/>
    <x v="199"/>
    <x v="1070"/>
    <x v="1700"/>
    <n v="0.44999999999999996"/>
    <x v="2"/>
  </r>
  <r>
    <s v="Sports Direct"/>
    <n v="1185732"/>
    <d v="2021-03-03T00:00:00"/>
    <x v="0"/>
    <x v="45"/>
    <s v="Hartford"/>
    <x v="0"/>
    <n v="39"/>
    <x v="242"/>
    <x v="2792"/>
    <x v="4592"/>
    <n v="0.5"/>
    <x v="2"/>
  </r>
  <r>
    <s v="Sports Direct"/>
    <n v="1185732"/>
    <d v="2021-03-03T00:00:00"/>
    <x v="0"/>
    <x v="45"/>
    <s v="Hartford"/>
    <x v="1"/>
    <n v="38"/>
    <x v="195"/>
    <x v="1001"/>
    <x v="4593"/>
    <n v="0.54"/>
    <x v="2"/>
  </r>
  <r>
    <s v="Sports Direct"/>
    <n v="1185732"/>
    <d v="2021-03-03T00:00:00"/>
    <x v="0"/>
    <x v="45"/>
    <s v="Hartford"/>
    <x v="2"/>
    <n v="29"/>
    <x v="181"/>
    <x v="1451"/>
    <x v="4594"/>
    <n v="0.44999999999999996"/>
    <x v="2"/>
  </r>
  <r>
    <s v="Sports Direct"/>
    <n v="1185732"/>
    <d v="2021-03-03T00:00:00"/>
    <x v="0"/>
    <x v="45"/>
    <s v="Hartford"/>
    <x v="3"/>
    <n v="32"/>
    <x v="267"/>
    <x v="1585"/>
    <x v="4595"/>
    <n v="0.42"/>
    <x v="2"/>
  </r>
  <r>
    <s v="Sports Direct"/>
    <n v="1185732"/>
    <d v="2021-03-03T00:00:00"/>
    <x v="0"/>
    <x v="45"/>
    <s v="Hartford"/>
    <x v="4"/>
    <n v="48"/>
    <x v="203"/>
    <x v="1039"/>
    <x v="4596"/>
    <n v="0.4"/>
    <x v="2"/>
  </r>
  <r>
    <s v="Sports Direct"/>
    <n v="1185732"/>
    <d v="2021-03-03T00:00:00"/>
    <x v="0"/>
    <x v="45"/>
    <s v="Hartford"/>
    <x v="5"/>
    <n v="38"/>
    <x v="201"/>
    <x v="2793"/>
    <x v="4597"/>
    <n v="0.49"/>
    <x v="2"/>
  </r>
  <r>
    <s v="Sports Direct"/>
    <n v="1185732"/>
    <d v="2021-04-04T00:00:00"/>
    <x v="0"/>
    <x v="45"/>
    <s v="Hartford"/>
    <x v="0"/>
    <n v="36"/>
    <x v="42"/>
    <x v="1996"/>
    <x v="2941"/>
    <n v="0.5"/>
    <x v="2"/>
  </r>
  <r>
    <s v="Sports Direct"/>
    <n v="1185732"/>
    <d v="2021-04-04T00:00:00"/>
    <x v="0"/>
    <x v="45"/>
    <s v="Hartford"/>
    <x v="1"/>
    <n v="38"/>
    <x v="208"/>
    <x v="1945"/>
    <x v="4598"/>
    <n v="0.55000000000000004"/>
    <x v="2"/>
  </r>
  <r>
    <s v="Sports Direct"/>
    <n v="1185732"/>
    <d v="2021-04-04T00:00:00"/>
    <x v="0"/>
    <x v="45"/>
    <s v="Hartford"/>
    <x v="2"/>
    <n v="29"/>
    <x v="195"/>
    <x v="2563"/>
    <x v="4599"/>
    <n v="0.43"/>
    <x v="2"/>
  </r>
  <r>
    <s v="Sports Direct"/>
    <n v="1185732"/>
    <d v="2021-04-04T00:00:00"/>
    <x v="0"/>
    <x v="45"/>
    <s v="Hartford"/>
    <x v="3"/>
    <n v="32"/>
    <x v="183"/>
    <x v="2650"/>
    <x v="4600"/>
    <n v="0.44999999999999996"/>
    <x v="2"/>
  </r>
  <r>
    <s v="Sports Direct"/>
    <n v="1185732"/>
    <d v="2021-04-04T00:00:00"/>
    <x v="0"/>
    <x v="45"/>
    <s v="Hartford"/>
    <x v="4"/>
    <n v="46"/>
    <x v="191"/>
    <x v="2058"/>
    <x v="3061"/>
    <n v="0.44999999999999996"/>
    <x v="2"/>
  </r>
  <r>
    <s v="Sports Direct"/>
    <n v="1185732"/>
    <d v="2021-04-04T00:00:00"/>
    <x v="0"/>
    <x v="45"/>
    <s v="Hartford"/>
    <x v="5"/>
    <n v="36"/>
    <x v="173"/>
    <x v="1706"/>
    <x v="1787"/>
    <n v="0.5"/>
    <x v="2"/>
  </r>
  <r>
    <s v="Sports Direct"/>
    <n v="1185732"/>
    <d v="2021-05-03T00:00:00"/>
    <x v="0"/>
    <x v="45"/>
    <s v="Hartford"/>
    <x v="0"/>
    <n v="54"/>
    <x v="213"/>
    <x v="2794"/>
    <x v="4601"/>
    <n v="0.51"/>
    <x v="2"/>
  </r>
  <r>
    <s v="Sports Direct"/>
    <n v="1185732"/>
    <d v="2021-05-03T00:00:00"/>
    <x v="0"/>
    <x v="45"/>
    <s v="Hartford"/>
    <x v="1"/>
    <n v="48"/>
    <x v="201"/>
    <x v="1781"/>
    <x v="4602"/>
    <n v="0.53"/>
    <x v="2"/>
  </r>
  <r>
    <s v="Sports Direct"/>
    <n v="1185732"/>
    <d v="2021-05-03T00:00:00"/>
    <x v="0"/>
    <x v="45"/>
    <s v="Hartford"/>
    <x v="2"/>
    <n v="43"/>
    <x v="238"/>
    <x v="2229"/>
    <x v="4603"/>
    <n v="0.4"/>
    <x v="2"/>
  </r>
  <r>
    <s v="Sports Direct"/>
    <n v="1185732"/>
    <d v="2021-05-03T00:00:00"/>
    <x v="0"/>
    <x v="45"/>
    <s v="Hartford"/>
    <x v="3"/>
    <n v="44"/>
    <x v="184"/>
    <x v="1262"/>
    <x v="4604"/>
    <n v="0.41"/>
    <x v="2"/>
  </r>
  <r>
    <s v="Sports Direct"/>
    <n v="1185732"/>
    <d v="2021-05-03T00:00:00"/>
    <x v="0"/>
    <x v="45"/>
    <s v="Hartford"/>
    <x v="4"/>
    <n v="50"/>
    <x v="227"/>
    <x v="2795"/>
    <x v="4605"/>
    <n v="0.44"/>
    <x v="2"/>
  </r>
  <r>
    <s v="Sports Direct"/>
    <n v="1185732"/>
    <d v="2021-05-03T00:00:00"/>
    <x v="0"/>
    <x v="45"/>
    <s v="Hartford"/>
    <x v="5"/>
    <n v="55"/>
    <x v="161"/>
    <x v="2796"/>
    <x v="4606"/>
    <n v="0.49"/>
    <x v="2"/>
  </r>
  <r>
    <s v="Sports Direct"/>
    <n v="1185732"/>
    <d v="2021-06-05T00:00:00"/>
    <x v="0"/>
    <x v="45"/>
    <s v="Hartford"/>
    <x v="0"/>
    <n v="50"/>
    <x v="36"/>
    <x v="308"/>
    <x v="4607"/>
    <n v="0.55000000000000004"/>
    <x v="2"/>
  </r>
  <r>
    <s v="Sports Direct"/>
    <n v="1185732"/>
    <d v="2021-06-05T00:00:00"/>
    <x v="0"/>
    <x v="45"/>
    <s v="Hartford"/>
    <x v="1"/>
    <n v="48"/>
    <x v="198"/>
    <x v="2797"/>
    <x v="3277"/>
    <n v="0.5"/>
    <x v="2"/>
  </r>
  <r>
    <s v="Sports Direct"/>
    <n v="1185732"/>
    <d v="2021-06-05T00:00:00"/>
    <x v="0"/>
    <x v="45"/>
    <s v="Hartford"/>
    <x v="2"/>
    <n v="42"/>
    <x v="237"/>
    <x v="2175"/>
    <x v="4608"/>
    <n v="0.44999999999999996"/>
    <x v="2"/>
  </r>
  <r>
    <s v="Sports Direct"/>
    <n v="1185732"/>
    <d v="2021-06-05T00:00:00"/>
    <x v="0"/>
    <x v="45"/>
    <s v="Hartford"/>
    <x v="3"/>
    <n v="42"/>
    <x v="232"/>
    <x v="1597"/>
    <x v="4609"/>
    <n v="0.42"/>
    <x v="2"/>
  </r>
  <r>
    <s v="Sports Direct"/>
    <n v="1185732"/>
    <d v="2021-06-05T00:00:00"/>
    <x v="0"/>
    <x v="45"/>
    <s v="Hartford"/>
    <x v="4"/>
    <n v="53"/>
    <x v="238"/>
    <x v="1710"/>
    <x v="4610"/>
    <n v="0.44"/>
    <x v="2"/>
  </r>
  <r>
    <s v="Sports Direct"/>
    <n v="1185732"/>
    <d v="2021-06-05T00:00:00"/>
    <x v="0"/>
    <x v="45"/>
    <s v="Hartford"/>
    <x v="5"/>
    <n v="56"/>
    <x v="248"/>
    <x v="2798"/>
    <x v="4611"/>
    <n v="0.49"/>
    <x v="2"/>
  </r>
  <r>
    <s v="Sports Direct"/>
    <n v="1185732"/>
    <d v="2021-07-03T00:00:00"/>
    <x v="0"/>
    <x v="45"/>
    <s v="Hartford"/>
    <x v="0"/>
    <n v="54"/>
    <x v="133"/>
    <x v="1263"/>
    <x v="4612"/>
    <n v="0.54"/>
    <x v="2"/>
  </r>
  <r>
    <s v="Sports Direct"/>
    <n v="1185732"/>
    <d v="2021-07-03T00:00:00"/>
    <x v="0"/>
    <x v="45"/>
    <s v="Hartford"/>
    <x v="1"/>
    <n v="48"/>
    <x v="205"/>
    <x v="1251"/>
    <x v="4613"/>
    <n v="0.53"/>
    <x v="2"/>
  </r>
  <r>
    <s v="Sports Direct"/>
    <n v="1185732"/>
    <d v="2021-07-03T00:00:00"/>
    <x v="0"/>
    <x v="45"/>
    <s v="Hartford"/>
    <x v="2"/>
    <n v="44"/>
    <x v="194"/>
    <x v="1471"/>
    <x v="4614"/>
    <n v="0.44"/>
    <x v="2"/>
  </r>
  <r>
    <s v="Sports Direct"/>
    <n v="1185732"/>
    <d v="2021-07-03T00:00:00"/>
    <x v="0"/>
    <x v="45"/>
    <s v="Hartford"/>
    <x v="3"/>
    <n v="42"/>
    <x v="232"/>
    <x v="1597"/>
    <x v="4615"/>
    <n v="0.44"/>
    <x v="2"/>
  </r>
  <r>
    <s v="Sports Direct"/>
    <n v="1185732"/>
    <d v="2021-07-03T00:00:00"/>
    <x v="0"/>
    <x v="45"/>
    <s v="Hartford"/>
    <x v="4"/>
    <n v="53"/>
    <x v="194"/>
    <x v="1436"/>
    <x v="4616"/>
    <n v="0.44"/>
    <x v="2"/>
  </r>
  <r>
    <s v="Sports Direct"/>
    <n v="1185732"/>
    <d v="2021-07-03T00:00:00"/>
    <x v="0"/>
    <x v="45"/>
    <s v="Hartford"/>
    <x v="5"/>
    <n v="56"/>
    <x v="231"/>
    <x v="2354"/>
    <x v="4617"/>
    <n v="0.48"/>
    <x v="2"/>
  </r>
  <r>
    <s v="Sports Direct"/>
    <n v="1185732"/>
    <d v="2021-08-04T00:00:00"/>
    <x v="0"/>
    <x v="45"/>
    <s v="Hartford"/>
    <x v="0"/>
    <n v="51"/>
    <x v="134"/>
    <x v="2799"/>
    <x v="4618"/>
    <n v="0.55000000000000004"/>
    <x v="2"/>
  </r>
  <r>
    <s v="Sports Direct"/>
    <n v="1185732"/>
    <d v="2021-08-04T00:00:00"/>
    <x v="0"/>
    <x v="45"/>
    <s v="Hartford"/>
    <x v="1"/>
    <n v="48"/>
    <x v="243"/>
    <x v="1052"/>
    <x v="3767"/>
    <n v="0.55000000000000004"/>
    <x v="2"/>
  </r>
  <r>
    <s v="Sports Direct"/>
    <n v="1185732"/>
    <d v="2021-08-04T00:00:00"/>
    <x v="0"/>
    <x v="45"/>
    <s v="Hartford"/>
    <x v="2"/>
    <n v="41"/>
    <x v="211"/>
    <x v="2507"/>
    <x v="4619"/>
    <n v="0.42"/>
    <x v="2"/>
  </r>
  <r>
    <s v="Sports Direct"/>
    <n v="1185732"/>
    <d v="2021-08-04T00:00:00"/>
    <x v="0"/>
    <x v="45"/>
    <s v="Hartford"/>
    <x v="3"/>
    <n v="41"/>
    <x v="181"/>
    <x v="1119"/>
    <x v="4620"/>
    <n v="0.41"/>
    <x v="2"/>
  </r>
  <r>
    <s v="Sports Direct"/>
    <n v="1185732"/>
    <d v="2021-08-04T00:00:00"/>
    <x v="0"/>
    <x v="45"/>
    <s v="Hartford"/>
    <x v="4"/>
    <n v="51"/>
    <x v="239"/>
    <x v="2468"/>
    <x v="4621"/>
    <n v="0.44"/>
    <x v="2"/>
  </r>
  <r>
    <s v="Sports Direct"/>
    <n v="1185732"/>
    <d v="2021-08-04T00:00:00"/>
    <x v="0"/>
    <x v="45"/>
    <s v="Hartford"/>
    <x v="5"/>
    <n v="55"/>
    <x v="193"/>
    <x v="2141"/>
    <x v="3211"/>
    <n v="0.5"/>
    <x v="2"/>
  </r>
  <r>
    <s v="Sports Direct"/>
    <n v="1185732"/>
    <d v="2021-09-03T00:00:00"/>
    <x v="0"/>
    <x v="45"/>
    <s v="Hartford"/>
    <x v="0"/>
    <n v="52"/>
    <x v="35"/>
    <x v="2800"/>
    <x v="4622"/>
    <n v="0.54"/>
    <x v="2"/>
  </r>
  <r>
    <s v="Sports Direct"/>
    <n v="1185732"/>
    <d v="2021-09-03T00:00:00"/>
    <x v="0"/>
    <x v="45"/>
    <s v="Hartford"/>
    <x v="1"/>
    <n v="47"/>
    <x v="41"/>
    <x v="2801"/>
    <x v="4623"/>
    <n v="0.52"/>
    <x v="2"/>
  </r>
  <r>
    <s v="Sports Direct"/>
    <n v="1185732"/>
    <d v="2021-09-03T00:00:00"/>
    <x v="0"/>
    <x v="45"/>
    <s v="Hartford"/>
    <x v="2"/>
    <n v="41"/>
    <x v="180"/>
    <x v="1707"/>
    <x v="4624"/>
    <n v="0.44"/>
    <x v="2"/>
  </r>
  <r>
    <s v="Sports Direct"/>
    <n v="1185732"/>
    <d v="2021-09-03T00:00:00"/>
    <x v="0"/>
    <x v="45"/>
    <s v="Hartford"/>
    <x v="3"/>
    <n v="41"/>
    <x v="219"/>
    <x v="2802"/>
    <x v="4625"/>
    <n v="0.44999999999999996"/>
    <x v="2"/>
  </r>
  <r>
    <s v="Sports Direct"/>
    <n v="1185732"/>
    <d v="2021-09-03T00:00:00"/>
    <x v="0"/>
    <x v="45"/>
    <s v="Hartford"/>
    <x v="4"/>
    <n v="50"/>
    <x v="175"/>
    <x v="2493"/>
    <x v="4318"/>
    <n v="0.42"/>
    <x v="2"/>
  </r>
  <r>
    <s v="Sports Direct"/>
    <n v="1185732"/>
    <d v="2021-09-03T00:00:00"/>
    <x v="0"/>
    <x v="45"/>
    <s v="Hartford"/>
    <x v="5"/>
    <n v="54"/>
    <x v="170"/>
    <x v="2097"/>
    <x v="3139"/>
    <n v="0.49"/>
    <x v="2"/>
  </r>
  <r>
    <s v="Sports Direct"/>
    <n v="1185732"/>
    <d v="2021-10-05T00:00:00"/>
    <x v="0"/>
    <x v="45"/>
    <s v="Hartford"/>
    <x v="0"/>
    <n v="59"/>
    <x v="161"/>
    <x v="2803"/>
    <x v="4626"/>
    <n v="0.55000000000000004"/>
    <x v="2"/>
  </r>
  <r>
    <s v="Sports Direct"/>
    <n v="1185732"/>
    <d v="2021-10-05T00:00:00"/>
    <x v="0"/>
    <x v="45"/>
    <s v="Hartford"/>
    <x v="1"/>
    <n v="52"/>
    <x v="249"/>
    <x v="1618"/>
    <x v="4627"/>
    <n v="0.5"/>
    <x v="2"/>
  </r>
  <r>
    <s v="Sports Direct"/>
    <n v="1185732"/>
    <d v="2021-10-05T00:00:00"/>
    <x v="0"/>
    <x v="45"/>
    <s v="Hartford"/>
    <x v="2"/>
    <n v="53"/>
    <x v="200"/>
    <x v="2804"/>
    <x v="4628"/>
    <n v="0.43"/>
    <x v="2"/>
  </r>
  <r>
    <s v="Sports Direct"/>
    <n v="1185732"/>
    <d v="2021-10-05T00:00:00"/>
    <x v="0"/>
    <x v="45"/>
    <s v="Hartford"/>
    <x v="3"/>
    <n v="50"/>
    <x v="183"/>
    <x v="2085"/>
    <x v="4629"/>
    <n v="0.4"/>
    <x v="2"/>
  </r>
  <r>
    <s v="Sports Direct"/>
    <n v="1185732"/>
    <d v="2021-10-05T00:00:00"/>
    <x v="0"/>
    <x v="45"/>
    <s v="Hartford"/>
    <x v="4"/>
    <n v="64"/>
    <x v="186"/>
    <x v="1174"/>
    <x v="4208"/>
    <n v="0.42"/>
    <x v="2"/>
  </r>
  <r>
    <s v="Foot Locker"/>
    <n v="1185732"/>
    <d v="2021-10-05T00:00:00"/>
    <x v="0"/>
    <x v="45"/>
    <s v="Hartford"/>
    <x v="5"/>
    <n v="63"/>
    <x v="238"/>
    <x v="2805"/>
    <x v="4630"/>
    <n v="0.5"/>
    <x v="2"/>
  </r>
  <r>
    <s v="Foot Locker"/>
    <n v="1185732"/>
    <d v="2021-11-04T00:00:00"/>
    <x v="0"/>
    <x v="45"/>
    <s v="Hartford"/>
    <x v="0"/>
    <n v="60"/>
    <x v="215"/>
    <x v="2806"/>
    <x v="4631"/>
    <n v="0.5"/>
    <x v="2"/>
  </r>
  <r>
    <s v="Foot Locker"/>
    <n v="1185732"/>
    <d v="2021-11-04T00:00:00"/>
    <x v="0"/>
    <x v="45"/>
    <s v="Hartford"/>
    <x v="1"/>
    <n v="51"/>
    <x v="199"/>
    <x v="2533"/>
    <x v="4632"/>
    <n v="0.52"/>
    <x v="2"/>
  </r>
  <r>
    <s v="Foot Locker"/>
    <n v="1185732"/>
    <d v="2021-11-04T00:00:00"/>
    <x v="0"/>
    <x v="45"/>
    <s v="Hartford"/>
    <x v="2"/>
    <n v="51"/>
    <x v="232"/>
    <x v="2807"/>
    <x v="4633"/>
    <n v="0.44999999999999996"/>
    <x v="2"/>
  </r>
  <r>
    <s v="Foot Locker"/>
    <n v="1185732"/>
    <d v="2021-11-04T00:00:00"/>
    <x v="0"/>
    <x v="45"/>
    <s v="Hartford"/>
    <x v="3"/>
    <n v="50"/>
    <x v="232"/>
    <x v="2701"/>
    <x v="4634"/>
    <n v="0.42"/>
    <x v="2"/>
  </r>
  <r>
    <s v="Foot Locker"/>
    <n v="1185732"/>
    <d v="2021-11-04T00:00:00"/>
    <x v="0"/>
    <x v="45"/>
    <s v="Hartford"/>
    <x v="4"/>
    <n v="60"/>
    <x v="181"/>
    <x v="2807"/>
    <x v="4635"/>
    <n v="0.44"/>
    <x v="2"/>
  </r>
  <r>
    <s v="Foot Locker"/>
    <n v="1185732"/>
    <d v="2021-11-04T00:00:00"/>
    <x v="0"/>
    <x v="45"/>
    <s v="Hartford"/>
    <x v="5"/>
    <n v="67"/>
    <x v="60"/>
    <x v="2808"/>
    <x v="4636"/>
    <n v="0.47"/>
    <x v="2"/>
  </r>
  <r>
    <s v="Foot Locker"/>
    <n v="1185732"/>
    <d v="2021-12-03T00:00:00"/>
    <x v="0"/>
    <x v="45"/>
    <s v="Hartford"/>
    <x v="0"/>
    <n v="59"/>
    <x v="42"/>
    <x v="1896"/>
    <x v="4637"/>
    <n v="0.51"/>
    <x v="2"/>
  </r>
  <r>
    <s v="Foot Locker"/>
    <n v="1185732"/>
    <d v="2021-12-03T00:00:00"/>
    <x v="0"/>
    <x v="45"/>
    <s v="Hartford"/>
    <x v="1"/>
    <n v="51"/>
    <x v="253"/>
    <x v="2135"/>
    <x v="4638"/>
    <n v="0.51"/>
    <x v="2"/>
  </r>
  <r>
    <s v="Foot Locker"/>
    <n v="1185732"/>
    <d v="2021-12-03T00:00:00"/>
    <x v="0"/>
    <x v="45"/>
    <s v="Hartford"/>
    <x v="2"/>
    <n v="50"/>
    <x v="246"/>
    <x v="1953"/>
    <x v="4639"/>
    <n v="0.44999999999999996"/>
    <x v="2"/>
  </r>
  <r>
    <s v="Foot Locker"/>
    <n v="1185732"/>
    <d v="2021-12-03T00:00:00"/>
    <x v="0"/>
    <x v="45"/>
    <s v="Hartford"/>
    <x v="3"/>
    <n v="53"/>
    <x v="237"/>
    <x v="1976"/>
    <x v="4640"/>
    <n v="0.42"/>
    <x v="2"/>
  </r>
  <r>
    <s v="Foot Locker"/>
    <n v="1185732"/>
    <d v="2021-12-03T00:00:00"/>
    <x v="0"/>
    <x v="45"/>
    <s v="Hartford"/>
    <x v="4"/>
    <n v="60"/>
    <x v="252"/>
    <x v="2809"/>
    <x v="2987"/>
    <n v="0.44999999999999996"/>
    <x v="2"/>
  </r>
  <r>
    <s v="Foot Locker"/>
    <n v="1185732"/>
    <d v="2021-12-03T00:00:00"/>
    <x v="0"/>
    <x v="45"/>
    <s v="Hartford"/>
    <x v="5"/>
    <n v="67"/>
    <x v="205"/>
    <x v="1338"/>
    <x v="4641"/>
    <n v="0.45999999999999996"/>
    <x v="2"/>
  </r>
  <r>
    <s v="Foot Locker"/>
    <n v="1185732"/>
    <d v="2021-01-10T00:00:00"/>
    <x v="0"/>
    <x v="45"/>
    <s v="Hartford"/>
    <x v="0"/>
    <n v="34"/>
    <x v="202"/>
    <x v="2810"/>
    <x v="4642"/>
    <n v="0.45999999999999996"/>
    <x v="2"/>
  </r>
  <r>
    <s v="Foot Locker"/>
    <n v="1185732"/>
    <d v="2021-01-10T00:00:00"/>
    <x v="0"/>
    <x v="45"/>
    <s v="Hartford"/>
    <x v="1"/>
    <n v="34"/>
    <x v="184"/>
    <x v="1593"/>
    <x v="2346"/>
    <n v="0.44999999999999996"/>
    <x v="2"/>
  </r>
  <r>
    <s v="Foot Locker"/>
    <n v="1185732"/>
    <d v="2021-01-10T00:00:00"/>
    <x v="0"/>
    <x v="45"/>
    <s v="Hartford"/>
    <x v="2"/>
    <n v="24"/>
    <x v="184"/>
    <x v="1005"/>
    <x v="4643"/>
    <n v="0.55000000000000004"/>
    <x v="2"/>
  </r>
  <r>
    <s v="Foot Locker"/>
    <n v="1185732"/>
    <d v="2021-01-10T00:00:00"/>
    <x v="0"/>
    <x v="45"/>
    <s v="Hartford"/>
    <x v="3"/>
    <n v="29"/>
    <x v="187"/>
    <x v="2811"/>
    <x v="4644"/>
    <n v="0.53"/>
    <x v="2"/>
  </r>
  <r>
    <s v="Foot Locker"/>
    <n v="1185732"/>
    <d v="2021-01-10T00:00:00"/>
    <x v="0"/>
    <x v="45"/>
    <s v="Hartford"/>
    <x v="4"/>
    <n v="44"/>
    <x v="204"/>
    <x v="2663"/>
    <x v="4645"/>
    <n v="0.4"/>
    <x v="2"/>
  </r>
  <r>
    <s v="Foot Locker"/>
    <n v="1185732"/>
    <d v="2021-01-10T00:00:00"/>
    <x v="0"/>
    <x v="45"/>
    <s v="Hartford"/>
    <x v="5"/>
    <n v="33"/>
    <x v="184"/>
    <x v="2620"/>
    <x v="4646"/>
    <n v="0.54"/>
    <x v="2"/>
  </r>
  <r>
    <s v="Foot Locker"/>
    <n v="1185732"/>
    <d v="2021-02-08T00:00:00"/>
    <x v="0"/>
    <x v="45"/>
    <s v="Hartford"/>
    <x v="0"/>
    <n v="34"/>
    <x v="164"/>
    <x v="1061"/>
    <x v="4647"/>
    <n v="0.49"/>
    <x v="2"/>
  </r>
  <r>
    <s v="Foot Locker"/>
    <n v="1185732"/>
    <d v="2021-02-08T00:00:00"/>
    <x v="0"/>
    <x v="45"/>
    <s v="Hartford"/>
    <x v="1"/>
    <n v="34"/>
    <x v="218"/>
    <x v="2549"/>
    <x v="4648"/>
    <n v="0.47"/>
    <x v="2"/>
  </r>
  <r>
    <s v="Foot Locker"/>
    <n v="1185732"/>
    <d v="2021-02-08T00:00:00"/>
    <x v="0"/>
    <x v="45"/>
    <s v="Hartford"/>
    <x v="2"/>
    <n v="24"/>
    <x v="200"/>
    <x v="2621"/>
    <x v="2113"/>
    <n v="0.5"/>
    <x v="2"/>
  </r>
  <r>
    <s v="Foot Locker"/>
    <n v="1185732"/>
    <d v="2021-02-08T00:00:00"/>
    <x v="0"/>
    <x v="46"/>
    <s v="Providence"/>
    <x v="3"/>
    <n v="29"/>
    <x v="220"/>
    <x v="2812"/>
    <x v="4649"/>
    <n v="0.54"/>
    <x v="2"/>
  </r>
  <r>
    <s v="Foot Locker"/>
    <n v="1185732"/>
    <d v="2021-02-08T00:00:00"/>
    <x v="0"/>
    <x v="46"/>
    <s v="Providence"/>
    <x v="4"/>
    <n v="41"/>
    <x v="191"/>
    <x v="2813"/>
    <x v="4650"/>
    <n v="0.41"/>
    <x v="2"/>
  </r>
  <r>
    <s v="Foot Locker"/>
    <n v="1185732"/>
    <d v="2021-02-08T00:00:00"/>
    <x v="0"/>
    <x v="46"/>
    <s v="Providence"/>
    <x v="5"/>
    <n v="33"/>
    <x v="188"/>
    <x v="1410"/>
    <x v="3755"/>
    <n v="0.53"/>
    <x v="2"/>
  </r>
  <r>
    <s v="Foot Locker"/>
    <n v="1185732"/>
    <d v="2021-03-06T00:00:00"/>
    <x v="0"/>
    <x v="46"/>
    <s v="Providence"/>
    <x v="0"/>
    <n v="34"/>
    <x v="215"/>
    <x v="2429"/>
    <x v="4651"/>
    <n v="0.5"/>
    <x v="2"/>
  </r>
  <r>
    <s v="Foot Locker"/>
    <n v="1185732"/>
    <d v="2021-03-06T00:00:00"/>
    <x v="0"/>
    <x v="46"/>
    <s v="Providence"/>
    <x v="1"/>
    <n v="34"/>
    <x v="178"/>
    <x v="2613"/>
    <x v="4652"/>
    <n v="0.44999999999999996"/>
    <x v="2"/>
  </r>
  <r>
    <s v="Foot Locker"/>
    <n v="1185732"/>
    <d v="2021-03-06T00:00:00"/>
    <x v="0"/>
    <x v="46"/>
    <s v="Providence"/>
    <x v="2"/>
    <n v="23"/>
    <x v="175"/>
    <x v="2814"/>
    <x v="4653"/>
    <n v="0.52"/>
    <x v="2"/>
  </r>
  <r>
    <s v="Foot Locker"/>
    <n v="1185732"/>
    <d v="2021-03-06T00:00:00"/>
    <x v="0"/>
    <x v="46"/>
    <s v="Providence"/>
    <x v="3"/>
    <n v="29"/>
    <x v="221"/>
    <x v="2815"/>
    <x v="4654"/>
    <n v="0.5"/>
    <x v="2"/>
  </r>
  <r>
    <s v="Foot Locker"/>
    <n v="1185732"/>
    <d v="2021-03-06T00:00:00"/>
    <x v="0"/>
    <x v="46"/>
    <s v="Providence"/>
    <x v="4"/>
    <n v="44"/>
    <x v="187"/>
    <x v="1006"/>
    <x v="4655"/>
    <n v="0.44999999999999996"/>
    <x v="2"/>
  </r>
  <r>
    <s v="Foot Locker"/>
    <n v="1185732"/>
    <d v="2021-03-06T00:00:00"/>
    <x v="0"/>
    <x v="46"/>
    <s v="Providence"/>
    <x v="5"/>
    <n v="32"/>
    <x v="175"/>
    <x v="1168"/>
    <x v="4387"/>
    <n v="0.54"/>
    <x v="2"/>
  </r>
  <r>
    <s v="Foot Locker"/>
    <n v="1185732"/>
    <d v="2021-04-07T00:00:00"/>
    <x v="0"/>
    <x v="46"/>
    <s v="Providence"/>
    <x v="0"/>
    <n v="32"/>
    <x v="215"/>
    <x v="2778"/>
    <x v="4656"/>
    <n v="0.49"/>
    <x v="2"/>
  </r>
  <r>
    <s v="Foot Locker"/>
    <n v="1185732"/>
    <d v="2021-04-07T00:00:00"/>
    <x v="0"/>
    <x v="46"/>
    <s v="Providence"/>
    <x v="1"/>
    <n v="32"/>
    <x v="204"/>
    <x v="2612"/>
    <x v="4657"/>
    <n v="0.5"/>
    <x v="2"/>
  </r>
  <r>
    <s v="Foot Locker"/>
    <n v="1185732"/>
    <d v="2021-04-07T00:00:00"/>
    <x v="0"/>
    <x v="46"/>
    <s v="Providence"/>
    <x v="2"/>
    <n v="24"/>
    <x v="218"/>
    <x v="2816"/>
    <x v="4658"/>
    <n v="0.52"/>
    <x v="2"/>
  </r>
  <r>
    <s v="Foot Locker"/>
    <n v="1185732"/>
    <d v="2021-04-07T00:00:00"/>
    <x v="0"/>
    <x v="46"/>
    <s v="Providence"/>
    <x v="3"/>
    <n v="29"/>
    <x v="220"/>
    <x v="2812"/>
    <x v="4659"/>
    <n v="0.53"/>
    <x v="2"/>
  </r>
  <r>
    <s v="Foot Locker"/>
    <n v="1185732"/>
    <d v="2021-04-07T00:00:00"/>
    <x v="0"/>
    <x v="46"/>
    <s v="Providence"/>
    <x v="4"/>
    <n v="44"/>
    <x v="290"/>
    <x v="2817"/>
    <x v="4660"/>
    <n v="0.4"/>
    <x v="2"/>
  </r>
  <r>
    <s v="Foot Locker"/>
    <n v="1185732"/>
    <d v="2021-04-07T00:00:00"/>
    <x v="0"/>
    <x v="46"/>
    <s v="Providence"/>
    <x v="5"/>
    <n v="33"/>
    <x v="50"/>
    <x v="2710"/>
    <x v="2106"/>
    <n v="0.52"/>
    <x v="2"/>
  </r>
  <r>
    <s v="Foot Locker"/>
    <n v="1185732"/>
    <d v="2021-05-06T00:00:00"/>
    <x v="0"/>
    <x v="46"/>
    <s v="Providence"/>
    <x v="0"/>
    <n v="49"/>
    <x v="185"/>
    <x v="2818"/>
    <x v="4661"/>
    <n v="0.5"/>
    <x v="2"/>
  </r>
  <r>
    <s v="Foot Locker"/>
    <n v="1185732"/>
    <d v="2021-05-06T00:00:00"/>
    <x v="0"/>
    <x v="46"/>
    <s v="Providence"/>
    <x v="1"/>
    <n v="43"/>
    <x v="200"/>
    <x v="2582"/>
    <x v="4662"/>
    <n v="0.44999999999999996"/>
    <x v="2"/>
  </r>
  <r>
    <s v="Foot Locker"/>
    <n v="1185732"/>
    <d v="2021-05-06T00:00:00"/>
    <x v="0"/>
    <x v="46"/>
    <s v="Providence"/>
    <x v="2"/>
    <n v="39"/>
    <x v="180"/>
    <x v="1021"/>
    <x v="4663"/>
    <n v="0.54"/>
    <x v="2"/>
  </r>
  <r>
    <s v="Foot Locker"/>
    <n v="1185732"/>
    <d v="2021-05-06T00:00:00"/>
    <x v="0"/>
    <x v="46"/>
    <s v="Providence"/>
    <x v="3"/>
    <n v="39"/>
    <x v="178"/>
    <x v="2819"/>
    <x v="4664"/>
    <n v="0.52"/>
    <x v="2"/>
  </r>
  <r>
    <s v="Foot Locker"/>
    <n v="1185732"/>
    <d v="2021-05-06T00:00:00"/>
    <x v="0"/>
    <x v="46"/>
    <s v="Providence"/>
    <x v="4"/>
    <n v="49"/>
    <x v="219"/>
    <x v="1719"/>
    <x v="3044"/>
    <n v="0.4"/>
    <x v="2"/>
  </r>
  <r>
    <s v="Foot Locker"/>
    <n v="1185732"/>
    <d v="2021-05-06T00:00:00"/>
    <x v="0"/>
    <x v="46"/>
    <s v="Providence"/>
    <x v="5"/>
    <n v="52"/>
    <x v="194"/>
    <x v="1297"/>
    <x v="4665"/>
    <n v="0.53"/>
    <x v="2"/>
  </r>
  <r>
    <s v="Foot Locker"/>
    <n v="1185732"/>
    <d v="2021-06-08T00:00:00"/>
    <x v="0"/>
    <x v="46"/>
    <s v="Providence"/>
    <x v="0"/>
    <n v="47"/>
    <x v="216"/>
    <x v="1344"/>
    <x v="3504"/>
    <n v="0.44999999999999996"/>
    <x v="2"/>
  </r>
  <r>
    <s v="Foot Locker"/>
    <n v="1185732"/>
    <d v="2021-06-08T00:00:00"/>
    <x v="0"/>
    <x v="46"/>
    <s v="Providence"/>
    <x v="1"/>
    <n v="41"/>
    <x v="228"/>
    <x v="2820"/>
    <x v="4666"/>
    <n v="0.49"/>
    <x v="2"/>
  </r>
  <r>
    <s v="Foot Locker"/>
    <n v="1185732"/>
    <d v="2021-06-08T00:00:00"/>
    <x v="0"/>
    <x v="46"/>
    <s v="Providence"/>
    <x v="2"/>
    <n v="39"/>
    <x v="188"/>
    <x v="2777"/>
    <x v="4667"/>
    <n v="0.55000000000000004"/>
    <x v="2"/>
  </r>
  <r>
    <s v="Foot Locker"/>
    <n v="1185732"/>
    <d v="2021-06-08T00:00:00"/>
    <x v="0"/>
    <x v="46"/>
    <s v="Providence"/>
    <x v="3"/>
    <n v="39"/>
    <x v="180"/>
    <x v="1021"/>
    <x v="4663"/>
    <n v="0.54"/>
    <x v="2"/>
  </r>
  <r>
    <s v="Foot Locker"/>
    <n v="1185732"/>
    <d v="2021-06-08T00:00:00"/>
    <x v="0"/>
    <x v="46"/>
    <s v="Providence"/>
    <x v="4"/>
    <n v="48"/>
    <x v="208"/>
    <x v="2740"/>
    <x v="4668"/>
    <n v="0.41"/>
    <x v="2"/>
  </r>
  <r>
    <s v="Foot Locker"/>
    <n v="1185732"/>
    <d v="2021-06-08T00:00:00"/>
    <x v="0"/>
    <x v="46"/>
    <s v="Providence"/>
    <x v="5"/>
    <n v="51"/>
    <x v="246"/>
    <x v="1772"/>
    <x v="4669"/>
    <n v="0.51"/>
    <x v="2"/>
  </r>
  <r>
    <s v="Foot Locker"/>
    <n v="1185732"/>
    <d v="2021-07-06T00:00:00"/>
    <x v="0"/>
    <x v="46"/>
    <s v="Providence"/>
    <x v="0"/>
    <n v="46"/>
    <x v="212"/>
    <x v="1308"/>
    <x v="1979"/>
    <n v="0.44999999999999996"/>
    <x v="2"/>
  </r>
  <r>
    <s v="Foot Locker"/>
    <n v="1185732"/>
    <d v="2021-07-06T00:00:00"/>
    <x v="0"/>
    <x v="46"/>
    <s v="Providence"/>
    <x v="1"/>
    <n v="41"/>
    <x v="194"/>
    <x v="2758"/>
    <x v="4670"/>
    <n v="0.5"/>
    <x v="2"/>
  </r>
  <r>
    <s v="Foot Locker"/>
    <n v="1185732"/>
    <d v="2021-07-06T00:00:00"/>
    <x v="0"/>
    <x v="46"/>
    <s v="Providence"/>
    <x v="2"/>
    <n v="37"/>
    <x v="188"/>
    <x v="2821"/>
    <x v="4671"/>
    <n v="0.52"/>
    <x v="2"/>
  </r>
  <r>
    <s v="Foot Locker"/>
    <n v="1185732"/>
    <d v="2021-07-06T00:00:00"/>
    <x v="0"/>
    <x v="46"/>
    <s v="Providence"/>
    <x v="3"/>
    <n v="37"/>
    <x v="208"/>
    <x v="2693"/>
    <x v="4672"/>
    <n v="0.52"/>
    <x v="2"/>
  </r>
  <r>
    <s v="Foot Locker"/>
    <n v="1185732"/>
    <d v="2021-07-06T00:00:00"/>
    <x v="0"/>
    <x v="46"/>
    <s v="Providence"/>
    <x v="4"/>
    <n v="47"/>
    <x v="184"/>
    <x v="1167"/>
    <x v="4673"/>
    <n v="0.4"/>
    <x v="2"/>
  </r>
  <r>
    <s v="Foot Locker"/>
    <n v="1185732"/>
    <d v="2021-07-06T00:00:00"/>
    <x v="0"/>
    <x v="46"/>
    <s v="Providence"/>
    <x v="5"/>
    <n v="50"/>
    <x v="210"/>
    <x v="1826"/>
    <x v="4674"/>
    <n v="0.5"/>
    <x v="2"/>
  </r>
  <r>
    <s v="Foot Locker"/>
    <n v="1185732"/>
    <d v="2021-08-07T00:00:00"/>
    <x v="0"/>
    <x v="46"/>
    <s v="Providence"/>
    <x v="0"/>
    <n v="46"/>
    <x v="231"/>
    <x v="2247"/>
    <x v="4675"/>
    <n v="0.48"/>
    <x v="2"/>
  </r>
  <r>
    <s v="Foot Locker"/>
    <n v="1185732"/>
    <d v="2021-08-07T00:00:00"/>
    <x v="0"/>
    <x v="46"/>
    <s v="Providence"/>
    <x v="1"/>
    <n v="42"/>
    <x v="250"/>
    <x v="1299"/>
    <x v="4676"/>
    <n v="0.47"/>
    <x v="2"/>
  </r>
  <r>
    <s v="Foot Locker"/>
    <n v="1185732"/>
    <d v="2021-08-07T00:00:00"/>
    <x v="0"/>
    <x v="46"/>
    <s v="Providence"/>
    <x v="2"/>
    <n v="38"/>
    <x v="41"/>
    <x v="1027"/>
    <x v="4677"/>
    <n v="0.55000000000000004"/>
    <x v="2"/>
  </r>
  <r>
    <s v="Foot Locker"/>
    <n v="1185732"/>
    <d v="2021-08-07T00:00:00"/>
    <x v="0"/>
    <x v="46"/>
    <s v="Providence"/>
    <x v="3"/>
    <n v="37"/>
    <x v="203"/>
    <x v="2822"/>
    <x v="4678"/>
    <n v="0.53"/>
    <x v="2"/>
  </r>
  <r>
    <s v="Foot Locker"/>
    <n v="1185732"/>
    <d v="2021-08-07T00:00:00"/>
    <x v="0"/>
    <x v="46"/>
    <s v="Providence"/>
    <x v="4"/>
    <n v="45"/>
    <x v="226"/>
    <x v="2823"/>
    <x v="4679"/>
    <n v="0.4"/>
    <x v="2"/>
  </r>
  <r>
    <s v="Foot Locker"/>
    <n v="1185732"/>
    <d v="2021-08-07T00:00:00"/>
    <x v="0"/>
    <x v="46"/>
    <s v="Providence"/>
    <x v="5"/>
    <n v="52"/>
    <x v="237"/>
    <x v="1074"/>
    <x v="2232"/>
    <n v="0.54"/>
    <x v="2"/>
  </r>
  <r>
    <s v="Foot Locker"/>
    <n v="1185732"/>
    <d v="2021-09-06T00:00:00"/>
    <x v="0"/>
    <x v="46"/>
    <s v="Providence"/>
    <x v="0"/>
    <n v="45"/>
    <x v="215"/>
    <x v="1873"/>
    <x v="4680"/>
    <n v="0.44999999999999996"/>
    <x v="2"/>
  </r>
  <r>
    <s v="Foot Locker"/>
    <n v="1185732"/>
    <d v="2021-09-06T00:00:00"/>
    <x v="0"/>
    <x v="46"/>
    <s v="Providence"/>
    <x v="1"/>
    <n v="43"/>
    <x v="195"/>
    <x v="1768"/>
    <x v="4681"/>
    <n v="0.48"/>
    <x v="2"/>
  </r>
  <r>
    <s v="Foot Locker"/>
    <n v="1185732"/>
    <d v="2021-09-06T00:00:00"/>
    <x v="0"/>
    <x v="46"/>
    <s v="Providence"/>
    <x v="2"/>
    <n v="36"/>
    <x v="183"/>
    <x v="1457"/>
    <x v="4361"/>
    <n v="0.51"/>
    <x v="2"/>
  </r>
  <r>
    <s v="Foot Locker"/>
    <n v="1185732"/>
    <d v="2021-09-06T00:00:00"/>
    <x v="0"/>
    <x v="46"/>
    <s v="Providence"/>
    <x v="3"/>
    <n v="39"/>
    <x v="234"/>
    <x v="1590"/>
    <x v="2341"/>
    <n v="0.54"/>
    <x v="2"/>
  </r>
  <r>
    <s v="Foot Locker"/>
    <n v="1185732"/>
    <d v="2021-09-06T00:00:00"/>
    <x v="0"/>
    <x v="46"/>
    <s v="Providence"/>
    <x v="4"/>
    <n v="47"/>
    <x v="234"/>
    <x v="2824"/>
    <x v="4682"/>
    <n v="0.41"/>
    <x v="2"/>
  </r>
  <r>
    <s v="Foot Locker"/>
    <n v="1185732"/>
    <d v="2021-09-06T00:00:00"/>
    <x v="0"/>
    <x v="46"/>
    <s v="Providence"/>
    <x v="5"/>
    <n v="52"/>
    <x v="208"/>
    <x v="2479"/>
    <x v="4683"/>
    <n v="0.51"/>
    <x v="2"/>
  </r>
  <r>
    <s v="Foot Locker"/>
    <n v="1185732"/>
    <d v="2021-10-08T00:00:00"/>
    <x v="0"/>
    <x v="46"/>
    <s v="Providence"/>
    <x v="0"/>
    <n v="53"/>
    <x v="198"/>
    <x v="1914"/>
    <x v="4059"/>
    <n v="0.5"/>
    <x v="2"/>
  </r>
  <r>
    <s v="Foot Locker"/>
    <n v="1185732"/>
    <d v="2021-10-08T00:00:00"/>
    <x v="0"/>
    <x v="46"/>
    <s v="Providence"/>
    <x v="1"/>
    <n v="46"/>
    <x v="195"/>
    <x v="1531"/>
    <x v="4684"/>
    <n v="0.49"/>
    <x v="2"/>
  </r>
  <r>
    <s v="Foot Locker"/>
    <n v="1185732"/>
    <d v="2021-10-08T00:00:00"/>
    <x v="0"/>
    <x v="46"/>
    <s v="Providence"/>
    <x v="2"/>
    <n v="45"/>
    <x v="225"/>
    <x v="2562"/>
    <x v="4685"/>
    <n v="0.52"/>
    <x v="2"/>
  </r>
  <r>
    <s v="Foot Locker"/>
    <n v="1185732"/>
    <d v="2021-10-08T00:00:00"/>
    <x v="0"/>
    <x v="46"/>
    <s v="Providence"/>
    <x v="3"/>
    <n v="47"/>
    <x v="264"/>
    <x v="1571"/>
    <x v="2319"/>
    <n v="0.5"/>
    <x v="2"/>
  </r>
  <r>
    <s v="Foot Locker"/>
    <n v="1185732"/>
    <d v="2021-10-08T00:00:00"/>
    <x v="0"/>
    <x v="46"/>
    <s v="Providence"/>
    <x v="4"/>
    <n v="55"/>
    <x v="182"/>
    <x v="2825"/>
    <x v="4231"/>
    <n v="0.4"/>
    <x v="2"/>
  </r>
  <r>
    <s v="Sports Direct"/>
    <n v="1185732"/>
    <d v="2021-10-08T00:00:00"/>
    <x v="0"/>
    <x v="46"/>
    <s v="Providence"/>
    <x v="5"/>
    <n v="64"/>
    <x v="208"/>
    <x v="1067"/>
    <x v="4686"/>
    <n v="0.51"/>
    <x v="2"/>
  </r>
  <r>
    <s v="Sports Direct"/>
    <n v="1185732"/>
    <d v="2021-11-07T00:00:00"/>
    <x v="0"/>
    <x v="46"/>
    <s v="Providence"/>
    <x v="0"/>
    <n v="55"/>
    <x v="60"/>
    <x v="2826"/>
    <x v="4687"/>
    <n v="0.49"/>
    <x v="2"/>
  </r>
  <r>
    <s v="Sports Direct"/>
    <n v="1185732"/>
    <d v="2021-11-07T00:00:00"/>
    <x v="0"/>
    <x v="46"/>
    <s v="Providence"/>
    <x v="1"/>
    <n v="46"/>
    <x v="184"/>
    <x v="2606"/>
    <x v="4688"/>
    <n v="0.44999999999999996"/>
    <x v="2"/>
  </r>
  <r>
    <s v="Sports Direct"/>
    <n v="1185732"/>
    <d v="2021-11-07T00:00:00"/>
    <x v="0"/>
    <x v="46"/>
    <s v="Providence"/>
    <x v="2"/>
    <n v="48"/>
    <x v="293"/>
    <x v="2827"/>
    <x v="4689"/>
    <n v="0.54"/>
    <x v="2"/>
  </r>
  <r>
    <s v="Sports Direct"/>
    <n v="1185732"/>
    <d v="2021-11-07T00:00:00"/>
    <x v="0"/>
    <x v="46"/>
    <s v="Providence"/>
    <x v="3"/>
    <n v="48"/>
    <x v="208"/>
    <x v="2740"/>
    <x v="4690"/>
    <n v="0.55000000000000004"/>
    <x v="2"/>
  </r>
  <r>
    <s v="Sports Direct"/>
    <n v="1185732"/>
    <d v="2021-11-07T00:00:00"/>
    <x v="0"/>
    <x v="46"/>
    <s v="Providence"/>
    <x v="4"/>
    <n v="58"/>
    <x v="178"/>
    <x v="2685"/>
    <x v="4691"/>
    <n v="0.44"/>
    <x v="2"/>
  </r>
  <r>
    <s v="Sports Direct"/>
    <n v="1185732"/>
    <d v="2021-11-07T00:00:00"/>
    <x v="0"/>
    <x v="46"/>
    <s v="Providence"/>
    <x v="5"/>
    <n v="60"/>
    <x v="169"/>
    <x v="1506"/>
    <x v="2230"/>
    <n v="0.52"/>
    <x v="2"/>
  </r>
  <r>
    <s v="Sports Direct"/>
    <n v="1185732"/>
    <d v="2021-12-06T00:00:00"/>
    <x v="0"/>
    <x v="46"/>
    <s v="Providence"/>
    <x v="0"/>
    <n v="54"/>
    <x v="192"/>
    <x v="2242"/>
    <x v="4692"/>
    <n v="0.5"/>
    <x v="2"/>
  </r>
  <r>
    <s v="Sports Direct"/>
    <n v="1185732"/>
    <d v="2021-12-06T00:00:00"/>
    <x v="0"/>
    <x v="46"/>
    <s v="Providence"/>
    <x v="1"/>
    <n v="45"/>
    <x v="252"/>
    <x v="1517"/>
    <x v="4693"/>
    <n v="0.48"/>
    <x v="2"/>
  </r>
  <r>
    <s v="Sports Direct"/>
    <n v="1185732"/>
    <d v="2021-12-06T00:00:00"/>
    <x v="0"/>
    <x v="46"/>
    <s v="Providence"/>
    <x v="2"/>
    <n v="47"/>
    <x v="238"/>
    <x v="1057"/>
    <x v="4694"/>
    <n v="0.51"/>
    <x v="2"/>
  </r>
  <r>
    <s v="Sports Direct"/>
    <n v="1185732"/>
    <d v="2021-12-06T00:00:00"/>
    <x v="0"/>
    <x v="46"/>
    <s v="Providence"/>
    <x v="3"/>
    <n v="48"/>
    <x v="188"/>
    <x v="1320"/>
    <x v="4695"/>
    <n v="0.5"/>
    <x v="2"/>
  </r>
  <r>
    <s v="Sports Direct"/>
    <n v="1185732"/>
    <d v="2021-12-06T00:00:00"/>
    <x v="0"/>
    <x v="46"/>
    <s v="Providence"/>
    <x v="4"/>
    <n v="56"/>
    <x v="181"/>
    <x v="1465"/>
    <x v="4696"/>
    <n v="0.43"/>
    <x v="2"/>
  </r>
  <r>
    <s v="Sports Direct"/>
    <n v="1185732"/>
    <d v="2021-12-06T00:00:00"/>
    <x v="0"/>
    <x v="46"/>
    <s v="Providence"/>
    <x v="5"/>
    <n v="60"/>
    <x v="211"/>
    <x v="2047"/>
    <x v="4697"/>
    <n v="0.55000000000000004"/>
    <x v="2"/>
  </r>
  <r>
    <s v="Sports Direct"/>
    <n v="1185732"/>
    <d v="2021-01-17T00:00:00"/>
    <x v="0"/>
    <x v="46"/>
    <s v="Providence"/>
    <x v="0"/>
    <n v="38"/>
    <x v="214"/>
    <x v="2257"/>
    <x v="4698"/>
    <n v="0.43"/>
    <x v="2"/>
  </r>
  <r>
    <s v="Sports Direct"/>
    <n v="1185732"/>
    <d v="2021-01-17T00:00:00"/>
    <x v="0"/>
    <x v="46"/>
    <s v="Providence"/>
    <x v="1"/>
    <n v="38"/>
    <x v="181"/>
    <x v="1621"/>
    <x v="4699"/>
    <n v="0.44"/>
    <x v="2"/>
  </r>
  <r>
    <s v="Sports Direct"/>
    <n v="1185732"/>
    <d v="2021-01-17T00:00:00"/>
    <x v="0"/>
    <x v="46"/>
    <s v="Providence"/>
    <x v="2"/>
    <n v="27"/>
    <x v="201"/>
    <x v="2828"/>
    <x v="4700"/>
    <n v="0.36"/>
    <x v="2"/>
  </r>
  <r>
    <s v="Sports Direct"/>
    <n v="1185732"/>
    <d v="2021-01-17T00:00:00"/>
    <x v="0"/>
    <x v="46"/>
    <s v="Providence"/>
    <x v="3"/>
    <n v="34"/>
    <x v="259"/>
    <x v="2829"/>
    <x v="4701"/>
    <n v="0.38"/>
    <x v="2"/>
  </r>
  <r>
    <s v="Sports Direct"/>
    <n v="1185732"/>
    <d v="2021-01-17T00:00:00"/>
    <x v="0"/>
    <x v="46"/>
    <s v="Providence"/>
    <x v="4"/>
    <n v="48"/>
    <x v="207"/>
    <x v="2745"/>
    <x v="4702"/>
    <n v="0.39"/>
    <x v="2"/>
  </r>
  <r>
    <s v="Sports Direct"/>
    <n v="1185732"/>
    <d v="2021-01-17T00:00:00"/>
    <x v="0"/>
    <x v="46"/>
    <s v="Providence"/>
    <x v="5"/>
    <n v="38"/>
    <x v="227"/>
    <x v="2044"/>
    <x v="4703"/>
    <n v="0.41"/>
    <x v="2"/>
  </r>
  <r>
    <s v="Sports Direct"/>
    <n v="1185732"/>
    <d v="2021-02-15T00:00:00"/>
    <x v="0"/>
    <x v="46"/>
    <s v="Providence"/>
    <x v="0"/>
    <n v="36"/>
    <x v="150"/>
    <x v="1735"/>
    <x v="2652"/>
    <n v="0.41"/>
    <x v="2"/>
  </r>
  <r>
    <s v="Sports Direct"/>
    <n v="1185732"/>
    <d v="2021-02-15T00:00:00"/>
    <x v="0"/>
    <x v="46"/>
    <s v="Providence"/>
    <x v="1"/>
    <n v="38"/>
    <x v="207"/>
    <x v="1696"/>
    <x v="4704"/>
    <n v="0.42"/>
    <x v="2"/>
  </r>
  <r>
    <s v="Sports Direct"/>
    <n v="1185732"/>
    <d v="2021-02-15T00:00:00"/>
    <x v="0"/>
    <x v="46"/>
    <s v="Providence"/>
    <x v="2"/>
    <n v="29"/>
    <x v="180"/>
    <x v="1667"/>
    <x v="4705"/>
    <n v="0.38"/>
    <x v="2"/>
  </r>
  <r>
    <s v="Sports Direct"/>
    <n v="1185732"/>
    <d v="2021-02-15T00:00:00"/>
    <x v="0"/>
    <x v="47"/>
    <s v="Boston"/>
    <x v="3"/>
    <n v="32"/>
    <x v="181"/>
    <x v="1569"/>
    <x v="4706"/>
    <n v="0.38"/>
    <x v="2"/>
  </r>
  <r>
    <s v="Sports Direct"/>
    <n v="1185732"/>
    <d v="2021-02-15T00:00:00"/>
    <x v="0"/>
    <x v="47"/>
    <s v="Boston"/>
    <x v="4"/>
    <n v="48"/>
    <x v="207"/>
    <x v="2745"/>
    <x v="4707"/>
    <n v="0.38"/>
    <x v="2"/>
  </r>
  <r>
    <s v="Sports Direct"/>
    <n v="1185732"/>
    <d v="2021-02-15T00:00:00"/>
    <x v="0"/>
    <x v="47"/>
    <s v="Boston"/>
    <x v="5"/>
    <n v="38"/>
    <x v="41"/>
    <x v="1027"/>
    <x v="4708"/>
    <n v="0.44"/>
    <x v="2"/>
  </r>
  <r>
    <s v="Sports Direct"/>
    <n v="1185732"/>
    <d v="2021-03-13T00:00:00"/>
    <x v="0"/>
    <x v="47"/>
    <s v="Boston"/>
    <x v="0"/>
    <n v="38"/>
    <x v="268"/>
    <x v="2830"/>
    <x v="4709"/>
    <n v="0.44"/>
    <x v="2"/>
  </r>
  <r>
    <s v="Sports Direct"/>
    <n v="1185732"/>
    <d v="2021-03-13T00:00:00"/>
    <x v="0"/>
    <x v="47"/>
    <s v="Boston"/>
    <x v="1"/>
    <n v="38"/>
    <x v="172"/>
    <x v="1016"/>
    <x v="2455"/>
    <n v="0.44999999999999996"/>
    <x v="2"/>
  </r>
  <r>
    <s v="Sports Direct"/>
    <n v="1185732"/>
    <d v="2021-03-13T00:00:00"/>
    <x v="0"/>
    <x v="47"/>
    <s v="Boston"/>
    <x v="2"/>
    <n v="28"/>
    <x v="50"/>
    <x v="1415"/>
    <x v="3855"/>
    <n v="0.39"/>
    <x v="2"/>
  </r>
  <r>
    <s v="Sports Direct"/>
    <n v="1185732"/>
    <d v="2021-03-13T00:00:00"/>
    <x v="0"/>
    <x v="47"/>
    <s v="Boston"/>
    <x v="3"/>
    <n v="34"/>
    <x v="237"/>
    <x v="1431"/>
    <x v="4710"/>
    <n v="0.36"/>
    <x v="2"/>
  </r>
  <r>
    <s v="Sports Direct"/>
    <n v="1185732"/>
    <d v="2021-03-13T00:00:00"/>
    <x v="0"/>
    <x v="47"/>
    <s v="Boston"/>
    <x v="4"/>
    <n v="46"/>
    <x v="225"/>
    <x v="2542"/>
    <x v="4711"/>
    <n v="0.39"/>
    <x v="2"/>
  </r>
  <r>
    <s v="Sports Direct"/>
    <n v="1185732"/>
    <d v="2021-03-13T00:00:00"/>
    <x v="0"/>
    <x v="47"/>
    <s v="Boston"/>
    <x v="5"/>
    <n v="39"/>
    <x v="190"/>
    <x v="1015"/>
    <x v="4712"/>
    <n v="0.41"/>
    <x v="2"/>
  </r>
  <r>
    <s v="Sports Direct"/>
    <n v="1185732"/>
    <d v="2021-04-14T00:00:00"/>
    <x v="0"/>
    <x v="47"/>
    <s v="Boston"/>
    <x v="0"/>
    <n v="38"/>
    <x v="236"/>
    <x v="1663"/>
    <x v="4713"/>
    <n v="0.44999999999999996"/>
    <x v="2"/>
  </r>
  <r>
    <s v="Sports Direct"/>
    <n v="1185732"/>
    <d v="2021-04-14T00:00:00"/>
    <x v="0"/>
    <x v="47"/>
    <s v="Boston"/>
    <x v="1"/>
    <n v="37"/>
    <x v="222"/>
    <x v="2831"/>
    <x v="4714"/>
    <n v="0.44"/>
    <x v="2"/>
  </r>
  <r>
    <s v="Sports Direct"/>
    <n v="1185732"/>
    <d v="2021-04-14T00:00:00"/>
    <x v="0"/>
    <x v="47"/>
    <s v="Boston"/>
    <x v="2"/>
    <n v="29"/>
    <x v="207"/>
    <x v="1605"/>
    <x v="4715"/>
    <n v="0.35"/>
    <x v="2"/>
  </r>
  <r>
    <s v="Sports Direct"/>
    <n v="1185732"/>
    <d v="2021-04-14T00:00:00"/>
    <x v="0"/>
    <x v="47"/>
    <s v="Boston"/>
    <x v="3"/>
    <n v="32"/>
    <x v="191"/>
    <x v="2514"/>
    <x v="4716"/>
    <n v="0.39"/>
    <x v="2"/>
  </r>
  <r>
    <s v="Sports Direct"/>
    <n v="1185732"/>
    <d v="2021-04-14T00:00:00"/>
    <x v="0"/>
    <x v="47"/>
    <s v="Boston"/>
    <x v="4"/>
    <n v="49"/>
    <x v="204"/>
    <x v="2649"/>
    <x v="4717"/>
    <n v="0.38"/>
    <x v="2"/>
  </r>
  <r>
    <s v="Sports Direct"/>
    <n v="1185732"/>
    <d v="2021-04-14T00:00:00"/>
    <x v="0"/>
    <x v="47"/>
    <s v="Boston"/>
    <x v="5"/>
    <n v="39"/>
    <x v="170"/>
    <x v="2832"/>
    <x v="4718"/>
    <n v="0.44"/>
    <x v="2"/>
  </r>
  <r>
    <s v="Sports Direct"/>
    <n v="1185732"/>
    <d v="2021-05-13T00:00:00"/>
    <x v="0"/>
    <x v="47"/>
    <s v="Boston"/>
    <x v="0"/>
    <n v="53"/>
    <x v="285"/>
    <x v="2833"/>
    <x v="4719"/>
    <n v="0.43"/>
    <x v="2"/>
  </r>
  <r>
    <s v="Sports Direct"/>
    <n v="1185732"/>
    <d v="2021-05-13T00:00:00"/>
    <x v="0"/>
    <x v="47"/>
    <s v="Boston"/>
    <x v="1"/>
    <n v="47"/>
    <x v="190"/>
    <x v="2597"/>
    <x v="4720"/>
    <n v="0.43"/>
    <x v="2"/>
  </r>
  <r>
    <s v="Sports Direct"/>
    <n v="1185732"/>
    <d v="2021-05-13T00:00:00"/>
    <x v="0"/>
    <x v="47"/>
    <s v="Boston"/>
    <x v="2"/>
    <n v="41"/>
    <x v="195"/>
    <x v="1047"/>
    <x v="4721"/>
    <n v="0.4"/>
    <x v="2"/>
  </r>
  <r>
    <s v="Sports Direct"/>
    <n v="1185732"/>
    <d v="2021-05-13T00:00:00"/>
    <x v="0"/>
    <x v="47"/>
    <s v="Boston"/>
    <x v="3"/>
    <n v="44"/>
    <x v="172"/>
    <x v="1132"/>
    <x v="4033"/>
    <n v="0.39"/>
    <x v="2"/>
  </r>
  <r>
    <s v="Sports Direct"/>
    <n v="1185732"/>
    <d v="2021-05-13T00:00:00"/>
    <x v="0"/>
    <x v="47"/>
    <s v="Boston"/>
    <x v="4"/>
    <n v="50"/>
    <x v="190"/>
    <x v="1147"/>
    <x v="4722"/>
    <n v="0.38"/>
    <x v="2"/>
  </r>
  <r>
    <s v="Sports Direct"/>
    <n v="1185732"/>
    <d v="2021-05-13T00:00:00"/>
    <x v="0"/>
    <x v="47"/>
    <s v="Boston"/>
    <x v="5"/>
    <n v="55"/>
    <x v="246"/>
    <x v="2834"/>
    <x v="4723"/>
    <n v="0.41"/>
    <x v="2"/>
  </r>
  <r>
    <s v="Sports Direct"/>
    <n v="1185732"/>
    <d v="2021-06-15T00:00:00"/>
    <x v="0"/>
    <x v="47"/>
    <s v="Boston"/>
    <x v="0"/>
    <n v="51"/>
    <x v="155"/>
    <x v="2835"/>
    <x v="4724"/>
    <n v="0.42"/>
    <x v="2"/>
  </r>
  <r>
    <s v="Sports Direct"/>
    <n v="1185732"/>
    <d v="2021-06-15T00:00:00"/>
    <x v="0"/>
    <x v="47"/>
    <s v="Boston"/>
    <x v="1"/>
    <n v="47"/>
    <x v="198"/>
    <x v="2707"/>
    <x v="4725"/>
    <n v="0.42"/>
    <x v="2"/>
  </r>
  <r>
    <s v="Sports Direct"/>
    <n v="1185732"/>
    <d v="2021-06-15T00:00:00"/>
    <x v="0"/>
    <x v="47"/>
    <s v="Boston"/>
    <x v="2"/>
    <n v="42"/>
    <x v="181"/>
    <x v="2062"/>
    <x v="4726"/>
    <n v="0.36"/>
    <x v="2"/>
  </r>
  <r>
    <s v="Sports Direct"/>
    <n v="1185732"/>
    <d v="2021-06-15T00:00:00"/>
    <x v="0"/>
    <x v="47"/>
    <s v="Boston"/>
    <x v="3"/>
    <n v="41"/>
    <x v="188"/>
    <x v="2759"/>
    <x v="4727"/>
    <n v="0.35"/>
    <x v="2"/>
  </r>
  <r>
    <s v="Sports Direct"/>
    <n v="1185732"/>
    <d v="2021-06-15T00:00:00"/>
    <x v="0"/>
    <x v="47"/>
    <s v="Boston"/>
    <x v="4"/>
    <n v="51"/>
    <x v="229"/>
    <x v="1151"/>
    <x v="4728"/>
    <n v="0.38"/>
    <x v="2"/>
  </r>
  <r>
    <s v="Sports Direct"/>
    <n v="1185732"/>
    <d v="2021-06-15T00:00:00"/>
    <x v="0"/>
    <x v="47"/>
    <s v="Boston"/>
    <x v="5"/>
    <n v="54"/>
    <x v="253"/>
    <x v="1828"/>
    <x v="3359"/>
    <n v="0.4"/>
    <x v="2"/>
  </r>
  <r>
    <s v="Sports Direct"/>
    <n v="1185732"/>
    <d v="2021-07-13T00:00:00"/>
    <x v="0"/>
    <x v="47"/>
    <s v="Boston"/>
    <x v="0"/>
    <n v="52"/>
    <x v="42"/>
    <x v="1216"/>
    <x v="3564"/>
    <n v="0.42"/>
    <x v="2"/>
  </r>
  <r>
    <s v="Sports Direct"/>
    <n v="1185732"/>
    <d v="2021-07-13T00:00:00"/>
    <x v="0"/>
    <x v="47"/>
    <s v="Boston"/>
    <x v="1"/>
    <n v="49"/>
    <x v="193"/>
    <x v="2699"/>
    <x v="4729"/>
    <n v="0.43"/>
    <x v="2"/>
  </r>
  <r>
    <s v="Sports Direct"/>
    <n v="1185732"/>
    <d v="2021-07-13T00:00:00"/>
    <x v="0"/>
    <x v="47"/>
    <s v="Boston"/>
    <x v="2"/>
    <n v="41"/>
    <x v="169"/>
    <x v="986"/>
    <x v="4730"/>
    <n v="0.37"/>
    <x v="2"/>
  </r>
  <r>
    <s v="Sports Direct"/>
    <n v="1185732"/>
    <d v="2021-07-13T00:00:00"/>
    <x v="0"/>
    <x v="47"/>
    <s v="Boston"/>
    <x v="3"/>
    <n v="44"/>
    <x v="195"/>
    <x v="1173"/>
    <x v="4731"/>
    <n v="0.36"/>
    <x v="2"/>
  </r>
  <r>
    <s v="Sports Direct"/>
    <n v="1185732"/>
    <d v="2021-07-13T00:00:00"/>
    <x v="0"/>
    <x v="47"/>
    <s v="Boston"/>
    <x v="4"/>
    <n v="53"/>
    <x v="181"/>
    <x v="1746"/>
    <x v="4732"/>
    <n v="0.39"/>
    <x v="2"/>
  </r>
  <r>
    <s v="Sports Direct"/>
    <n v="1185732"/>
    <d v="2021-07-13T00:00:00"/>
    <x v="0"/>
    <x v="47"/>
    <s v="Boston"/>
    <x v="5"/>
    <n v="55"/>
    <x v="209"/>
    <x v="1505"/>
    <x v="2973"/>
    <n v="0.42"/>
    <x v="2"/>
  </r>
  <r>
    <s v="Sports Direct"/>
    <n v="1185732"/>
    <d v="2021-08-14T00:00:00"/>
    <x v="0"/>
    <x v="47"/>
    <s v="Boston"/>
    <x v="0"/>
    <n v="50"/>
    <x v="147"/>
    <x v="2836"/>
    <x v="4733"/>
    <n v="0.44"/>
    <x v="2"/>
  </r>
  <r>
    <s v="Sports Direct"/>
    <n v="1185732"/>
    <d v="2021-08-14T00:00:00"/>
    <x v="0"/>
    <x v="47"/>
    <s v="Boston"/>
    <x v="1"/>
    <n v="47"/>
    <x v="246"/>
    <x v="1771"/>
    <x v="4734"/>
    <n v="0.41"/>
    <x v="2"/>
  </r>
  <r>
    <s v="Sports Direct"/>
    <n v="1185732"/>
    <d v="2021-08-14T00:00:00"/>
    <x v="0"/>
    <x v="47"/>
    <s v="Boston"/>
    <x v="2"/>
    <n v="42"/>
    <x v="173"/>
    <x v="2606"/>
    <x v="4735"/>
    <n v="0.35"/>
    <x v="2"/>
  </r>
  <r>
    <s v="Sports Direct"/>
    <n v="1185732"/>
    <d v="2021-08-14T00:00:00"/>
    <x v="0"/>
    <x v="47"/>
    <s v="Boston"/>
    <x v="3"/>
    <n v="42"/>
    <x v="175"/>
    <x v="1593"/>
    <x v="3002"/>
    <n v="0.36"/>
    <x v="2"/>
  </r>
  <r>
    <s v="Sports Direct"/>
    <n v="1185732"/>
    <d v="2021-08-14T00:00:00"/>
    <x v="0"/>
    <x v="47"/>
    <s v="Boston"/>
    <x v="4"/>
    <n v="50"/>
    <x v="178"/>
    <x v="995"/>
    <x v="4435"/>
    <n v="0.37"/>
    <x v="2"/>
  </r>
  <r>
    <s v="Sports Direct"/>
    <n v="1185732"/>
    <d v="2021-08-14T00:00:00"/>
    <x v="0"/>
    <x v="47"/>
    <s v="Boston"/>
    <x v="5"/>
    <n v="58"/>
    <x v="250"/>
    <x v="1064"/>
    <x v="4736"/>
    <n v="0.44999999999999996"/>
    <x v="2"/>
  </r>
  <r>
    <s v="Sports Direct"/>
    <n v="1185732"/>
    <d v="2021-09-13T00:00:00"/>
    <x v="0"/>
    <x v="47"/>
    <s v="Boston"/>
    <x v="0"/>
    <n v="53"/>
    <x v="192"/>
    <x v="1099"/>
    <x v="4737"/>
    <n v="0.42"/>
    <x v="2"/>
  </r>
  <r>
    <s v="Sports Direct"/>
    <n v="1185732"/>
    <d v="2021-09-13T00:00:00"/>
    <x v="0"/>
    <x v="47"/>
    <s v="Boston"/>
    <x v="1"/>
    <n v="49"/>
    <x v="184"/>
    <x v="2837"/>
    <x v="2638"/>
    <n v="0.4"/>
    <x v="2"/>
  </r>
  <r>
    <s v="Sports Direct"/>
    <n v="1185732"/>
    <d v="2021-09-13T00:00:00"/>
    <x v="0"/>
    <x v="47"/>
    <s v="Boston"/>
    <x v="2"/>
    <n v="41"/>
    <x v="203"/>
    <x v="2838"/>
    <x v="4738"/>
    <n v="0.37"/>
    <x v="2"/>
  </r>
  <r>
    <s v="Sports Direct"/>
    <n v="1185732"/>
    <d v="2021-09-13T00:00:00"/>
    <x v="0"/>
    <x v="47"/>
    <s v="Boston"/>
    <x v="3"/>
    <n v="42"/>
    <x v="218"/>
    <x v="1005"/>
    <x v="4739"/>
    <n v="0.4"/>
    <x v="2"/>
  </r>
  <r>
    <s v="Sports Direct"/>
    <n v="1185732"/>
    <d v="2021-09-13T00:00:00"/>
    <x v="0"/>
    <x v="47"/>
    <s v="Boston"/>
    <x v="4"/>
    <n v="52"/>
    <x v="171"/>
    <x v="1459"/>
    <x v="4740"/>
    <n v="0.36"/>
    <x v="2"/>
  </r>
  <r>
    <s v="Sports Direct"/>
    <n v="1185732"/>
    <d v="2021-09-13T00:00:00"/>
    <x v="0"/>
    <x v="47"/>
    <s v="Boston"/>
    <x v="5"/>
    <n v="57"/>
    <x v="184"/>
    <x v="1626"/>
    <x v="4741"/>
    <n v="0.44999999999999996"/>
    <x v="2"/>
  </r>
  <r>
    <s v="Sports Direct"/>
    <n v="1185732"/>
    <d v="2021-10-15T00:00:00"/>
    <x v="0"/>
    <x v="47"/>
    <s v="Boston"/>
    <x v="0"/>
    <n v="57"/>
    <x v="196"/>
    <x v="2485"/>
    <x v="4742"/>
    <n v="0.44999999999999996"/>
    <x v="2"/>
  </r>
  <r>
    <s v="Sports Direct"/>
    <n v="1185732"/>
    <d v="2021-10-15T00:00:00"/>
    <x v="0"/>
    <x v="47"/>
    <s v="Boston"/>
    <x v="1"/>
    <n v="53"/>
    <x v="195"/>
    <x v="2839"/>
    <x v="4743"/>
    <n v="0.44999999999999996"/>
    <x v="2"/>
  </r>
  <r>
    <s v="Sports Direct"/>
    <n v="1185732"/>
    <d v="2021-10-15T00:00:00"/>
    <x v="0"/>
    <x v="47"/>
    <s v="Boston"/>
    <x v="2"/>
    <n v="53"/>
    <x v="171"/>
    <x v="2840"/>
    <x v="4744"/>
    <n v="0.35"/>
    <x v="2"/>
  </r>
  <r>
    <s v="Sports Direct"/>
    <n v="1185732"/>
    <d v="2021-10-15T00:00:00"/>
    <x v="0"/>
    <x v="47"/>
    <s v="Boston"/>
    <x v="3"/>
    <n v="54"/>
    <x v="234"/>
    <x v="2841"/>
    <x v="4745"/>
    <n v="0.38"/>
    <x v="2"/>
  </r>
  <r>
    <s v="Sports Direct"/>
    <n v="1185732"/>
    <d v="2021-10-15T00:00:00"/>
    <x v="0"/>
    <x v="47"/>
    <s v="Boston"/>
    <x v="4"/>
    <n v="62"/>
    <x v="234"/>
    <x v="2210"/>
    <x v="4746"/>
    <n v="0.35"/>
    <x v="2"/>
  </r>
  <r>
    <s v="Amazon"/>
    <n v="1185732"/>
    <d v="2021-10-15T00:00:00"/>
    <x v="0"/>
    <x v="47"/>
    <s v="Boston"/>
    <x v="5"/>
    <n v="66"/>
    <x v="188"/>
    <x v="2037"/>
    <x v="4747"/>
    <n v="0.44"/>
    <x v="2"/>
  </r>
  <r>
    <s v="Amazon"/>
    <n v="1185732"/>
    <d v="2021-11-14T00:00:00"/>
    <x v="0"/>
    <x v="47"/>
    <s v="Boston"/>
    <x v="0"/>
    <n v="62"/>
    <x v="161"/>
    <x v="1340"/>
    <x v="4748"/>
    <n v="0.43"/>
    <x v="2"/>
  </r>
  <r>
    <s v="Amazon"/>
    <n v="1185732"/>
    <d v="2021-11-14T00:00:00"/>
    <x v="0"/>
    <x v="47"/>
    <s v="Boston"/>
    <x v="1"/>
    <n v="52"/>
    <x v="228"/>
    <x v="2809"/>
    <x v="4749"/>
    <n v="0.44"/>
    <x v="2"/>
  </r>
  <r>
    <s v="Amazon"/>
    <n v="1185732"/>
    <d v="2021-11-14T00:00:00"/>
    <x v="0"/>
    <x v="47"/>
    <s v="Boston"/>
    <x v="2"/>
    <n v="50"/>
    <x v="170"/>
    <x v="1810"/>
    <x v="4750"/>
    <n v="0.36"/>
    <x v="2"/>
  </r>
  <r>
    <s v="Amazon"/>
    <n v="1185732"/>
    <d v="2021-11-14T00:00:00"/>
    <x v="0"/>
    <x v="47"/>
    <s v="Boston"/>
    <x v="3"/>
    <n v="51"/>
    <x v="232"/>
    <x v="2807"/>
    <x v="4751"/>
    <n v="0.39"/>
    <x v="2"/>
  </r>
  <r>
    <s v="Amazon"/>
    <n v="1185732"/>
    <d v="2021-11-14T00:00:00"/>
    <x v="0"/>
    <x v="47"/>
    <s v="Boston"/>
    <x v="4"/>
    <n v="63"/>
    <x v="227"/>
    <x v="1692"/>
    <x v="4752"/>
    <n v="0.38"/>
    <x v="2"/>
  </r>
  <r>
    <s v="Amazon"/>
    <n v="1185732"/>
    <d v="2021-11-14T00:00:00"/>
    <x v="0"/>
    <x v="47"/>
    <s v="Boston"/>
    <x v="5"/>
    <n v="64"/>
    <x v="230"/>
    <x v="1154"/>
    <x v="4753"/>
    <n v="0.44999999999999996"/>
    <x v="2"/>
  </r>
  <r>
    <s v="Amazon"/>
    <n v="1185732"/>
    <d v="2021-12-13T00:00:00"/>
    <x v="0"/>
    <x v="47"/>
    <s v="Boston"/>
    <x v="0"/>
    <n v="64"/>
    <x v="42"/>
    <x v="1234"/>
    <x v="4754"/>
    <n v="0.41"/>
    <x v="2"/>
  </r>
  <r>
    <s v="Amazon"/>
    <n v="1185732"/>
    <d v="2021-12-13T00:00:00"/>
    <x v="0"/>
    <x v="47"/>
    <s v="Boston"/>
    <x v="1"/>
    <n v="53"/>
    <x v="193"/>
    <x v="2842"/>
    <x v="4755"/>
    <n v="0.4"/>
    <x v="2"/>
  </r>
  <r>
    <s v="Amazon"/>
    <n v="1185732"/>
    <d v="2021-12-13T00:00:00"/>
    <x v="0"/>
    <x v="47"/>
    <s v="Boston"/>
    <x v="2"/>
    <n v="51"/>
    <x v="230"/>
    <x v="1123"/>
    <x v="4756"/>
    <n v="0.39"/>
    <x v="2"/>
  </r>
  <r>
    <s v="Amazon"/>
    <n v="1185732"/>
    <d v="2021-12-13T00:00:00"/>
    <x v="0"/>
    <x v="47"/>
    <s v="Boston"/>
    <x v="3"/>
    <n v="52"/>
    <x v="41"/>
    <x v="1042"/>
    <x v="2248"/>
    <n v="0.38"/>
    <x v="2"/>
  </r>
  <r>
    <s v="Amazon"/>
    <n v="1185732"/>
    <d v="2021-12-13T00:00:00"/>
    <x v="0"/>
    <x v="47"/>
    <s v="Boston"/>
    <x v="4"/>
    <n v="62"/>
    <x v="199"/>
    <x v="1496"/>
    <x v="4757"/>
    <n v="0.39"/>
    <x v="2"/>
  </r>
  <r>
    <s v="Amazon"/>
    <n v="1185732"/>
    <d v="2021-12-13T00:00:00"/>
    <x v="0"/>
    <x v="47"/>
    <s v="Boston"/>
    <x v="5"/>
    <n v="65"/>
    <x v="205"/>
    <x v="2843"/>
    <x v="4758"/>
    <n v="0.44"/>
    <x v="2"/>
  </r>
  <r>
    <s v="Amazon"/>
    <n v="1185732"/>
    <d v="2021-01-14T00:00:00"/>
    <x v="0"/>
    <x v="47"/>
    <s v="Boston"/>
    <x v="0"/>
    <n v="44"/>
    <x v="152"/>
    <x v="2844"/>
    <x v="4759"/>
    <n v="0.55000000000000004"/>
    <x v="2"/>
  </r>
  <r>
    <s v="Amazon"/>
    <n v="1185732"/>
    <d v="2021-01-14T00:00:00"/>
    <x v="0"/>
    <x v="47"/>
    <s v="Boston"/>
    <x v="1"/>
    <n v="42"/>
    <x v="198"/>
    <x v="2529"/>
    <x v="3437"/>
    <n v="0.6"/>
    <x v="2"/>
  </r>
  <r>
    <s v="Amazon"/>
    <n v="1185732"/>
    <d v="2021-01-14T00:00:00"/>
    <x v="0"/>
    <x v="47"/>
    <s v="Boston"/>
    <x v="2"/>
    <n v="32"/>
    <x v="250"/>
    <x v="1651"/>
    <x v="1911"/>
    <n v="0.44999999999999996"/>
    <x v="2"/>
  </r>
  <r>
    <s v="Amazon"/>
    <n v="1185732"/>
    <d v="2021-01-14T00:00:00"/>
    <x v="0"/>
    <x v="47"/>
    <s v="Boston"/>
    <x v="3"/>
    <n v="39"/>
    <x v="178"/>
    <x v="2819"/>
    <x v="4760"/>
    <n v="0.49"/>
    <x v="2"/>
  </r>
  <r>
    <s v="Amazon"/>
    <n v="1185732"/>
    <d v="2021-01-14T00:00:00"/>
    <x v="0"/>
    <x v="47"/>
    <s v="Boston"/>
    <x v="4"/>
    <n v="52"/>
    <x v="181"/>
    <x v="1625"/>
    <x v="4761"/>
    <n v="0.47"/>
    <x v="2"/>
  </r>
  <r>
    <s v="Amazon"/>
    <n v="1185732"/>
    <d v="2021-01-14T00:00:00"/>
    <x v="0"/>
    <x v="47"/>
    <s v="Boston"/>
    <x v="5"/>
    <n v="44"/>
    <x v="230"/>
    <x v="1466"/>
    <x v="4762"/>
    <n v="0.51"/>
    <x v="2"/>
  </r>
  <r>
    <s v="Amazon"/>
    <n v="1185732"/>
    <d v="2021-02-12T00:00:00"/>
    <x v="0"/>
    <x v="47"/>
    <s v="Boston"/>
    <x v="0"/>
    <n v="41"/>
    <x v="212"/>
    <x v="2221"/>
    <x v="4763"/>
    <n v="0.56000000000000005"/>
    <x v="2"/>
  </r>
  <r>
    <s v="Amazon"/>
    <n v="1185732"/>
    <d v="2021-02-12T00:00:00"/>
    <x v="0"/>
    <x v="47"/>
    <s v="Boston"/>
    <x v="1"/>
    <n v="44"/>
    <x v="176"/>
    <x v="1727"/>
    <x v="4764"/>
    <n v="0.6"/>
    <x v="2"/>
  </r>
  <r>
    <s v="Amazon"/>
    <n v="1185732"/>
    <d v="2021-02-12T00:00:00"/>
    <x v="0"/>
    <x v="47"/>
    <s v="Boston"/>
    <x v="2"/>
    <n v="33"/>
    <x v="238"/>
    <x v="2069"/>
    <x v="4765"/>
    <n v="0.5"/>
    <x v="2"/>
  </r>
  <r>
    <s v="Amazon"/>
    <n v="1185732"/>
    <d v="2021-02-12T00:00:00"/>
    <x v="0"/>
    <x v="48"/>
    <s v="Burlington"/>
    <x v="3"/>
    <n v="36"/>
    <x v="222"/>
    <x v="2591"/>
    <x v="4766"/>
    <n v="0.45999999999999996"/>
    <x v="2"/>
  </r>
  <r>
    <s v="Amazon"/>
    <n v="1185732"/>
    <d v="2021-02-12T00:00:00"/>
    <x v="0"/>
    <x v="48"/>
    <s v="Burlington"/>
    <x v="4"/>
    <n v="54"/>
    <x v="184"/>
    <x v="2372"/>
    <x v="4767"/>
    <n v="0.5"/>
    <x v="2"/>
  </r>
  <r>
    <s v="Amazon"/>
    <n v="1185732"/>
    <d v="2021-02-12T00:00:00"/>
    <x v="0"/>
    <x v="48"/>
    <s v="Burlington"/>
    <x v="5"/>
    <n v="43"/>
    <x v="211"/>
    <x v="2228"/>
    <x v="1910"/>
    <n v="0.54"/>
    <x v="2"/>
  </r>
  <r>
    <s v="Amazon"/>
    <n v="1185732"/>
    <d v="2021-03-10T00:00:00"/>
    <x v="0"/>
    <x v="48"/>
    <s v="Burlington"/>
    <x v="0"/>
    <n v="44"/>
    <x v="213"/>
    <x v="1315"/>
    <x v="4768"/>
    <n v="0.6"/>
    <x v="2"/>
  </r>
  <r>
    <s v="Amazon"/>
    <n v="1185732"/>
    <d v="2021-03-10T00:00:00"/>
    <x v="0"/>
    <x v="48"/>
    <s v="Burlington"/>
    <x v="1"/>
    <n v="42"/>
    <x v="227"/>
    <x v="1454"/>
    <x v="4769"/>
    <n v="0.57000000000000006"/>
    <x v="2"/>
  </r>
  <r>
    <s v="Amazon"/>
    <n v="1185732"/>
    <d v="2021-03-10T00:00:00"/>
    <x v="0"/>
    <x v="48"/>
    <s v="Burlington"/>
    <x v="2"/>
    <n v="34"/>
    <x v="169"/>
    <x v="2845"/>
    <x v="4770"/>
    <n v="0.49"/>
    <x v="2"/>
  </r>
  <r>
    <s v="Amazon"/>
    <n v="1185732"/>
    <d v="2021-03-10T00:00:00"/>
    <x v="0"/>
    <x v="48"/>
    <s v="Burlington"/>
    <x v="3"/>
    <n v="36"/>
    <x v="183"/>
    <x v="1457"/>
    <x v="4771"/>
    <n v="0.49"/>
    <x v="2"/>
  </r>
  <r>
    <s v="Amazon"/>
    <n v="1185732"/>
    <d v="2021-03-10T00:00:00"/>
    <x v="0"/>
    <x v="48"/>
    <s v="Burlington"/>
    <x v="4"/>
    <n v="51"/>
    <x v="172"/>
    <x v="2846"/>
    <x v="4772"/>
    <n v="0.49"/>
    <x v="2"/>
  </r>
  <r>
    <s v="Amazon"/>
    <n v="1185732"/>
    <d v="2021-03-10T00:00:00"/>
    <x v="0"/>
    <x v="48"/>
    <s v="Burlington"/>
    <x v="5"/>
    <n v="41"/>
    <x v="232"/>
    <x v="2847"/>
    <x v="4773"/>
    <n v="0.54999999999999993"/>
    <x v="2"/>
  </r>
  <r>
    <s v="Amazon"/>
    <n v="1185732"/>
    <d v="2021-04-11T00:00:00"/>
    <x v="0"/>
    <x v="48"/>
    <s v="Burlington"/>
    <x v="0"/>
    <n v="41"/>
    <x v="251"/>
    <x v="2848"/>
    <x v="4774"/>
    <n v="0.56000000000000005"/>
    <x v="2"/>
  </r>
  <r>
    <s v="Amazon"/>
    <n v="1185732"/>
    <d v="2021-04-11T00:00:00"/>
    <x v="0"/>
    <x v="48"/>
    <s v="Burlington"/>
    <x v="1"/>
    <n v="43"/>
    <x v="195"/>
    <x v="1768"/>
    <x v="4775"/>
    <n v="0.58000000000000007"/>
    <x v="2"/>
  </r>
  <r>
    <s v="Amazon"/>
    <n v="1185732"/>
    <d v="2021-04-11T00:00:00"/>
    <x v="0"/>
    <x v="48"/>
    <s v="Burlington"/>
    <x v="2"/>
    <n v="32"/>
    <x v="188"/>
    <x v="1413"/>
    <x v="4776"/>
    <n v="0.5"/>
    <x v="2"/>
  </r>
  <r>
    <s v="Amazon"/>
    <n v="1185732"/>
    <d v="2021-04-11T00:00:00"/>
    <x v="0"/>
    <x v="48"/>
    <s v="Burlington"/>
    <x v="3"/>
    <n v="36"/>
    <x v="178"/>
    <x v="1034"/>
    <x v="4777"/>
    <n v="0.5"/>
    <x v="2"/>
  </r>
  <r>
    <s v="Amazon"/>
    <n v="1185732"/>
    <d v="2021-04-11T00:00:00"/>
    <x v="0"/>
    <x v="48"/>
    <s v="Burlington"/>
    <x v="4"/>
    <n v="51"/>
    <x v="183"/>
    <x v="1440"/>
    <x v="4778"/>
    <n v="0.45999999999999996"/>
    <x v="2"/>
  </r>
  <r>
    <s v="Amazon"/>
    <n v="1185732"/>
    <d v="2021-04-11T00:00:00"/>
    <x v="0"/>
    <x v="48"/>
    <s v="Burlington"/>
    <x v="5"/>
    <n v="44"/>
    <x v="228"/>
    <x v="2849"/>
    <x v="4779"/>
    <n v="0.51"/>
    <x v="2"/>
  </r>
  <r>
    <s v="Amazon"/>
    <n v="1185732"/>
    <d v="2021-05-10T00:00:00"/>
    <x v="0"/>
    <x v="48"/>
    <s v="Burlington"/>
    <x v="0"/>
    <n v="55"/>
    <x v="125"/>
    <x v="2850"/>
    <x v="4780"/>
    <n v="0.57000000000000006"/>
    <x v="2"/>
  </r>
  <r>
    <s v="Amazon"/>
    <n v="1185732"/>
    <d v="2021-05-10T00:00:00"/>
    <x v="0"/>
    <x v="48"/>
    <s v="Burlington"/>
    <x v="1"/>
    <n v="54"/>
    <x v="232"/>
    <x v="1069"/>
    <x v="4781"/>
    <n v="0.56000000000000005"/>
    <x v="2"/>
  </r>
  <r>
    <s v="Amazon"/>
    <n v="1185732"/>
    <d v="2021-05-10T00:00:00"/>
    <x v="0"/>
    <x v="48"/>
    <s v="Burlington"/>
    <x v="2"/>
    <n v="49"/>
    <x v="41"/>
    <x v="1038"/>
    <x v="4782"/>
    <n v="0.45999999999999996"/>
    <x v="2"/>
  </r>
  <r>
    <s v="Amazon"/>
    <n v="1185732"/>
    <d v="2021-05-10T00:00:00"/>
    <x v="0"/>
    <x v="48"/>
    <s v="Burlington"/>
    <x v="3"/>
    <n v="46"/>
    <x v="188"/>
    <x v="1044"/>
    <x v="1671"/>
    <n v="0.47"/>
    <x v="2"/>
  </r>
  <r>
    <s v="Amazon"/>
    <n v="1185732"/>
    <d v="2021-05-10T00:00:00"/>
    <x v="0"/>
    <x v="48"/>
    <s v="Burlington"/>
    <x v="4"/>
    <n v="55"/>
    <x v="249"/>
    <x v="2849"/>
    <x v="4783"/>
    <n v="0.47"/>
    <x v="2"/>
  </r>
  <r>
    <s v="Amazon"/>
    <n v="1185732"/>
    <d v="2021-05-10T00:00:00"/>
    <x v="0"/>
    <x v="48"/>
    <s v="Burlington"/>
    <x v="5"/>
    <n v="60"/>
    <x v="196"/>
    <x v="1644"/>
    <x v="4784"/>
    <n v="0.52"/>
    <x v="2"/>
  </r>
  <r>
    <s v="Amazon"/>
    <n v="1185732"/>
    <d v="2021-06-12T00:00:00"/>
    <x v="0"/>
    <x v="48"/>
    <s v="Burlington"/>
    <x v="0"/>
    <n v="58"/>
    <x v="134"/>
    <x v="972"/>
    <x v="4785"/>
    <n v="0.58000000000000007"/>
    <x v="2"/>
  </r>
  <r>
    <s v="Amazon"/>
    <n v="1185732"/>
    <d v="2021-06-12T00:00:00"/>
    <x v="0"/>
    <x v="48"/>
    <s v="Burlington"/>
    <x v="1"/>
    <n v="53"/>
    <x v="210"/>
    <x v="2851"/>
    <x v="4786"/>
    <n v="0.59000000000000008"/>
    <x v="2"/>
  </r>
  <r>
    <s v="Amazon"/>
    <n v="1185732"/>
    <d v="2021-06-12T00:00:00"/>
    <x v="0"/>
    <x v="48"/>
    <s v="Burlington"/>
    <x v="2"/>
    <n v="45"/>
    <x v="194"/>
    <x v="1994"/>
    <x v="3941"/>
    <n v="0.47"/>
    <x v="2"/>
  </r>
  <r>
    <s v="Amazon"/>
    <n v="1185732"/>
    <d v="2021-06-12T00:00:00"/>
    <x v="0"/>
    <x v="48"/>
    <s v="Burlington"/>
    <x v="3"/>
    <n v="47"/>
    <x v="228"/>
    <x v="2652"/>
    <x v="4787"/>
    <n v="0.44999999999999996"/>
    <x v="2"/>
  </r>
  <r>
    <s v="Amazon"/>
    <n v="1185732"/>
    <d v="2021-06-12T00:00:00"/>
    <x v="0"/>
    <x v="48"/>
    <s v="Burlington"/>
    <x v="4"/>
    <n v="58"/>
    <x v="194"/>
    <x v="2234"/>
    <x v="4788"/>
    <n v="0.5"/>
    <x v="2"/>
  </r>
  <r>
    <s v="Amazon"/>
    <n v="1185732"/>
    <d v="2021-06-12T00:00:00"/>
    <x v="0"/>
    <x v="48"/>
    <s v="Burlington"/>
    <x v="5"/>
    <n v="62"/>
    <x v="236"/>
    <x v="2852"/>
    <x v="4789"/>
    <n v="0.52"/>
    <x v="2"/>
  </r>
  <r>
    <s v="Amazon"/>
    <n v="1185732"/>
    <d v="2021-07-10T00:00:00"/>
    <x v="0"/>
    <x v="48"/>
    <s v="Burlington"/>
    <x v="0"/>
    <n v="54"/>
    <x v="131"/>
    <x v="753"/>
    <x v="4790"/>
    <n v="0.57000000000000006"/>
    <x v="2"/>
  </r>
  <r>
    <s v="Amazon"/>
    <n v="1185732"/>
    <d v="2021-07-10T00:00:00"/>
    <x v="0"/>
    <x v="48"/>
    <s v="Burlington"/>
    <x v="1"/>
    <n v="51"/>
    <x v="202"/>
    <x v="2853"/>
    <x v="4791"/>
    <n v="0.56000000000000005"/>
    <x v="2"/>
  </r>
  <r>
    <s v="Amazon"/>
    <n v="1185732"/>
    <d v="2021-07-10T00:00:00"/>
    <x v="0"/>
    <x v="48"/>
    <s v="Burlington"/>
    <x v="2"/>
    <n v="46"/>
    <x v="230"/>
    <x v="2052"/>
    <x v="4792"/>
    <n v="0.48"/>
    <x v="2"/>
  </r>
  <r>
    <s v="Amazon"/>
    <n v="1185732"/>
    <d v="2021-07-10T00:00:00"/>
    <x v="0"/>
    <x v="48"/>
    <s v="Burlington"/>
    <x v="3"/>
    <n v="46"/>
    <x v="228"/>
    <x v="2854"/>
    <x v="4793"/>
    <n v="0.49"/>
    <x v="2"/>
  </r>
  <r>
    <s v="Amazon"/>
    <n v="1185732"/>
    <d v="2021-07-10T00:00:00"/>
    <x v="0"/>
    <x v="48"/>
    <s v="Burlington"/>
    <x v="4"/>
    <n v="54"/>
    <x v="198"/>
    <x v="1197"/>
    <x v="4794"/>
    <n v="0.47"/>
    <x v="2"/>
  </r>
  <r>
    <s v="Amazon"/>
    <n v="1185732"/>
    <d v="2021-07-10T00:00:00"/>
    <x v="0"/>
    <x v="48"/>
    <s v="Burlington"/>
    <x v="5"/>
    <n v="61"/>
    <x v="35"/>
    <x v="2855"/>
    <x v="4795"/>
    <n v="0.52"/>
    <x v="2"/>
  </r>
  <r>
    <s v="Amazon"/>
    <n v="1185732"/>
    <d v="2021-08-11T00:00:00"/>
    <x v="0"/>
    <x v="48"/>
    <s v="Burlington"/>
    <x v="0"/>
    <n v="58"/>
    <x v="129"/>
    <x v="2856"/>
    <x v="4796"/>
    <n v="0.6"/>
    <x v="2"/>
  </r>
  <r>
    <s v="Amazon"/>
    <n v="1185732"/>
    <d v="2021-08-11T00:00:00"/>
    <x v="0"/>
    <x v="48"/>
    <s v="Burlington"/>
    <x v="1"/>
    <n v="53"/>
    <x v="162"/>
    <x v="2857"/>
    <x v="4797"/>
    <n v="0.59000000000000008"/>
    <x v="2"/>
  </r>
  <r>
    <s v="Amazon"/>
    <n v="1185732"/>
    <d v="2021-08-11T00:00:00"/>
    <x v="0"/>
    <x v="48"/>
    <s v="Burlington"/>
    <x v="2"/>
    <n v="48"/>
    <x v="193"/>
    <x v="1735"/>
    <x v="4798"/>
    <n v="0.45999999999999996"/>
    <x v="2"/>
  </r>
  <r>
    <s v="Amazon"/>
    <n v="1185732"/>
    <d v="2021-08-11T00:00:00"/>
    <x v="0"/>
    <x v="48"/>
    <s v="Burlington"/>
    <x v="3"/>
    <n v="49"/>
    <x v="181"/>
    <x v="2165"/>
    <x v="4799"/>
    <n v="0.47"/>
    <x v="2"/>
  </r>
  <r>
    <s v="Amazon"/>
    <n v="1185732"/>
    <d v="2021-08-11T00:00:00"/>
    <x v="0"/>
    <x v="48"/>
    <s v="Burlington"/>
    <x v="4"/>
    <n v="57"/>
    <x v="188"/>
    <x v="1075"/>
    <x v="4800"/>
    <n v="0.49"/>
    <x v="2"/>
  </r>
  <r>
    <s v="Amazon"/>
    <n v="1185732"/>
    <d v="2021-08-11T00:00:00"/>
    <x v="0"/>
    <x v="48"/>
    <s v="Burlington"/>
    <x v="5"/>
    <n v="61"/>
    <x v="233"/>
    <x v="2858"/>
    <x v="4801"/>
    <n v="0.51"/>
    <x v="2"/>
  </r>
  <r>
    <s v="Amazon"/>
    <n v="1185732"/>
    <d v="2021-09-10T00:00:00"/>
    <x v="0"/>
    <x v="48"/>
    <s v="Burlington"/>
    <x v="0"/>
    <n v="56"/>
    <x v="251"/>
    <x v="1876"/>
    <x v="4802"/>
    <n v="0.57000000000000006"/>
    <x v="2"/>
  </r>
  <r>
    <s v="Amazon"/>
    <n v="1185732"/>
    <d v="2021-09-10T00:00:00"/>
    <x v="0"/>
    <x v="48"/>
    <s v="Burlington"/>
    <x v="1"/>
    <n v="50"/>
    <x v="211"/>
    <x v="1777"/>
    <x v="3341"/>
    <n v="0.6"/>
    <x v="2"/>
  </r>
  <r>
    <s v="Amazon"/>
    <n v="1185732"/>
    <d v="2021-09-10T00:00:00"/>
    <x v="0"/>
    <x v="48"/>
    <s v="Burlington"/>
    <x v="2"/>
    <n v="46"/>
    <x v="195"/>
    <x v="1531"/>
    <x v="4803"/>
    <n v="0.5"/>
    <x v="2"/>
  </r>
  <r>
    <s v="Amazon"/>
    <n v="1185732"/>
    <d v="2021-09-10T00:00:00"/>
    <x v="0"/>
    <x v="48"/>
    <s v="Burlington"/>
    <x v="3"/>
    <n v="45"/>
    <x v="239"/>
    <x v="1021"/>
    <x v="2373"/>
    <n v="0.49"/>
    <x v="2"/>
  </r>
  <r>
    <s v="Amazon"/>
    <n v="1185732"/>
    <d v="2021-09-10T00:00:00"/>
    <x v="0"/>
    <x v="48"/>
    <s v="Burlington"/>
    <x v="4"/>
    <n v="58"/>
    <x v="50"/>
    <x v="2064"/>
    <x v="4804"/>
    <n v="0.47"/>
    <x v="2"/>
  </r>
  <r>
    <s v="Amazon"/>
    <n v="1185732"/>
    <d v="2021-09-10T00:00:00"/>
    <x v="0"/>
    <x v="48"/>
    <s v="Burlington"/>
    <x v="5"/>
    <n v="59"/>
    <x v="252"/>
    <x v="2859"/>
    <x v="4805"/>
    <n v="0.54999999999999993"/>
    <x v="2"/>
  </r>
  <r>
    <s v="Amazon"/>
    <n v="1185732"/>
    <d v="2021-10-12T00:00:00"/>
    <x v="0"/>
    <x v="48"/>
    <s v="Burlington"/>
    <x v="0"/>
    <n v="62"/>
    <x v="247"/>
    <x v="2860"/>
    <x v="4806"/>
    <n v="0.6"/>
    <x v="2"/>
  </r>
  <r>
    <s v="Amazon"/>
    <n v="1185732"/>
    <d v="2021-10-12T00:00:00"/>
    <x v="0"/>
    <x v="48"/>
    <s v="Burlington"/>
    <x v="1"/>
    <n v="54"/>
    <x v="41"/>
    <x v="1156"/>
    <x v="4807"/>
    <n v="0.59000000000000008"/>
    <x v="2"/>
  </r>
  <r>
    <s v="Amazon"/>
    <n v="1185732"/>
    <d v="2021-10-12T00:00:00"/>
    <x v="0"/>
    <x v="48"/>
    <s v="Burlington"/>
    <x v="2"/>
    <n v="59"/>
    <x v="190"/>
    <x v="1699"/>
    <x v="4808"/>
    <n v="0.5"/>
    <x v="2"/>
  </r>
  <r>
    <s v="Amazon"/>
    <n v="1185732"/>
    <d v="2021-10-12T00:00:00"/>
    <x v="0"/>
    <x v="48"/>
    <s v="Burlington"/>
    <x v="3"/>
    <n v="55"/>
    <x v="219"/>
    <x v="1785"/>
    <x v="4809"/>
    <n v="0.48"/>
    <x v="2"/>
  </r>
  <r>
    <s v="Amazon"/>
    <n v="1185732"/>
    <d v="2021-10-12T00:00:00"/>
    <x v="0"/>
    <x v="48"/>
    <s v="Burlington"/>
    <x v="4"/>
    <n v="66"/>
    <x v="175"/>
    <x v="2861"/>
    <x v="4810"/>
    <n v="0.48"/>
    <x v="2"/>
  </r>
  <r>
    <s v="West Gear"/>
    <n v="1185732"/>
    <d v="2021-10-12T00:00:00"/>
    <x v="0"/>
    <x v="48"/>
    <s v="Burlington"/>
    <x v="5"/>
    <n v="71"/>
    <x v="194"/>
    <x v="2862"/>
    <x v="4811"/>
    <n v="0.53"/>
    <x v="2"/>
  </r>
  <r>
    <s v="West Gear"/>
    <n v="1185732"/>
    <d v="2021-11-11T00:00:00"/>
    <x v="0"/>
    <x v="48"/>
    <s v="Burlington"/>
    <x v="0"/>
    <n v="64"/>
    <x v="214"/>
    <x v="2017"/>
    <x v="4812"/>
    <n v="0.6"/>
    <x v="2"/>
  </r>
  <r>
    <s v="West Gear"/>
    <n v="1185732"/>
    <d v="2021-11-11T00:00:00"/>
    <x v="0"/>
    <x v="48"/>
    <s v="Burlington"/>
    <x v="1"/>
    <n v="55"/>
    <x v="194"/>
    <x v="2863"/>
    <x v="4813"/>
    <n v="0.58000000000000007"/>
    <x v="2"/>
  </r>
  <r>
    <s v="West Gear"/>
    <n v="1185732"/>
    <d v="2021-11-11T00:00:00"/>
    <x v="0"/>
    <x v="48"/>
    <s v="Burlington"/>
    <x v="2"/>
    <n v="57"/>
    <x v="294"/>
    <x v="2864"/>
    <x v="4814"/>
    <n v="0.48"/>
    <x v="2"/>
  </r>
  <r>
    <s v="Amazon"/>
    <n v="1185732"/>
    <d v="2021-11-11T00:00:00"/>
    <x v="0"/>
    <x v="48"/>
    <s v="Burlington"/>
    <x v="3"/>
    <n v="55"/>
    <x v="41"/>
    <x v="1518"/>
    <x v="4815"/>
    <n v="0.5"/>
    <x v="2"/>
  </r>
  <r>
    <s v="Amazon"/>
    <n v="1185732"/>
    <d v="2021-11-11T00:00:00"/>
    <x v="0"/>
    <x v="48"/>
    <s v="Burlington"/>
    <x v="4"/>
    <n v="67"/>
    <x v="232"/>
    <x v="2865"/>
    <x v="4816"/>
    <n v="0.5"/>
    <x v="2"/>
  </r>
  <r>
    <s v="Amazon"/>
    <n v="1185732"/>
    <d v="2021-11-11T00:00:00"/>
    <x v="0"/>
    <x v="48"/>
    <s v="Burlington"/>
    <x v="5"/>
    <n v="70"/>
    <x v="198"/>
    <x v="1928"/>
    <x v="4817"/>
    <n v="0.53"/>
    <x v="2"/>
  </r>
  <r>
    <s v="Amazon"/>
    <n v="1185732"/>
    <d v="2021-12-10T00:00:00"/>
    <x v="0"/>
    <x v="48"/>
    <s v="Burlington"/>
    <x v="0"/>
    <n v="64"/>
    <x v="137"/>
    <x v="1369"/>
    <x v="4818"/>
    <n v="0.6"/>
    <x v="2"/>
  </r>
  <r>
    <s v="Amazon"/>
    <n v="1185732"/>
    <d v="2021-12-10T00:00:00"/>
    <x v="0"/>
    <x v="48"/>
    <s v="Burlington"/>
    <x v="1"/>
    <n v="55"/>
    <x v="38"/>
    <x v="2866"/>
    <x v="4819"/>
    <n v="0.55000000000000004"/>
    <x v="2"/>
  </r>
  <r>
    <s v="Amazon"/>
    <n v="1185732"/>
    <d v="2021-12-10T00:00:00"/>
    <x v="0"/>
    <x v="48"/>
    <s v="Burlington"/>
    <x v="2"/>
    <n v="55"/>
    <x v="161"/>
    <x v="2796"/>
    <x v="4820"/>
    <n v="0.47"/>
    <x v="2"/>
  </r>
  <r>
    <s v="Amazon"/>
    <n v="1185732"/>
    <d v="2021-12-10T00:00:00"/>
    <x v="0"/>
    <x v="48"/>
    <s v="Burlington"/>
    <x v="3"/>
    <n v="56"/>
    <x v="194"/>
    <x v="2332"/>
    <x v="4821"/>
    <n v="0.44999999999999996"/>
    <x v="2"/>
  </r>
  <r>
    <s v="Amazon"/>
    <n v="1185732"/>
    <d v="2021-12-10T00:00:00"/>
    <x v="0"/>
    <x v="48"/>
    <s v="Burlington"/>
    <x v="4"/>
    <n v="67"/>
    <x v="194"/>
    <x v="2867"/>
    <x v="4822"/>
    <n v="0.48"/>
    <x v="2"/>
  </r>
  <r>
    <s v="Amazon"/>
    <n v="1185732"/>
    <d v="2021-12-10T00:00:00"/>
    <x v="0"/>
    <x v="48"/>
    <s v="Burlington"/>
    <x v="5"/>
    <n v="68"/>
    <x v="162"/>
    <x v="2868"/>
    <x v="4823"/>
    <n v="0.52"/>
    <x v="2"/>
  </r>
  <r>
    <s v="Amazon"/>
    <n v="1185732"/>
    <d v="2021-01-21T00:00:00"/>
    <x v="0"/>
    <x v="48"/>
    <s v="Burlington"/>
    <x v="0"/>
    <n v="49"/>
    <x v="165"/>
    <x v="1079"/>
    <x v="4824"/>
    <n v="0.55000000000000004"/>
    <x v="2"/>
  </r>
  <r>
    <s v="Amazon"/>
    <n v="1185732"/>
    <d v="2021-01-21T00:00:00"/>
    <x v="0"/>
    <x v="48"/>
    <s v="Burlington"/>
    <x v="1"/>
    <n v="45"/>
    <x v="250"/>
    <x v="2092"/>
    <x v="4825"/>
    <n v="0.53"/>
    <x v="2"/>
  </r>
  <r>
    <s v="Amazon"/>
    <n v="1185732"/>
    <d v="2021-01-21T00:00:00"/>
    <x v="0"/>
    <x v="48"/>
    <s v="Burlington"/>
    <x v="2"/>
    <n v="38"/>
    <x v="194"/>
    <x v="1068"/>
    <x v="1698"/>
    <n v="0.44999999999999996"/>
    <x v="2"/>
  </r>
  <r>
    <s v="Amazon"/>
    <n v="1185732"/>
    <d v="2021-01-21T00:00:00"/>
    <x v="0"/>
    <x v="48"/>
    <s v="Burlington"/>
    <x v="3"/>
    <n v="43"/>
    <x v="219"/>
    <x v="2566"/>
    <x v="4826"/>
    <n v="0.4"/>
    <x v="2"/>
  </r>
  <r>
    <s v="Amazon"/>
    <n v="1185732"/>
    <d v="2021-01-21T00:00:00"/>
    <x v="0"/>
    <x v="48"/>
    <s v="Burlington"/>
    <x v="4"/>
    <n v="59"/>
    <x v="195"/>
    <x v="1316"/>
    <x v="4827"/>
    <n v="0.44"/>
    <x v="2"/>
  </r>
  <r>
    <s v="Amazon"/>
    <n v="1185732"/>
    <d v="2021-01-21T00:00:00"/>
    <x v="0"/>
    <x v="48"/>
    <s v="Burlington"/>
    <x v="5"/>
    <n v="49"/>
    <x v="246"/>
    <x v="1466"/>
    <x v="4828"/>
    <n v="0.44999999999999996"/>
    <x v="2"/>
  </r>
  <r>
    <s v="Amazon"/>
    <n v="1185732"/>
    <d v="2021-02-19T00:00:00"/>
    <x v="0"/>
    <x v="48"/>
    <s v="Burlington"/>
    <x v="0"/>
    <n v="49"/>
    <x v="263"/>
    <x v="1392"/>
    <x v="4829"/>
    <n v="0.53"/>
    <x v="2"/>
  </r>
  <r>
    <s v="Amazon"/>
    <n v="1185732"/>
    <d v="2021-02-19T00:00:00"/>
    <x v="0"/>
    <x v="48"/>
    <s v="Burlington"/>
    <x v="1"/>
    <n v="45"/>
    <x v="41"/>
    <x v="2577"/>
    <x v="4830"/>
    <n v="0.51"/>
    <x v="2"/>
  </r>
  <r>
    <s v="Amazon"/>
    <n v="1185732"/>
    <d v="2021-02-19T00:00:00"/>
    <x v="0"/>
    <x v="48"/>
    <s v="Burlington"/>
    <x v="2"/>
    <n v="39"/>
    <x v="228"/>
    <x v="1517"/>
    <x v="2701"/>
    <n v="0.44"/>
    <x v="2"/>
  </r>
  <r>
    <s v="Amazon"/>
    <n v="1185732"/>
    <d v="2021-02-19T00:00:00"/>
    <x v="0"/>
    <x v="49"/>
    <s v="Manchester"/>
    <x v="3"/>
    <n v="42"/>
    <x v="208"/>
    <x v="1684"/>
    <x v="4831"/>
    <n v="0.43"/>
    <x v="2"/>
  </r>
  <r>
    <s v="Amazon"/>
    <n v="1185732"/>
    <d v="2021-02-19T00:00:00"/>
    <x v="0"/>
    <x v="49"/>
    <s v="Manchester"/>
    <x v="4"/>
    <n v="56"/>
    <x v="170"/>
    <x v="2869"/>
    <x v="4832"/>
    <n v="0.43"/>
    <x v="2"/>
  </r>
  <r>
    <s v="Amazon"/>
    <n v="1185732"/>
    <d v="2021-02-19T00:00:00"/>
    <x v="0"/>
    <x v="49"/>
    <s v="Manchester"/>
    <x v="5"/>
    <n v="46"/>
    <x v="230"/>
    <x v="2052"/>
    <x v="4792"/>
    <n v="0.48"/>
    <x v="2"/>
  </r>
  <r>
    <s v="Amazon"/>
    <n v="1185732"/>
    <d v="2021-03-17T00:00:00"/>
    <x v="0"/>
    <x v="49"/>
    <s v="Manchester"/>
    <x v="0"/>
    <n v="49"/>
    <x v="241"/>
    <x v="2870"/>
    <x v="4833"/>
    <n v="0.5"/>
    <x v="2"/>
  </r>
  <r>
    <s v="Amazon"/>
    <n v="1185732"/>
    <d v="2021-03-17T00:00:00"/>
    <x v="0"/>
    <x v="49"/>
    <s v="Manchester"/>
    <x v="1"/>
    <n v="49"/>
    <x v="173"/>
    <x v="2871"/>
    <x v="4834"/>
    <n v="0.51"/>
    <x v="2"/>
  </r>
  <r>
    <s v="Amazon"/>
    <n v="1185732"/>
    <d v="2021-03-17T00:00:00"/>
    <x v="0"/>
    <x v="49"/>
    <s v="Manchester"/>
    <x v="2"/>
    <n v="38"/>
    <x v="41"/>
    <x v="1027"/>
    <x v="3820"/>
    <n v="0.41"/>
    <x v="2"/>
  </r>
  <r>
    <s v="Amazon"/>
    <n v="1185732"/>
    <d v="2021-03-17T00:00:00"/>
    <x v="0"/>
    <x v="49"/>
    <s v="Manchester"/>
    <x v="3"/>
    <n v="44"/>
    <x v="183"/>
    <x v="1608"/>
    <x v="4835"/>
    <n v="0.42"/>
    <x v="2"/>
  </r>
  <r>
    <s v="Amazon"/>
    <n v="1185732"/>
    <d v="2021-03-17T00:00:00"/>
    <x v="0"/>
    <x v="49"/>
    <s v="Manchester"/>
    <x v="4"/>
    <n v="58"/>
    <x v="180"/>
    <x v="2872"/>
    <x v="4836"/>
    <n v="0.44999999999999996"/>
    <x v="2"/>
  </r>
  <r>
    <s v="Amazon"/>
    <n v="1185732"/>
    <d v="2021-03-17T00:00:00"/>
    <x v="0"/>
    <x v="49"/>
    <s v="Manchester"/>
    <x v="5"/>
    <n v="45"/>
    <x v="41"/>
    <x v="2577"/>
    <x v="4837"/>
    <n v="0.47"/>
    <x v="2"/>
  </r>
  <r>
    <s v="Amazon"/>
    <n v="1185732"/>
    <d v="2021-04-18T00:00:00"/>
    <x v="0"/>
    <x v="49"/>
    <s v="Manchester"/>
    <x v="0"/>
    <n v="48"/>
    <x v="125"/>
    <x v="1936"/>
    <x v="4838"/>
    <n v="0.53"/>
    <x v="2"/>
  </r>
  <r>
    <s v="Amazon"/>
    <n v="1185732"/>
    <d v="2021-04-18T00:00:00"/>
    <x v="0"/>
    <x v="49"/>
    <s v="Manchester"/>
    <x v="1"/>
    <n v="49"/>
    <x v="181"/>
    <x v="2165"/>
    <x v="4839"/>
    <n v="0.55000000000000004"/>
    <x v="2"/>
  </r>
  <r>
    <s v="Amazon"/>
    <n v="1185732"/>
    <d v="2021-04-18T00:00:00"/>
    <x v="0"/>
    <x v="49"/>
    <s v="Manchester"/>
    <x v="2"/>
    <n v="38"/>
    <x v="201"/>
    <x v="2793"/>
    <x v="4840"/>
    <n v="0.44"/>
    <x v="2"/>
  </r>
  <r>
    <s v="Amazon"/>
    <n v="1185732"/>
    <d v="2021-04-18T00:00:00"/>
    <x v="0"/>
    <x v="49"/>
    <s v="Manchester"/>
    <x v="3"/>
    <n v="44"/>
    <x v="200"/>
    <x v="1009"/>
    <x v="4841"/>
    <n v="0.41"/>
    <x v="2"/>
  </r>
  <r>
    <s v="Amazon"/>
    <n v="1185732"/>
    <d v="2021-04-18T00:00:00"/>
    <x v="0"/>
    <x v="49"/>
    <s v="Manchester"/>
    <x v="4"/>
    <n v="57"/>
    <x v="206"/>
    <x v="1179"/>
    <x v="4842"/>
    <n v="0.44999999999999996"/>
    <x v="2"/>
  </r>
  <r>
    <s v="Amazon"/>
    <n v="1185732"/>
    <d v="2021-04-18T00:00:00"/>
    <x v="0"/>
    <x v="49"/>
    <s v="Manchester"/>
    <x v="5"/>
    <n v="46"/>
    <x v="230"/>
    <x v="2052"/>
    <x v="4843"/>
    <n v="0.45999999999999996"/>
    <x v="2"/>
  </r>
  <r>
    <s v="Amazon"/>
    <n v="1185732"/>
    <d v="2021-05-17T00:00:00"/>
    <x v="0"/>
    <x v="49"/>
    <s v="Manchester"/>
    <x v="0"/>
    <n v="64"/>
    <x v="217"/>
    <x v="2873"/>
    <x v="4844"/>
    <n v="0.53"/>
    <x v="2"/>
  </r>
  <r>
    <s v="Amazon"/>
    <n v="1185732"/>
    <d v="2021-05-17T00:00:00"/>
    <x v="0"/>
    <x v="49"/>
    <s v="Manchester"/>
    <x v="1"/>
    <n v="54"/>
    <x v="237"/>
    <x v="2234"/>
    <x v="4379"/>
    <n v="0.54"/>
    <x v="2"/>
  </r>
  <r>
    <s v="Amazon"/>
    <n v="1185732"/>
    <d v="2021-05-17T00:00:00"/>
    <x v="0"/>
    <x v="49"/>
    <s v="Manchester"/>
    <x v="2"/>
    <n v="51"/>
    <x v="230"/>
    <x v="1123"/>
    <x v="4845"/>
    <n v="0.42"/>
    <x v="2"/>
  </r>
  <r>
    <s v="Amazon"/>
    <n v="1185732"/>
    <d v="2021-05-17T00:00:00"/>
    <x v="0"/>
    <x v="49"/>
    <s v="Manchester"/>
    <x v="3"/>
    <n v="52"/>
    <x v="232"/>
    <x v="1784"/>
    <x v="2607"/>
    <n v="0.4"/>
    <x v="2"/>
  </r>
  <r>
    <s v="Amazon"/>
    <n v="1185732"/>
    <d v="2021-05-17T00:00:00"/>
    <x v="0"/>
    <x v="49"/>
    <s v="Manchester"/>
    <x v="4"/>
    <n v="63"/>
    <x v="252"/>
    <x v="1502"/>
    <x v="1788"/>
    <n v="0.44999999999999996"/>
    <x v="2"/>
  </r>
  <r>
    <s v="Amazon"/>
    <n v="1185732"/>
    <d v="2021-05-17T00:00:00"/>
    <x v="0"/>
    <x v="49"/>
    <s v="Manchester"/>
    <x v="5"/>
    <n v="65"/>
    <x v="202"/>
    <x v="2874"/>
    <x v="4846"/>
    <n v="0.45999999999999996"/>
    <x v="2"/>
  </r>
  <r>
    <s v="Amazon"/>
    <n v="1185732"/>
    <d v="2021-06-19T00:00:00"/>
    <x v="0"/>
    <x v="49"/>
    <s v="Manchester"/>
    <x v="0"/>
    <n v="59"/>
    <x v="138"/>
    <x v="1560"/>
    <x v="4847"/>
    <n v="0.53"/>
    <x v="2"/>
  </r>
  <r>
    <s v="Amazon"/>
    <n v="1185732"/>
    <d v="2021-06-19T00:00:00"/>
    <x v="0"/>
    <x v="49"/>
    <s v="Manchester"/>
    <x v="1"/>
    <n v="56"/>
    <x v="248"/>
    <x v="2798"/>
    <x v="4848"/>
    <n v="0.51"/>
    <x v="2"/>
  </r>
  <r>
    <s v="Amazon"/>
    <n v="1185732"/>
    <d v="2021-06-19T00:00:00"/>
    <x v="0"/>
    <x v="49"/>
    <s v="Manchester"/>
    <x v="2"/>
    <n v="53"/>
    <x v="246"/>
    <x v="1432"/>
    <x v="4849"/>
    <n v="0.44"/>
    <x v="2"/>
  </r>
  <r>
    <s v="Amazon"/>
    <n v="1185732"/>
    <d v="2021-06-19T00:00:00"/>
    <x v="0"/>
    <x v="49"/>
    <s v="Manchester"/>
    <x v="3"/>
    <n v="52"/>
    <x v="250"/>
    <x v="1947"/>
    <x v="4850"/>
    <n v="0.42"/>
    <x v="2"/>
  </r>
  <r>
    <s v="Amazon"/>
    <n v="1185732"/>
    <d v="2021-06-19T00:00:00"/>
    <x v="0"/>
    <x v="49"/>
    <s v="Manchester"/>
    <x v="4"/>
    <n v="60"/>
    <x v="198"/>
    <x v="1552"/>
    <x v="4851"/>
    <n v="0.43"/>
    <x v="2"/>
  </r>
  <r>
    <s v="Amazon"/>
    <n v="1185732"/>
    <d v="2021-06-19T00:00:00"/>
    <x v="0"/>
    <x v="49"/>
    <s v="Manchester"/>
    <x v="5"/>
    <n v="66"/>
    <x v="216"/>
    <x v="2875"/>
    <x v="4852"/>
    <n v="0.47"/>
    <x v="2"/>
  </r>
  <r>
    <s v="Amazon"/>
    <n v="1185732"/>
    <d v="2021-07-17T00:00:00"/>
    <x v="0"/>
    <x v="49"/>
    <s v="Manchester"/>
    <x v="0"/>
    <n v="64"/>
    <x v="130"/>
    <x v="2383"/>
    <x v="4853"/>
    <n v="0.53"/>
    <x v="2"/>
  </r>
  <r>
    <s v="Amazon"/>
    <n v="1185732"/>
    <d v="2021-07-17T00:00:00"/>
    <x v="0"/>
    <x v="49"/>
    <s v="Manchester"/>
    <x v="1"/>
    <n v="55"/>
    <x v="165"/>
    <x v="1255"/>
    <x v="4854"/>
    <n v="0.5"/>
    <x v="2"/>
  </r>
  <r>
    <s v="Amazon"/>
    <n v="1185732"/>
    <d v="2021-07-17T00:00:00"/>
    <x v="0"/>
    <x v="49"/>
    <s v="Manchester"/>
    <x v="2"/>
    <n v="54"/>
    <x v="245"/>
    <x v="1229"/>
    <x v="4855"/>
    <n v="0.41"/>
    <x v="2"/>
  </r>
  <r>
    <s v="Amazon"/>
    <n v="1185732"/>
    <d v="2021-07-17T00:00:00"/>
    <x v="0"/>
    <x v="49"/>
    <s v="Manchester"/>
    <x v="3"/>
    <n v="53"/>
    <x v="211"/>
    <x v="1286"/>
    <x v="4856"/>
    <n v="0.44"/>
    <x v="2"/>
  </r>
  <r>
    <s v="Amazon"/>
    <n v="1185732"/>
    <d v="2021-07-17T00:00:00"/>
    <x v="0"/>
    <x v="49"/>
    <s v="Manchester"/>
    <x v="4"/>
    <n v="60"/>
    <x v="240"/>
    <x v="2281"/>
    <x v="4857"/>
    <n v="0.41"/>
    <x v="2"/>
  </r>
  <r>
    <s v="Amazon"/>
    <n v="1185732"/>
    <d v="2021-07-17T00:00:00"/>
    <x v="0"/>
    <x v="49"/>
    <s v="Manchester"/>
    <x v="5"/>
    <n v="64"/>
    <x v="251"/>
    <x v="2876"/>
    <x v="4858"/>
    <n v="0.49"/>
    <x v="2"/>
  </r>
  <r>
    <s v="Amazon"/>
    <n v="1185732"/>
    <d v="2021-08-18T00:00:00"/>
    <x v="0"/>
    <x v="49"/>
    <s v="Manchester"/>
    <x v="0"/>
    <n v="60"/>
    <x v="130"/>
    <x v="2202"/>
    <x v="4859"/>
    <n v="0.51"/>
    <x v="2"/>
  </r>
  <r>
    <s v="Amazon"/>
    <n v="1185732"/>
    <d v="2021-08-18T00:00:00"/>
    <x v="0"/>
    <x v="49"/>
    <s v="Manchester"/>
    <x v="1"/>
    <n v="58"/>
    <x v="192"/>
    <x v="1937"/>
    <x v="4860"/>
    <n v="0.54"/>
    <x v="2"/>
  </r>
  <r>
    <s v="Amazon"/>
    <n v="1185732"/>
    <d v="2021-08-18T00:00:00"/>
    <x v="0"/>
    <x v="49"/>
    <s v="Manchester"/>
    <x v="2"/>
    <n v="52"/>
    <x v="193"/>
    <x v="1780"/>
    <x v="2805"/>
    <n v="0.44999999999999996"/>
    <x v="2"/>
  </r>
  <r>
    <s v="Amazon"/>
    <n v="1185732"/>
    <d v="2021-08-18T00:00:00"/>
    <x v="0"/>
    <x v="49"/>
    <s v="Manchester"/>
    <x v="3"/>
    <n v="51"/>
    <x v="249"/>
    <x v="1821"/>
    <x v="3119"/>
    <n v="0.42"/>
    <x v="2"/>
  </r>
  <r>
    <s v="Amazon"/>
    <n v="1185732"/>
    <d v="2021-08-18T00:00:00"/>
    <x v="0"/>
    <x v="49"/>
    <s v="Manchester"/>
    <x v="4"/>
    <n v="59"/>
    <x v="201"/>
    <x v="2877"/>
    <x v="4861"/>
    <n v="0.44999999999999996"/>
    <x v="2"/>
  </r>
  <r>
    <s v="Amazon"/>
    <n v="1185732"/>
    <d v="2021-08-18T00:00:00"/>
    <x v="0"/>
    <x v="49"/>
    <s v="Manchester"/>
    <x v="5"/>
    <n v="64"/>
    <x v="162"/>
    <x v="1968"/>
    <x v="4862"/>
    <n v="0.47"/>
    <x v="2"/>
  </r>
  <r>
    <s v="Amazon"/>
    <n v="1185732"/>
    <d v="2021-09-17T00:00:00"/>
    <x v="0"/>
    <x v="49"/>
    <s v="Manchester"/>
    <x v="0"/>
    <n v="59"/>
    <x v="125"/>
    <x v="2386"/>
    <x v="4863"/>
    <n v="0.52"/>
    <x v="2"/>
  </r>
  <r>
    <s v="Amazon"/>
    <n v="1185732"/>
    <d v="2021-09-17T00:00:00"/>
    <x v="0"/>
    <x v="49"/>
    <s v="Manchester"/>
    <x v="1"/>
    <n v="54"/>
    <x v="60"/>
    <x v="1206"/>
    <x v="4864"/>
    <n v="0.52"/>
    <x v="2"/>
  </r>
  <r>
    <s v="Amazon"/>
    <n v="1185732"/>
    <d v="2021-09-17T00:00:00"/>
    <x v="0"/>
    <x v="49"/>
    <s v="Manchester"/>
    <x v="2"/>
    <n v="52"/>
    <x v="41"/>
    <x v="1042"/>
    <x v="4865"/>
    <n v="0.43"/>
    <x v="2"/>
  </r>
  <r>
    <s v="Amazon"/>
    <n v="1185732"/>
    <d v="2021-09-17T00:00:00"/>
    <x v="0"/>
    <x v="49"/>
    <s v="Manchester"/>
    <x v="3"/>
    <n v="53"/>
    <x v="195"/>
    <x v="2839"/>
    <x v="4866"/>
    <n v="0.42"/>
    <x v="2"/>
  </r>
  <r>
    <s v="Amazon"/>
    <n v="1185732"/>
    <d v="2021-09-17T00:00:00"/>
    <x v="0"/>
    <x v="49"/>
    <s v="Manchester"/>
    <x v="4"/>
    <n v="64"/>
    <x v="184"/>
    <x v="1012"/>
    <x v="4867"/>
    <n v="0.43"/>
    <x v="2"/>
  </r>
  <r>
    <s v="Amazon"/>
    <n v="1185732"/>
    <d v="2021-09-17T00:00:00"/>
    <x v="0"/>
    <x v="49"/>
    <s v="Manchester"/>
    <x v="5"/>
    <n v="68"/>
    <x v="230"/>
    <x v="807"/>
    <x v="4868"/>
    <n v="0.45999999999999996"/>
    <x v="2"/>
  </r>
  <r>
    <s v="Foot Locker"/>
    <n v="1185732"/>
    <d v="2021-10-19T00:00:00"/>
    <x v="0"/>
    <x v="49"/>
    <s v="Manchester"/>
    <x v="0"/>
    <n v="64"/>
    <x v="164"/>
    <x v="2074"/>
    <x v="4869"/>
    <n v="0.53"/>
    <x v="2"/>
  </r>
  <r>
    <s v="Foot Locker"/>
    <n v="1185732"/>
    <d v="2021-10-19T00:00:00"/>
    <x v="0"/>
    <x v="49"/>
    <s v="Manchester"/>
    <x v="1"/>
    <n v="62"/>
    <x v="199"/>
    <x v="1496"/>
    <x v="4870"/>
    <n v="0.53"/>
    <x v="2"/>
  </r>
  <r>
    <s v="Foot Locker"/>
    <n v="1185732"/>
    <d v="2021-10-19T00:00:00"/>
    <x v="0"/>
    <x v="49"/>
    <s v="Manchester"/>
    <x v="2"/>
    <n v="59"/>
    <x v="190"/>
    <x v="1699"/>
    <x v="4871"/>
    <n v="0.44"/>
    <x v="2"/>
  </r>
  <r>
    <s v="Foot Locker"/>
    <n v="1185732"/>
    <d v="2021-10-19T00:00:00"/>
    <x v="0"/>
    <x v="49"/>
    <s v="Manchester"/>
    <x v="3"/>
    <n v="62"/>
    <x v="172"/>
    <x v="2878"/>
    <x v="4872"/>
    <n v="0.43"/>
    <x v="2"/>
  </r>
  <r>
    <s v="Foot Locker"/>
    <n v="1185732"/>
    <d v="2021-10-19T00:00:00"/>
    <x v="0"/>
    <x v="49"/>
    <s v="Manchester"/>
    <x v="4"/>
    <n v="71"/>
    <x v="219"/>
    <x v="2879"/>
    <x v="4873"/>
    <n v="0.43"/>
    <x v="2"/>
  </r>
  <r>
    <s v="Foot Locker"/>
    <n v="1185732"/>
    <d v="2021-10-19T00:00:00"/>
    <x v="0"/>
    <x v="49"/>
    <s v="Manchester"/>
    <x v="5"/>
    <n v="72"/>
    <x v="194"/>
    <x v="2880"/>
    <x v="4874"/>
    <n v="0.48"/>
    <x v="2"/>
  </r>
  <r>
    <s v="Foot Locker"/>
    <n v="1185732"/>
    <d v="2021-11-18T00:00:00"/>
    <x v="0"/>
    <x v="49"/>
    <s v="Manchester"/>
    <x v="0"/>
    <n v="68"/>
    <x v="236"/>
    <x v="2246"/>
    <x v="4875"/>
    <n v="0.53"/>
    <x v="2"/>
  </r>
  <r>
    <s v="Foot Locker"/>
    <n v="1185732"/>
    <d v="2021-11-18T00:00:00"/>
    <x v="0"/>
    <x v="49"/>
    <s v="Manchester"/>
    <x v="1"/>
    <n v="62"/>
    <x v="230"/>
    <x v="1703"/>
    <x v="4876"/>
    <n v="0.52"/>
    <x v="2"/>
  </r>
  <r>
    <s v="Foot Locker"/>
    <n v="1185732"/>
    <d v="2021-11-18T00:00:00"/>
    <x v="0"/>
    <x v="49"/>
    <s v="Manchester"/>
    <x v="2"/>
    <n v="63"/>
    <x v="233"/>
    <x v="2334"/>
    <x v="4877"/>
    <n v="0.44999999999999996"/>
    <x v="2"/>
  </r>
  <r>
    <s v="Foot Locker"/>
    <n v="1185732"/>
    <d v="2021-11-18T00:00:00"/>
    <x v="0"/>
    <x v="49"/>
    <s v="Manchester"/>
    <x v="3"/>
    <n v="64"/>
    <x v="211"/>
    <x v="1311"/>
    <x v="4878"/>
    <n v="0.4"/>
    <x v="2"/>
  </r>
  <r>
    <s v="Foot Locker"/>
    <n v="1185732"/>
    <d v="2021-11-18T00:00:00"/>
    <x v="0"/>
    <x v="49"/>
    <s v="Manchester"/>
    <x v="4"/>
    <n v="71"/>
    <x v="194"/>
    <x v="2862"/>
    <x v="4879"/>
    <n v="0.42"/>
    <x v="2"/>
  </r>
  <r>
    <s v="Foot Locker"/>
    <n v="1185732"/>
    <d v="2021-11-18T00:00:00"/>
    <x v="0"/>
    <x v="49"/>
    <s v="Manchester"/>
    <x v="5"/>
    <n v="78"/>
    <x v="210"/>
    <x v="818"/>
    <x v="4880"/>
    <n v="0.47"/>
    <x v="2"/>
  </r>
  <r>
    <s v="Foot Locker"/>
    <n v="1185732"/>
    <d v="2021-12-17T00:00:00"/>
    <x v="0"/>
    <x v="49"/>
    <s v="Manchester"/>
    <x v="0"/>
    <n v="71"/>
    <x v="138"/>
    <x v="2881"/>
    <x v="4881"/>
    <n v="0.55000000000000004"/>
    <x v="2"/>
  </r>
  <r>
    <s v="Foot Locker"/>
    <n v="1185732"/>
    <d v="2021-12-17T00:00:00"/>
    <x v="0"/>
    <x v="49"/>
    <s v="Manchester"/>
    <x v="1"/>
    <n v="59"/>
    <x v="202"/>
    <x v="1827"/>
    <x v="4882"/>
    <n v="0.55000000000000004"/>
    <x v="2"/>
  </r>
  <r>
    <s v="Foot Locker"/>
    <n v="1185732"/>
    <d v="2021-12-17T00:00:00"/>
    <x v="0"/>
    <x v="49"/>
    <s v="Manchester"/>
    <x v="2"/>
    <n v="62"/>
    <x v="243"/>
    <x v="1348"/>
    <x v="4883"/>
    <n v="0.42"/>
    <x v="2"/>
  </r>
  <r>
    <s v="Foot Locker"/>
    <n v="1185732"/>
    <d v="2021-12-17T00:00:00"/>
    <x v="0"/>
    <x v="49"/>
    <s v="Manchester"/>
    <x v="3"/>
    <n v="62"/>
    <x v="246"/>
    <x v="985"/>
    <x v="4884"/>
    <n v="0.44"/>
    <x v="2"/>
  </r>
  <r>
    <s v="Foot Locker"/>
    <n v="1185732"/>
    <d v="2021-12-17T00:00:00"/>
    <x v="0"/>
    <x v="49"/>
    <s v="Manchester"/>
    <x v="4"/>
    <n v="74"/>
    <x v="193"/>
    <x v="2882"/>
    <x v="4885"/>
    <n v="0.43"/>
    <x v="2"/>
  </r>
  <r>
    <s v="Foot Locker"/>
    <n v="1185732"/>
    <d v="2021-12-17T00:00:00"/>
    <x v="0"/>
    <x v="49"/>
    <s v="Manchester"/>
    <x v="5"/>
    <n v="74"/>
    <x v="236"/>
    <x v="2883"/>
    <x v="4886"/>
    <n v="0.49"/>
    <x v="2"/>
  </r>
  <r>
    <s v="Foot Locker"/>
    <n v="1185732"/>
    <d v="2021-01-24T00:00:00"/>
    <x v="0"/>
    <x v="49"/>
    <s v="Manchester"/>
    <x v="0"/>
    <n v="52"/>
    <x v="57"/>
    <x v="2884"/>
    <x v="4887"/>
    <n v="0.46"/>
    <x v="2"/>
  </r>
  <r>
    <s v="Foot Locker"/>
    <n v="1185732"/>
    <d v="2021-01-24T00:00:00"/>
    <x v="0"/>
    <x v="49"/>
    <s v="Manchester"/>
    <x v="1"/>
    <n v="50"/>
    <x v="199"/>
    <x v="1077"/>
    <x v="4888"/>
    <n v="0.47000000000000003"/>
    <x v="2"/>
  </r>
  <r>
    <s v="Foot Locker"/>
    <n v="1185732"/>
    <d v="2021-01-24T00:00:00"/>
    <x v="0"/>
    <x v="49"/>
    <s v="Manchester"/>
    <x v="2"/>
    <n v="44"/>
    <x v="228"/>
    <x v="2849"/>
    <x v="4889"/>
    <n v="0.35"/>
    <x v="2"/>
  </r>
  <r>
    <s v="Foot Locker"/>
    <n v="1185732"/>
    <d v="2021-01-24T00:00:00"/>
    <x v="0"/>
    <x v="49"/>
    <s v="Manchester"/>
    <x v="3"/>
    <n v="49"/>
    <x v="203"/>
    <x v="2885"/>
    <x v="4890"/>
    <n v="0.37"/>
    <x v="2"/>
  </r>
  <r>
    <s v="Foot Locker"/>
    <n v="1185732"/>
    <d v="2021-01-24T00:00:00"/>
    <x v="0"/>
    <x v="49"/>
    <s v="Manchester"/>
    <x v="4"/>
    <n v="60"/>
    <x v="190"/>
    <x v="1712"/>
    <x v="4891"/>
    <n v="0.37"/>
    <x v="2"/>
  </r>
  <r>
    <s v="Foot Locker"/>
    <n v="1185732"/>
    <d v="2021-01-24T00:00:00"/>
    <x v="0"/>
    <x v="49"/>
    <s v="Manchester"/>
    <x v="5"/>
    <n v="54"/>
    <x v="252"/>
    <x v="1297"/>
    <x v="4892"/>
    <n v="0.44999999999999996"/>
    <x v="2"/>
  </r>
  <r>
    <s v="Foot Locker"/>
    <n v="1185732"/>
    <d v="2021-02-22T00:00:00"/>
    <x v="0"/>
    <x v="49"/>
    <s v="Manchester"/>
    <x v="0"/>
    <n v="52"/>
    <x v="217"/>
    <x v="2886"/>
    <x v="4893"/>
    <n v="0.45000000000000007"/>
    <x v="2"/>
  </r>
  <r>
    <s v="Foot Locker"/>
    <n v="1185732"/>
    <d v="2021-02-22T00:00:00"/>
    <x v="0"/>
    <x v="49"/>
    <s v="Manchester"/>
    <x v="1"/>
    <n v="53"/>
    <x v="229"/>
    <x v="2427"/>
    <x v="4894"/>
    <n v="0.46"/>
    <x v="2"/>
  </r>
  <r>
    <s v="Foot Locker"/>
    <n v="1185732"/>
    <d v="2021-02-22T00:00:00"/>
    <x v="0"/>
    <x v="49"/>
    <s v="Manchester"/>
    <x v="2"/>
    <n v="43"/>
    <x v="170"/>
    <x v="2887"/>
    <x v="4895"/>
    <n v="0.4"/>
    <x v="2"/>
  </r>
  <r>
    <s v="Foot Locker"/>
    <n v="1185732"/>
    <d v="2020-01-01T00:00:00"/>
    <x v="0"/>
    <x v="0"/>
    <s v="New York"/>
    <x v="0"/>
    <n v="34"/>
    <x v="295"/>
    <x v="2888"/>
    <x v="4896"/>
    <n v="0.52"/>
    <x v="1"/>
  </r>
  <r>
    <s v="Foot Locker"/>
    <n v="1185732"/>
    <d v="2020-01-02T00:00:00"/>
    <x v="0"/>
    <x v="0"/>
    <s v="New York"/>
    <x v="1"/>
    <n v="36"/>
    <x v="63"/>
    <x v="2889"/>
    <x v="4897"/>
    <n v="0.35"/>
    <x v="1"/>
  </r>
  <r>
    <s v="Foot Locker"/>
    <n v="1185732"/>
    <d v="2020-01-03T00:00:00"/>
    <x v="0"/>
    <x v="0"/>
    <s v="New York"/>
    <x v="2"/>
    <n v="32"/>
    <x v="44"/>
    <x v="1659"/>
    <x v="4898"/>
    <n v="0.37"/>
    <x v="1"/>
  </r>
  <r>
    <s v="Foot Locker"/>
    <n v="1185732"/>
    <d v="2020-01-04T00:00:00"/>
    <x v="0"/>
    <x v="0"/>
    <s v="New York"/>
    <x v="3"/>
    <n v="36"/>
    <x v="296"/>
    <x v="2890"/>
    <x v="4899"/>
    <n v="0.37"/>
    <x v="1"/>
  </r>
  <r>
    <s v="Foot Locker"/>
    <n v="1185732"/>
    <d v="2020-01-05T00:00:00"/>
    <x v="0"/>
    <x v="0"/>
    <s v="New York"/>
    <x v="4"/>
    <n v="43"/>
    <x v="297"/>
    <x v="2891"/>
    <x v="4900"/>
    <n v="0.37"/>
    <x v="1"/>
  </r>
  <r>
    <s v="Foot Locker"/>
    <n v="1185732"/>
    <d v="2020-01-06T00:00:00"/>
    <x v="0"/>
    <x v="0"/>
    <s v="New York"/>
    <x v="5"/>
    <n v="38"/>
    <x v="298"/>
    <x v="857"/>
    <x v="4901"/>
    <n v="0.32"/>
    <x v="1"/>
  </r>
  <r>
    <s v="Foot Locker"/>
    <n v="1185732"/>
    <d v="2020-01-07T00:00:00"/>
    <x v="0"/>
    <x v="0"/>
    <s v="New York"/>
    <x v="0"/>
    <n v="33"/>
    <x v="299"/>
    <x v="1883"/>
    <x v="4902"/>
    <n v="0.52"/>
    <x v="1"/>
  </r>
  <r>
    <s v="Foot Locker"/>
    <n v="1185732"/>
    <d v="2020-01-08T00:00:00"/>
    <x v="0"/>
    <x v="0"/>
    <s v="New York"/>
    <x v="1"/>
    <n v="39"/>
    <x v="300"/>
    <x v="2892"/>
    <x v="4903"/>
    <n v="0.32999999999999996"/>
    <x v="1"/>
  </r>
  <r>
    <s v="Foot Locker"/>
    <n v="1185732"/>
    <d v="2020-01-21T00:00:00"/>
    <x v="0"/>
    <x v="0"/>
    <s v="New York"/>
    <x v="2"/>
    <n v="32"/>
    <x v="258"/>
    <x v="2893"/>
    <x v="4904"/>
    <n v="0.38"/>
    <x v="1"/>
  </r>
  <r>
    <s v="Foot Locker"/>
    <n v="1185732"/>
    <d v="2020-01-22T00:00:00"/>
    <x v="0"/>
    <x v="0"/>
    <s v="New York"/>
    <x v="3"/>
    <n v="32"/>
    <x v="154"/>
    <x v="1221"/>
    <x v="4905"/>
    <n v="0.38"/>
    <x v="1"/>
  </r>
  <r>
    <s v="Foot Locker"/>
    <n v="1185732"/>
    <d v="2020-01-23T00:00:00"/>
    <x v="0"/>
    <x v="0"/>
    <s v="New York"/>
    <x v="4"/>
    <n v="43"/>
    <x v="297"/>
    <x v="2891"/>
    <x v="4906"/>
    <n v="0.35"/>
    <x v="1"/>
  </r>
  <r>
    <s v="Foot Locker"/>
    <n v="1185732"/>
    <d v="2020-01-24T00:00:00"/>
    <x v="0"/>
    <x v="0"/>
    <s v="New York"/>
    <x v="5"/>
    <n v="36"/>
    <x v="44"/>
    <x v="789"/>
    <x v="4907"/>
    <n v="0.28999999999999998"/>
    <x v="1"/>
  </r>
  <r>
    <s v="Foot Locker"/>
    <n v="1185732"/>
    <d v="2020-01-25T00:00:00"/>
    <x v="0"/>
    <x v="0"/>
    <s v="New York"/>
    <x v="0"/>
    <n v="40"/>
    <x v="301"/>
    <x v="1371"/>
    <x v="4908"/>
    <n v="0.52"/>
    <x v="1"/>
  </r>
  <r>
    <s v="Foot Locker"/>
    <n v="1185732"/>
    <d v="2020-01-26T00:00:00"/>
    <x v="0"/>
    <x v="0"/>
    <s v="New York"/>
    <x v="1"/>
    <n v="35"/>
    <x v="300"/>
    <x v="982"/>
    <x v="4909"/>
    <n v="0.36"/>
    <x v="1"/>
  </r>
  <r>
    <s v="Foot Locker"/>
    <n v="1185732"/>
    <d v="2020-01-27T00:00:00"/>
    <x v="0"/>
    <x v="0"/>
    <s v="New York"/>
    <x v="2"/>
    <n v="27"/>
    <x v="302"/>
    <x v="2894"/>
    <x v="4910"/>
    <n v="0.41"/>
    <x v="1"/>
  </r>
  <r>
    <s v="Foot Locker"/>
    <n v="1185732"/>
    <d v="2020-01-28T00:00:00"/>
    <x v="0"/>
    <x v="0"/>
    <s v="New York"/>
    <x v="3"/>
    <n v="31"/>
    <x v="142"/>
    <x v="2700"/>
    <x v="4911"/>
    <n v="0.39999999999999997"/>
    <x v="1"/>
  </r>
  <r>
    <s v="Foot Locker"/>
    <n v="1185732"/>
    <d v="2020-01-29T00:00:00"/>
    <x v="0"/>
    <x v="0"/>
    <s v="New York"/>
    <x v="4"/>
    <n v="43"/>
    <x v="303"/>
    <x v="2895"/>
    <x v="4912"/>
    <n v="0.32"/>
    <x v="1"/>
  </r>
  <r>
    <s v="Foot Locker"/>
    <n v="1185732"/>
    <d v="2020-01-30T00:00:00"/>
    <x v="0"/>
    <x v="0"/>
    <s v="New York"/>
    <x v="5"/>
    <n v="36"/>
    <x v="258"/>
    <x v="2896"/>
    <x v="4913"/>
    <n v="0.27"/>
    <x v="1"/>
  </r>
  <r>
    <s v="Foot Locker"/>
    <n v="1185732"/>
    <d v="2020-01-31T00:00:00"/>
    <x v="0"/>
    <x v="0"/>
    <s v="New York"/>
    <x v="0"/>
    <n v="33"/>
    <x v="304"/>
    <x v="2897"/>
    <x v="4914"/>
    <n v="0.54"/>
    <x v="1"/>
  </r>
  <r>
    <s v="Foot Locker"/>
    <n v="1185732"/>
    <d v="2020-02-01T00:00:00"/>
    <x v="0"/>
    <x v="0"/>
    <s v="New York"/>
    <x v="1"/>
    <n v="35"/>
    <x v="300"/>
    <x v="982"/>
    <x v="4915"/>
    <n v="0.32999999999999996"/>
    <x v="1"/>
  </r>
  <r>
    <s v="Foot Locker"/>
    <n v="1185732"/>
    <d v="2020-02-02T00:00:00"/>
    <x v="0"/>
    <x v="0"/>
    <s v="New York"/>
    <x v="2"/>
    <n v="28"/>
    <x v="300"/>
    <x v="1392"/>
    <x v="2241"/>
    <n v="0.38"/>
    <x v="1"/>
  </r>
  <r>
    <s v="Foot Locker"/>
    <n v="1185732"/>
    <d v="2020-02-03T00:00:00"/>
    <x v="0"/>
    <x v="0"/>
    <s v="New York"/>
    <x v="3"/>
    <n v="31"/>
    <x v="303"/>
    <x v="2898"/>
    <x v="4916"/>
    <n v="0.37"/>
    <x v="1"/>
  </r>
  <r>
    <s v="Foot Locker"/>
    <n v="1185732"/>
    <d v="2020-02-04T00:00:00"/>
    <x v="0"/>
    <x v="0"/>
    <s v="New York"/>
    <x v="4"/>
    <n v="44"/>
    <x v="296"/>
    <x v="2899"/>
    <x v="4917"/>
    <n v="0.36"/>
    <x v="1"/>
  </r>
  <r>
    <s v="Foot Locker"/>
    <n v="1185732"/>
    <d v="2020-02-05T00:00:00"/>
    <x v="0"/>
    <x v="0"/>
    <s v="New York"/>
    <x v="5"/>
    <n v="39"/>
    <x v="305"/>
    <x v="2900"/>
    <x v="4918"/>
    <n v="0.27"/>
    <x v="1"/>
  </r>
  <r>
    <s v="Foot Locker"/>
    <n v="1185732"/>
    <d v="2020-02-06T00:00:00"/>
    <x v="0"/>
    <x v="0"/>
    <s v="New York"/>
    <x v="0"/>
    <n v="44"/>
    <x v="306"/>
    <x v="2313"/>
    <x v="4919"/>
    <n v="0.52"/>
    <x v="1"/>
  </r>
  <r>
    <s v="Foot Locker"/>
    <n v="1185732"/>
    <d v="2020-02-07T00:00:00"/>
    <x v="0"/>
    <x v="0"/>
    <s v="New York"/>
    <x v="1"/>
    <n v="37"/>
    <x v="307"/>
    <x v="2901"/>
    <x v="4920"/>
    <n v="0.35"/>
    <x v="1"/>
  </r>
  <r>
    <s v="Foot Locker"/>
    <n v="1185732"/>
    <d v="2020-02-08T00:00:00"/>
    <x v="0"/>
    <x v="0"/>
    <s v="New York"/>
    <x v="2"/>
    <n v="36"/>
    <x v="308"/>
    <x v="1799"/>
    <x v="4921"/>
    <n v="0.42"/>
    <x v="1"/>
  </r>
  <r>
    <s v="Foot Locker"/>
    <n v="1185732"/>
    <d v="2020-02-09T00:00:00"/>
    <x v="0"/>
    <x v="0"/>
    <s v="New York"/>
    <x v="3"/>
    <n v="33"/>
    <x v="303"/>
    <x v="2902"/>
    <x v="4922"/>
    <n v="0.39999999999999997"/>
    <x v="1"/>
  </r>
  <r>
    <s v="Foot Locker"/>
    <n v="1185732"/>
    <d v="2020-02-10T00:00:00"/>
    <x v="0"/>
    <x v="0"/>
    <s v="New York"/>
    <x v="4"/>
    <n v="47"/>
    <x v="115"/>
    <x v="2903"/>
    <x v="3481"/>
    <n v="0.35"/>
    <x v="1"/>
  </r>
  <r>
    <s v="Foot Locker"/>
    <n v="1185732"/>
    <d v="2020-03-03T00:00:00"/>
    <x v="0"/>
    <x v="0"/>
    <s v="New York"/>
    <x v="5"/>
    <n v="44"/>
    <x v="63"/>
    <x v="2904"/>
    <x v="4923"/>
    <n v="0.28999999999999998"/>
    <x v="1"/>
  </r>
  <r>
    <s v="Foot Locker"/>
    <n v="1185732"/>
    <d v="2020-03-04T00:00:00"/>
    <x v="0"/>
    <x v="0"/>
    <s v="New York"/>
    <x v="0"/>
    <n v="47"/>
    <x v="46"/>
    <x v="2905"/>
    <x v="4924"/>
    <n v="0.52"/>
    <x v="1"/>
  </r>
  <r>
    <s v="Foot Locker"/>
    <n v="1185732"/>
    <d v="2020-03-05T00:00:00"/>
    <x v="0"/>
    <x v="0"/>
    <s v="New York"/>
    <x v="1"/>
    <n v="41"/>
    <x v="309"/>
    <x v="2906"/>
    <x v="4925"/>
    <n v="0.33999999999999997"/>
    <x v="1"/>
  </r>
  <r>
    <s v="Foot Locker"/>
    <n v="1185732"/>
    <d v="2020-03-06T00:00:00"/>
    <x v="0"/>
    <x v="0"/>
    <s v="New York"/>
    <x v="2"/>
    <n v="37"/>
    <x v="307"/>
    <x v="2901"/>
    <x v="4926"/>
    <n v="0.41"/>
    <x v="1"/>
  </r>
  <r>
    <s v="Foot Locker"/>
    <n v="1185732"/>
    <d v="2020-03-07T00:00:00"/>
    <x v="0"/>
    <x v="0"/>
    <s v="New York"/>
    <x v="3"/>
    <n v="38"/>
    <x v="140"/>
    <x v="1406"/>
    <x v="4927"/>
    <n v="0.38"/>
    <x v="1"/>
  </r>
  <r>
    <s v="Foot Locker"/>
    <n v="1185732"/>
    <d v="2020-03-08T00:00:00"/>
    <x v="0"/>
    <x v="0"/>
    <s v="New York"/>
    <x v="4"/>
    <n v="45"/>
    <x v="308"/>
    <x v="2907"/>
    <x v="4928"/>
    <n v="0.33999999999999997"/>
    <x v="1"/>
  </r>
  <r>
    <s v="Foot Locker"/>
    <n v="1185732"/>
    <d v="2020-03-09T00:00:00"/>
    <x v="0"/>
    <x v="0"/>
    <s v="New York"/>
    <x v="5"/>
    <n v="46"/>
    <x v="310"/>
    <x v="2908"/>
    <x v="4929"/>
    <n v="0.32"/>
    <x v="1"/>
  </r>
  <r>
    <s v="Foot Locker"/>
    <n v="1185732"/>
    <d v="2020-03-10T00:00:00"/>
    <x v="0"/>
    <x v="0"/>
    <s v="New York"/>
    <x v="0"/>
    <n v="44"/>
    <x v="311"/>
    <x v="2909"/>
    <x v="4930"/>
    <n v="0.52"/>
    <x v="1"/>
  </r>
  <r>
    <s v="Foot Locker"/>
    <n v="1185732"/>
    <d v="2020-03-11T00:00:00"/>
    <x v="0"/>
    <x v="0"/>
    <s v="New York"/>
    <x v="1"/>
    <n v="41"/>
    <x v="312"/>
    <x v="2910"/>
    <x v="4931"/>
    <n v="0.37"/>
    <x v="1"/>
  </r>
  <r>
    <s v="Foot Locker"/>
    <n v="1185732"/>
    <d v="2020-03-12T00:00:00"/>
    <x v="0"/>
    <x v="0"/>
    <s v="New York"/>
    <x v="2"/>
    <n v="35"/>
    <x v="70"/>
    <x v="929"/>
    <x v="4932"/>
    <n v="0.42"/>
    <x v="1"/>
  </r>
  <r>
    <s v="Foot Locker"/>
    <n v="1185732"/>
    <d v="2020-03-13T00:00:00"/>
    <x v="0"/>
    <x v="0"/>
    <s v="New York"/>
    <x v="3"/>
    <n v="35"/>
    <x v="83"/>
    <x v="1366"/>
    <x v="2647"/>
    <n v="0.37"/>
    <x v="1"/>
  </r>
  <r>
    <s v="Foot Locker"/>
    <n v="1185732"/>
    <d v="2020-03-14T00:00:00"/>
    <x v="0"/>
    <x v="0"/>
    <s v="New York"/>
    <x v="4"/>
    <n v="46"/>
    <x v="104"/>
    <x v="764"/>
    <x v="4933"/>
    <n v="0.33999999999999997"/>
    <x v="1"/>
  </r>
  <r>
    <s v="Foot Locker"/>
    <n v="1185732"/>
    <d v="2020-03-15T00:00:00"/>
    <x v="0"/>
    <x v="0"/>
    <s v="New York"/>
    <x v="5"/>
    <n v="47"/>
    <x v="313"/>
    <x v="2911"/>
    <x v="4934"/>
    <n v="0.27"/>
    <x v="1"/>
  </r>
  <r>
    <s v="Foot Locker"/>
    <n v="1185732"/>
    <d v="2020-03-16T00:00:00"/>
    <x v="0"/>
    <x v="0"/>
    <s v="New York"/>
    <x v="0"/>
    <n v="41"/>
    <x v="47"/>
    <x v="2912"/>
    <x v="4935"/>
    <n v="0.52"/>
    <x v="1"/>
  </r>
  <r>
    <s v="Foot Locker"/>
    <n v="1185732"/>
    <d v="2020-03-17T00:00:00"/>
    <x v="0"/>
    <x v="0"/>
    <s v="New York"/>
    <x v="1"/>
    <n v="37"/>
    <x v="314"/>
    <x v="2913"/>
    <x v="4936"/>
    <n v="0.33999999999999997"/>
    <x v="1"/>
  </r>
  <r>
    <s v="Foot Locker"/>
    <n v="1185732"/>
    <d v="2020-03-18T00:00:00"/>
    <x v="0"/>
    <x v="0"/>
    <s v="New York"/>
    <x v="2"/>
    <n v="37"/>
    <x v="302"/>
    <x v="2914"/>
    <x v="4937"/>
    <n v="0.37"/>
    <x v="1"/>
  </r>
  <r>
    <s v="Foot Locker"/>
    <n v="1185732"/>
    <d v="2020-03-31T00:00:00"/>
    <x v="0"/>
    <x v="0"/>
    <s v="New York"/>
    <x v="3"/>
    <n v="40"/>
    <x v="315"/>
    <x v="2907"/>
    <x v="1495"/>
    <n v="0.39999999999999997"/>
    <x v="1"/>
  </r>
  <r>
    <s v="Walmart"/>
    <n v="1185732"/>
    <d v="2020-04-17T00:00:00"/>
    <x v="0"/>
    <x v="0"/>
    <s v="New York"/>
    <x v="4"/>
    <n v="43"/>
    <x v="316"/>
    <x v="2915"/>
    <x v="4938"/>
    <n v="0.32999999999999996"/>
    <x v="1"/>
  </r>
  <r>
    <s v="Walmart"/>
    <n v="1185732"/>
    <d v="2020-04-18T00:00:00"/>
    <x v="0"/>
    <x v="0"/>
    <s v="New York"/>
    <x v="5"/>
    <n v="48"/>
    <x v="317"/>
    <x v="2916"/>
    <x v="4939"/>
    <n v="0.3"/>
    <x v="1"/>
  </r>
  <r>
    <s v="Walmart"/>
    <n v="1185732"/>
    <d v="2020-04-19T00:00:00"/>
    <x v="0"/>
    <x v="0"/>
    <s v="New York"/>
    <x v="0"/>
    <n v="39"/>
    <x v="318"/>
    <x v="2917"/>
    <x v="4940"/>
    <n v="0.55000000000000004"/>
    <x v="1"/>
  </r>
  <r>
    <s v="Walmart"/>
    <n v="1185732"/>
    <d v="2020-04-20T00:00:00"/>
    <x v="0"/>
    <x v="0"/>
    <s v="New York"/>
    <x v="1"/>
    <n v="43"/>
    <x v="44"/>
    <x v="2918"/>
    <x v="4941"/>
    <n v="0.32999999999999996"/>
    <x v="1"/>
  </r>
  <r>
    <s v="Walmart"/>
    <n v="1185732"/>
    <d v="2020-04-21T00:00:00"/>
    <x v="0"/>
    <x v="0"/>
    <s v="New York"/>
    <x v="2"/>
    <n v="36"/>
    <x v="300"/>
    <x v="879"/>
    <x v="1415"/>
    <n v="0.38999999999999996"/>
    <x v="1"/>
  </r>
  <r>
    <s v="Walmart"/>
    <n v="1185732"/>
    <d v="2020-04-22T00:00:00"/>
    <x v="0"/>
    <x v="0"/>
    <s v="New York"/>
    <x v="3"/>
    <n v="34"/>
    <x v="297"/>
    <x v="2919"/>
    <x v="4942"/>
    <n v="0.38999999999999996"/>
    <x v="1"/>
  </r>
  <r>
    <s v="Walmart"/>
    <n v="1185732"/>
    <d v="2020-04-23T00:00:00"/>
    <x v="0"/>
    <x v="0"/>
    <s v="New York"/>
    <x v="4"/>
    <n v="44"/>
    <x v="300"/>
    <x v="766"/>
    <x v="4943"/>
    <n v="0.37"/>
    <x v="1"/>
  </r>
  <r>
    <s v="Walmart"/>
    <n v="1185732"/>
    <d v="2020-04-24T00:00:00"/>
    <x v="0"/>
    <x v="0"/>
    <s v="New York"/>
    <x v="5"/>
    <n v="45"/>
    <x v="44"/>
    <x v="2920"/>
    <x v="4944"/>
    <n v="0.3"/>
    <x v="1"/>
  </r>
  <r>
    <s v="Walmart"/>
    <n v="1185732"/>
    <d v="2020-04-25T00:00:00"/>
    <x v="0"/>
    <x v="0"/>
    <s v="New York"/>
    <x v="4"/>
    <n v="51"/>
    <x v="303"/>
    <x v="2921"/>
    <x v="4945"/>
    <n v="0.32"/>
    <x v="1"/>
  </r>
  <r>
    <s v="Walmart"/>
    <n v="1185732"/>
    <d v="2020-04-26T00:00:00"/>
    <x v="0"/>
    <x v="0"/>
    <s v="New York"/>
    <x v="5"/>
    <n v="50"/>
    <x v="298"/>
    <x v="2922"/>
    <x v="3557"/>
    <n v="0.28000000000000003"/>
    <x v="1"/>
  </r>
  <r>
    <s v="Walmart"/>
    <n v="1185732"/>
    <d v="2020-04-27T00:00:00"/>
    <x v="0"/>
    <x v="0"/>
    <s v="New York"/>
    <x v="0"/>
    <n v="46"/>
    <x v="319"/>
    <x v="2923"/>
    <x v="4946"/>
    <n v="0.56000000000000005"/>
    <x v="1"/>
  </r>
  <r>
    <s v="Walmart"/>
    <n v="1185732"/>
    <d v="2020-04-28T00:00:00"/>
    <x v="0"/>
    <x v="0"/>
    <s v="New York"/>
    <x v="1"/>
    <n v="40"/>
    <x v="122"/>
    <x v="1401"/>
    <x v="4947"/>
    <n v="0.36"/>
    <x v="1"/>
  </r>
  <r>
    <s v="Walmart"/>
    <n v="1185732"/>
    <d v="2020-04-29T00:00:00"/>
    <x v="0"/>
    <x v="0"/>
    <s v="New York"/>
    <x v="2"/>
    <n v="43"/>
    <x v="281"/>
    <x v="1860"/>
    <x v="4948"/>
    <n v="0.42"/>
    <x v="1"/>
  </r>
  <r>
    <s v="Walmart"/>
    <n v="1185732"/>
    <d v="2020-04-30T00:00:00"/>
    <x v="0"/>
    <x v="0"/>
    <s v="New York"/>
    <x v="3"/>
    <n v="41"/>
    <x v="83"/>
    <x v="1916"/>
    <x v="4949"/>
    <n v="0.37"/>
    <x v="1"/>
  </r>
  <r>
    <s v="Walmart"/>
    <n v="1185732"/>
    <d v="2020-05-01T00:00:00"/>
    <x v="0"/>
    <x v="0"/>
    <s v="New York"/>
    <x v="4"/>
    <n v="47"/>
    <x v="115"/>
    <x v="2903"/>
    <x v="4950"/>
    <n v="0.36"/>
    <x v="1"/>
  </r>
  <r>
    <s v="Walmart"/>
    <n v="1185732"/>
    <d v="2020-05-02T00:00:00"/>
    <x v="0"/>
    <x v="0"/>
    <s v="New York"/>
    <x v="5"/>
    <n v="53"/>
    <x v="320"/>
    <x v="2924"/>
    <x v="4951"/>
    <n v="0.28000000000000003"/>
    <x v="1"/>
  </r>
  <r>
    <s v="Walmart"/>
    <n v="1185732"/>
    <d v="2020-05-03T00:00:00"/>
    <x v="0"/>
    <x v="0"/>
    <s v="New York"/>
    <x v="0"/>
    <n v="48"/>
    <x v="58"/>
    <x v="779"/>
    <x v="4952"/>
    <n v="0.56000000000000005"/>
    <x v="1"/>
  </r>
  <r>
    <s v="Walmart"/>
    <n v="1185732"/>
    <d v="2020-05-04T00:00:00"/>
    <x v="0"/>
    <x v="0"/>
    <s v="New York"/>
    <x v="1"/>
    <n v="43"/>
    <x v="321"/>
    <x v="2925"/>
    <x v="4953"/>
    <n v="0.35"/>
    <x v="1"/>
  </r>
  <r>
    <s v="Walmart"/>
    <n v="1185732"/>
    <d v="2020-05-05T00:00:00"/>
    <x v="0"/>
    <x v="0"/>
    <s v="New York"/>
    <x v="2"/>
    <n v="42"/>
    <x v="305"/>
    <x v="2926"/>
    <x v="4954"/>
    <n v="0.39999999999999997"/>
    <x v="1"/>
  </r>
  <r>
    <s v="Walmart"/>
    <n v="1185732"/>
    <d v="2020-05-06T00:00:00"/>
    <x v="0"/>
    <x v="0"/>
    <s v="New York"/>
    <x v="3"/>
    <n v="41"/>
    <x v="297"/>
    <x v="2927"/>
    <x v="4955"/>
    <n v="0.39999999999999997"/>
    <x v="1"/>
  </r>
  <r>
    <s v="Walmart"/>
    <n v="1185732"/>
    <d v="2020-05-07T00:00:00"/>
    <x v="0"/>
    <x v="0"/>
    <s v="New York"/>
    <x v="4"/>
    <n v="48"/>
    <x v="316"/>
    <x v="2928"/>
    <x v="4956"/>
    <n v="0.37"/>
    <x v="1"/>
  </r>
  <r>
    <s v="Walmart"/>
    <n v="1185732"/>
    <d v="2020-07-18T00:00:00"/>
    <x v="0"/>
    <x v="0"/>
    <s v="New York"/>
    <x v="5"/>
    <n v="48"/>
    <x v="309"/>
    <x v="2929"/>
    <x v="4957"/>
    <n v="0.3"/>
    <x v="1"/>
  </r>
  <r>
    <s v="Sports Direct"/>
    <n v="1197831"/>
    <d v="2020-07-19T00:00:00"/>
    <x v="0"/>
    <x v="0"/>
    <s v="New York"/>
    <x v="0"/>
    <n v="20"/>
    <x v="83"/>
    <x v="1996"/>
    <x v="4958"/>
    <n v="0.38999999999999996"/>
    <x v="1"/>
  </r>
  <r>
    <s v="Sports Direct"/>
    <n v="1197831"/>
    <d v="2020-07-20T00:00:00"/>
    <x v="0"/>
    <x v="0"/>
    <s v="New York"/>
    <x v="1"/>
    <n v="26"/>
    <x v="83"/>
    <x v="2029"/>
    <x v="4959"/>
    <n v="0.37"/>
    <x v="1"/>
  </r>
  <r>
    <s v="Sports Direct"/>
    <n v="1197831"/>
    <d v="2020-07-21T00:00:00"/>
    <x v="0"/>
    <x v="0"/>
    <s v="New York"/>
    <x v="2"/>
    <n v="27"/>
    <x v="99"/>
    <x v="2930"/>
    <x v="4960"/>
    <n v="0.38999999999999996"/>
    <x v="1"/>
  </r>
  <r>
    <s v="Sports Direct"/>
    <n v="1197831"/>
    <d v="2020-07-22T00:00:00"/>
    <x v="0"/>
    <x v="0"/>
    <s v="New York"/>
    <x v="3"/>
    <n v="27"/>
    <x v="124"/>
    <x v="1230"/>
    <x v="4961"/>
    <n v="0.52"/>
    <x v="1"/>
  </r>
  <r>
    <s v="Sports Direct"/>
    <n v="1197831"/>
    <d v="2020-07-23T00:00:00"/>
    <x v="1"/>
    <x v="1"/>
    <s v="Houston"/>
    <x v="4"/>
    <n v="26"/>
    <x v="129"/>
    <x v="2138"/>
    <x v="4962"/>
    <n v="0.33999999999999997"/>
    <x v="1"/>
  </r>
  <r>
    <s v="Sports Direct"/>
    <n v="1197831"/>
    <d v="2020-07-24T00:00:00"/>
    <x v="1"/>
    <x v="1"/>
    <s v="Houston"/>
    <x v="5"/>
    <n v="25"/>
    <x v="167"/>
    <x v="2721"/>
    <x v="4963"/>
    <n v="0.56000000000000005"/>
    <x v="1"/>
  </r>
  <r>
    <s v="Sports Direct"/>
    <n v="1197831"/>
    <d v="2020-07-25T00:00:00"/>
    <x v="1"/>
    <x v="1"/>
    <s v="Houston"/>
    <x v="0"/>
    <n v="20"/>
    <x v="128"/>
    <x v="2047"/>
    <x v="4964"/>
    <n v="0.41"/>
    <x v="1"/>
  </r>
  <r>
    <s v="Sports Direct"/>
    <n v="1197831"/>
    <d v="2020-07-26T00:00:00"/>
    <x v="1"/>
    <x v="1"/>
    <s v="Houston"/>
    <x v="1"/>
    <n v="23"/>
    <x v="303"/>
    <x v="2931"/>
    <x v="4965"/>
    <n v="0.42"/>
    <x v="1"/>
  </r>
  <r>
    <s v="Sports Direct"/>
    <n v="1197831"/>
    <d v="2020-07-27T00:00:00"/>
    <x v="1"/>
    <x v="1"/>
    <s v="Houston"/>
    <x v="2"/>
    <n v="27"/>
    <x v="116"/>
    <x v="1488"/>
    <x v="4966"/>
    <n v="0.41"/>
    <x v="1"/>
  </r>
  <r>
    <s v="Sports Direct"/>
    <n v="1197831"/>
    <d v="2020-07-28T00:00:00"/>
    <x v="1"/>
    <x v="1"/>
    <s v="Houston"/>
    <x v="3"/>
    <n v="26"/>
    <x v="127"/>
    <x v="2932"/>
    <x v="4967"/>
    <n v="0.5"/>
    <x v="1"/>
  </r>
  <r>
    <s v="Sports Direct"/>
    <n v="1197831"/>
    <d v="2020-07-29T00:00:00"/>
    <x v="1"/>
    <x v="1"/>
    <s v="Houston"/>
    <x v="4"/>
    <n v="28"/>
    <x v="160"/>
    <x v="1063"/>
    <x v="3013"/>
    <n v="0.32999999999999996"/>
    <x v="1"/>
  </r>
  <r>
    <s v="Sports Direct"/>
    <n v="1197831"/>
    <d v="2020-07-30T00:00:00"/>
    <x v="1"/>
    <x v="1"/>
    <s v="Houston"/>
    <x v="5"/>
    <n v="26"/>
    <x v="108"/>
    <x v="1266"/>
    <x v="4968"/>
    <n v="0.55000000000000004"/>
    <x v="1"/>
  </r>
  <r>
    <s v="Sports Direct"/>
    <n v="1197831"/>
    <d v="2020-07-31T00:00:00"/>
    <x v="1"/>
    <x v="1"/>
    <s v="Houston"/>
    <x v="0"/>
    <n v="20"/>
    <x v="297"/>
    <x v="2281"/>
    <x v="4969"/>
    <n v="0.42"/>
    <x v="1"/>
  </r>
  <r>
    <s v="Sports Direct"/>
    <n v="1197831"/>
    <d v="2020-08-01T00:00:00"/>
    <x v="1"/>
    <x v="1"/>
    <s v="Houston"/>
    <x v="1"/>
    <n v="30"/>
    <x v="121"/>
    <x v="2933"/>
    <x v="4970"/>
    <n v="0.38999999999999996"/>
    <x v="1"/>
  </r>
  <r>
    <s v="Sports Direct"/>
    <n v="1197831"/>
    <d v="2020-08-02T00:00:00"/>
    <x v="1"/>
    <x v="1"/>
    <s v="Houston"/>
    <x v="2"/>
    <n v="23"/>
    <x v="167"/>
    <x v="2934"/>
    <x v="4792"/>
    <n v="0.42"/>
    <x v="1"/>
  </r>
  <r>
    <s v="Sports Direct"/>
    <n v="1197831"/>
    <d v="2020-08-03T00:00:00"/>
    <x v="1"/>
    <x v="1"/>
    <s v="Houston"/>
    <x v="3"/>
    <n v="30"/>
    <x v="322"/>
    <x v="2281"/>
    <x v="4971"/>
    <n v="0.48"/>
    <x v="1"/>
  </r>
  <r>
    <s v="Sports Direct"/>
    <n v="1197831"/>
    <d v="2020-08-04T00:00:00"/>
    <x v="1"/>
    <x v="1"/>
    <s v="Houston"/>
    <x v="4"/>
    <n v="35"/>
    <x v="155"/>
    <x v="2935"/>
    <x v="4972"/>
    <n v="0.32"/>
    <x v="1"/>
  </r>
  <r>
    <s v="Sports Direct"/>
    <n v="1197831"/>
    <d v="2020-08-05T00:00:00"/>
    <x v="1"/>
    <x v="1"/>
    <s v="Houston"/>
    <x v="5"/>
    <n v="29"/>
    <x v="151"/>
    <x v="1907"/>
    <x v="4973"/>
    <n v="0.55000000000000004"/>
    <x v="1"/>
  </r>
  <r>
    <s v="Sports Direct"/>
    <n v="1197831"/>
    <d v="2020-08-06T00:00:00"/>
    <x v="1"/>
    <x v="1"/>
    <s v="Houston"/>
    <x v="0"/>
    <n v="23"/>
    <x v="297"/>
    <x v="2213"/>
    <x v="4974"/>
    <n v="0.37"/>
    <x v="1"/>
  </r>
  <r>
    <s v="Sports Direct"/>
    <n v="1197831"/>
    <d v="2020-08-07T00:00:00"/>
    <x v="1"/>
    <x v="1"/>
    <s v="Houston"/>
    <x v="1"/>
    <n v="29"/>
    <x v="297"/>
    <x v="2936"/>
    <x v="4975"/>
    <n v="0.41"/>
    <x v="1"/>
  </r>
  <r>
    <s v="Sports Direct"/>
    <n v="1197831"/>
    <d v="2020-08-08T00:00:00"/>
    <x v="1"/>
    <x v="1"/>
    <s v="Houston"/>
    <x v="2"/>
    <n v="24"/>
    <x v="136"/>
    <x v="1426"/>
    <x v="4976"/>
    <n v="0.37"/>
    <x v="1"/>
  </r>
  <r>
    <s v="Sports Direct"/>
    <n v="1197831"/>
    <d v="2020-08-09T00:00:00"/>
    <x v="1"/>
    <x v="1"/>
    <s v="Houston"/>
    <x v="3"/>
    <n v="28"/>
    <x v="127"/>
    <x v="2036"/>
    <x v="4977"/>
    <n v="0.48"/>
    <x v="1"/>
  </r>
  <r>
    <s v="Walmart"/>
    <n v="1197831"/>
    <d v="2020-08-10T00:00:00"/>
    <x v="1"/>
    <x v="1"/>
    <s v="Houston"/>
    <x v="4"/>
    <n v="34"/>
    <x v="289"/>
    <x v="2937"/>
    <x v="4978"/>
    <n v="0.33999999999999997"/>
    <x v="1"/>
  </r>
  <r>
    <s v="Walmart"/>
    <n v="1197831"/>
    <d v="2020-08-11T00:00:00"/>
    <x v="1"/>
    <x v="1"/>
    <s v="Houston"/>
    <x v="5"/>
    <n v="27"/>
    <x v="323"/>
    <x v="1990"/>
    <x v="4979"/>
    <n v="0.55000000000000004"/>
    <x v="1"/>
  </r>
  <r>
    <s v="Walmart"/>
    <n v="1197831"/>
    <d v="2020-08-12T00:00:00"/>
    <x v="1"/>
    <x v="1"/>
    <s v="Houston"/>
    <x v="0"/>
    <n v="24"/>
    <x v="300"/>
    <x v="832"/>
    <x v="4877"/>
    <n v="0.38999999999999996"/>
    <x v="1"/>
  </r>
  <r>
    <s v="Walmart"/>
    <n v="1197831"/>
    <d v="2020-08-13T00:00:00"/>
    <x v="1"/>
    <x v="1"/>
    <s v="Houston"/>
    <x v="1"/>
    <n v="30"/>
    <x v="280"/>
    <x v="1325"/>
    <x v="4980"/>
    <n v="0.42"/>
    <x v="1"/>
  </r>
  <r>
    <s v="Walmart"/>
    <n v="1197831"/>
    <d v="2020-08-14T00:00:00"/>
    <x v="1"/>
    <x v="1"/>
    <s v="Houston"/>
    <x v="2"/>
    <n v="23"/>
    <x v="142"/>
    <x v="2938"/>
    <x v="4981"/>
    <n v="0.37"/>
    <x v="1"/>
  </r>
  <r>
    <s v="Walmart"/>
    <n v="1197831"/>
    <d v="2020-08-15T00:00:00"/>
    <x v="1"/>
    <x v="1"/>
    <s v="Houston"/>
    <x v="3"/>
    <n v="31"/>
    <x v="82"/>
    <x v="2939"/>
    <x v="4982"/>
    <n v="0.51"/>
    <x v="1"/>
  </r>
  <r>
    <s v="Walmart"/>
    <n v="1197831"/>
    <d v="2020-08-16T00:00:00"/>
    <x v="1"/>
    <x v="1"/>
    <s v="Houston"/>
    <x v="4"/>
    <n v="35"/>
    <x v="263"/>
    <x v="848"/>
    <x v="3348"/>
    <n v="0.35"/>
    <x v="1"/>
  </r>
  <r>
    <s v="Walmart"/>
    <n v="1197831"/>
    <d v="2020-08-17T00:00:00"/>
    <x v="1"/>
    <x v="1"/>
    <s v="Houston"/>
    <x v="5"/>
    <n v="32"/>
    <x v="70"/>
    <x v="1729"/>
    <x v="4983"/>
    <n v="0.57000000000000006"/>
    <x v="1"/>
  </r>
  <r>
    <s v="Walmart"/>
    <n v="1197831"/>
    <d v="2020-08-18T00:00:00"/>
    <x v="1"/>
    <x v="1"/>
    <s v="Houston"/>
    <x v="0"/>
    <n v="28"/>
    <x v="70"/>
    <x v="2940"/>
    <x v="4984"/>
    <n v="0.41"/>
    <x v="1"/>
  </r>
  <r>
    <s v="Walmart"/>
    <n v="1197831"/>
    <d v="2020-08-19T00:00:00"/>
    <x v="1"/>
    <x v="1"/>
    <s v="Houston"/>
    <x v="1"/>
    <n v="33"/>
    <x v="258"/>
    <x v="2200"/>
    <x v="4985"/>
    <n v="0.42"/>
    <x v="1"/>
  </r>
  <r>
    <s v="Walmart"/>
    <n v="1197831"/>
    <d v="2020-08-20T00:00:00"/>
    <x v="1"/>
    <x v="1"/>
    <s v="Houston"/>
    <x v="2"/>
    <n v="27"/>
    <x v="324"/>
    <x v="2941"/>
    <x v="4986"/>
    <n v="0.39999999999999997"/>
    <x v="1"/>
  </r>
  <r>
    <s v="Walmart"/>
    <n v="1197831"/>
    <d v="2020-08-21T00:00:00"/>
    <x v="1"/>
    <x v="1"/>
    <s v="Houston"/>
    <x v="3"/>
    <n v="26"/>
    <x v="121"/>
    <x v="2942"/>
    <x v="4987"/>
    <n v="0.48"/>
    <x v="1"/>
  </r>
  <r>
    <s v="Walmart"/>
    <n v="1197831"/>
    <d v="2020-08-22T00:00:00"/>
    <x v="1"/>
    <x v="1"/>
    <s v="Houston"/>
    <x v="4"/>
    <n v="29"/>
    <x v="166"/>
    <x v="2943"/>
    <x v="4988"/>
    <n v="0.32"/>
    <x v="1"/>
  </r>
  <r>
    <s v="Walmart"/>
    <n v="1197831"/>
    <d v="2020-08-23T00:00:00"/>
    <x v="1"/>
    <x v="1"/>
    <s v="Houston"/>
    <x v="5"/>
    <n v="38"/>
    <x v="44"/>
    <x v="2944"/>
    <x v="4989"/>
    <n v="0.57000000000000006"/>
    <x v="1"/>
  </r>
  <r>
    <s v="Walmart"/>
    <n v="1197831"/>
    <d v="2020-08-24T00:00:00"/>
    <x v="1"/>
    <x v="1"/>
    <s v="Houston"/>
    <x v="0"/>
    <n v="29"/>
    <x v="70"/>
    <x v="1109"/>
    <x v="4990"/>
    <n v="0.39999999999999997"/>
    <x v="1"/>
  </r>
  <r>
    <s v="Walmart"/>
    <n v="1197831"/>
    <d v="2020-08-25T00:00:00"/>
    <x v="1"/>
    <x v="1"/>
    <s v="Houston"/>
    <x v="1"/>
    <n v="32"/>
    <x v="123"/>
    <x v="1220"/>
    <x v="4991"/>
    <n v="0.42"/>
    <x v="1"/>
  </r>
  <r>
    <s v="Walmart"/>
    <n v="1197831"/>
    <d v="2020-08-26T00:00:00"/>
    <x v="1"/>
    <x v="1"/>
    <s v="Houston"/>
    <x v="2"/>
    <n v="29"/>
    <x v="325"/>
    <x v="2945"/>
    <x v="4992"/>
    <n v="0.41"/>
    <x v="1"/>
  </r>
  <r>
    <s v="Walmart"/>
    <n v="1197831"/>
    <d v="2020-08-27T00:00:00"/>
    <x v="1"/>
    <x v="1"/>
    <s v="Houston"/>
    <x v="3"/>
    <n v="28"/>
    <x v="167"/>
    <x v="1154"/>
    <x v="4993"/>
    <n v="0.52"/>
    <x v="1"/>
  </r>
  <r>
    <s v="Walmart"/>
    <n v="1197831"/>
    <d v="2020-08-28T00:00:00"/>
    <x v="1"/>
    <x v="1"/>
    <s v="Houston"/>
    <x v="4"/>
    <n v="33"/>
    <x v="146"/>
    <x v="2946"/>
    <x v="4994"/>
    <n v="0.36"/>
    <x v="1"/>
  </r>
  <r>
    <s v="Walmart"/>
    <n v="1197831"/>
    <d v="2020-08-29T00:00:00"/>
    <x v="1"/>
    <x v="1"/>
    <s v="Houston"/>
    <x v="5"/>
    <n v="36"/>
    <x v="326"/>
    <x v="2947"/>
    <x v="4995"/>
    <n v="0.52"/>
    <x v="1"/>
  </r>
  <r>
    <s v="Walmart"/>
    <n v="1197831"/>
    <d v="2020-08-30T00:00:00"/>
    <x v="1"/>
    <x v="1"/>
    <s v="Houston"/>
    <x v="0"/>
    <n v="27"/>
    <x v="105"/>
    <x v="2948"/>
    <x v="4996"/>
    <n v="0.37"/>
    <x v="1"/>
  </r>
  <r>
    <s v="Walmart"/>
    <n v="1197831"/>
    <d v="2020-08-31T00:00:00"/>
    <x v="1"/>
    <x v="1"/>
    <s v="Houston"/>
    <x v="1"/>
    <n v="33"/>
    <x v="105"/>
    <x v="2949"/>
    <x v="4997"/>
    <n v="0.38"/>
    <x v="1"/>
  </r>
  <r>
    <s v="Walmart"/>
    <n v="1197831"/>
    <d v="2020-09-01T00:00:00"/>
    <x v="1"/>
    <x v="1"/>
    <s v="Houston"/>
    <x v="2"/>
    <n v="29"/>
    <x v="325"/>
    <x v="2945"/>
    <x v="4992"/>
    <n v="0.41"/>
    <x v="1"/>
  </r>
  <r>
    <s v="Walmart"/>
    <n v="1197831"/>
    <d v="2020-09-02T00:00:00"/>
    <x v="1"/>
    <x v="1"/>
    <s v="Houston"/>
    <x v="3"/>
    <n v="30"/>
    <x v="102"/>
    <x v="1089"/>
    <x v="4998"/>
    <n v="0.48"/>
    <x v="1"/>
  </r>
  <r>
    <s v="Walmart"/>
    <n v="1197831"/>
    <d v="2020-09-03T00:00:00"/>
    <x v="1"/>
    <x v="1"/>
    <s v="Houston"/>
    <x v="4"/>
    <n v="35"/>
    <x v="151"/>
    <x v="2950"/>
    <x v="4999"/>
    <n v="0.33999999999999997"/>
    <x v="1"/>
  </r>
  <r>
    <s v="Walmart"/>
    <n v="1197831"/>
    <d v="2020-09-04T00:00:00"/>
    <x v="1"/>
    <x v="1"/>
    <s v="Houston"/>
    <x v="5"/>
    <n v="39"/>
    <x v="83"/>
    <x v="2951"/>
    <x v="5000"/>
    <n v="0.54"/>
    <x v="1"/>
  </r>
  <r>
    <s v="Walmart"/>
    <n v="1197831"/>
    <d v="2020-09-05T00:00:00"/>
    <x v="1"/>
    <x v="1"/>
    <s v="Houston"/>
    <x v="0"/>
    <n v="33"/>
    <x v="324"/>
    <x v="2952"/>
    <x v="5001"/>
    <n v="0.42"/>
    <x v="1"/>
  </r>
  <r>
    <s v="Walmart"/>
    <n v="1197831"/>
    <d v="2020-09-06T00:00:00"/>
    <x v="1"/>
    <x v="1"/>
    <s v="Houston"/>
    <x v="1"/>
    <n v="32"/>
    <x v="128"/>
    <x v="2757"/>
    <x v="5002"/>
    <n v="0.37"/>
    <x v="1"/>
  </r>
  <r>
    <s v="Walmart"/>
    <n v="1197831"/>
    <d v="2020-09-07T00:00:00"/>
    <x v="1"/>
    <x v="1"/>
    <s v="Houston"/>
    <x v="2"/>
    <n v="36"/>
    <x v="300"/>
    <x v="879"/>
    <x v="5003"/>
    <n v="0.38"/>
    <x v="1"/>
  </r>
  <r>
    <s v="Walmart"/>
    <n v="1197831"/>
    <d v="2020-09-08T00:00:00"/>
    <x v="1"/>
    <x v="1"/>
    <s v="Houston"/>
    <x v="3"/>
    <n v="37"/>
    <x v="40"/>
    <x v="1276"/>
    <x v="5004"/>
    <n v="0.5"/>
    <x v="1"/>
  </r>
  <r>
    <s v="Walmart"/>
    <n v="1197831"/>
    <d v="2020-09-09T00:00:00"/>
    <x v="1"/>
    <x v="1"/>
    <s v="Houston"/>
    <x v="4"/>
    <n v="36"/>
    <x v="92"/>
    <x v="2953"/>
    <x v="5005"/>
    <n v="0.36"/>
    <x v="1"/>
  </r>
  <r>
    <s v="Walmart"/>
    <n v="1197831"/>
    <d v="2020-09-10T00:00:00"/>
    <x v="1"/>
    <x v="1"/>
    <s v="Houston"/>
    <x v="5"/>
    <n v="42"/>
    <x v="327"/>
    <x v="2954"/>
    <x v="5006"/>
    <n v="0.57000000000000006"/>
    <x v="1"/>
  </r>
  <r>
    <s v="Walmart"/>
    <n v="1197831"/>
    <d v="2020-09-11T00:00:00"/>
    <x v="1"/>
    <x v="1"/>
    <s v="Houston"/>
    <x v="0"/>
    <n v="31"/>
    <x v="323"/>
    <x v="2955"/>
    <x v="5007"/>
    <n v="0.38999999999999996"/>
    <x v="1"/>
  </r>
  <r>
    <s v="Walmart"/>
    <n v="1197831"/>
    <d v="2020-09-12T00:00:00"/>
    <x v="1"/>
    <x v="1"/>
    <s v="Houston"/>
    <x v="1"/>
    <n v="29"/>
    <x v="154"/>
    <x v="2286"/>
    <x v="5008"/>
    <n v="0.38999999999999996"/>
    <x v="1"/>
  </r>
  <r>
    <s v="Walmart"/>
    <n v="1197831"/>
    <d v="2020-09-13T00:00:00"/>
    <x v="1"/>
    <x v="1"/>
    <s v="Houston"/>
    <x v="2"/>
    <n v="39"/>
    <x v="128"/>
    <x v="2956"/>
    <x v="5009"/>
    <n v="0.37"/>
    <x v="1"/>
  </r>
  <r>
    <s v="Walmart"/>
    <n v="1197831"/>
    <d v="2020-09-14T00:00:00"/>
    <x v="1"/>
    <x v="1"/>
    <s v="Houston"/>
    <x v="3"/>
    <n v="36"/>
    <x v="322"/>
    <x v="1990"/>
    <x v="5010"/>
    <n v="0.47000000000000003"/>
    <x v="1"/>
  </r>
  <r>
    <s v="Walmart"/>
    <n v="1197831"/>
    <d v="2020-09-15T00:00:00"/>
    <x v="1"/>
    <x v="1"/>
    <s v="Houston"/>
    <x v="4"/>
    <n v="35"/>
    <x v="328"/>
    <x v="1037"/>
    <x v="5011"/>
    <n v="0.37"/>
    <x v="1"/>
  </r>
  <r>
    <s v="Walmart"/>
    <n v="1197831"/>
    <d v="2020-09-16T00:00:00"/>
    <x v="1"/>
    <x v="1"/>
    <s v="Houston"/>
    <x v="5"/>
    <n v="43"/>
    <x v="148"/>
    <x v="2957"/>
    <x v="5012"/>
    <n v="0.54"/>
    <x v="1"/>
  </r>
  <r>
    <s v="Walmart"/>
    <n v="1197831"/>
    <d v="2020-10-20T00:00:00"/>
    <x v="1"/>
    <x v="1"/>
    <s v="Houston"/>
    <x v="0"/>
    <n v="34"/>
    <x v="83"/>
    <x v="2958"/>
    <x v="3894"/>
    <n v="0.38"/>
    <x v="1"/>
  </r>
  <r>
    <s v="Walmart"/>
    <n v="1197831"/>
    <d v="2020-10-21T00:00:00"/>
    <x v="1"/>
    <x v="1"/>
    <s v="Houston"/>
    <x v="1"/>
    <n v="31"/>
    <x v="297"/>
    <x v="2959"/>
    <x v="5013"/>
    <n v="0.39999999999999997"/>
    <x v="1"/>
  </r>
  <r>
    <s v="Walmart"/>
    <n v="1197831"/>
    <d v="2020-10-22T00:00:00"/>
    <x v="1"/>
    <x v="1"/>
    <s v="Houston"/>
    <x v="2"/>
    <n v="34"/>
    <x v="296"/>
    <x v="2960"/>
    <x v="5014"/>
    <n v="0.38999999999999996"/>
    <x v="1"/>
  </r>
  <r>
    <s v="Walmart"/>
    <n v="1197831"/>
    <d v="2020-10-23T00:00:00"/>
    <x v="1"/>
    <x v="1"/>
    <s v="Houston"/>
    <x v="3"/>
    <n v="36"/>
    <x v="98"/>
    <x v="2961"/>
    <x v="1332"/>
    <n v="0.5"/>
    <x v="1"/>
  </r>
  <r>
    <s v="Walmart"/>
    <n v="1197831"/>
    <d v="2020-10-24T00:00:00"/>
    <x v="1"/>
    <x v="1"/>
    <s v="Houston"/>
    <x v="4"/>
    <n v="30"/>
    <x v="49"/>
    <x v="1484"/>
    <x v="4627"/>
    <n v="0.32"/>
    <x v="1"/>
  </r>
  <r>
    <s v="Walmart"/>
    <n v="1197831"/>
    <d v="2020-10-25T00:00:00"/>
    <x v="1"/>
    <x v="1"/>
    <s v="Houston"/>
    <x v="5"/>
    <n v="44"/>
    <x v="303"/>
    <x v="2962"/>
    <x v="5015"/>
    <n v="0.57000000000000006"/>
    <x v="1"/>
  </r>
  <r>
    <s v="Walmart"/>
    <n v="1197831"/>
    <d v="2020-10-26T00:00:00"/>
    <x v="1"/>
    <x v="1"/>
    <s v="Houston"/>
    <x v="0"/>
    <n v="32"/>
    <x v="305"/>
    <x v="2963"/>
    <x v="5016"/>
    <n v="0.39999999999999997"/>
    <x v="1"/>
  </r>
  <r>
    <s v="Walmart"/>
    <n v="1197831"/>
    <d v="2020-10-27T00:00:00"/>
    <x v="1"/>
    <x v="1"/>
    <s v="Houston"/>
    <x v="1"/>
    <n v="34"/>
    <x v="305"/>
    <x v="2964"/>
    <x v="5017"/>
    <n v="0.42"/>
    <x v="1"/>
  </r>
  <r>
    <s v="Walmart"/>
    <n v="1197831"/>
    <d v="2020-10-28T00:00:00"/>
    <x v="1"/>
    <x v="1"/>
    <s v="Houston"/>
    <x v="2"/>
    <n v="38"/>
    <x v="327"/>
    <x v="2124"/>
    <x v="5018"/>
    <n v="0.38"/>
    <x v="1"/>
  </r>
  <r>
    <s v="Walmart"/>
    <n v="1197831"/>
    <d v="2020-10-29T00:00:00"/>
    <x v="1"/>
    <x v="1"/>
    <s v="Houston"/>
    <x v="3"/>
    <n v="36"/>
    <x v="124"/>
    <x v="832"/>
    <x v="3443"/>
    <n v="0.52"/>
    <x v="1"/>
  </r>
  <r>
    <s v="Walmart"/>
    <n v="1197831"/>
    <d v="2020-10-30T00:00:00"/>
    <x v="1"/>
    <x v="1"/>
    <s v="Houston"/>
    <x v="4"/>
    <n v="30"/>
    <x v="159"/>
    <x v="1204"/>
    <x v="5019"/>
    <n v="0.36"/>
    <x v="1"/>
  </r>
  <r>
    <s v="Walmart"/>
    <n v="1197831"/>
    <d v="2020-10-31T00:00:00"/>
    <x v="1"/>
    <x v="1"/>
    <s v="Houston"/>
    <x v="5"/>
    <n v="41"/>
    <x v="297"/>
    <x v="2927"/>
    <x v="5020"/>
    <n v="0.55000000000000004"/>
    <x v="1"/>
  </r>
  <r>
    <s v="West Gear"/>
    <n v="1128299"/>
    <d v="2020-11-01T00:00:00"/>
    <x v="1"/>
    <x v="1"/>
    <s v="Houston"/>
    <x v="0"/>
    <n v="30"/>
    <x v="324"/>
    <x v="1830"/>
    <x v="4495"/>
    <n v="0.39"/>
    <x v="1"/>
  </r>
  <r>
    <s v="West Gear"/>
    <n v="1128299"/>
    <d v="2020-11-02T00:00:00"/>
    <x v="1"/>
    <x v="1"/>
    <s v="Houston"/>
    <x v="1"/>
    <n v="33"/>
    <x v="154"/>
    <x v="2965"/>
    <x v="5021"/>
    <n v="0.23"/>
    <x v="1"/>
  </r>
  <r>
    <s v="West Gear"/>
    <n v="1128299"/>
    <d v="2020-11-03T00:00:00"/>
    <x v="1"/>
    <x v="1"/>
    <s v="Houston"/>
    <x v="2"/>
    <n v="33"/>
    <x v="329"/>
    <x v="2966"/>
    <x v="5022"/>
    <n v="0.42000000000000004"/>
    <x v="1"/>
  </r>
  <r>
    <s v="West Gear"/>
    <n v="1128299"/>
    <d v="2020-11-04T00:00:00"/>
    <x v="1"/>
    <x v="1"/>
    <s v="Houston"/>
    <x v="3"/>
    <n v="35"/>
    <x v="156"/>
    <x v="2967"/>
    <x v="5023"/>
    <n v="0.36"/>
    <x v="1"/>
  </r>
  <r>
    <s v="West Gear"/>
    <n v="1128299"/>
    <d v="2020-11-05T00:00:00"/>
    <x v="2"/>
    <x v="2"/>
    <s v="San Francisco"/>
    <x v="4"/>
    <n v="38"/>
    <x v="217"/>
    <x v="2968"/>
    <x v="5024"/>
    <n v="0.54"/>
    <x v="1"/>
  </r>
  <r>
    <s v="West Gear"/>
    <n v="1128299"/>
    <d v="2020-11-06T00:00:00"/>
    <x v="2"/>
    <x v="2"/>
    <s v="San Francisco"/>
    <x v="5"/>
    <n v="36"/>
    <x v="148"/>
    <x v="2969"/>
    <x v="5025"/>
    <n v="0.21000000000000002"/>
    <x v="1"/>
  </r>
  <r>
    <s v="West Gear"/>
    <n v="1128299"/>
    <d v="2020-11-07T00:00:00"/>
    <x v="2"/>
    <x v="2"/>
    <s v="San Francisco"/>
    <x v="0"/>
    <n v="28"/>
    <x v="303"/>
    <x v="2115"/>
    <x v="5026"/>
    <n v="0.42000000000000004"/>
    <x v="1"/>
  </r>
  <r>
    <s v="West Gear"/>
    <n v="1128299"/>
    <d v="2020-11-08T00:00:00"/>
    <x v="2"/>
    <x v="2"/>
    <s v="San Francisco"/>
    <x v="1"/>
    <n v="36"/>
    <x v="101"/>
    <x v="2970"/>
    <x v="5027"/>
    <n v="0.25"/>
    <x v="1"/>
  </r>
  <r>
    <s v="West Gear"/>
    <n v="1128299"/>
    <d v="2020-11-09T00:00:00"/>
    <x v="2"/>
    <x v="2"/>
    <s v="San Francisco"/>
    <x v="2"/>
    <n v="40"/>
    <x v="87"/>
    <x v="2971"/>
    <x v="5028"/>
    <n v="0.41000000000000003"/>
    <x v="1"/>
  </r>
  <r>
    <s v="West Gear"/>
    <n v="1128299"/>
    <d v="2020-11-10T00:00:00"/>
    <x v="2"/>
    <x v="2"/>
    <s v="San Francisco"/>
    <x v="3"/>
    <n v="39"/>
    <x v="330"/>
    <x v="1202"/>
    <x v="5029"/>
    <n v="0.33999999999999997"/>
    <x v="1"/>
  </r>
  <r>
    <s v="West Gear"/>
    <n v="1128299"/>
    <d v="2020-11-11T00:00:00"/>
    <x v="2"/>
    <x v="2"/>
    <s v="San Francisco"/>
    <x v="4"/>
    <n v="42"/>
    <x v="241"/>
    <x v="799"/>
    <x v="5030"/>
    <n v="0.57000000000000006"/>
    <x v="1"/>
  </r>
  <r>
    <s v="West Gear"/>
    <n v="1128299"/>
    <d v="2020-11-12T00:00:00"/>
    <x v="2"/>
    <x v="2"/>
    <s v="San Francisco"/>
    <x v="5"/>
    <n v="33"/>
    <x v="124"/>
    <x v="799"/>
    <x v="4136"/>
    <n v="0.22000000000000003"/>
    <x v="1"/>
  </r>
  <r>
    <s v="West Gear"/>
    <n v="1128299"/>
    <d v="2020-11-13T00:00:00"/>
    <x v="2"/>
    <x v="2"/>
    <s v="San Francisco"/>
    <x v="0"/>
    <n v="36"/>
    <x v="323"/>
    <x v="2972"/>
    <x v="5031"/>
    <n v="0.39"/>
    <x v="1"/>
  </r>
  <r>
    <s v="West Gear"/>
    <n v="1128299"/>
    <d v="2020-11-14T00:00:00"/>
    <x v="2"/>
    <x v="2"/>
    <s v="San Francisco"/>
    <x v="1"/>
    <n v="39"/>
    <x v="108"/>
    <x v="1660"/>
    <x v="5032"/>
    <n v="0.23"/>
    <x v="1"/>
  </r>
  <r>
    <s v="West Gear"/>
    <n v="1128299"/>
    <d v="2020-11-15T00:00:00"/>
    <x v="2"/>
    <x v="2"/>
    <s v="San Francisco"/>
    <x v="2"/>
    <n v="47"/>
    <x v="124"/>
    <x v="2973"/>
    <x v="5033"/>
    <n v="0.42000000000000004"/>
    <x v="1"/>
  </r>
  <r>
    <s v="West Gear"/>
    <n v="1128299"/>
    <d v="2020-12-22T00:00:00"/>
    <x v="2"/>
    <x v="2"/>
    <s v="San Francisco"/>
    <x v="3"/>
    <n v="48"/>
    <x v="322"/>
    <x v="2972"/>
    <x v="5034"/>
    <n v="0.32"/>
    <x v="1"/>
  </r>
  <r>
    <s v="West Gear"/>
    <n v="1128299"/>
    <d v="2020-12-23T00:00:00"/>
    <x v="2"/>
    <x v="2"/>
    <s v="San Francisco"/>
    <x v="4"/>
    <n v="51"/>
    <x v="84"/>
    <x v="2974"/>
    <x v="5035"/>
    <n v="0.54"/>
    <x v="1"/>
  </r>
  <r>
    <s v="West Gear"/>
    <n v="1128299"/>
    <d v="2020-12-24T00:00:00"/>
    <x v="2"/>
    <x v="2"/>
    <s v="San Francisco"/>
    <x v="5"/>
    <n v="41"/>
    <x v="82"/>
    <x v="2975"/>
    <x v="5036"/>
    <n v="0.2"/>
    <x v="1"/>
  </r>
  <r>
    <s v="West Gear"/>
    <n v="1128299"/>
    <d v="2020-12-25T00:00:00"/>
    <x v="2"/>
    <x v="2"/>
    <s v="San Francisco"/>
    <x v="0"/>
    <n v="40"/>
    <x v="329"/>
    <x v="2976"/>
    <x v="5037"/>
    <n v="0.38"/>
    <x v="1"/>
  </r>
  <r>
    <s v="West Gear"/>
    <n v="1128299"/>
    <d v="2020-12-26T00:00:00"/>
    <x v="2"/>
    <x v="2"/>
    <s v="San Francisco"/>
    <x v="1"/>
    <n v="51"/>
    <x v="97"/>
    <x v="2977"/>
    <x v="5038"/>
    <n v="0.25"/>
    <x v="1"/>
  </r>
  <r>
    <s v="West Gear"/>
    <n v="1128299"/>
    <d v="2020-12-27T00:00:00"/>
    <x v="2"/>
    <x v="2"/>
    <s v="San Francisco"/>
    <x v="2"/>
    <n v="46"/>
    <x v="120"/>
    <x v="2978"/>
    <x v="5039"/>
    <n v="0.39"/>
    <x v="1"/>
  </r>
  <r>
    <s v="West Gear"/>
    <n v="1128299"/>
    <d v="2020-12-28T00:00:00"/>
    <x v="2"/>
    <x v="2"/>
    <s v="San Francisco"/>
    <x v="3"/>
    <n v="48"/>
    <x v="143"/>
    <x v="847"/>
    <x v="3591"/>
    <n v="0.33999999999999997"/>
    <x v="1"/>
  </r>
  <r>
    <s v="West Gear"/>
    <n v="1128299"/>
    <d v="2020-12-29T00:00:00"/>
    <x v="2"/>
    <x v="2"/>
    <s v="San Francisco"/>
    <x v="4"/>
    <n v="47"/>
    <x v="174"/>
    <x v="2005"/>
    <x v="5040"/>
    <n v="0.56000000000000005"/>
    <x v="1"/>
  </r>
  <r>
    <s v="West Gear"/>
    <n v="1128299"/>
    <d v="2020-12-30T00:00:00"/>
    <x v="2"/>
    <x v="2"/>
    <s v="San Francisco"/>
    <x v="5"/>
    <n v="62"/>
    <x v="82"/>
    <x v="2979"/>
    <x v="5041"/>
    <n v="0.19000000000000003"/>
    <x v="1"/>
  </r>
  <r>
    <s v="West Gear"/>
    <n v="1128299"/>
    <d v="2020-12-31T00:00:00"/>
    <x v="2"/>
    <x v="2"/>
    <s v="San Francisco"/>
    <x v="0"/>
    <n v="44"/>
    <x v="83"/>
    <x v="957"/>
    <x v="5042"/>
    <n v="0.44"/>
    <x v="1"/>
  </r>
  <r>
    <s v="West Gear"/>
    <n v="1128299"/>
    <d v="2021-01-01T00:00:00"/>
    <x v="2"/>
    <x v="2"/>
    <s v="San Francisco"/>
    <x v="1"/>
    <n v="51"/>
    <x v="148"/>
    <x v="2980"/>
    <x v="5043"/>
    <n v="0.27"/>
    <x v="1"/>
  </r>
  <r>
    <s v="West Gear"/>
    <n v="1128299"/>
    <d v="2021-01-02T00:00:00"/>
    <x v="2"/>
    <x v="2"/>
    <s v="San Francisco"/>
    <x v="2"/>
    <n v="46"/>
    <x v="37"/>
    <x v="839"/>
    <x v="5044"/>
    <n v="0.44"/>
    <x v="1"/>
  </r>
  <r>
    <s v="West Gear"/>
    <n v="1128299"/>
    <d v="2021-01-03T00:00:00"/>
    <x v="2"/>
    <x v="2"/>
    <s v="San Francisco"/>
    <x v="3"/>
    <n v="42"/>
    <x v="151"/>
    <x v="1983"/>
    <x v="5045"/>
    <n v="0.42"/>
    <x v="1"/>
  </r>
  <r>
    <s v="West Gear"/>
    <n v="1128299"/>
    <d v="2021-01-04T00:00:00"/>
    <x v="2"/>
    <x v="2"/>
    <s v="San Francisco"/>
    <x v="4"/>
    <n v="49"/>
    <x v="131"/>
    <x v="1550"/>
    <x v="5046"/>
    <n v="0.57000000000000006"/>
    <x v="1"/>
  </r>
  <r>
    <s v="West Gear"/>
    <n v="1128299"/>
    <d v="2021-01-05T00:00:00"/>
    <x v="2"/>
    <x v="2"/>
    <s v="San Francisco"/>
    <x v="5"/>
    <n v="58"/>
    <x v="37"/>
    <x v="1658"/>
    <x v="5047"/>
    <n v="0.23"/>
    <x v="1"/>
  </r>
  <r>
    <s v="West Gear"/>
    <n v="1128299"/>
    <d v="2021-01-06T00:00:00"/>
    <x v="2"/>
    <x v="2"/>
    <s v="San Francisco"/>
    <x v="0"/>
    <n v="41"/>
    <x v="331"/>
    <x v="2981"/>
    <x v="5048"/>
    <n v="0.43000000000000005"/>
    <x v="1"/>
  </r>
  <r>
    <s v="West Gear"/>
    <n v="1128299"/>
    <d v="2021-01-07T00:00:00"/>
    <x v="2"/>
    <x v="2"/>
    <s v="San Francisco"/>
    <x v="1"/>
    <n v="50"/>
    <x v="254"/>
    <x v="2982"/>
    <x v="5049"/>
    <n v="0.3"/>
    <x v="1"/>
  </r>
  <r>
    <s v="West Gear"/>
    <n v="1128299"/>
    <d v="2021-01-08T00:00:00"/>
    <x v="2"/>
    <x v="2"/>
    <s v="San Francisco"/>
    <x v="2"/>
    <n v="42"/>
    <x v="296"/>
    <x v="2983"/>
    <x v="5050"/>
    <n v="0.45"/>
    <x v="1"/>
  </r>
  <r>
    <s v="West Gear"/>
    <n v="1128299"/>
    <d v="2021-01-09T00:00:00"/>
    <x v="2"/>
    <x v="2"/>
    <s v="San Francisco"/>
    <x v="3"/>
    <n v="41"/>
    <x v="167"/>
    <x v="1081"/>
    <x v="5051"/>
    <n v="0.41"/>
    <x v="1"/>
  </r>
  <r>
    <s v="West Gear"/>
    <n v="1128299"/>
    <d v="2021-01-10T00:00:00"/>
    <x v="2"/>
    <x v="2"/>
    <s v="San Francisco"/>
    <x v="4"/>
    <n v="44"/>
    <x v="130"/>
    <x v="976"/>
    <x v="5052"/>
    <n v="0.6100000000000001"/>
    <x v="1"/>
  </r>
  <r>
    <s v="West Gear"/>
    <n v="1128299"/>
    <d v="2021-01-11T00:00:00"/>
    <x v="2"/>
    <x v="2"/>
    <s v="San Francisco"/>
    <x v="5"/>
    <n v="60"/>
    <x v="297"/>
    <x v="2984"/>
    <x v="3524"/>
    <n v="0.26"/>
    <x v="1"/>
  </r>
  <r>
    <s v="West Gear"/>
    <n v="1128299"/>
    <d v="2021-01-12T00:00:00"/>
    <x v="2"/>
    <x v="2"/>
    <s v="San Francisco"/>
    <x v="0"/>
    <n v="41"/>
    <x v="332"/>
    <x v="2985"/>
    <x v="5053"/>
    <n v="0.38"/>
    <x v="1"/>
  </r>
  <r>
    <s v="West Gear"/>
    <n v="1128299"/>
    <d v="2021-01-13T00:00:00"/>
    <x v="2"/>
    <x v="2"/>
    <s v="San Francisco"/>
    <x v="1"/>
    <n v="49"/>
    <x v="121"/>
    <x v="2986"/>
    <x v="5054"/>
    <n v="0.24000000000000002"/>
    <x v="1"/>
  </r>
  <r>
    <s v="West Gear"/>
    <n v="1128299"/>
    <d v="2021-01-14T00:00:00"/>
    <x v="2"/>
    <x v="2"/>
    <s v="San Francisco"/>
    <x v="2"/>
    <n v="46"/>
    <x v="324"/>
    <x v="1351"/>
    <x v="5055"/>
    <n v="0.4"/>
    <x v="1"/>
  </r>
  <r>
    <s v="West Gear"/>
    <n v="1128299"/>
    <d v="2021-01-15T00:00:00"/>
    <x v="2"/>
    <x v="2"/>
    <s v="San Francisco"/>
    <x v="3"/>
    <n v="46"/>
    <x v="87"/>
    <x v="770"/>
    <x v="5056"/>
    <n v="0.36"/>
    <x v="1"/>
  </r>
  <r>
    <s v="West Gear"/>
    <n v="1128299"/>
    <d v="2021-01-16T00:00:00"/>
    <x v="2"/>
    <x v="2"/>
    <s v="San Francisco"/>
    <x v="4"/>
    <n v="44"/>
    <x v="142"/>
    <x v="846"/>
    <x v="5057"/>
    <n v="0.56000000000000005"/>
    <x v="1"/>
  </r>
  <r>
    <s v="West Gear"/>
    <n v="1128299"/>
    <d v="2021-01-17T00:00:00"/>
    <x v="2"/>
    <x v="2"/>
    <s v="San Francisco"/>
    <x v="5"/>
    <n v="56"/>
    <x v="324"/>
    <x v="1796"/>
    <x v="5058"/>
    <n v="0.19000000000000003"/>
    <x v="1"/>
  </r>
  <r>
    <s v="West Gear"/>
    <n v="1128299"/>
    <d v="2021-01-18T00:00:00"/>
    <x v="2"/>
    <x v="2"/>
    <s v="San Francisco"/>
    <x v="0"/>
    <n v="45"/>
    <x v="326"/>
    <x v="2987"/>
    <x v="5059"/>
    <n v="0.4"/>
    <x v="1"/>
  </r>
  <r>
    <s v="West Gear"/>
    <n v="1128299"/>
    <d v="2021-01-19T00:00:00"/>
    <x v="2"/>
    <x v="2"/>
    <s v="San Francisco"/>
    <x v="1"/>
    <n v="47"/>
    <x v="104"/>
    <x v="2988"/>
    <x v="5060"/>
    <n v="0.22"/>
    <x v="1"/>
  </r>
  <r>
    <s v="West Gear"/>
    <n v="1128299"/>
    <d v="2021-01-20T00:00:00"/>
    <x v="2"/>
    <x v="2"/>
    <s v="San Francisco"/>
    <x v="2"/>
    <n v="51"/>
    <x v="154"/>
    <x v="2311"/>
    <x v="5061"/>
    <n v="0.39"/>
    <x v="1"/>
  </r>
  <r>
    <s v="West Gear"/>
    <n v="1128299"/>
    <d v="2021-01-21T00:00:00"/>
    <x v="2"/>
    <x v="2"/>
    <s v="San Francisco"/>
    <x v="3"/>
    <n v="52"/>
    <x v="128"/>
    <x v="2114"/>
    <x v="5062"/>
    <n v="0.33999999999999997"/>
    <x v="1"/>
  </r>
  <r>
    <s v="West Gear"/>
    <n v="1128299"/>
    <d v="2021-01-22T00:00:00"/>
    <x v="2"/>
    <x v="2"/>
    <s v="San Francisco"/>
    <x v="4"/>
    <n v="59"/>
    <x v="121"/>
    <x v="1877"/>
    <x v="5063"/>
    <n v="0.57000000000000006"/>
    <x v="1"/>
  </r>
  <r>
    <s v="West Gear"/>
    <n v="1128299"/>
    <d v="2021-01-23T00:00:00"/>
    <x v="2"/>
    <x v="2"/>
    <s v="San Francisco"/>
    <x v="5"/>
    <n v="60"/>
    <x v="120"/>
    <x v="2989"/>
    <x v="5064"/>
    <n v="0.22000000000000003"/>
    <x v="1"/>
  </r>
  <r>
    <s v="West Gear"/>
    <n v="1128299"/>
    <d v="2021-01-24T00:00:00"/>
    <x v="2"/>
    <x v="2"/>
    <s v="San Francisco"/>
    <x v="0"/>
    <n v="40"/>
    <x v="280"/>
    <x v="1813"/>
    <x v="5065"/>
    <n v="0.35000000000000003"/>
    <x v="1"/>
  </r>
  <r>
    <s v="West Gear"/>
    <n v="1128299"/>
    <d v="2021-01-25T00:00:00"/>
    <x v="2"/>
    <x v="2"/>
    <s v="San Francisco"/>
    <x v="1"/>
    <n v="42"/>
    <x v="280"/>
    <x v="2990"/>
    <x v="5066"/>
    <n v="0.16999999999999998"/>
    <x v="1"/>
  </r>
  <r>
    <s v="West Gear"/>
    <n v="1128299"/>
    <d v="2021-01-26T00:00:00"/>
    <x v="2"/>
    <x v="2"/>
    <s v="San Francisco"/>
    <x v="2"/>
    <n v="39"/>
    <x v="154"/>
    <x v="2991"/>
    <x v="5067"/>
    <n v="0.34"/>
    <x v="1"/>
  </r>
  <r>
    <s v="West Gear"/>
    <n v="1128299"/>
    <d v="2021-01-27T00:00:00"/>
    <x v="2"/>
    <x v="2"/>
    <s v="San Francisco"/>
    <x v="3"/>
    <n v="39"/>
    <x v="87"/>
    <x v="747"/>
    <x v="5068"/>
    <n v="0.26999999999999996"/>
    <x v="1"/>
  </r>
  <r>
    <s v="West Gear"/>
    <n v="1128299"/>
    <d v="2021-01-28T00:00:00"/>
    <x v="2"/>
    <x v="2"/>
    <s v="San Francisco"/>
    <x v="4"/>
    <n v="43"/>
    <x v="37"/>
    <x v="2992"/>
    <x v="5069"/>
    <n v="0.48000000000000009"/>
    <x v="1"/>
  </r>
  <r>
    <s v="West Gear"/>
    <n v="1128299"/>
    <d v="2021-01-29T00:00:00"/>
    <x v="2"/>
    <x v="2"/>
    <s v="San Francisco"/>
    <x v="5"/>
    <n v="51"/>
    <x v="324"/>
    <x v="2993"/>
    <x v="5070"/>
    <n v="0.15000000000000002"/>
    <x v="1"/>
  </r>
  <r>
    <s v="West Gear"/>
    <n v="1128299"/>
    <d v="2021-01-30T00:00:00"/>
    <x v="2"/>
    <x v="2"/>
    <s v="San Francisco"/>
    <x v="0"/>
    <n v="36"/>
    <x v="303"/>
    <x v="2919"/>
    <x v="5071"/>
    <n v="0.33000000000000007"/>
    <x v="1"/>
  </r>
  <r>
    <s v="West Gear"/>
    <n v="1128299"/>
    <d v="2021-01-31T00:00:00"/>
    <x v="2"/>
    <x v="2"/>
    <s v="San Francisco"/>
    <x v="1"/>
    <n v="39"/>
    <x v="115"/>
    <x v="1639"/>
    <x v="2672"/>
    <n v="0.18"/>
    <x v="1"/>
  </r>
  <r>
    <s v="West Gear"/>
    <n v="1128299"/>
    <d v="2021-02-01T00:00:00"/>
    <x v="2"/>
    <x v="2"/>
    <s v="San Francisco"/>
    <x v="2"/>
    <n v="42"/>
    <x v="124"/>
    <x v="1392"/>
    <x v="5072"/>
    <n v="0.33000000000000007"/>
    <x v="1"/>
  </r>
  <r>
    <s v="West Gear"/>
    <n v="1128299"/>
    <d v="2021-02-02T00:00:00"/>
    <x v="2"/>
    <x v="2"/>
    <s v="San Francisco"/>
    <x v="3"/>
    <n v="42"/>
    <x v="149"/>
    <x v="2994"/>
    <x v="5073"/>
    <n v="0.30999999999999994"/>
    <x v="1"/>
  </r>
  <r>
    <s v="West Gear"/>
    <n v="1128299"/>
    <d v="2021-02-03T00:00:00"/>
    <x v="2"/>
    <x v="2"/>
    <s v="San Francisco"/>
    <x v="4"/>
    <n v="50"/>
    <x v="166"/>
    <x v="2995"/>
    <x v="5074"/>
    <n v="0.47000000000000008"/>
    <x v="1"/>
  </r>
  <r>
    <s v="West Gear"/>
    <n v="1128299"/>
    <d v="2021-02-04T00:00:00"/>
    <x v="2"/>
    <x v="2"/>
    <s v="San Francisco"/>
    <x v="5"/>
    <n v="46"/>
    <x v="167"/>
    <x v="1399"/>
    <x v="5075"/>
    <n v="0.12000000000000001"/>
    <x v="1"/>
  </r>
  <r>
    <s v="West Gear"/>
    <n v="1128299"/>
    <d v="2021-02-05T00:00:00"/>
    <x v="2"/>
    <x v="2"/>
    <s v="San Francisco"/>
    <x v="0"/>
    <n v="39"/>
    <x v="121"/>
    <x v="2996"/>
    <x v="5076"/>
    <n v="0.35000000000000003"/>
    <x v="1"/>
  </r>
  <r>
    <s v="West Gear"/>
    <n v="1128299"/>
    <d v="2021-02-06T00:00:00"/>
    <x v="2"/>
    <x v="2"/>
    <s v="San Francisco"/>
    <x v="1"/>
    <n v="46"/>
    <x v="297"/>
    <x v="2997"/>
    <x v="5077"/>
    <n v="0.2"/>
    <x v="1"/>
  </r>
  <r>
    <s v="West Gear"/>
    <n v="1128299"/>
    <d v="2021-02-07T00:00:00"/>
    <x v="2"/>
    <x v="2"/>
    <s v="San Francisco"/>
    <x v="2"/>
    <n v="40"/>
    <x v="87"/>
    <x v="2971"/>
    <x v="5078"/>
    <n v="0.34"/>
    <x v="1"/>
  </r>
  <r>
    <s v="West Gear"/>
    <n v="1128299"/>
    <d v="2021-02-08T00:00:00"/>
    <x v="2"/>
    <x v="2"/>
    <s v="San Francisco"/>
    <x v="3"/>
    <n v="37"/>
    <x v="124"/>
    <x v="2882"/>
    <x v="5079"/>
    <n v="0.28999999999999998"/>
    <x v="1"/>
  </r>
  <r>
    <s v="West Gear"/>
    <n v="1128299"/>
    <d v="2021-02-09T00:00:00"/>
    <x v="2"/>
    <x v="2"/>
    <s v="San Francisco"/>
    <x v="4"/>
    <n v="51"/>
    <x v="151"/>
    <x v="2896"/>
    <x v="5080"/>
    <n v="0.47000000000000008"/>
    <x v="1"/>
  </r>
  <r>
    <s v="West Gear"/>
    <n v="1128299"/>
    <d v="2021-02-10T00:00:00"/>
    <x v="2"/>
    <x v="2"/>
    <s v="San Francisco"/>
    <x v="5"/>
    <n v="56"/>
    <x v="254"/>
    <x v="2998"/>
    <x v="5081"/>
    <n v="0.15000000000000002"/>
    <x v="1"/>
  </r>
  <r>
    <s v="West Gear"/>
    <n v="1128299"/>
    <d v="2021-02-11T00:00:00"/>
    <x v="2"/>
    <x v="2"/>
    <s v="San Francisco"/>
    <x v="0"/>
    <n v="40"/>
    <x v="320"/>
    <x v="2999"/>
    <x v="5082"/>
    <n v="0.33000000000000007"/>
    <x v="1"/>
  </r>
  <r>
    <s v="West Gear"/>
    <n v="1128299"/>
    <d v="2021-02-12T00:00:00"/>
    <x v="2"/>
    <x v="2"/>
    <s v="San Francisco"/>
    <x v="1"/>
    <n v="46"/>
    <x v="333"/>
    <x v="3000"/>
    <x v="5083"/>
    <n v="0.21"/>
    <x v="1"/>
  </r>
  <r>
    <s v="West Gear"/>
    <n v="1128299"/>
    <d v="2021-02-13T00:00:00"/>
    <x v="2"/>
    <x v="2"/>
    <s v="San Francisco"/>
    <x v="2"/>
    <n v="44"/>
    <x v="254"/>
    <x v="3001"/>
    <x v="5084"/>
    <n v="0.33000000000000007"/>
    <x v="1"/>
  </r>
  <r>
    <s v="West Gear"/>
    <n v="1128299"/>
    <d v="2021-02-14T00:00:00"/>
    <x v="2"/>
    <x v="2"/>
    <s v="San Francisco"/>
    <x v="3"/>
    <n v="40"/>
    <x v="329"/>
    <x v="2976"/>
    <x v="5085"/>
    <n v="0.3"/>
    <x v="1"/>
  </r>
  <r>
    <s v="West Gear"/>
    <n v="1128299"/>
    <d v="2021-02-15T00:00:00"/>
    <x v="2"/>
    <x v="2"/>
    <s v="San Francisco"/>
    <x v="4"/>
    <n v="43"/>
    <x v="82"/>
    <x v="1636"/>
    <x v="5086"/>
    <n v="0.52"/>
    <x v="1"/>
  </r>
  <r>
    <s v="West Gear"/>
    <n v="1128299"/>
    <d v="2021-02-16T00:00:00"/>
    <x v="2"/>
    <x v="2"/>
    <s v="San Francisco"/>
    <x v="5"/>
    <n v="50"/>
    <x v="254"/>
    <x v="2982"/>
    <x v="4878"/>
    <n v="0.17"/>
    <x v="1"/>
  </r>
  <r>
    <s v="Kohl's"/>
    <n v="1189833"/>
    <d v="2021-02-17T00:00:00"/>
    <x v="2"/>
    <x v="2"/>
    <s v="San Francisco"/>
    <x v="0"/>
    <n v="26"/>
    <x v="167"/>
    <x v="810"/>
    <x v="5087"/>
    <n v="0.43000000000000005"/>
    <x v="1"/>
  </r>
  <r>
    <s v="Kohl's"/>
    <n v="1189833"/>
    <d v="2021-02-18T00:00:00"/>
    <x v="2"/>
    <x v="2"/>
    <s v="San Francisco"/>
    <x v="1"/>
    <n v="35"/>
    <x v="167"/>
    <x v="1437"/>
    <x v="1701"/>
    <n v="0.3"/>
    <x v="1"/>
  </r>
  <r>
    <s v="Kohl's"/>
    <n v="1189833"/>
    <d v="2021-03-09T00:00:00"/>
    <x v="2"/>
    <x v="2"/>
    <s v="San Francisco"/>
    <x v="2"/>
    <n v="36"/>
    <x v="146"/>
    <x v="1537"/>
    <x v="5088"/>
    <n v="0.42000000000000004"/>
    <x v="1"/>
  </r>
  <r>
    <s v="Kohl's"/>
    <n v="1189833"/>
    <d v="2021-03-10T00:00:00"/>
    <x v="2"/>
    <x v="2"/>
    <s v="San Francisco"/>
    <x v="3"/>
    <n v="33"/>
    <x v="131"/>
    <x v="1266"/>
    <x v="5089"/>
    <n v="0.38"/>
    <x v="1"/>
  </r>
  <r>
    <s v="Kohl's"/>
    <n v="1189833"/>
    <d v="2021-03-11T00:00:00"/>
    <x v="2"/>
    <x v="2"/>
    <s v="Los Angeles"/>
    <x v="4"/>
    <n v="36"/>
    <x v="155"/>
    <x v="1761"/>
    <x v="5090"/>
    <n v="0.59000000000000008"/>
    <x v="1"/>
  </r>
  <r>
    <s v="Kohl's"/>
    <n v="1189833"/>
    <d v="2021-03-12T00:00:00"/>
    <x v="2"/>
    <x v="2"/>
    <s v="Los Angeles"/>
    <x v="5"/>
    <n v="29"/>
    <x v="124"/>
    <x v="2013"/>
    <x v="5091"/>
    <n v="0.23"/>
    <x v="1"/>
  </r>
  <r>
    <s v="Kohl's"/>
    <n v="1189833"/>
    <d v="2021-03-13T00:00:00"/>
    <x v="2"/>
    <x v="2"/>
    <s v="Los Angeles"/>
    <x v="0"/>
    <n v="28"/>
    <x v="142"/>
    <x v="1764"/>
    <x v="2382"/>
    <n v="0.46"/>
    <x v="1"/>
  </r>
  <r>
    <s v="Kohl's"/>
    <n v="1189833"/>
    <d v="2021-03-14T00:00:00"/>
    <x v="2"/>
    <x v="2"/>
    <s v="Los Angeles"/>
    <x v="1"/>
    <n v="30"/>
    <x v="102"/>
    <x v="1089"/>
    <x v="5092"/>
    <n v="0.31"/>
    <x v="1"/>
  </r>
  <r>
    <s v="Kohl's"/>
    <n v="1189833"/>
    <d v="2021-03-15T00:00:00"/>
    <x v="2"/>
    <x v="2"/>
    <s v="Los Angeles"/>
    <x v="2"/>
    <n v="33"/>
    <x v="149"/>
    <x v="3002"/>
    <x v="5093"/>
    <n v="0.42000000000000004"/>
    <x v="1"/>
  </r>
  <r>
    <s v="Kohl's"/>
    <n v="1189833"/>
    <d v="2021-03-16T00:00:00"/>
    <x v="2"/>
    <x v="2"/>
    <s v="Los Angeles"/>
    <x v="3"/>
    <n v="34"/>
    <x v="289"/>
    <x v="2937"/>
    <x v="5094"/>
    <n v="0.41"/>
    <x v="1"/>
  </r>
  <r>
    <s v="Kohl's"/>
    <n v="1189833"/>
    <d v="2021-03-17T00:00:00"/>
    <x v="2"/>
    <x v="2"/>
    <s v="Los Angeles"/>
    <x v="4"/>
    <n v="40"/>
    <x v="150"/>
    <x v="2721"/>
    <x v="5095"/>
    <n v="0.57000000000000006"/>
    <x v="1"/>
  </r>
  <r>
    <s v="Kohl's"/>
    <n v="1189833"/>
    <d v="2021-03-18T00:00:00"/>
    <x v="2"/>
    <x v="2"/>
    <s v="Los Angeles"/>
    <x v="5"/>
    <n v="32"/>
    <x v="159"/>
    <x v="2216"/>
    <x v="5096"/>
    <n v="0.26"/>
    <x v="1"/>
  </r>
  <r>
    <s v="Kohl's"/>
    <n v="1189833"/>
    <d v="2021-03-19T00:00:00"/>
    <x v="2"/>
    <x v="2"/>
    <s v="Los Angeles"/>
    <x v="0"/>
    <n v="24"/>
    <x v="324"/>
    <x v="1802"/>
    <x v="5097"/>
    <n v="0.44"/>
    <x v="1"/>
  </r>
  <r>
    <s v="Kohl's"/>
    <n v="1189833"/>
    <d v="2021-03-20T00:00:00"/>
    <x v="2"/>
    <x v="2"/>
    <s v="Los Angeles"/>
    <x v="1"/>
    <n v="36"/>
    <x v="151"/>
    <x v="1284"/>
    <x v="2356"/>
    <n v="0.28000000000000003"/>
    <x v="1"/>
  </r>
  <r>
    <s v="Kohl's"/>
    <n v="1189833"/>
    <d v="2021-03-21T00:00:00"/>
    <x v="2"/>
    <x v="2"/>
    <s v="Los Angeles"/>
    <x v="2"/>
    <n v="33"/>
    <x v="166"/>
    <x v="1687"/>
    <x v="5098"/>
    <n v="0.46"/>
    <x v="1"/>
  </r>
  <r>
    <s v="Kohl's"/>
    <n v="1189833"/>
    <d v="2021-03-22T00:00:00"/>
    <x v="2"/>
    <x v="2"/>
    <s v="Los Angeles"/>
    <x v="3"/>
    <n v="36"/>
    <x v="129"/>
    <x v="1802"/>
    <x v="5099"/>
    <n v="0.38999999999999996"/>
    <x v="1"/>
  </r>
  <r>
    <s v="Kohl's"/>
    <n v="1189833"/>
    <d v="2021-03-23T00:00:00"/>
    <x v="2"/>
    <x v="2"/>
    <s v="Los Angeles"/>
    <x v="4"/>
    <n v="36"/>
    <x v="209"/>
    <x v="2040"/>
    <x v="5100"/>
    <n v="0.59000000000000008"/>
    <x v="1"/>
  </r>
  <r>
    <s v="Kohl's"/>
    <n v="1189833"/>
    <d v="2021-04-06T00:00:00"/>
    <x v="2"/>
    <x v="2"/>
    <s v="Los Angeles"/>
    <x v="5"/>
    <n v="33"/>
    <x v="145"/>
    <x v="3003"/>
    <x v="5101"/>
    <n v="0.23"/>
    <x v="1"/>
  </r>
  <r>
    <s v="Kohl's"/>
    <n v="1189833"/>
    <d v="2021-04-07T00:00:00"/>
    <x v="2"/>
    <x v="2"/>
    <s v="Los Angeles"/>
    <x v="0"/>
    <n v="31"/>
    <x v="154"/>
    <x v="3004"/>
    <x v="5102"/>
    <n v="0.46"/>
    <x v="1"/>
  </r>
  <r>
    <s v="Kohl's"/>
    <n v="1189833"/>
    <d v="2021-04-08T00:00:00"/>
    <x v="2"/>
    <x v="2"/>
    <s v="Los Angeles"/>
    <x v="1"/>
    <n v="34"/>
    <x v="124"/>
    <x v="1292"/>
    <x v="2967"/>
    <n v="0.28999999999999998"/>
    <x v="1"/>
  </r>
  <r>
    <s v="Kohl's"/>
    <n v="1189833"/>
    <d v="2021-04-09T00:00:00"/>
    <x v="2"/>
    <x v="2"/>
    <s v="Los Angeles"/>
    <x v="2"/>
    <n v="38"/>
    <x v="92"/>
    <x v="3005"/>
    <x v="5103"/>
    <n v="0.47000000000000003"/>
    <x v="1"/>
  </r>
  <r>
    <s v="Kohl's"/>
    <n v="1189833"/>
    <d v="2021-04-10T00:00:00"/>
    <x v="2"/>
    <x v="2"/>
    <s v="Los Angeles"/>
    <x v="3"/>
    <n v="31"/>
    <x v="217"/>
    <x v="3006"/>
    <x v="5104"/>
    <n v="0.38"/>
    <x v="1"/>
  </r>
  <r>
    <s v="Kohl's"/>
    <n v="1189833"/>
    <d v="2021-04-11T00:00:00"/>
    <x v="2"/>
    <x v="2"/>
    <s v="Los Angeles"/>
    <x v="4"/>
    <n v="38"/>
    <x v="197"/>
    <x v="1924"/>
    <x v="5105"/>
    <n v="0.6100000000000001"/>
    <x v="1"/>
  </r>
  <r>
    <s v="Kohl's"/>
    <n v="1189833"/>
    <d v="2021-04-12T00:00:00"/>
    <x v="2"/>
    <x v="2"/>
    <s v="Los Angeles"/>
    <x v="5"/>
    <n v="49"/>
    <x v="334"/>
    <x v="3007"/>
    <x v="5106"/>
    <n v="0.27"/>
    <x v="1"/>
  </r>
  <r>
    <s v="Kohl's"/>
    <n v="1189833"/>
    <d v="2021-04-13T00:00:00"/>
    <x v="2"/>
    <x v="2"/>
    <s v="Los Angeles"/>
    <x v="0"/>
    <n v="32"/>
    <x v="142"/>
    <x v="1363"/>
    <x v="5107"/>
    <n v="0.47000000000000003"/>
    <x v="1"/>
  </r>
  <r>
    <s v="Kohl's"/>
    <n v="1189833"/>
    <d v="2021-04-14T00:00:00"/>
    <x v="2"/>
    <x v="2"/>
    <s v="Los Angeles"/>
    <x v="1"/>
    <n v="34"/>
    <x v="166"/>
    <x v="3008"/>
    <x v="5108"/>
    <n v="0.3"/>
    <x v="1"/>
  </r>
  <r>
    <s v="Kohl's"/>
    <n v="1189833"/>
    <d v="2021-04-15T00:00:00"/>
    <x v="2"/>
    <x v="2"/>
    <s v="Los Angeles"/>
    <x v="2"/>
    <n v="36"/>
    <x v="102"/>
    <x v="1540"/>
    <x v="5109"/>
    <n v="0.45"/>
    <x v="1"/>
  </r>
  <r>
    <s v="Kohl's"/>
    <n v="1189833"/>
    <d v="2021-04-16T00:00:00"/>
    <x v="2"/>
    <x v="2"/>
    <s v="Los Angeles"/>
    <x v="3"/>
    <n v="33"/>
    <x v="335"/>
    <x v="3009"/>
    <x v="5110"/>
    <n v="0.38"/>
    <x v="1"/>
  </r>
  <r>
    <s v="Kohl's"/>
    <n v="1189833"/>
    <d v="2021-04-17T00:00:00"/>
    <x v="2"/>
    <x v="2"/>
    <s v="Los Angeles"/>
    <x v="4"/>
    <n v="38"/>
    <x v="150"/>
    <x v="1666"/>
    <x v="5111"/>
    <n v="0.59000000000000008"/>
    <x v="1"/>
  </r>
  <r>
    <s v="Kohl's"/>
    <n v="1189833"/>
    <d v="2021-04-18T00:00:00"/>
    <x v="2"/>
    <x v="2"/>
    <s v="Los Angeles"/>
    <x v="5"/>
    <n v="43"/>
    <x v="92"/>
    <x v="1541"/>
    <x v="5112"/>
    <n v="0.22"/>
    <x v="1"/>
  </r>
  <r>
    <s v="Kohl's"/>
    <n v="1189833"/>
    <d v="2021-04-19T00:00:00"/>
    <x v="2"/>
    <x v="2"/>
    <s v="Los Angeles"/>
    <x v="0"/>
    <n v="36"/>
    <x v="140"/>
    <x v="3010"/>
    <x v="5113"/>
    <n v="0.44"/>
    <x v="1"/>
  </r>
  <r>
    <s v="Kohl's"/>
    <n v="1189833"/>
    <d v="2021-04-20T00:00:00"/>
    <x v="2"/>
    <x v="2"/>
    <s v="Los Angeles"/>
    <x v="1"/>
    <n v="35"/>
    <x v="37"/>
    <x v="1294"/>
    <x v="5114"/>
    <n v="0.3"/>
    <x v="1"/>
  </r>
  <r>
    <s v="Kohl's"/>
    <n v="1189833"/>
    <d v="2021-04-21T00:00:00"/>
    <x v="2"/>
    <x v="2"/>
    <s v="Los Angeles"/>
    <x v="2"/>
    <n v="35"/>
    <x v="148"/>
    <x v="3011"/>
    <x v="5115"/>
    <n v="0.42000000000000004"/>
    <x v="1"/>
  </r>
  <r>
    <s v="Kohl's"/>
    <n v="1189833"/>
    <d v="2021-04-22T00:00:00"/>
    <x v="2"/>
    <x v="2"/>
    <s v="Los Angeles"/>
    <x v="3"/>
    <n v="32"/>
    <x v="145"/>
    <x v="2368"/>
    <x v="5116"/>
    <n v="0.37"/>
    <x v="1"/>
  </r>
  <r>
    <s v="Kohl's"/>
    <n v="1189833"/>
    <d v="2021-04-23T00:00:00"/>
    <x v="2"/>
    <x v="2"/>
    <s v="Los Angeles"/>
    <x v="4"/>
    <n v="39"/>
    <x v="241"/>
    <x v="1215"/>
    <x v="2435"/>
    <n v="0.60000000000000009"/>
    <x v="1"/>
  </r>
  <r>
    <s v="Kohl's"/>
    <n v="1189833"/>
    <d v="2021-04-24T00:00:00"/>
    <x v="2"/>
    <x v="2"/>
    <s v="Los Angeles"/>
    <x v="5"/>
    <n v="48"/>
    <x v="324"/>
    <x v="3012"/>
    <x v="5097"/>
    <n v="0.22"/>
    <x v="1"/>
  </r>
  <r>
    <s v="Kohl's"/>
    <n v="1189833"/>
    <d v="2021-04-25T00:00:00"/>
    <x v="2"/>
    <x v="2"/>
    <s v="Los Angeles"/>
    <x v="0"/>
    <n v="30"/>
    <x v="123"/>
    <x v="815"/>
    <x v="5117"/>
    <n v="0.47000000000000003"/>
    <x v="1"/>
  </r>
  <r>
    <s v="Kohl's"/>
    <n v="1189833"/>
    <d v="2021-04-26T00:00:00"/>
    <x v="2"/>
    <x v="2"/>
    <s v="Los Angeles"/>
    <x v="1"/>
    <n v="37"/>
    <x v="323"/>
    <x v="3013"/>
    <x v="5118"/>
    <n v="0.28999999999999998"/>
    <x v="1"/>
  </r>
  <r>
    <s v="Kohl's"/>
    <n v="1189833"/>
    <d v="2021-04-27T00:00:00"/>
    <x v="2"/>
    <x v="2"/>
    <s v="Los Angeles"/>
    <x v="2"/>
    <n v="33"/>
    <x v="142"/>
    <x v="1830"/>
    <x v="5119"/>
    <n v="0.46"/>
    <x v="1"/>
  </r>
  <r>
    <s v="Kohl's"/>
    <n v="1189833"/>
    <d v="2021-04-28T00:00:00"/>
    <x v="2"/>
    <x v="2"/>
    <s v="Los Angeles"/>
    <x v="3"/>
    <n v="29"/>
    <x v="151"/>
    <x v="1907"/>
    <x v="5120"/>
    <n v="0.39999999999999997"/>
    <x v="1"/>
  </r>
  <r>
    <s v="Kohl's"/>
    <n v="1189833"/>
    <d v="2021-04-29T00:00:00"/>
    <x v="2"/>
    <x v="2"/>
    <s v="Los Angeles"/>
    <x v="4"/>
    <n v="38"/>
    <x v="167"/>
    <x v="1955"/>
    <x v="5121"/>
    <n v="0.60000000000000009"/>
    <x v="1"/>
  </r>
  <r>
    <s v="Kohl's"/>
    <n v="1189833"/>
    <d v="2021-04-30T00:00:00"/>
    <x v="2"/>
    <x v="2"/>
    <s v="Los Angeles"/>
    <x v="5"/>
    <n v="51"/>
    <x v="167"/>
    <x v="3014"/>
    <x v="2266"/>
    <n v="0.23"/>
    <x v="1"/>
  </r>
  <r>
    <s v="Kohl's"/>
    <n v="1189833"/>
    <d v="2021-05-01T00:00:00"/>
    <x v="2"/>
    <x v="2"/>
    <s v="Los Angeles"/>
    <x v="0"/>
    <n v="36"/>
    <x v="297"/>
    <x v="2977"/>
    <x v="5122"/>
    <n v="0.45"/>
    <x v="1"/>
  </r>
  <r>
    <s v="Kohl's"/>
    <n v="1189833"/>
    <d v="2021-05-02T00:00:00"/>
    <x v="2"/>
    <x v="2"/>
    <s v="Los Angeles"/>
    <x v="1"/>
    <n v="41"/>
    <x v="324"/>
    <x v="3015"/>
    <x v="5123"/>
    <n v="0.31"/>
    <x v="1"/>
  </r>
  <r>
    <s v="Kohl's"/>
    <n v="1189833"/>
    <d v="2021-05-03T00:00:00"/>
    <x v="2"/>
    <x v="2"/>
    <s v="Los Angeles"/>
    <x v="2"/>
    <n v="34"/>
    <x v="136"/>
    <x v="1139"/>
    <x v="5124"/>
    <n v="0.44"/>
    <x v="1"/>
  </r>
  <r>
    <s v="Kohl's"/>
    <n v="1189833"/>
    <d v="2021-05-04T00:00:00"/>
    <x v="2"/>
    <x v="2"/>
    <s v="Los Angeles"/>
    <x v="3"/>
    <n v="36"/>
    <x v="149"/>
    <x v="3016"/>
    <x v="5125"/>
    <n v="0.38"/>
    <x v="1"/>
  </r>
  <r>
    <s v="Kohl's"/>
    <n v="1189833"/>
    <d v="2021-05-05T00:00:00"/>
    <x v="2"/>
    <x v="2"/>
    <s v="Los Angeles"/>
    <x v="4"/>
    <n v="43"/>
    <x v="98"/>
    <x v="3017"/>
    <x v="5126"/>
    <n v="0.62000000000000011"/>
    <x v="1"/>
  </r>
  <r>
    <s v="Kohl's"/>
    <n v="1189833"/>
    <d v="2021-05-06T00:00:00"/>
    <x v="2"/>
    <x v="2"/>
    <s v="Los Angeles"/>
    <x v="5"/>
    <n v="46"/>
    <x v="159"/>
    <x v="3018"/>
    <x v="5127"/>
    <n v="0.23"/>
    <x v="1"/>
  </r>
  <r>
    <s v="Kohl's"/>
    <n v="1189833"/>
    <d v="2021-05-07T00:00:00"/>
    <x v="2"/>
    <x v="2"/>
    <s v="Los Angeles"/>
    <x v="0"/>
    <n v="38"/>
    <x v="303"/>
    <x v="3019"/>
    <x v="5128"/>
    <n v="0.46"/>
    <x v="1"/>
  </r>
  <r>
    <s v="Kohl's"/>
    <n v="1189833"/>
    <d v="2021-05-08T00:00:00"/>
    <x v="2"/>
    <x v="2"/>
    <s v="Los Angeles"/>
    <x v="1"/>
    <n v="39"/>
    <x v="324"/>
    <x v="1864"/>
    <x v="5129"/>
    <n v="0.27"/>
    <x v="1"/>
  </r>
  <r>
    <s v="Kohl's"/>
    <n v="1189833"/>
    <d v="2021-05-09T00:00:00"/>
    <x v="2"/>
    <x v="2"/>
    <s v="Los Angeles"/>
    <x v="2"/>
    <n v="38"/>
    <x v="124"/>
    <x v="2950"/>
    <x v="2711"/>
    <n v="0.45"/>
    <x v="1"/>
  </r>
  <r>
    <s v="Kohl's"/>
    <n v="1189833"/>
    <d v="2021-05-10T00:00:00"/>
    <x v="2"/>
    <x v="2"/>
    <s v="Los Angeles"/>
    <x v="3"/>
    <n v="39"/>
    <x v="49"/>
    <x v="3020"/>
    <x v="5130"/>
    <n v="0.39999999999999997"/>
    <x v="1"/>
  </r>
  <r>
    <s v="Kohl's"/>
    <n v="1189833"/>
    <d v="2021-05-11T00:00:00"/>
    <x v="2"/>
    <x v="2"/>
    <s v="Los Angeles"/>
    <x v="4"/>
    <n v="44"/>
    <x v="49"/>
    <x v="983"/>
    <x v="5131"/>
    <n v="0.62000000000000011"/>
    <x v="1"/>
  </r>
  <r>
    <s v="Kohl's"/>
    <n v="1189833"/>
    <d v="2021-05-12T00:00:00"/>
    <x v="2"/>
    <x v="2"/>
    <s v="Los Angeles"/>
    <x v="5"/>
    <n v="49"/>
    <x v="124"/>
    <x v="869"/>
    <x v="5132"/>
    <n v="0.22"/>
    <x v="1"/>
  </r>
  <r>
    <s v="Kohl's"/>
    <n v="1189833"/>
    <d v="2021-05-13T00:00:00"/>
    <x v="2"/>
    <x v="2"/>
    <s v="Los Angeles"/>
    <x v="0"/>
    <n v="36"/>
    <x v="254"/>
    <x v="3021"/>
    <x v="5133"/>
    <n v="0.47000000000000003"/>
    <x v="1"/>
  </r>
  <r>
    <s v="Kohl's"/>
    <n v="1189833"/>
    <d v="2021-05-14T00:00:00"/>
    <x v="2"/>
    <x v="2"/>
    <s v="Los Angeles"/>
    <x v="1"/>
    <n v="43"/>
    <x v="324"/>
    <x v="3022"/>
    <x v="4111"/>
    <n v="0.3"/>
    <x v="1"/>
  </r>
  <r>
    <s v="Kohl's"/>
    <n v="1189833"/>
    <d v="2021-05-15T00:00:00"/>
    <x v="2"/>
    <x v="2"/>
    <s v="Los Angeles"/>
    <x v="2"/>
    <n v="33"/>
    <x v="159"/>
    <x v="1317"/>
    <x v="5134"/>
    <n v="0.42000000000000004"/>
    <x v="1"/>
  </r>
  <r>
    <s v="Kohl's"/>
    <n v="1189833"/>
    <d v="2021-05-16T00:00:00"/>
    <x v="2"/>
    <x v="2"/>
    <s v="Los Angeles"/>
    <x v="3"/>
    <n v="33"/>
    <x v="127"/>
    <x v="3023"/>
    <x v="5135"/>
    <n v="0.42"/>
    <x v="1"/>
  </r>
  <r>
    <s v="Kohl's"/>
    <n v="1189833"/>
    <d v="2021-05-17T00:00:00"/>
    <x v="2"/>
    <x v="2"/>
    <s v="Los Angeles"/>
    <x v="4"/>
    <n v="46"/>
    <x v="124"/>
    <x v="2185"/>
    <x v="5136"/>
    <n v="0.62000000000000011"/>
    <x v="1"/>
  </r>
  <r>
    <s v="Kohl's"/>
    <n v="1189833"/>
    <d v="2021-05-18T00:00:00"/>
    <x v="2"/>
    <x v="2"/>
    <s v="Los Angeles"/>
    <x v="5"/>
    <n v="46"/>
    <x v="159"/>
    <x v="3018"/>
    <x v="5137"/>
    <n v="0.24000000000000002"/>
    <x v="1"/>
  </r>
  <r>
    <s v="Kohl's"/>
    <n v="1189833"/>
    <d v="2021-05-19T00:00:00"/>
    <x v="2"/>
    <x v="2"/>
    <s v="Los Angeles"/>
    <x v="0"/>
    <n v="40"/>
    <x v="323"/>
    <x v="1314"/>
    <x v="5138"/>
    <n v="0.46"/>
    <x v="1"/>
  </r>
  <r>
    <s v="Kohl's"/>
    <n v="1189833"/>
    <d v="2021-05-20T00:00:00"/>
    <x v="2"/>
    <x v="2"/>
    <s v="Los Angeles"/>
    <x v="1"/>
    <n v="42"/>
    <x v="324"/>
    <x v="1108"/>
    <x v="1670"/>
    <n v="0.3"/>
    <x v="1"/>
  </r>
  <r>
    <s v="Kohl's"/>
    <n v="1189833"/>
    <d v="2021-05-21T00:00:00"/>
    <x v="2"/>
    <x v="2"/>
    <s v="Los Angeles"/>
    <x v="2"/>
    <n v="35"/>
    <x v="149"/>
    <x v="3024"/>
    <x v="5139"/>
    <n v="0.46"/>
    <x v="1"/>
  </r>
  <r>
    <s v="Kohl's"/>
    <n v="1189833"/>
    <d v="2021-05-22T00:00:00"/>
    <x v="2"/>
    <x v="2"/>
    <s v="Los Angeles"/>
    <x v="3"/>
    <n v="33"/>
    <x v="166"/>
    <x v="1687"/>
    <x v="5140"/>
    <n v="0.42"/>
    <x v="1"/>
  </r>
  <r>
    <s v="Kohl's"/>
    <n v="1189833"/>
    <d v="2021-05-23T00:00:00"/>
    <x v="2"/>
    <x v="2"/>
    <s v="Los Angeles"/>
    <x v="4"/>
    <n v="46"/>
    <x v="322"/>
    <x v="1222"/>
    <x v="5141"/>
    <n v="0.57000000000000006"/>
    <x v="1"/>
  </r>
  <r>
    <s v="Kohl's"/>
    <n v="1189833"/>
    <d v="2021-05-24T00:00:00"/>
    <x v="2"/>
    <x v="2"/>
    <s v="Los Angeles"/>
    <x v="5"/>
    <n v="49"/>
    <x v="99"/>
    <x v="756"/>
    <x v="3213"/>
    <n v="0.24000000000000002"/>
    <x v="1"/>
  </r>
  <r>
    <s v="Kohl's"/>
    <n v="1189833"/>
    <d v="2021-05-25T00:00:00"/>
    <x v="2"/>
    <x v="2"/>
    <s v="Los Angeles"/>
    <x v="0"/>
    <n v="39"/>
    <x v="300"/>
    <x v="2892"/>
    <x v="5142"/>
    <n v="0.46"/>
    <x v="1"/>
  </r>
  <r>
    <s v="Kohl's"/>
    <n v="1189833"/>
    <d v="2021-05-26T00:00:00"/>
    <x v="2"/>
    <x v="2"/>
    <s v="Los Angeles"/>
    <x v="1"/>
    <n v="42"/>
    <x v="308"/>
    <x v="3025"/>
    <x v="5143"/>
    <n v="0.28000000000000003"/>
    <x v="1"/>
  </r>
  <r>
    <s v="Kohl's"/>
    <n v="1189833"/>
    <d v="2021-05-27T00:00:00"/>
    <x v="2"/>
    <x v="2"/>
    <s v="Los Angeles"/>
    <x v="2"/>
    <n v="39"/>
    <x v="108"/>
    <x v="1660"/>
    <x v="5144"/>
    <n v="0.46"/>
    <x v="1"/>
  </r>
  <r>
    <s v="Kohl's"/>
    <n v="1189833"/>
    <d v="2021-05-28T00:00:00"/>
    <x v="2"/>
    <x v="2"/>
    <s v="Los Angeles"/>
    <x v="3"/>
    <n v="35"/>
    <x v="167"/>
    <x v="1437"/>
    <x v="5145"/>
    <n v="0.39999999999999997"/>
    <x v="1"/>
  </r>
  <r>
    <s v="Kohl's"/>
    <n v="1189833"/>
    <d v="2021-05-29T00:00:00"/>
    <x v="2"/>
    <x v="2"/>
    <s v="Los Angeles"/>
    <x v="4"/>
    <n v="43"/>
    <x v="156"/>
    <x v="3026"/>
    <x v="5146"/>
    <n v="0.62000000000000011"/>
    <x v="1"/>
  </r>
  <r>
    <s v="Kohl's"/>
    <n v="1189833"/>
    <d v="2021-05-30T00:00:00"/>
    <x v="2"/>
    <x v="2"/>
    <s v="Los Angeles"/>
    <x v="5"/>
    <n v="44"/>
    <x v="136"/>
    <x v="2856"/>
    <x v="5147"/>
    <n v="0.25"/>
    <x v="1"/>
  </r>
  <r>
    <s v="Foot Locker"/>
    <n v="1185732"/>
    <d v="2021-05-31T00:00:00"/>
    <x v="2"/>
    <x v="2"/>
    <s v="Los Angeles"/>
    <x v="0"/>
    <n v="36"/>
    <x v="135"/>
    <x v="1442"/>
    <x v="1880"/>
    <n v="0.45"/>
    <x v="1"/>
  </r>
  <r>
    <s v="Foot Locker"/>
    <n v="1185732"/>
    <d v="2021-06-01T00:00:00"/>
    <x v="2"/>
    <x v="2"/>
    <s v="Los Angeles"/>
    <x v="1"/>
    <n v="31"/>
    <x v="250"/>
    <x v="3027"/>
    <x v="5148"/>
    <n v="0.41"/>
    <x v="1"/>
  </r>
  <r>
    <s v="Foot Locker"/>
    <n v="1185732"/>
    <d v="2021-06-02T00:00:00"/>
    <x v="2"/>
    <x v="2"/>
    <s v="Los Angeles"/>
    <x v="2"/>
    <n v="24"/>
    <x v="198"/>
    <x v="3028"/>
    <x v="5149"/>
    <n v="0.38999999999999996"/>
    <x v="1"/>
  </r>
  <r>
    <s v="Foot Locker"/>
    <n v="1185732"/>
    <d v="2021-06-03T00:00:00"/>
    <x v="2"/>
    <x v="2"/>
    <s v="Los Angeles"/>
    <x v="3"/>
    <n v="27"/>
    <x v="207"/>
    <x v="3029"/>
    <x v="5150"/>
    <n v="0.46"/>
    <x v="1"/>
  </r>
  <r>
    <s v="Sports Direct"/>
    <n v="1197831"/>
    <d v="2021-08-15T00:00:00"/>
    <x v="1"/>
    <x v="1"/>
    <s v="Dallas"/>
    <x v="4"/>
    <n v="26"/>
    <x v="161"/>
    <x v="3030"/>
    <x v="5151"/>
    <n v="0.27"/>
    <x v="1"/>
  </r>
  <r>
    <s v="Sports Direct"/>
    <n v="1197831"/>
    <d v="2021-08-16T00:00:00"/>
    <x v="1"/>
    <x v="1"/>
    <s v="Dallas"/>
    <x v="5"/>
    <n v="24"/>
    <x v="134"/>
    <x v="3031"/>
    <x v="5152"/>
    <n v="0.48"/>
    <x v="1"/>
  </r>
  <r>
    <s v="Sports Direct"/>
    <n v="1197831"/>
    <d v="2021-08-17T00:00:00"/>
    <x v="1"/>
    <x v="1"/>
    <s v="Dallas"/>
    <x v="0"/>
    <n v="19"/>
    <x v="98"/>
    <x v="1819"/>
    <x v="5153"/>
    <n v="0.32"/>
    <x v="1"/>
  </r>
  <r>
    <s v="Sports Direct"/>
    <n v="1197831"/>
    <d v="2021-08-18T00:00:00"/>
    <x v="1"/>
    <x v="1"/>
    <s v="Dallas"/>
    <x v="1"/>
    <n v="23"/>
    <x v="102"/>
    <x v="3032"/>
    <x v="5154"/>
    <n v="0.36"/>
    <x v="1"/>
  </r>
  <r>
    <s v="Sports Direct"/>
    <n v="1197831"/>
    <d v="2021-08-19T00:00:00"/>
    <x v="1"/>
    <x v="1"/>
    <s v="Dallas"/>
    <x v="2"/>
    <n v="27"/>
    <x v="231"/>
    <x v="1988"/>
    <x v="5155"/>
    <n v="0.35"/>
    <x v="1"/>
  </r>
  <r>
    <s v="Sports Direct"/>
    <n v="1197831"/>
    <d v="2021-08-20T00:00:00"/>
    <x v="1"/>
    <x v="1"/>
    <s v="Dallas"/>
    <x v="3"/>
    <n v="28"/>
    <x v="224"/>
    <x v="1465"/>
    <x v="5156"/>
    <n v="0.45"/>
    <x v="1"/>
  </r>
  <r>
    <s v="Sports Direct"/>
    <n v="1197831"/>
    <d v="2021-08-21T00:00:00"/>
    <x v="1"/>
    <x v="1"/>
    <s v="Dallas"/>
    <x v="4"/>
    <n v="26"/>
    <x v="270"/>
    <x v="3033"/>
    <x v="4572"/>
    <n v="0.32"/>
    <x v="1"/>
  </r>
  <r>
    <s v="Sports Direct"/>
    <n v="1197831"/>
    <d v="2021-08-22T00:00:00"/>
    <x v="1"/>
    <x v="1"/>
    <s v="Dallas"/>
    <x v="5"/>
    <n v="26"/>
    <x v="155"/>
    <x v="1747"/>
    <x v="5157"/>
    <n v="0.51"/>
    <x v="1"/>
  </r>
  <r>
    <s v="Sports Direct"/>
    <n v="1197831"/>
    <d v="2021-08-23T00:00:00"/>
    <x v="1"/>
    <x v="1"/>
    <s v="Dallas"/>
    <x v="0"/>
    <n v="21"/>
    <x v="126"/>
    <x v="2096"/>
    <x v="5158"/>
    <n v="0.38999999999999996"/>
    <x v="1"/>
  </r>
  <r>
    <s v="Sports Direct"/>
    <n v="1197831"/>
    <d v="2021-08-24T00:00:00"/>
    <x v="1"/>
    <x v="1"/>
    <s v="Dallas"/>
    <x v="1"/>
    <n v="31"/>
    <x v="116"/>
    <x v="3034"/>
    <x v="5159"/>
    <n v="0.39999999999999997"/>
    <x v="1"/>
  </r>
  <r>
    <s v="Sports Direct"/>
    <n v="1197831"/>
    <d v="2021-08-25T00:00:00"/>
    <x v="1"/>
    <x v="1"/>
    <s v="Dallas"/>
    <x v="2"/>
    <n v="20"/>
    <x v="155"/>
    <x v="1991"/>
    <x v="5160"/>
    <n v="0.38"/>
    <x v="1"/>
  </r>
  <r>
    <s v="Sports Direct"/>
    <n v="1197831"/>
    <d v="2021-08-26T00:00:00"/>
    <x v="1"/>
    <x v="1"/>
    <s v="Dallas"/>
    <x v="3"/>
    <n v="26"/>
    <x v="150"/>
    <x v="2236"/>
    <x v="5161"/>
    <n v="0.47000000000000003"/>
    <x v="1"/>
  </r>
  <r>
    <s v="Sports Direct"/>
    <n v="1197831"/>
    <d v="2021-08-27T00:00:00"/>
    <x v="1"/>
    <x v="1"/>
    <s v="Dallas"/>
    <x v="4"/>
    <n v="29"/>
    <x v="294"/>
    <x v="2740"/>
    <x v="5162"/>
    <n v="0.37"/>
    <x v="1"/>
  </r>
  <r>
    <s v="Sports Direct"/>
    <n v="1197831"/>
    <d v="2021-08-28T00:00:00"/>
    <x v="1"/>
    <x v="1"/>
    <s v="Dallas"/>
    <x v="5"/>
    <n v="27"/>
    <x v="269"/>
    <x v="3035"/>
    <x v="5163"/>
    <n v="0.54"/>
    <x v="1"/>
  </r>
  <r>
    <s v="Sports Direct"/>
    <n v="1197831"/>
    <d v="2021-08-29T00:00:00"/>
    <x v="1"/>
    <x v="1"/>
    <s v="Dallas"/>
    <x v="0"/>
    <n v="13"/>
    <x v="108"/>
    <x v="2527"/>
    <x v="5164"/>
    <n v="0.39999999999999997"/>
    <x v="1"/>
  </r>
  <r>
    <s v="Sports Direct"/>
    <n v="1197831"/>
    <d v="2021-08-30T00:00:00"/>
    <x v="1"/>
    <x v="1"/>
    <s v="Dallas"/>
    <x v="1"/>
    <n v="21"/>
    <x v="124"/>
    <x v="1692"/>
    <x v="5165"/>
    <n v="0.39999999999999997"/>
    <x v="1"/>
  </r>
  <r>
    <s v="Sports Direct"/>
    <n v="1197831"/>
    <d v="2021-08-31T00:00:00"/>
    <x v="1"/>
    <x v="1"/>
    <s v="Dallas"/>
    <x v="2"/>
    <n v="20"/>
    <x v="289"/>
    <x v="3036"/>
    <x v="5166"/>
    <n v="0.38999999999999996"/>
    <x v="1"/>
  </r>
  <r>
    <s v="Sports Direct"/>
    <n v="1197831"/>
    <d v="2021-09-01T00:00:00"/>
    <x v="1"/>
    <x v="1"/>
    <s v="Dallas"/>
    <x v="3"/>
    <n v="20"/>
    <x v="197"/>
    <x v="1630"/>
    <x v="5167"/>
    <n v="0.49"/>
    <x v="1"/>
  </r>
  <r>
    <s v="Sports Direct"/>
    <n v="1197831"/>
    <d v="2021-09-02T00:00:00"/>
    <x v="1"/>
    <x v="1"/>
    <s v="Dallas"/>
    <x v="4"/>
    <n v="26"/>
    <x v="336"/>
    <x v="3037"/>
    <x v="5168"/>
    <n v="0.36"/>
    <x v="1"/>
  </r>
  <r>
    <s v="Sports Direct"/>
    <n v="1197831"/>
    <d v="2021-09-03T00:00:00"/>
    <x v="1"/>
    <x v="1"/>
    <s v="Dallas"/>
    <x v="5"/>
    <n v="22"/>
    <x v="124"/>
    <x v="1506"/>
    <x v="5169"/>
    <n v="0.57000000000000006"/>
    <x v="1"/>
  </r>
  <r>
    <s v="Sports Direct"/>
    <n v="1197831"/>
    <d v="2021-09-04T00:00:00"/>
    <x v="1"/>
    <x v="1"/>
    <s v="Dallas"/>
    <x v="0"/>
    <n v="13"/>
    <x v="148"/>
    <x v="3038"/>
    <x v="5170"/>
    <n v="0.38"/>
    <x v="1"/>
  </r>
  <r>
    <s v="Sports Direct"/>
    <n v="1197831"/>
    <d v="2021-09-05T00:00:00"/>
    <x v="1"/>
    <x v="1"/>
    <s v="Dallas"/>
    <x v="1"/>
    <n v="22"/>
    <x v="154"/>
    <x v="985"/>
    <x v="5171"/>
    <n v="0.42"/>
    <x v="1"/>
  </r>
  <r>
    <s v="Sports Direct"/>
    <n v="1197831"/>
    <d v="2021-09-06T00:00:00"/>
    <x v="1"/>
    <x v="1"/>
    <s v="Dallas"/>
    <x v="2"/>
    <n v="19"/>
    <x v="40"/>
    <x v="1072"/>
    <x v="5172"/>
    <n v="0.39999999999999997"/>
    <x v="1"/>
  </r>
  <r>
    <s v="Sports Direct"/>
    <n v="1197831"/>
    <d v="2021-09-07T00:00:00"/>
    <x v="1"/>
    <x v="1"/>
    <s v="Dallas"/>
    <x v="3"/>
    <n v="27"/>
    <x v="131"/>
    <x v="1502"/>
    <x v="5173"/>
    <n v="0.49"/>
    <x v="1"/>
  </r>
  <r>
    <s v="Sports Direct"/>
    <n v="1197831"/>
    <d v="2021-09-08T00:00:00"/>
    <x v="1"/>
    <x v="1"/>
    <s v="Dallas"/>
    <x v="4"/>
    <n v="38"/>
    <x v="269"/>
    <x v="3039"/>
    <x v="5174"/>
    <n v="0.36"/>
    <x v="1"/>
  </r>
  <r>
    <s v="Sports Direct"/>
    <n v="1197831"/>
    <d v="2021-09-09T00:00:00"/>
    <x v="1"/>
    <x v="1"/>
    <s v="Dallas"/>
    <x v="5"/>
    <n v="34"/>
    <x v="324"/>
    <x v="3040"/>
    <x v="5175"/>
    <n v="0.52"/>
    <x v="1"/>
  </r>
  <r>
    <s v="Sports Direct"/>
    <n v="1197831"/>
    <d v="2021-09-10T00:00:00"/>
    <x v="1"/>
    <x v="1"/>
    <s v="Dallas"/>
    <x v="0"/>
    <n v="30"/>
    <x v="254"/>
    <x v="1363"/>
    <x v="5176"/>
    <n v="0.37"/>
    <x v="1"/>
  </r>
  <r>
    <s v="Sports Direct"/>
    <n v="1197831"/>
    <d v="2021-09-11T00:00:00"/>
    <x v="1"/>
    <x v="1"/>
    <s v="Dallas"/>
    <x v="1"/>
    <n v="40"/>
    <x v="115"/>
    <x v="1659"/>
    <x v="5177"/>
    <n v="0.41"/>
    <x v="1"/>
  </r>
  <r>
    <s v="Sports Direct"/>
    <n v="1197831"/>
    <d v="2021-09-12T00:00:00"/>
    <x v="1"/>
    <x v="1"/>
    <s v="Dallas"/>
    <x v="2"/>
    <n v="30"/>
    <x v="102"/>
    <x v="1089"/>
    <x v="5178"/>
    <n v="0.38999999999999996"/>
    <x v="1"/>
  </r>
  <r>
    <s v="Sports Direct"/>
    <n v="1197831"/>
    <d v="2021-09-13T00:00:00"/>
    <x v="1"/>
    <x v="1"/>
    <s v="Dallas"/>
    <x v="3"/>
    <n v="29"/>
    <x v="337"/>
    <x v="1426"/>
    <x v="5179"/>
    <n v="0.49"/>
    <x v="1"/>
  </r>
  <r>
    <s v="Sports Direct"/>
    <n v="1197831"/>
    <d v="2021-09-14T00:00:00"/>
    <x v="1"/>
    <x v="1"/>
    <s v="Dallas"/>
    <x v="4"/>
    <n v="40"/>
    <x v="42"/>
    <x v="1194"/>
    <x v="5180"/>
    <n v="0.37"/>
    <x v="1"/>
  </r>
  <r>
    <s v="Sports Direct"/>
    <n v="1197831"/>
    <d v="2021-09-15T00:00:00"/>
    <x v="1"/>
    <x v="1"/>
    <s v="Dallas"/>
    <x v="5"/>
    <n v="42"/>
    <x v="115"/>
    <x v="2202"/>
    <x v="5181"/>
    <n v="0.55000000000000004"/>
    <x v="1"/>
  </r>
  <r>
    <s v="Sports Direct"/>
    <n v="1197831"/>
    <d v="2021-09-16T00:00:00"/>
    <x v="1"/>
    <x v="1"/>
    <s v="Dallas"/>
    <x v="0"/>
    <n v="34"/>
    <x v="254"/>
    <x v="3041"/>
    <x v="5182"/>
    <n v="0.42"/>
    <x v="1"/>
  </r>
  <r>
    <s v="Sports Direct"/>
    <n v="1197831"/>
    <d v="2021-09-17T00:00:00"/>
    <x v="1"/>
    <x v="1"/>
    <s v="Dallas"/>
    <x v="1"/>
    <n v="34"/>
    <x v="324"/>
    <x v="3040"/>
    <x v="5183"/>
    <n v="0.42"/>
    <x v="1"/>
  </r>
  <r>
    <s v="Sports Direct"/>
    <n v="1197831"/>
    <d v="2021-09-18T00:00:00"/>
    <x v="1"/>
    <x v="1"/>
    <s v="Dallas"/>
    <x v="2"/>
    <n v="33"/>
    <x v="320"/>
    <x v="3042"/>
    <x v="5184"/>
    <n v="0.42"/>
    <x v="1"/>
  </r>
  <r>
    <s v="Sports Direct"/>
    <n v="1197831"/>
    <d v="2021-09-19T00:00:00"/>
    <x v="1"/>
    <x v="1"/>
    <s v="Dallas"/>
    <x v="3"/>
    <n v="32"/>
    <x v="338"/>
    <x v="3043"/>
    <x v="5185"/>
    <n v="0.55000000000000004"/>
    <x v="1"/>
  </r>
  <r>
    <s v="Sports Direct"/>
    <n v="1197831"/>
    <d v="2021-09-20T00:00:00"/>
    <x v="1"/>
    <x v="1"/>
    <s v="Dallas"/>
    <x v="4"/>
    <n v="39"/>
    <x v="328"/>
    <x v="1893"/>
    <x v="5186"/>
    <n v="0.38"/>
    <x v="1"/>
  </r>
  <r>
    <s v="Sports Direct"/>
    <n v="1197831"/>
    <d v="2021-09-21T00:00:00"/>
    <x v="1"/>
    <x v="1"/>
    <s v="Dallas"/>
    <x v="5"/>
    <n v="47"/>
    <x v="323"/>
    <x v="3044"/>
    <x v="5187"/>
    <n v="0.57000000000000006"/>
    <x v="1"/>
  </r>
  <r>
    <s v="Sports Direct"/>
    <n v="1197831"/>
    <d v="2021-09-22T00:00:00"/>
    <x v="1"/>
    <x v="1"/>
    <s v="Dallas"/>
    <x v="0"/>
    <n v="34"/>
    <x v="154"/>
    <x v="2955"/>
    <x v="5188"/>
    <n v="0.42999999999999994"/>
    <x v="1"/>
  </r>
  <r>
    <s v="Sports Direct"/>
    <n v="1197831"/>
    <d v="2021-09-23T00:00:00"/>
    <x v="1"/>
    <x v="1"/>
    <s v="Dallas"/>
    <x v="1"/>
    <n v="43"/>
    <x v="254"/>
    <x v="3045"/>
    <x v="5189"/>
    <n v="0.45999999999999996"/>
    <x v="1"/>
  </r>
  <r>
    <s v="Sports Direct"/>
    <n v="1197831"/>
    <d v="2021-09-24T00:00:00"/>
    <x v="1"/>
    <x v="1"/>
    <s v="Dallas"/>
    <x v="2"/>
    <n v="35"/>
    <x v="333"/>
    <x v="3046"/>
    <x v="5190"/>
    <n v="0.47"/>
    <x v="1"/>
  </r>
  <r>
    <s v="Sports Direct"/>
    <n v="1197831"/>
    <d v="2021-09-25T00:00:00"/>
    <x v="1"/>
    <x v="1"/>
    <s v="Dallas"/>
    <x v="3"/>
    <n v="38"/>
    <x v="174"/>
    <x v="3047"/>
    <x v="5191"/>
    <n v="0.54"/>
    <x v="1"/>
  </r>
  <r>
    <s v="Sports Direct"/>
    <n v="1197831"/>
    <d v="2021-09-26T00:00:00"/>
    <x v="1"/>
    <x v="1"/>
    <s v="Dallas"/>
    <x v="4"/>
    <n v="43"/>
    <x v="174"/>
    <x v="2000"/>
    <x v="5192"/>
    <n v="0.41"/>
    <x v="1"/>
  </r>
  <r>
    <s v="Sports Direct"/>
    <n v="1197831"/>
    <d v="2021-09-27T00:00:00"/>
    <x v="1"/>
    <x v="1"/>
    <s v="Dallas"/>
    <x v="5"/>
    <n v="43"/>
    <x v="142"/>
    <x v="946"/>
    <x v="5193"/>
    <n v="0.60000000000000009"/>
    <x v="1"/>
  </r>
  <r>
    <s v="Sports Direct"/>
    <n v="1197831"/>
    <d v="2021-09-28T00:00:00"/>
    <x v="1"/>
    <x v="1"/>
    <s v="Dallas"/>
    <x v="0"/>
    <n v="38"/>
    <x v="136"/>
    <x v="3048"/>
    <x v="5194"/>
    <n v="0.45999999999999996"/>
    <x v="1"/>
  </r>
  <r>
    <s v="Sports Direct"/>
    <n v="1197831"/>
    <d v="2021-09-29T00:00:00"/>
    <x v="1"/>
    <x v="1"/>
    <s v="Dallas"/>
    <x v="1"/>
    <n v="38"/>
    <x v="126"/>
    <x v="827"/>
    <x v="5195"/>
    <n v="0.47"/>
    <x v="1"/>
  </r>
  <r>
    <s v="Sports Direct"/>
    <n v="1197831"/>
    <d v="2021-09-30T00:00:00"/>
    <x v="1"/>
    <x v="1"/>
    <s v="Dallas"/>
    <x v="2"/>
    <n v="47"/>
    <x v="120"/>
    <x v="3049"/>
    <x v="5196"/>
    <n v="0.44999999999999996"/>
    <x v="1"/>
  </r>
  <r>
    <s v="Sports Direct"/>
    <n v="1197831"/>
    <d v="2021-10-01T00:00:00"/>
    <x v="1"/>
    <x v="1"/>
    <s v="Dallas"/>
    <x v="3"/>
    <n v="41"/>
    <x v="192"/>
    <x v="1820"/>
    <x v="5197"/>
    <n v="0.55000000000000004"/>
    <x v="1"/>
  </r>
  <r>
    <s v="Sports Direct"/>
    <n v="1197831"/>
    <d v="2021-10-02T00:00:00"/>
    <x v="1"/>
    <x v="1"/>
    <s v="Dallas"/>
    <x v="4"/>
    <n v="37"/>
    <x v="197"/>
    <x v="3050"/>
    <x v="5198"/>
    <n v="0.39999999999999997"/>
    <x v="1"/>
  </r>
  <r>
    <s v="Sports Direct"/>
    <n v="1197831"/>
    <d v="2021-10-03T00:00:00"/>
    <x v="1"/>
    <x v="1"/>
    <s v="Dallas"/>
    <x v="5"/>
    <n v="33"/>
    <x v="116"/>
    <x v="3051"/>
    <x v="5199"/>
    <n v="0.59000000000000008"/>
    <x v="1"/>
  </r>
  <r>
    <s v="Sports Direct"/>
    <n v="1197831"/>
    <d v="2021-10-04T00:00:00"/>
    <x v="1"/>
    <x v="1"/>
    <s v="Dallas"/>
    <x v="0"/>
    <n v="30"/>
    <x v="127"/>
    <x v="2266"/>
    <x v="5200"/>
    <n v="0.43999999999999995"/>
    <x v="1"/>
  </r>
  <r>
    <s v="Sports Direct"/>
    <n v="1197831"/>
    <d v="2021-10-05T00:00:00"/>
    <x v="1"/>
    <x v="1"/>
    <s v="Dallas"/>
    <x v="1"/>
    <n v="29"/>
    <x v="156"/>
    <x v="3052"/>
    <x v="5201"/>
    <n v="0.47"/>
    <x v="1"/>
  </r>
  <r>
    <s v="Sports Direct"/>
    <n v="1197831"/>
    <d v="2021-10-06T00:00:00"/>
    <x v="1"/>
    <x v="1"/>
    <s v="Dallas"/>
    <x v="2"/>
    <n v="32"/>
    <x v="330"/>
    <x v="1160"/>
    <x v="5202"/>
    <n v="0.43999999999999995"/>
    <x v="1"/>
  </r>
  <r>
    <s v="Sports Direct"/>
    <n v="1197831"/>
    <d v="2021-10-07T00:00:00"/>
    <x v="1"/>
    <x v="1"/>
    <s v="Dallas"/>
    <x v="3"/>
    <n v="30"/>
    <x v="57"/>
    <x v="2339"/>
    <x v="4788"/>
    <n v="0.54"/>
    <x v="1"/>
  </r>
  <r>
    <s v="Sports Direct"/>
    <n v="1197831"/>
    <d v="2021-10-08T00:00:00"/>
    <x v="1"/>
    <x v="1"/>
    <s v="Dallas"/>
    <x v="4"/>
    <n v="30"/>
    <x v="209"/>
    <x v="1153"/>
    <x v="5203"/>
    <n v="0.39999999999999997"/>
    <x v="1"/>
  </r>
  <r>
    <s v="Sports Direct"/>
    <n v="1197831"/>
    <d v="2021-10-09T00:00:00"/>
    <x v="1"/>
    <x v="1"/>
    <s v="Dallas"/>
    <x v="5"/>
    <n v="39"/>
    <x v="330"/>
    <x v="1202"/>
    <x v="5204"/>
    <n v="0.58000000000000007"/>
    <x v="1"/>
  </r>
  <r>
    <s v="Sports Direct"/>
    <n v="1197831"/>
    <d v="2021-10-10T00:00:00"/>
    <x v="1"/>
    <x v="1"/>
    <s v="Dallas"/>
    <x v="0"/>
    <n v="31"/>
    <x v="37"/>
    <x v="2158"/>
    <x v="5205"/>
    <n v="0.42999999999999994"/>
    <x v="1"/>
  </r>
  <r>
    <s v="Sports Direct"/>
    <n v="1197831"/>
    <d v="2021-10-11T00:00:00"/>
    <x v="1"/>
    <x v="1"/>
    <s v="Dallas"/>
    <x v="1"/>
    <n v="27"/>
    <x v="153"/>
    <x v="1229"/>
    <x v="5206"/>
    <n v="0.44999999999999996"/>
    <x v="1"/>
  </r>
  <r>
    <s v="Sports Direct"/>
    <n v="1197831"/>
    <d v="2021-10-12T00:00:00"/>
    <x v="1"/>
    <x v="1"/>
    <s v="Dallas"/>
    <x v="2"/>
    <n v="51"/>
    <x v="151"/>
    <x v="2896"/>
    <x v="5207"/>
    <n v="0.43999999999999995"/>
    <x v="1"/>
  </r>
  <r>
    <s v="Sports Direct"/>
    <n v="1197831"/>
    <d v="2021-10-13T00:00:00"/>
    <x v="1"/>
    <x v="1"/>
    <s v="Dallas"/>
    <x v="3"/>
    <n v="50"/>
    <x v="160"/>
    <x v="3053"/>
    <x v="5208"/>
    <n v="0.52"/>
    <x v="1"/>
  </r>
  <r>
    <s v="Sports Direct"/>
    <n v="1197831"/>
    <d v="2021-10-14T00:00:00"/>
    <x v="1"/>
    <x v="1"/>
    <s v="Dallas"/>
    <x v="4"/>
    <n v="46"/>
    <x v="244"/>
    <x v="2275"/>
    <x v="5209"/>
    <n v="0.38999999999999996"/>
    <x v="1"/>
  </r>
  <r>
    <s v="Sports Direct"/>
    <n v="1197831"/>
    <d v="2021-10-15T00:00:00"/>
    <x v="1"/>
    <x v="1"/>
    <s v="Dallas"/>
    <x v="5"/>
    <n v="51"/>
    <x v="116"/>
    <x v="914"/>
    <x v="5210"/>
    <n v="0.6100000000000001"/>
    <x v="1"/>
  </r>
  <r>
    <s v="Sports Direct"/>
    <n v="1197831"/>
    <d v="2021-10-16T00:00:00"/>
    <x v="1"/>
    <x v="1"/>
    <s v="Dallas"/>
    <x v="0"/>
    <n v="46"/>
    <x v="296"/>
    <x v="3054"/>
    <x v="5211"/>
    <n v="0.47"/>
    <x v="1"/>
  </r>
  <r>
    <s v="Sports Direct"/>
    <n v="1197831"/>
    <d v="2021-10-17T00:00:00"/>
    <x v="1"/>
    <x v="1"/>
    <s v="Dallas"/>
    <x v="1"/>
    <n v="39"/>
    <x v="154"/>
    <x v="2991"/>
    <x v="5212"/>
    <n v="0.42"/>
    <x v="1"/>
  </r>
  <r>
    <s v="Sports Direct"/>
    <n v="1197831"/>
    <d v="2021-10-18T00:00:00"/>
    <x v="1"/>
    <x v="1"/>
    <s v="Dallas"/>
    <x v="2"/>
    <n v="46"/>
    <x v="101"/>
    <x v="3055"/>
    <x v="5213"/>
    <n v="0.43999999999999995"/>
    <x v="1"/>
  </r>
  <r>
    <s v="Sports Direct"/>
    <n v="1197831"/>
    <d v="2021-10-19T00:00:00"/>
    <x v="1"/>
    <x v="1"/>
    <s v="Dallas"/>
    <x v="3"/>
    <n v="44"/>
    <x v="330"/>
    <x v="3056"/>
    <x v="5214"/>
    <n v="0.56000000000000005"/>
    <x v="1"/>
  </r>
  <r>
    <s v="Sports Direct"/>
    <n v="1197831"/>
    <d v="2021-10-20T00:00:00"/>
    <x v="1"/>
    <x v="1"/>
    <s v="Dallas"/>
    <x v="4"/>
    <n v="47"/>
    <x v="137"/>
    <x v="2418"/>
    <x v="5215"/>
    <n v="0.37"/>
    <x v="1"/>
  </r>
  <r>
    <s v="Sports Direct"/>
    <n v="1197831"/>
    <d v="2021-10-21T00:00:00"/>
    <x v="1"/>
    <x v="1"/>
    <s v="Dallas"/>
    <x v="5"/>
    <n v="54"/>
    <x v="254"/>
    <x v="3057"/>
    <x v="5216"/>
    <n v="0.60000000000000009"/>
    <x v="1"/>
  </r>
  <r>
    <s v="Foot Locker"/>
    <n v="1185732"/>
    <d v="2021-10-22T00:00:00"/>
    <x v="1"/>
    <x v="1"/>
    <s v="Dallas"/>
    <x v="0"/>
    <n v="34"/>
    <x v="209"/>
    <x v="2170"/>
    <x v="5217"/>
    <n v="0.62000000000000011"/>
    <x v="1"/>
  </r>
  <r>
    <s v="Foot Locker"/>
    <n v="1185732"/>
    <d v="2021-10-23T00:00:00"/>
    <x v="1"/>
    <x v="1"/>
    <s v="Dallas"/>
    <x v="1"/>
    <n v="34"/>
    <x v="181"/>
    <x v="2725"/>
    <x v="5218"/>
    <n v="0.38999999999999996"/>
    <x v="1"/>
  </r>
  <r>
    <s v="Foot Locker"/>
    <n v="1185732"/>
    <d v="2021-10-24T00:00:00"/>
    <x v="1"/>
    <x v="1"/>
    <s v="Dallas"/>
    <x v="2"/>
    <n v="28"/>
    <x v="249"/>
    <x v="2063"/>
    <x v="5219"/>
    <n v="0.42"/>
    <x v="1"/>
  </r>
  <r>
    <s v="Foot Locker"/>
    <n v="1185732"/>
    <d v="2021-10-25T00:00:00"/>
    <x v="1"/>
    <x v="1"/>
    <s v="Dallas"/>
    <x v="3"/>
    <n v="28"/>
    <x v="264"/>
    <x v="3058"/>
    <x v="5220"/>
    <n v="0.42999999999999994"/>
    <x v="1"/>
  </r>
  <r>
    <s v="Foot Locker"/>
    <n v="1185732"/>
    <d v="2021-10-26T00:00:00"/>
    <x v="0"/>
    <x v="4"/>
    <s v="Philadelphia"/>
    <x v="4"/>
    <n v="42"/>
    <x v="207"/>
    <x v="2425"/>
    <x v="5221"/>
    <n v="0.41"/>
    <x v="1"/>
  </r>
  <r>
    <s v="Foot Locker"/>
    <n v="1185732"/>
    <d v="2021-10-27T00:00:00"/>
    <x v="0"/>
    <x v="4"/>
    <s v="Philadelphia"/>
    <x v="5"/>
    <n v="32"/>
    <x v="227"/>
    <x v="3059"/>
    <x v="5222"/>
    <n v="0.33999999999999997"/>
    <x v="1"/>
  </r>
  <r>
    <s v="Foot Locker"/>
    <n v="1185732"/>
    <d v="2021-10-28T00:00:00"/>
    <x v="0"/>
    <x v="4"/>
    <s v="Philadelphia"/>
    <x v="0"/>
    <n v="32"/>
    <x v="339"/>
    <x v="3060"/>
    <x v="5223"/>
    <n v="0.60000000000000009"/>
    <x v="1"/>
  </r>
  <r>
    <s v="Foot Locker"/>
    <n v="1185732"/>
    <d v="2021-10-29T00:00:00"/>
    <x v="0"/>
    <x v="4"/>
    <s v="Philadelphia"/>
    <x v="1"/>
    <n v="32"/>
    <x v="178"/>
    <x v="2677"/>
    <x v="5224"/>
    <n v="0.39999999999999997"/>
    <x v="1"/>
  </r>
  <r>
    <s v="Foot Locker"/>
    <n v="1185732"/>
    <d v="2021-10-30T00:00:00"/>
    <x v="0"/>
    <x v="4"/>
    <s v="Philadelphia"/>
    <x v="2"/>
    <n v="25"/>
    <x v="190"/>
    <x v="2687"/>
    <x v="4311"/>
    <n v="0.44999999999999996"/>
    <x v="1"/>
  </r>
  <r>
    <s v="Foot Locker"/>
    <n v="1185732"/>
    <d v="2021-10-31T00:00:00"/>
    <x v="0"/>
    <x v="4"/>
    <s v="Philadelphia"/>
    <x v="3"/>
    <n v="28"/>
    <x v="340"/>
    <x v="3061"/>
    <x v="5225"/>
    <n v="0.42"/>
    <x v="1"/>
  </r>
  <r>
    <s v="Foot Locker"/>
    <n v="1185732"/>
    <d v="2021-11-01T00:00:00"/>
    <x v="0"/>
    <x v="4"/>
    <s v="Philadelphia"/>
    <x v="4"/>
    <n v="39"/>
    <x v="341"/>
    <x v="1566"/>
    <x v="5226"/>
    <n v="0.37"/>
    <x v="1"/>
  </r>
  <r>
    <s v="Foot Locker"/>
    <n v="1185732"/>
    <d v="2021-11-02T00:00:00"/>
    <x v="0"/>
    <x v="4"/>
    <s v="Philadelphia"/>
    <x v="5"/>
    <n v="30"/>
    <x v="238"/>
    <x v="2738"/>
    <x v="4038"/>
    <n v="0.35"/>
    <x v="1"/>
  </r>
  <r>
    <s v="Foot Locker"/>
    <n v="1185732"/>
    <d v="2021-11-03T00:00:00"/>
    <x v="0"/>
    <x v="4"/>
    <s v="Philadelphia"/>
    <x v="0"/>
    <n v="39"/>
    <x v="163"/>
    <x v="1100"/>
    <x v="5227"/>
    <n v="0.58000000000000007"/>
    <x v="1"/>
  </r>
  <r>
    <s v="Foot Locker"/>
    <n v="1185732"/>
    <d v="2021-11-04T00:00:00"/>
    <x v="0"/>
    <x v="4"/>
    <s v="Philadelphia"/>
    <x v="1"/>
    <n v="33"/>
    <x v="206"/>
    <x v="3062"/>
    <x v="5228"/>
    <n v="0.37"/>
    <x v="1"/>
  </r>
  <r>
    <s v="Foot Locker"/>
    <n v="1185732"/>
    <d v="2021-11-05T00:00:00"/>
    <x v="0"/>
    <x v="4"/>
    <s v="Philadelphia"/>
    <x v="2"/>
    <n v="29"/>
    <x v="208"/>
    <x v="3063"/>
    <x v="5229"/>
    <n v="0.44999999999999996"/>
    <x v="1"/>
  </r>
  <r>
    <s v="Foot Locker"/>
    <n v="1185732"/>
    <d v="2021-11-06T00:00:00"/>
    <x v="0"/>
    <x v="4"/>
    <s v="Philadelphia"/>
    <x v="3"/>
    <n v="32"/>
    <x v="221"/>
    <x v="3064"/>
    <x v="5230"/>
    <n v="0.43999999999999995"/>
    <x v="1"/>
  </r>
  <r>
    <s v="Foot Locker"/>
    <n v="1185732"/>
    <d v="2021-11-07T00:00:00"/>
    <x v="0"/>
    <x v="4"/>
    <s v="Philadelphia"/>
    <x v="4"/>
    <n v="41"/>
    <x v="342"/>
    <x v="1447"/>
    <x v="5231"/>
    <n v="0.33999999999999997"/>
    <x v="1"/>
  </r>
  <r>
    <s v="Foot Locker"/>
    <n v="1185732"/>
    <d v="2021-11-08T00:00:00"/>
    <x v="0"/>
    <x v="4"/>
    <s v="Philadelphia"/>
    <x v="5"/>
    <n v="38"/>
    <x v="176"/>
    <x v="2657"/>
    <x v="5232"/>
    <n v="0.31"/>
    <x v="1"/>
  </r>
  <r>
    <s v="Foot Locker"/>
    <n v="1185732"/>
    <d v="2021-11-09T00:00:00"/>
    <x v="0"/>
    <x v="4"/>
    <s v="Philadelphia"/>
    <x v="0"/>
    <n v="35"/>
    <x v="150"/>
    <x v="1071"/>
    <x v="5233"/>
    <n v="0.57000000000000006"/>
    <x v="1"/>
  </r>
  <r>
    <s v="Foot Locker"/>
    <n v="1185732"/>
    <d v="2021-11-10T00:00:00"/>
    <x v="0"/>
    <x v="4"/>
    <s v="Philadelphia"/>
    <x v="1"/>
    <n v="37"/>
    <x v="175"/>
    <x v="2589"/>
    <x v="5234"/>
    <n v="0.32"/>
    <x v="1"/>
  </r>
  <r>
    <s v="Foot Locker"/>
    <n v="1185732"/>
    <d v="2021-11-11T00:00:00"/>
    <x v="0"/>
    <x v="4"/>
    <s v="Philadelphia"/>
    <x v="2"/>
    <n v="27"/>
    <x v="175"/>
    <x v="2592"/>
    <x v="5235"/>
    <n v="0.42"/>
    <x v="1"/>
  </r>
  <r>
    <s v="Foot Locker"/>
    <n v="1185732"/>
    <d v="2021-11-12T00:00:00"/>
    <x v="0"/>
    <x v="4"/>
    <s v="Philadelphia"/>
    <x v="3"/>
    <n v="36"/>
    <x v="342"/>
    <x v="2816"/>
    <x v="4300"/>
    <n v="0.38"/>
    <x v="1"/>
  </r>
  <r>
    <s v="Foot Locker"/>
    <n v="1185732"/>
    <d v="2021-11-13T00:00:00"/>
    <x v="0"/>
    <x v="4"/>
    <s v="Philadelphia"/>
    <x v="4"/>
    <n v="45"/>
    <x v="259"/>
    <x v="2489"/>
    <x v="5236"/>
    <n v="0.37"/>
    <x v="1"/>
  </r>
  <r>
    <s v="Foot Locker"/>
    <n v="1185732"/>
    <d v="2021-11-14T00:00:00"/>
    <x v="0"/>
    <x v="4"/>
    <s v="Philadelphia"/>
    <x v="5"/>
    <n v="39"/>
    <x v="293"/>
    <x v="2664"/>
    <x v="5237"/>
    <n v="0.27"/>
    <x v="1"/>
  </r>
  <r>
    <s v="Foot Locker"/>
    <n v="1185732"/>
    <d v="2021-11-15T00:00:00"/>
    <x v="0"/>
    <x v="4"/>
    <s v="Philadelphia"/>
    <x v="0"/>
    <n v="44"/>
    <x v="42"/>
    <x v="1698"/>
    <x v="3081"/>
    <n v="0.52"/>
    <x v="1"/>
  </r>
  <r>
    <s v="Foot Locker"/>
    <n v="1185732"/>
    <d v="2021-11-16T00:00:00"/>
    <x v="0"/>
    <x v="4"/>
    <s v="Philadelphia"/>
    <x v="1"/>
    <n v="40"/>
    <x v="190"/>
    <x v="1033"/>
    <x v="5238"/>
    <n v="0.32999999999999996"/>
    <x v="1"/>
  </r>
  <r>
    <s v="Foot Locker"/>
    <n v="1185732"/>
    <d v="2021-11-17T00:00:00"/>
    <x v="0"/>
    <x v="4"/>
    <s v="Philadelphia"/>
    <x v="2"/>
    <n v="38"/>
    <x v="206"/>
    <x v="2377"/>
    <x v="5239"/>
    <n v="0.37"/>
    <x v="1"/>
  </r>
  <r>
    <s v="Foot Locker"/>
    <n v="1185732"/>
    <d v="2021-11-18T00:00:00"/>
    <x v="0"/>
    <x v="4"/>
    <s v="Philadelphia"/>
    <x v="3"/>
    <n v="42"/>
    <x v="171"/>
    <x v="2403"/>
    <x v="5240"/>
    <n v="0.39999999999999997"/>
    <x v="1"/>
  </r>
  <r>
    <s v="Foot Locker"/>
    <n v="1185732"/>
    <d v="2021-11-19T00:00:00"/>
    <x v="0"/>
    <x v="4"/>
    <s v="Philadelphia"/>
    <x v="4"/>
    <n v="51"/>
    <x v="203"/>
    <x v="2265"/>
    <x v="5241"/>
    <n v="0.37"/>
    <x v="1"/>
  </r>
  <r>
    <s v="Foot Locker"/>
    <n v="1185732"/>
    <d v="2021-11-20T00:00:00"/>
    <x v="0"/>
    <x v="4"/>
    <s v="Philadelphia"/>
    <x v="5"/>
    <n v="51"/>
    <x v="252"/>
    <x v="3065"/>
    <x v="5242"/>
    <n v="0.37"/>
    <x v="1"/>
  </r>
  <r>
    <s v="Foot Locker"/>
    <n v="1185732"/>
    <d v="2021-11-21T00:00:00"/>
    <x v="0"/>
    <x v="4"/>
    <s v="Philadelphia"/>
    <x v="0"/>
    <n v="49"/>
    <x v="84"/>
    <x v="3066"/>
    <x v="5243"/>
    <n v="0.57000000000000006"/>
    <x v="1"/>
  </r>
  <r>
    <s v="Foot Locker"/>
    <n v="1185732"/>
    <d v="2021-11-22T00:00:00"/>
    <x v="0"/>
    <x v="4"/>
    <s v="Philadelphia"/>
    <x v="1"/>
    <n v="41"/>
    <x v="211"/>
    <x v="2507"/>
    <x v="5244"/>
    <n v="0.38999999999999996"/>
    <x v="1"/>
  </r>
  <r>
    <s v="Foot Locker"/>
    <n v="1185732"/>
    <d v="2021-11-23T00:00:00"/>
    <x v="0"/>
    <x v="4"/>
    <s v="Philadelphia"/>
    <x v="2"/>
    <n v="42"/>
    <x v="190"/>
    <x v="1439"/>
    <x v="5245"/>
    <n v="0.42999999999999994"/>
    <x v="1"/>
  </r>
  <r>
    <s v="Foot Locker"/>
    <n v="1185732"/>
    <d v="2021-11-24T00:00:00"/>
    <x v="0"/>
    <x v="4"/>
    <s v="Philadelphia"/>
    <x v="3"/>
    <n v="43"/>
    <x v="206"/>
    <x v="2140"/>
    <x v="5246"/>
    <n v="0.47"/>
    <x v="1"/>
  </r>
  <r>
    <s v="Foot Locker"/>
    <n v="1185732"/>
    <d v="2021-11-25T00:00:00"/>
    <x v="0"/>
    <x v="4"/>
    <s v="Philadelphia"/>
    <x v="4"/>
    <n v="43"/>
    <x v="291"/>
    <x v="3067"/>
    <x v="5247"/>
    <n v="0.42"/>
    <x v="1"/>
  </r>
  <r>
    <s v="Foot Locker"/>
    <n v="1185732"/>
    <d v="2021-11-26T00:00:00"/>
    <x v="0"/>
    <x v="4"/>
    <s v="Philadelphia"/>
    <x v="5"/>
    <n v="52"/>
    <x v="193"/>
    <x v="1780"/>
    <x v="5248"/>
    <n v="0.35"/>
    <x v="1"/>
  </r>
  <r>
    <s v="Foot Locker"/>
    <n v="1185732"/>
    <d v="2021-11-27T00:00:00"/>
    <x v="0"/>
    <x v="4"/>
    <s v="Philadelphia"/>
    <x v="0"/>
    <n v="49"/>
    <x v="36"/>
    <x v="948"/>
    <x v="5249"/>
    <n v="0.57000000000000006"/>
    <x v="1"/>
  </r>
  <r>
    <s v="Foot Locker"/>
    <n v="1185732"/>
    <d v="2021-11-28T00:00:00"/>
    <x v="0"/>
    <x v="4"/>
    <s v="Philadelphia"/>
    <x v="1"/>
    <n v="45"/>
    <x v="343"/>
    <x v="2863"/>
    <x v="5250"/>
    <n v="0.38999999999999996"/>
    <x v="1"/>
  </r>
  <r>
    <s v="Foot Locker"/>
    <n v="1185732"/>
    <d v="2021-11-29T00:00:00"/>
    <x v="0"/>
    <x v="4"/>
    <s v="Philadelphia"/>
    <x v="2"/>
    <n v="43"/>
    <x v="249"/>
    <x v="3068"/>
    <x v="5251"/>
    <n v="0.42999999999999994"/>
    <x v="1"/>
  </r>
  <r>
    <s v="Foot Locker"/>
    <n v="1185732"/>
    <d v="2021-11-30T00:00:00"/>
    <x v="0"/>
    <x v="4"/>
    <s v="Philadelphia"/>
    <x v="3"/>
    <n v="39"/>
    <x v="195"/>
    <x v="1140"/>
    <x v="5252"/>
    <n v="0.47"/>
    <x v="1"/>
  </r>
  <r>
    <s v="Foot Locker"/>
    <n v="1185732"/>
    <d v="2021-12-01T00:00:00"/>
    <x v="0"/>
    <x v="4"/>
    <s v="Philadelphia"/>
    <x v="4"/>
    <n v="50"/>
    <x v="293"/>
    <x v="3069"/>
    <x v="5253"/>
    <n v="0.39999999999999997"/>
    <x v="1"/>
  </r>
  <r>
    <s v="Foot Locker"/>
    <n v="1185732"/>
    <d v="2021-12-02T00:00:00"/>
    <x v="0"/>
    <x v="4"/>
    <s v="Philadelphia"/>
    <x v="5"/>
    <n v="50"/>
    <x v="210"/>
    <x v="1826"/>
    <x v="5254"/>
    <n v="0.36"/>
    <x v="1"/>
  </r>
  <r>
    <s v="Foot Locker"/>
    <n v="1185732"/>
    <d v="2021-12-03T00:00:00"/>
    <x v="0"/>
    <x v="4"/>
    <s v="Philadelphia"/>
    <x v="0"/>
    <n v="51"/>
    <x v="289"/>
    <x v="3070"/>
    <x v="5255"/>
    <n v="0.58000000000000007"/>
    <x v="1"/>
  </r>
  <r>
    <s v="Foot Locker"/>
    <n v="1185732"/>
    <d v="2021-12-04T00:00:00"/>
    <x v="0"/>
    <x v="4"/>
    <s v="Philadelphia"/>
    <x v="1"/>
    <n v="44"/>
    <x v="240"/>
    <x v="1772"/>
    <x v="4378"/>
    <n v="0.42"/>
    <x v="1"/>
  </r>
  <r>
    <s v="Foot Locker"/>
    <n v="1185732"/>
    <d v="2021-12-05T00:00:00"/>
    <x v="0"/>
    <x v="4"/>
    <s v="Philadelphia"/>
    <x v="2"/>
    <n v="38"/>
    <x v="344"/>
    <x v="3071"/>
    <x v="5256"/>
    <n v="0.47"/>
    <x v="1"/>
  </r>
  <r>
    <s v="Foot Locker"/>
    <n v="1185732"/>
    <d v="2021-12-06T00:00:00"/>
    <x v="0"/>
    <x v="4"/>
    <s v="Philadelphia"/>
    <x v="3"/>
    <n v="43"/>
    <x v="345"/>
    <x v="3072"/>
    <x v="5257"/>
    <n v="0.45999999999999996"/>
    <x v="1"/>
  </r>
  <r>
    <s v="Foot Locker"/>
    <n v="1185732"/>
    <d v="2021-12-07T00:00:00"/>
    <x v="0"/>
    <x v="4"/>
    <s v="Philadelphia"/>
    <x v="4"/>
    <n v="46"/>
    <x v="190"/>
    <x v="1706"/>
    <x v="5258"/>
    <n v="0.38999999999999996"/>
    <x v="1"/>
  </r>
  <r>
    <s v="Foot Locker"/>
    <n v="1185732"/>
    <d v="2021-12-08T00:00:00"/>
    <x v="0"/>
    <x v="4"/>
    <s v="Philadelphia"/>
    <x v="5"/>
    <n v="49"/>
    <x v="248"/>
    <x v="2248"/>
    <x v="5259"/>
    <n v="0.36"/>
    <x v="1"/>
  </r>
  <r>
    <s v="Foot Locker"/>
    <n v="1185732"/>
    <d v="2021-12-09T00:00:00"/>
    <x v="0"/>
    <x v="4"/>
    <s v="Philadelphia"/>
    <x v="0"/>
    <n v="46"/>
    <x v="244"/>
    <x v="2275"/>
    <x v="5260"/>
    <n v="0.52"/>
    <x v="1"/>
  </r>
  <r>
    <s v="Foot Locker"/>
    <n v="1185732"/>
    <d v="2021-12-10T00:00:00"/>
    <x v="0"/>
    <x v="4"/>
    <s v="Philadelphia"/>
    <x v="1"/>
    <n v="40"/>
    <x v="250"/>
    <x v="2236"/>
    <x v="5261"/>
    <n v="0.33999999999999997"/>
    <x v="1"/>
  </r>
  <r>
    <s v="Foot Locker"/>
    <n v="1185732"/>
    <d v="2021-12-11T00:00:00"/>
    <x v="0"/>
    <x v="4"/>
    <s v="Philadelphia"/>
    <x v="2"/>
    <n v="32"/>
    <x v="180"/>
    <x v="1574"/>
    <x v="5262"/>
    <n v="0.39999999999999997"/>
    <x v="1"/>
  </r>
  <r>
    <s v="Foot Locker"/>
    <n v="1185732"/>
    <d v="2021-12-12T00:00:00"/>
    <x v="0"/>
    <x v="4"/>
    <s v="Philadelphia"/>
    <x v="3"/>
    <n v="32"/>
    <x v="206"/>
    <x v="2571"/>
    <x v="5263"/>
    <n v="0.41"/>
    <x v="1"/>
  </r>
  <r>
    <s v="Foot Locker"/>
    <n v="1185732"/>
    <d v="2021-12-13T00:00:00"/>
    <x v="0"/>
    <x v="4"/>
    <s v="Philadelphia"/>
    <x v="4"/>
    <n v="36"/>
    <x v="207"/>
    <x v="3073"/>
    <x v="5264"/>
    <n v="0.33999999999999997"/>
    <x v="1"/>
  </r>
  <r>
    <s v="Foot Locker"/>
    <n v="1185732"/>
    <d v="2021-12-14T00:00:00"/>
    <x v="0"/>
    <x v="4"/>
    <s v="Philadelphia"/>
    <x v="5"/>
    <n v="48"/>
    <x v="344"/>
    <x v="3074"/>
    <x v="5265"/>
    <n v="0.31"/>
    <x v="1"/>
  </r>
  <r>
    <s v="Foot Locker"/>
    <n v="1185732"/>
    <d v="2021-12-15T00:00:00"/>
    <x v="0"/>
    <x v="4"/>
    <s v="Philadelphia"/>
    <x v="0"/>
    <n v="47"/>
    <x v="168"/>
    <x v="3075"/>
    <x v="5266"/>
    <n v="0.53"/>
    <x v="1"/>
  </r>
  <r>
    <s v="Foot Locker"/>
    <n v="1185732"/>
    <d v="2021-12-16T00:00:00"/>
    <x v="0"/>
    <x v="4"/>
    <s v="Philadelphia"/>
    <x v="1"/>
    <n v="35"/>
    <x v="181"/>
    <x v="3076"/>
    <x v="5267"/>
    <n v="0.32"/>
    <x v="1"/>
  </r>
  <r>
    <s v="Foot Locker"/>
    <n v="1185732"/>
    <d v="2021-12-17T00:00:00"/>
    <x v="0"/>
    <x v="4"/>
    <s v="Philadelphia"/>
    <x v="2"/>
    <n v="38"/>
    <x v="183"/>
    <x v="1135"/>
    <x v="5268"/>
    <n v="0.38"/>
    <x v="1"/>
  </r>
  <r>
    <s v="Foot Locker"/>
    <n v="1185732"/>
    <d v="2021-12-18T00:00:00"/>
    <x v="0"/>
    <x v="4"/>
    <s v="Philadelphia"/>
    <x v="3"/>
    <n v="40"/>
    <x v="171"/>
    <x v="2602"/>
    <x v="5269"/>
    <n v="0.38"/>
    <x v="1"/>
  </r>
  <r>
    <s v="Foot Locker"/>
    <n v="1185732"/>
    <d v="2021-12-19T00:00:00"/>
    <x v="0"/>
    <x v="4"/>
    <s v="Philadelphia"/>
    <x v="4"/>
    <n v="43"/>
    <x v="267"/>
    <x v="3077"/>
    <x v="5270"/>
    <n v="0.32999999999999996"/>
    <x v="1"/>
  </r>
  <r>
    <s v="Foot Locker"/>
    <n v="1185732"/>
    <d v="2021-12-20T00:00:00"/>
    <x v="0"/>
    <x v="4"/>
    <s v="Philadelphia"/>
    <x v="5"/>
    <n v="42"/>
    <x v="238"/>
    <x v="1609"/>
    <x v="5271"/>
    <n v="0.32"/>
    <x v="1"/>
  </r>
  <r>
    <s v="Foot Locker"/>
    <n v="1185732"/>
    <d v="2021-12-21T00:00:00"/>
    <x v="0"/>
    <x v="4"/>
    <s v="Philadelphia"/>
    <x v="0"/>
    <n v="48"/>
    <x v="168"/>
    <x v="2188"/>
    <x v="5272"/>
    <n v="0.60000000000000009"/>
    <x v="1"/>
  </r>
  <r>
    <s v="Foot Locker"/>
    <n v="1185732"/>
    <d v="2021-12-22T00:00:00"/>
    <x v="0"/>
    <x v="4"/>
    <s v="Philadelphia"/>
    <x v="1"/>
    <n v="43"/>
    <x v="181"/>
    <x v="3078"/>
    <x v="5273"/>
    <n v="0.42"/>
    <x v="1"/>
  </r>
  <r>
    <s v="Foot Locker"/>
    <n v="1185732"/>
    <d v="2021-12-23T00:00:00"/>
    <x v="0"/>
    <x v="4"/>
    <s v="Philadelphia"/>
    <x v="2"/>
    <n v="47"/>
    <x v="346"/>
    <x v="3079"/>
    <x v="5274"/>
    <n v="0.43999999999999995"/>
    <x v="1"/>
  </r>
  <r>
    <s v="Foot Locker"/>
    <n v="1185732"/>
    <d v="2021-12-24T00:00:00"/>
    <x v="0"/>
    <x v="4"/>
    <s v="Philadelphia"/>
    <x v="3"/>
    <n v="43"/>
    <x v="180"/>
    <x v="3080"/>
    <x v="5275"/>
    <n v="0.45999999999999996"/>
    <x v="1"/>
  </r>
  <r>
    <s v="Foot Locker"/>
    <n v="1185732"/>
    <d v="2021-12-25T00:00:00"/>
    <x v="0"/>
    <x v="4"/>
    <s v="Philadelphia"/>
    <x v="4"/>
    <n v="51"/>
    <x v="291"/>
    <x v="2134"/>
    <x v="5276"/>
    <n v="0.38999999999999996"/>
    <x v="1"/>
  </r>
  <r>
    <s v="Foot Locker"/>
    <n v="1185732"/>
    <d v="2021-12-26T00:00:00"/>
    <x v="0"/>
    <x v="4"/>
    <s v="Philadelphia"/>
    <x v="5"/>
    <n v="53"/>
    <x v="41"/>
    <x v="3081"/>
    <x v="5277"/>
    <n v="0.36"/>
    <x v="1"/>
  </r>
  <r>
    <s v="Foot Locker"/>
    <n v="1185732"/>
    <d v="2021-12-27T00:00:00"/>
    <x v="0"/>
    <x v="4"/>
    <s v="Philadelphia"/>
    <x v="0"/>
    <n v="53"/>
    <x v="231"/>
    <x v="2380"/>
    <x v="1862"/>
    <n v="0.6100000000000001"/>
    <x v="1"/>
  </r>
  <r>
    <s v="Foot Locker"/>
    <n v="1185732"/>
    <d v="2021-12-28T00:00:00"/>
    <x v="0"/>
    <x v="4"/>
    <s v="Philadelphia"/>
    <x v="1"/>
    <n v="47"/>
    <x v="211"/>
    <x v="2767"/>
    <x v="5278"/>
    <n v="0.41"/>
    <x v="1"/>
  </r>
  <r>
    <s v="Foot Locker"/>
    <n v="1185732"/>
    <d v="2021-12-29T00:00:00"/>
    <x v="0"/>
    <x v="4"/>
    <s v="Philadelphia"/>
    <x v="2"/>
    <n v="44"/>
    <x v="344"/>
    <x v="3082"/>
    <x v="5279"/>
    <n v="0.43999999999999995"/>
    <x v="1"/>
  </r>
  <r>
    <s v="Foot Locker"/>
    <n v="1185732"/>
    <d v="2021-12-30T00:00:00"/>
    <x v="0"/>
    <x v="4"/>
    <s v="Philadelphia"/>
    <x v="3"/>
    <n v="40"/>
    <x v="206"/>
    <x v="3083"/>
    <x v="5280"/>
    <n v="0.44999999999999996"/>
    <x v="1"/>
  </r>
  <r>
    <s v="Foot Locker"/>
    <n v="1185732"/>
    <d v="2021-12-31T00:00:00"/>
    <x v="0"/>
    <x v="4"/>
    <s v="Philadelphia"/>
    <x v="4"/>
    <n v="46"/>
    <x v="195"/>
    <x v="1531"/>
    <x v="1779"/>
    <n v="0.38999999999999996"/>
    <x v="1"/>
  </r>
  <r>
    <s v="Foot Locker"/>
    <n v="1185732"/>
    <d v="2020-01-01T00:00:00"/>
    <x v="0"/>
    <x v="4"/>
    <s v="Philadelphia"/>
    <x v="5"/>
    <n v="53"/>
    <x v="170"/>
    <x v="2426"/>
    <x v="5281"/>
    <n v="0.32"/>
    <x v="1"/>
  </r>
  <r>
    <s v="West Gear"/>
    <n v="1128299"/>
    <d v="2020-01-02T00:00:00"/>
    <x v="0"/>
    <x v="4"/>
    <s v="Philadelphia"/>
    <x v="0"/>
    <n v="27"/>
    <x v="174"/>
    <x v="1055"/>
    <x v="5282"/>
    <n v="0.42000000000000004"/>
    <x v="1"/>
  </r>
  <r>
    <s v="West Gear"/>
    <n v="1128299"/>
    <d v="2020-01-03T00:00:00"/>
    <x v="0"/>
    <x v="4"/>
    <s v="Philadelphia"/>
    <x v="1"/>
    <n v="35"/>
    <x v="192"/>
    <x v="2033"/>
    <x v="5283"/>
    <n v="0.31"/>
    <x v="1"/>
  </r>
  <r>
    <s v="West Gear"/>
    <n v="1128299"/>
    <d v="2020-01-04T00:00:00"/>
    <x v="0"/>
    <x v="4"/>
    <s v="Philadelphia"/>
    <x v="2"/>
    <n v="36"/>
    <x v="150"/>
    <x v="1735"/>
    <x v="5284"/>
    <n v="0.47000000000000003"/>
    <x v="1"/>
  </r>
  <r>
    <s v="West Gear"/>
    <n v="1128299"/>
    <d v="2020-01-05T00:00:00"/>
    <x v="0"/>
    <x v="4"/>
    <s v="Philadelphia"/>
    <x v="3"/>
    <n v="34"/>
    <x v="228"/>
    <x v="2167"/>
    <x v="4514"/>
    <n v="0.41"/>
    <x v="1"/>
  </r>
  <r>
    <s v="West Gear"/>
    <n v="1128299"/>
    <d v="2020-01-06T00:00:00"/>
    <x v="2"/>
    <x v="5"/>
    <s v="Las Vegas"/>
    <x v="4"/>
    <n v="37"/>
    <x v="232"/>
    <x v="2548"/>
    <x v="5285"/>
    <n v="0.57000000000000006"/>
    <x v="1"/>
  </r>
  <r>
    <s v="West Gear"/>
    <n v="1128299"/>
    <d v="2020-01-07T00:00:00"/>
    <x v="2"/>
    <x v="5"/>
    <s v="Las Vegas"/>
    <x v="5"/>
    <n v="36"/>
    <x v="339"/>
    <x v="3084"/>
    <x v="5286"/>
    <n v="0.24000000000000002"/>
    <x v="1"/>
  </r>
  <r>
    <s v="West Gear"/>
    <n v="1128299"/>
    <d v="2020-01-08T00:00:00"/>
    <x v="2"/>
    <x v="5"/>
    <s v="Las Vegas"/>
    <x v="0"/>
    <n v="27"/>
    <x v="217"/>
    <x v="3085"/>
    <x v="5287"/>
    <n v="0.43000000000000005"/>
    <x v="1"/>
  </r>
  <r>
    <s v="West Gear"/>
    <n v="1128299"/>
    <d v="2020-01-09T00:00:00"/>
    <x v="2"/>
    <x v="5"/>
    <s v="Las Vegas"/>
    <x v="1"/>
    <n v="35"/>
    <x v="57"/>
    <x v="3086"/>
    <x v="5288"/>
    <n v="0.31"/>
    <x v="1"/>
  </r>
  <r>
    <s v="West Gear"/>
    <n v="1128299"/>
    <d v="2020-01-10T00:00:00"/>
    <x v="2"/>
    <x v="5"/>
    <s v="Las Vegas"/>
    <x v="2"/>
    <n v="31"/>
    <x v="150"/>
    <x v="2344"/>
    <x v="5289"/>
    <n v="0.43000000000000005"/>
    <x v="1"/>
  </r>
  <r>
    <s v="West Gear"/>
    <n v="1128299"/>
    <d v="2020-01-11T00:00:00"/>
    <x v="2"/>
    <x v="5"/>
    <s v="Las Vegas"/>
    <x v="3"/>
    <n v="30"/>
    <x v="211"/>
    <x v="2493"/>
    <x v="5290"/>
    <n v="0.41"/>
    <x v="1"/>
  </r>
  <r>
    <s v="West Gear"/>
    <n v="1128299"/>
    <d v="2020-01-12T00:00:00"/>
    <x v="2"/>
    <x v="5"/>
    <s v="Las Vegas"/>
    <x v="4"/>
    <n v="37"/>
    <x v="227"/>
    <x v="3087"/>
    <x v="5291"/>
    <n v="0.6100000000000001"/>
    <x v="1"/>
  </r>
  <r>
    <s v="West Gear"/>
    <n v="1128299"/>
    <d v="2020-01-13T00:00:00"/>
    <x v="2"/>
    <x v="5"/>
    <s v="Las Vegas"/>
    <x v="5"/>
    <n v="31"/>
    <x v="150"/>
    <x v="2344"/>
    <x v="5292"/>
    <n v="0.23"/>
    <x v="1"/>
  </r>
  <r>
    <s v="West Gear"/>
    <n v="1128299"/>
    <d v="2020-01-14T00:00:00"/>
    <x v="2"/>
    <x v="5"/>
    <s v="Las Vegas"/>
    <x v="0"/>
    <n v="31"/>
    <x v="131"/>
    <x v="3088"/>
    <x v="5293"/>
    <n v="0.45"/>
    <x v="1"/>
  </r>
  <r>
    <s v="West Gear"/>
    <n v="1128299"/>
    <d v="2020-01-15T00:00:00"/>
    <x v="2"/>
    <x v="5"/>
    <s v="Las Vegas"/>
    <x v="1"/>
    <n v="42"/>
    <x v="168"/>
    <x v="1496"/>
    <x v="5294"/>
    <n v="0.32"/>
    <x v="1"/>
  </r>
  <r>
    <s v="West Gear"/>
    <n v="1128299"/>
    <d v="2020-01-16T00:00:00"/>
    <x v="2"/>
    <x v="5"/>
    <s v="Las Vegas"/>
    <x v="2"/>
    <n v="43"/>
    <x v="209"/>
    <x v="1188"/>
    <x v="5295"/>
    <n v="0.47000000000000003"/>
    <x v="1"/>
  </r>
  <r>
    <s v="West Gear"/>
    <n v="1128299"/>
    <d v="2020-01-17T00:00:00"/>
    <x v="2"/>
    <x v="5"/>
    <s v="Las Vegas"/>
    <x v="3"/>
    <n v="41"/>
    <x v="270"/>
    <x v="3089"/>
    <x v="5296"/>
    <n v="0.41"/>
    <x v="1"/>
  </r>
  <r>
    <s v="West Gear"/>
    <n v="1128299"/>
    <d v="2020-01-18T00:00:00"/>
    <x v="2"/>
    <x v="5"/>
    <s v="Las Vegas"/>
    <x v="4"/>
    <n v="44"/>
    <x v="180"/>
    <x v="2490"/>
    <x v="5297"/>
    <n v="0.62000000000000011"/>
    <x v="1"/>
  </r>
  <r>
    <s v="West Gear"/>
    <n v="1128299"/>
    <d v="2020-01-19T00:00:00"/>
    <x v="2"/>
    <x v="5"/>
    <s v="Las Vegas"/>
    <x v="5"/>
    <n v="39"/>
    <x v="168"/>
    <x v="2556"/>
    <x v="5298"/>
    <n v="0.26"/>
    <x v="1"/>
  </r>
  <r>
    <s v="West Gear"/>
    <n v="1128299"/>
    <d v="2020-01-20T00:00:00"/>
    <x v="2"/>
    <x v="5"/>
    <s v="Las Vegas"/>
    <x v="0"/>
    <n v="41"/>
    <x v="347"/>
    <x v="3090"/>
    <x v="5299"/>
    <n v="0.42000000000000004"/>
    <x v="1"/>
  </r>
  <r>
    <s v="West Gear"/>
    <n v="1128299"/>
    <d v="2020-01-21T00:00:00"/>
    <x v="2"/>
    <x v="5"/>
    <s v="Las Vegas"/>
    <x v="1"/>
    <n v="46"/>
    <x v="210"/>
    <x v="3091"/>
    <x v="5300"/>
    <n v="0.28999999999999998"/>
    <x v="1"/>
  </r>
  <r>
    <s v="West Gear"/>
    <n v="1128299"/>
    <d v="2020-01-22T00:00:00"/>
    <x v="2"/>
    <x v="5"/>
    <s v="Las Vegas"/>
    <x v="2"/>
    <n v="47"/>
    <x v="196"/>
    <x v="1552"/>
    <x v="3242"/>
    <n v="0.45"/>
    <x v="1"/>
  </r>
  <r>
    <s v="West Gear"/>
    <n v="1128299"/>
    <d v="2020-01-23T00:00:00"/>
    <x v="2"/>
    <x v="5"/>
    <s v="Las Vegas"/>
    <x v="3"/>
    <n v="40"/>
    <x v="228"/>
    <x v="1104"/>
    <x v="3391"/>
    <n v="0.41"/>
    <x v="1"/>
  </r>
  <r>
    <s v="West Gear"/>
    <n v="1128299"/>
    <d v="2020-01-24T00:00:00"/>
    <x v="2"/>
    <x v="5"/>
    <s v="Las Vegas"/>
    <x v="4"/>
    <n v="47"/>
    <x v="345"/>
    <x v="2878"/>
    <x v="5301"/>
    <n v="0.6100000000000001"/>
    <x v="1"/>
  </r>
  <r>
    <s v="West Gear"/>
    <n v="1128299"/>
    <d v="2020-01-25T00:00:00"/>
    <x v="2"/>
    <x v="5"/>
    <s v="Las Vegas"/>
    <x v="5"/>
    <n v="54"/>
    <x v="248"/>
    <x v="3092"/>
    <x v="5302"/>
    <n v="0.27"/>
    <x v="1"/>
  </r>
  <r>
    <s v="West Gear"/>
    <n v="1128299"/>
    <d v="2020-01-26T00:00:00"/>
    <x v="2"/>
    <x v="5"/>
    <s v="Las Vegas"/>
    <x v="0"/>
    <n v="43"/>
    <x v="347"/>
    <x v="3093"/>
    <x v="5303"/>
    <n v="0.48"/>
    <x v="1"/>
  </r>
  <r>
    <s v="West Gear"/>
    <n v="1128299"/>
    <d v="2020-01-27T00:00:00"/>
    <x v="2"/>
    <x v="5"/>
    <s v="Las Vegas"/>
    <x v="1"/>
    <n v="43"/>
    <x v="196"/>
    <x v="2014"/>
    <x v="5304"/>
    <n v="0.35"/>
    <x v="1"/>
  </r>
  <r>
    <s v="West Gear"/>
    <n v="1128299"/>
    <d v="2020-01-28T00:00:00"/>
    <x v="2"/>
    <x v="5"/>
    <s v="Las Vegas"/>
    <x v="2"/>
    <n v="49"/>
    <x v="348"/>
    <x v="1829"/>
    <x v="5305"/>
    <n v="0.47000000000000003"/>
    <x v="1"/>
  </r>
  <r>
    <s v="West Gear"/>
    <n v="1128299"/>
    <d v="2020-01-29T00:00:00"/>
    <x v="2"/>
    <x v="5"/>
    <s v="Las Vegas"/>
    <x v="3"/>
    <n v="47"/>
    <x v="193"/>
    <x v="3094"/>
    <x v="2025"/>
    <n v="0.45999999999999996"/>
    <x v="1"/>
  </r>
  <r>
    <s v="West Gear"/>
    <n v="1128299"/>
    <d v="2020-01-30T00:00:00"/>
    <x v="2"/>
    <x v="5"/>
    <s v="Las Vegas"/>
    <x v="4"/>
    <n v="43"/>
    <x v="346"/>
    <x v="3095"/>
    <x v="5306"/>
    <n v="0.66000000000000014"/>
    <x v="1"/>
  </r>
  <r>
    <s v="West Gear"/>
    <n v="1128299"/>
    <d v="2020-01-31T00:00:00"/>
    <x v="2"/>
    <x v="5"/>
    <s v="Las Vegas"/>
    <x v="5"/>
    <n v="54"/>
    <x v="150"/>
    <x v="832"/>
    <x v="4781"/>
    <n v="0.32"/>
    <x v="1"/>
  </r>
  <r>
    <s v="West Gear"/>
    <n v="1128299"/>
    <d v="2020-02-01T00:00:00"/>
    <x v="2"/>
    <x v="5"/>
    <s v="Las Vegas"/>
    <x v="0"/>
    <n v="47"/>
    <x v="82"/>
    <x v="3096"/>
    <x v="5307"/>
    <n v="0.5"/>
    <x v="1"/>
  </r>
  <r>
    <s v="West Gear"/>
    <n v="1128299"/>
    <d v="2020-02-02T00:00:00"/>
    <x v="2"/>
    <x v="5"/>
    <s v="Las Vegas"/>
    <x v="1"/>
    <n v="51"/>
    <x v="131"/>
    <x v="824"/>
    <x v="5308"/>
    <n v="0.36"/>
    <x v="1"/>
  </r>
  <r>
    <s v="West Gear"/>
    <n v="1128299"/>
    <d v="2020-02-03T00:00:00"/>
    <x v="2"/>
    <x v="5"/>
    <s v="Las Vegas"/>
    <x v="2"/>
    <n v="46"/>
    <x v="129"/>
    <x v="971"/>
    <x v="5309"/>
    <n v="0.48"/>
    <x v="1"/>
  </r>
  <r>
    <s v="West Gear"/>
    <n v="1128299"/>
    <d v="2020-02-04T00:00:00"/>
    <x v="2"/>
    <x v="5"/>
    <s v="Las Vegas"/>
    <x v="3"/>
    <n v="47"/>
    <x v="57"/>
    <x v="1906"/>
    <x v="5310"/>
    <n v="0.44999999999999996"/>
    <x v="1"/>
  </r>
  <r>
    <s v="West Gear"/>
    <n v="1128299"/>
    <d v="2020-02-05T00:00:00"/>
    <x v="2"/>
    <x v="5"/>
    <s v="Las Vegas"/>
    <x v="4"/>
    <n v="47"/>
    <x v="193"/>
    <x v="3094"/>
    <x v="5311"/>
    <n v="0.65000000000000013"/>
    <x v="1"/>
  </r>
  <r>
    <s v="West Gear"/>
    <n v="1128299"/>
    <d v="2020-02-06T00:00:00"/>
    <x v="2"/>
    <x v="5"/>
    <s v="Las Vegas"/>
    <x v="5"/>
    <n v="57"/>
    <x v="337"/>
    <x v="1922"/>
    <x v="2188"/>
    <n v="0.28000000000000003"/>
    <x v="1"/>
  </r>
  <r>
    <s v="West Gear"/>
    <n v="1128299"/>
    <d v="2020-02-07T00:00:00"/>
    <x v="2"/>
    <x v="5"/>
    <s v="Las Vegas"/>
    <x v="0"/>
    <n v="48"/>
    <x v="148"/>
    <x v="3097"/>
    <x v="5312"/>
    <n v="0.44"/>
    <x v="1"/>
  </r>
  <r>
    <s v="West Gear"/>
    <n v="1128299"/>
    <d v="2020-02-08T00:00:00"/>
    <x v="2"/>
    <x v="5"/>
    <s v="Las Vegas"/>
    <x v="1"/>
    <n v="46"/>
    <x v="322"/>
    <x v="1222"/>
    <x v="5313"/>
    <n v="0.27"/>
    <x v="1"/>
  </r>
  <r>
    <s v="West Gear"/>
    <n v="1128299"/>
    <d v="2020-02-09T00:00:00"/>
    <x v="2"/>
    <x v="5"/>
    <s v="Las Vegas"/>
    <x v="2"/>
    <n v="47"/>
    <x v="347"/>
    <x v="3098"/>
    <x v="5314"/>
    <n v="0.45"/>
    <x v="1"/>
  </r>
  <r>
    <s v="West Gear"/>
    <n v="1128299"/>
    <d v="2020-02-10T00:00:00"/>
    <x v="2"/>
    <x v="5"/>
    <s v="Las Vegas"/>
    <x v="3"/>
    <n v="46"/>
    <x v="150"/>
    <x v="1037"/>
    <x v="5315"/>
    <n v="0.42"/>
    <x v="1"/>
  </r>
  <r>
    <s v="West Gear"/>
    <n v="1128299"/>
    <d v="2020-02-11T00:00:00"/>
    <x v="2"/>
    <x v="5"/>
    <s v="Las Vegas"/>
    <x v="4"/>
    <n v="47"/>
    <x v="42"/>
    <x v="871"/>
    <x v="5316"/>
    <n v="0.59000000000000008"/>
    <x v="1"/>
  </r>
  <r>
    <s v="West Gear"/>
    <n v="1128299"/>
    <d v="2020-02-12T00:00:00"/>
    <x v="2"/>
    <x v="5"/>
    <s v="Las Vegas"/>
    <x v="5"/>
    <n v="61"/>
    <x v="84"/>
    <x v="3099"/>
    <x v="5317"/>
    <n v="0.27"/>
    <x v="1"/>
  </r>
  <r>
    <s v="West Gear"/>
    <n v="1128299"/>
    <d v="2020-02-13T00:00:00"/>
    <x v="2"/>
    <x v="5"/>
    <s v="Las Vegas"/>
    <x v="0"/>
    <n v="44"/>
    <x v="99"/>
    <x v="3100"/>
    <x v="5318"/>
    <n v="0.46"/>
    <x v="1"/>
  </r>
  <r>
    <s v="West Gear"/>
    <n v="1128299"/>
    <d v="2020-02-14T00:00:00"/>
    <x v="2"/>
    <x v="5"/>
    <s v="Las Vegas"/>
    <x v="1"/>
    <n v="56"/>
    <x v="159"/>
    <x v="1219"/>
    <x v="5319"/>
    <n v="0.28999999999999998"/>
    <x v="1"/>
  </r>
  <r>
    <s v="West Gear"/>
    <n v="1128299"/>
    <d v="2020-02-15T00:00:00"/>
    <x v="2"/>
    <x v="5"/>
    <s v="Las Vegas"/>
    <x v="2"/>
    <n v="44"/>
    <x v="289"/>
    <x v="3101"/>
    <x v="5320"/>
    <n v="0.42000000000000004"/>
    <x v="1"/>
  </r>
  <r>
    <s v="West Gear"/>
    <n v="1128299"/>
    <d v="2020-02-16T00:00:00"/>
    <x v="2"/>
    <x v="5"/>
    <s v="Las Vegas"/>
    <x v="3"/>
    <n v="42"/>
    <x v="152"/>
    <x v="3102"/>
    <x v="5321"/>
    <n v="0.42"/>
    <x v="1"/>
  </r>
  <r>
    <s v="West Gear"/>
    <n v="1128299"/>
    <d v="2020-02-17T00:00:00"/>
    <x v="2"/>
    <x v="5"/>
    <s v="Las Vegas"/>
    <x v="4"/>
    <n v="50"/>
    <x v="152"/>
    <x v="2474"/>
    <x v="5322"/>
    <n v="0.59000000000000008"/>
    <x v="1"/>
  </r>
  <r>
    <s v="West Gear"/>
    <n v="1128299"/>
    <d v="2020-02-18T00:00:00"/>
    <x v="2"/>
    <x v="5"/>
    <s v="Las Vegas"/>
    <x v="5"/>
    <n v="55"/>
    <x v="209"/>
    <x v="1505"/>
    <x v="5323"/>
    <n v="0.26"/>
    <x v="1"/>
  </r>
  <r>
    <s v="West Gear"/>
    <n v="1128299"/>
    <d v="2020-02-19T00:00:00"/>
    <x v="2"/>
    <x v="5"/>
    <s v="Las Vegas"/>
    <x v="0"/>
    <n v="41"/>
    <x v="274"/>
    <x v="3103"/>
    <x v="5324"/>
    <n v="0.38"/>
    <x v="1"/>
  </r>
  <r>
    <s v="West Gear"/>
    <n v="1128299"/>
    <d v="2020-02-20T00:00:00"/>
    <x v="2"/>
    <x v="5"/>
    <s v="Las Vegas"/>
    <x v="1"/>
    <n v="51"/>
    <x v="263"/>
    <x v="2958"/>
    <x v="5325"/>
    <n v="0.27"/>
    <x v="1"/>
  </r>
  <r>
    <s v="West Gear"/>
    <n v="1128299"/>
    <d v="2020-02-21T00:00:00"/>
    <x v="2"/>
    <x v="5"/>
    <s v="Las Vegas"/>
    <x v="2"/>
    <n v="46"/>
    <x v="179"/>
    <x v="2018"/>
    <x v="5326"/>
    <n v="0.41000000000000003"/>
    <x v="1"/>
  </r>
  <r>
    <s v="West Gear"/>
    <n v="1128299"/>
    <d v="2020-02-22T00:00:00"/>
    <x v="2"/>
    <x v="5"/>
    <s v="Las Vegas"/>
    <x v="3"/>
    <n v="43"/>
    <x v="168"/>
    <x v="3104"/>
    <x v="5327"/>
    <n v="0.35"/>
    <x v="1"/>
  </r>
  <r>
    <s v="West Gear"/>
    <n v="1128299"/>
    <d v="2020-02-23T00:00:00"/>
    <x v="2"/>
    <x v="5"/>
    <s v="Las Vegas"/>
    <x v="4"/>
    <n v="53"/>
    <x v="209"/>
    <x v="1968"/>
    <x v="5328"/>
    <n v="0.53000000000000014"/>
    <x v="1"/>
  </r>
  <r>
    <s v="West Gear"/>
    <n v="1128299"/>
    <d v="2020-02-24T00:00:00"/>
    <x v="2"/>
    <x v="5"/>
    <s v="Las Vegas"/>
    <x v="5"/>
    <n v="54"/>
    <x v="150"/>
    <x v="832"/>
    <x v="5329"/>
    <n v="0.21000000000000002"/>
    <x v="1"/>
  </r>
  <r>
    <s v="West Gear"/>
    <n v="1128299"/>
    <d v="2020-02-25T00:00:00"/>
    <x v="2"/>
    <x v="5"/>
    <s v="Las Vegas"/>
    <x v="0"/>
    <n v="47"/>
    <x v="347"/>
    <x v="3098"/>
    <x v="5330"/>
    <n v="0.4"/>
    <x v="1"/>
  </r>
  <r>
    <s v="West Gear"/>
    <n v="1128299"/>
    <d v="2020-02-26T00:00:00"/>
    <x v="2"/>
    <x v="5"/>
    <s v="Las Vegas"/>
    <x v="1"/>
    <n v="50"/>
    <x v="335"/>
    <x v="3105"/>
    <x v="5331"/>
    <n v="0.25"/>
    <x v="1"/>
  </r>
  <r>
    <s v="West Gear"/>
    <n v="1128299"/>
    <d v="2020-02-27T00:00:00"/>
    <x v="2"/>
    <x v="5"/>
    <s v="Las Vegas"/>
    <x v="2"/>
    <n v="47"/>
    <x v="161"/>
    <x v="2509"/>
    <x v="5332"/>
    <n v="0.42000000000000004"/>
    <x v="1"/>
  </r>
  <r>
    <s v="West Gear"/>
    <n v="1128299"/>
    <d v="2020-02-28T00:00:00"/>
    <x v="2"/>
    <x v="5"/>
    <s v="Las Vegas"/>
    <x v="3"/>
    <n v="43"/>
    <x v="164"/>
    <x v="1473"/>
    <x v="5333"/>
    <n v="0.32999999999999996"/>
    <x v="1"/>
  </r>
  <r>
    <s v="West Gear"/>
    <n v="1128299"/>
    <d v="2020-03-01T00:00:00"/>
    <x v="2"/>
    <x v="5"/>
    <s v="Las Vegas"/>
    <x v="4"/>
    <n v="48"/>
    <x v="336"/>
    <x v="3106"/>
    <x v="5334"/>
    <n v="0.54000000000000015"/>
    <x v="1"/>
  </r>
  <r>
    <s v="West Gear"/>
    <n v="1128299"/>
    <d v="2020-03-02T00:00:00"/>
    <x v="2"/>
    <x v="5"/>
    <s v="Las Vegas"/>
    <x v="5"/>
    <n v="53"/>
    <x v="196"/>
    <x v="1515"/>
    <x v="5335"/>
    <n v="0.22000000000000003"/>
    <x v="1"/>
  </r>
  <r>
    <s v="West Gear"/>
    <n v="1128299"/>
    <d v="2020-03-03T00:00:00"/>
    <x v="2"/>
    <x v="5"/>
    <s v="Las Vegas"/>
    <x v="0"/>
    <n v="47"/>
    <x v="130"/>
    <x v="2272"/>
    <x v="5336"/>
    <n v="0.42000000000000004"/>
    <x v="1"/>
  </r>
  <r>
    <s v="West Gear"/>
    <n v="1128299"/>
    <d v="2020-03-04T00:00:00"/>
    <x v="2"/>
    <x v="5"/>
    <s v="Las Vegas"/>
    <x v="1"/>
    <n v="52"/>
    <x v="338"/>
    <x v="3107"/>
    <x v="5337"/>
    <n v="0.25"/>
    <x v="1"/>
  </r>
  <r>
    <s v="West Gear"/>
    <n v="1128299"/>
    <d v="2020-03-05T00:00:00"/>
    <x v="2"/>
    <x v="5"/>
    <s v="Las Vegas"/>
    <x v="2"/>
    <n v="44"/>
    <x v="150"/>
    <x v="1043"/>
    <x v="5338"/>
    <n v="0.42000000000000004"/>
    <x v="1"/>
  </r>
  <r>
    <s v="West Gear"/>
    <n v="1128299"/>
    <d v="2020-03-06T00:00:00"/>
    <x v="2"/>
    <x v="5"/>
    <s v="Las Vegas"/>
    <x v="3"/>
    <n v="43"/>
    <x v="348"/>
    <x v="3108"/>
    <x v="5339"/>
    <n v="0.35"/>
    <x v="1"/>
  </r>
  <r>
    <s v="West Gear"/>
    <n v="1128299"/>
    <d v="2020-03-07T00:00:00"/>
    <x v="2"/>
    <x v="5"/>
    <s v="Las Vegas"/>
    <x v="4"/>
    <n v="46"/>
    <x v="164"/>
    <x v="1641"/>
    <x v="5340"/>
    <n v="0.54000000000000015"/>
    <x v="1"/>
  </r>
  <r>
    <s v="West Gear"/>
    <n v="1128299"/>
    <d v="2020-03-08T00:00:00"/>
    <x v="2"/>
    <x v="5"/>
    <s v="Las Vegas"/>
    <x v="5"/>
    <n v="51"/>
    <x v="244"/>
    <x v="3109"/>
    <x v="5341"/>
    <n v="0.21000000000000002"/>
    <x v="1"/>
  </r>
  <r>
    <s v="West Gear"/>
    <n v="1128299"/>
    <d v="2020-03-09T00:00:00"/>
    <x v="2"/>
    <x v="5"/>
    <s v="Las Vegas"/>
    <x v="0"/>
    <n v="47"/>
    <x v="97"/>
    <x v="883"/>
    <x v="5342"/>
    <n v="0.37000000000000005"/>
    <x v="1"/>
  </r>
  <r>
    <s v="West Gear"/>
    <n v="1128299"/>
    <d v="2020-03-10T00:00:00"/>
    <x v="2"/>
    <x v="5"/>
    <s v="Las Vegas"/>
    <x v="1"/>
    <n v="50"/>
    <x v="144"/>
    <x v="3110"/>
    <x v="5343"/>
    <n v="0.25"/>
    <x v="1"/>
  </r>
  <r>
    <s v="West Gear"/>
    <n v="1128299"/>
    <d v="2020-03-11T00:00:00"/>
    <x v="2"/>
    <x v="5"/>
    <s v="Las Vegas"/>
    <x v="2"/>
    <n v="47"/>
    <x v="339"/>
    <x v="3111"/>
    <x v="5344"/>
    <n v="0.42000000000000004"/>
    <x v="1"/>
  </r>
  <r>
    <s v="West Gear"/>
    <n v="1128299"/>
    <d v="2020-03-12T00:00:00"/>
    <x v="2"/>
    <x v="5"/>
    <s v="Las Vegas"/>
    <x v="3"/>
    <n v="40"/>
    <x v="339"/>
    <x v="3112"/>
    <x v="5345"/>
    <n v="0.36"/>
    <x v="1"/>
  </r>
  <r>
    <s v="West Gear"/>
    <n v="1128299"/>
    <d v="2020-03-13T00:00:00"/>
    <x v="2"/>
    <x v="5"/>
    <s v="Las Vegas"/>
    <x v="4"/>
    <n v="49"/>
    <x v="224"/>
    <x v="807"/>
    <x v="5346"/>
    <n v="0.54000000000000015"/>
    <x v="1"/>
  </r>
  <r>
    <s v="West Gear"/>
    <n v="1128299"/>
    <d v="2020-03-14T00:00:00"/>
    <x v="2"/>
    <x v="5"/>
    <s v="Las Vegas"/>
    <x v="5"/>
    <n v="56"/>
    <x v="84"/>
    <x v="3113"/>
    <x v="5156"/>
    <n v="0.18000000000000002"/>
    <x v="1"/>
  </r>
  <r>
    <s v="West Gear"/>
    <n v="1128299"/>
    <d v="2020-03-15T00:00:00"/>
    <x v="2"/>
    <x v="5"/>
    <s v="Las Vegas"/>
    <x v="0"/>
    <n v="20"/>
    <x v="197"/>
    <x v="1630"/>
    <x v="5347"/>
    <n v="0.4"/>
    <x v="1"/>
  </r>
  <r>
    <s v="West Gear"/>
    <n v="1128299"/>
    <d v="2020-03-16T00:00:00"/>
    <x v="2"/>
    <x v="5"/>
    <s v="Las Vegas"/>
    <x v="1"/>
    <n v="31"/>
    <x v="57"/>
    <x v="3114"/>
    <x v="5348"/>
    <n v="0.25"/>
    <x v="1"/>
  </r>
  <r>
    <s v="West Gear"/>
    <n v="1128299"/>
    <d v="2020-03-17T00:00:00"/>
    <x v="2"/>
    <x v="5"/>
    <s v="Las Vegas"/>
    <x v="2"/>
    <n v="26"/>
    <x v="209"/>
    <x v="2087"/>
    <x v="5349"/>
    <n v="0.42000000000000004"/>
    <x v="1"/>
  </r>
  <r>
    <s v="West Gear"/>
    <n v="1128299"/>
    <d v="2020-03-18T00:00:00"/>
    <x v="2"/>
    <x v="5"/>
    <s v="Las Vegas"/>
    <x v="3"/>
    <n v="26"/>
    <x v="294"/>
    <x v="2664"/>
    <x v="5350"/>
    <n v="0.33999999999999997"/>
    <x v="1"/>
  </r>
  <r>
    <s v="Sports Direct"/>
    <n v="1197831"/>
    <d v="2021-03-14T00:00:00"/>
    <x v="1"/>
    <x v="11"/>
    <s v="Knoxville"/>
    <x v="4"/>
    <n v="30"/>
    <x v="248"/>
    <x v="2820"/>
    <x v="4514"/>
    <n v="0.33999999999999997"/>
    <x v="1"/>
  </r>
  <r>
    <s v="Sports Direct"/>
    <n v="1197831"/>
    <d v="2021-03-15T00:00:00"/>
    <x v="1"/>
    <x v="11"/>
    <s v="Knoxville"/>
    <x v="5"/>
    <n v="24"/>
    <x v="84"/>
    <x v="2807"/>
    <x v="5351"/>
    <n v="0.53"/>
    <x v="1"/>
  </r>
  <r>
    <s v="Sports Direct"/>
    <n v="1197831"/>
    <d v="2021-03-16T00:00:00"/>
    <x v="1"/>
    <x v="11"/>
    <s v="Knoxville"/>
    <x v="0"/>
    <n v="18"/>
    <x v="158"/>
    <x v="3115"/>
    <x v="5352"/>
    <n v="0.37"/>
    <x v="1"/>
  </r>
  <r>
    <s v="Sports Direct"/>
    <n v="1197831"/>
    <d v="2021-03-17T00:00:00"/>
    <x v="1"/>
    <x v="11"/>
    <s v="Knoxville"/>
    <x v="1"/>
    <n v="23"/>
    <x v="156"/>
    <x v="2117"/>
    <x v="5353"/>
    <n v="0.38999999999999996"/>
    <x v="1"/>
  </r>
  <r>
    <s v="Sports Direct"/>
    <n v="1197831"/>
    <d v="2021-03-18T00:00:00"/>
    <x v="1"/>
    <x v="11"/>
    <s v="Knoxville"/>
    <x v="2"/>
    <n v="23"/>
    <x v="150"/>
    <x v="1695"/>
    <x v="5354"/>
    <n v="0.38999999999999996"/>
    <x v="1"/>
  </r>
  <r>
    <s v="Sports Direct"/>
    <n v="1197831"/>
    <d v="2021-03-19T00:00:00"/>
    <x v="1"/>
    <x v="11"/>
    <s v="Knoxville"/>
    <x v="3"/>
    <n v="28"/>
    <x v="209"/>
    <x v="2375"/>
    <x v="5355"/>
    <n v="0.49"/>
    <x v="1"/>
  </r>
  <r>
    <s v="Sports Direct"/>
    <n v="1197831"/>
    <d v="2021-03-20T00:00:00"/>
    <x v="1"/>
    <x v="11"/>
    <s v="Knoxville"/>
    <x v="4"/>
    <n v="29"/>
    <x v="198"/>
    <x v="2540"/>
    <x v="5356"/>
    <n v="0.32"/>
    <x v="1"/>
  </r>
  <r>
    <s v="Sports Direct"/>
    <n v="1197831"/>
    <d v="2021-03-21T00:00:00"/>
    <x v="1"/>
    <x v="11"/>
    <s v="Knoxville"/>
    <x v="5"/>
    <n v="28"/>
    <x v="231"/>
    <x v="1476"/>
    <x v="2177"/>
    <n v="0.56000000000000005"/>
    <x v="1"/>
  </r>
  <r>
    <s v="Sports Direct"/>
    <n v="1197831"/>
    <d v="2021-03-22T00:00:00"/>
    <x v="1"/>
    <x v="11"/>
    <s v="Knoxville"/>
    <x v="0"/>
    <n v="20"/>
    <x v="166"/>
    <x v="3116"/>
    <x v="5357"/>
    <n v="0.42999999999999994"/>
    <x v="1"/>
  </r>
  <r>
    <s v="Sports Direct"/>
    <n v="1197831"/>
    <d v="2021-03-23T00:00:00"/>
    <x v="1"/>
    <x v="11"/>
    <s v="Knoxville"/>
    <x v="1"/>
    <n v="31"/>
    <x v="49"/>
    <x v="3117"/>
    <x v="5358"/>
    <n v="0.47"/>
    <x v="1"/>
  </r>
  <r>
    <s v="Sports Direct"/>
    <n v="1197831"/>
    <d v="2021-03-24T00:00:00"/>
    <x v="1"/>
    <x v="11"/>
    <s v="Knoxville"/>
    <x v="2"/>
    <n v="22"/>
    <x v="339"/>
    <x v="3118"/>
    <x v="5359"/>
    <n v="0.42999999999999994"/>
    <x v="1"/>
  </r>
  <r>
    <s v="Sports Direct"/>
    <n v="1197831"/>
    <d v="2021-03-25T00:00:00"/>
    <x v="1"/>
    <x v="11"/>
    <s v="Knoxville"/>
    <x v="3"/>
    <n v="25"/>
    <x v="168"/>
    <x v="1991"/>
    <x v="5360"/>
    <n v="0.56000000000000005"/>
    <x v="1"/>
  </r>
  <r>
    <s v="Sports Direct"/>
    <n v="1197831"/>
    <d v="2021-03-26T00:00:00"/>
    <x v="1"/>
    <x v="11"/>
    <s v="Knoxville"/>
    <x v="4"/>
    <n v="27"/>
    <x v="246"/>
    <x v="1463"/>
    <x v="2172"/>
    <n v="0.41"/>
    <x v="1"/>
  </r>
  <r>
    <s v="Sports Direct"/>
    <n v="1197831"/>
    <d v="2021-03-27T00:00:00"/>
    <x v="1"/>
    <x v="11"/>
    <s v="Knoxville"/>
    <x v="5"/>
    <n v="25"/>
    <x v="57"/>
    <x v="2452"/>
    <x v="5361"/>
    <n v="0.6100000000000001"/>
    <x v="1"/>
  </r>
  <r>
    <s v="Sports Direct"/>
    <n v="1197831"/>
    <d v="2021-03-28T00:00:00"/>
    <x v="1"/>
    <x v="11"/>
    <s v="Knoxville"/>
    <x v="0"/>
    <n v="13"/>
    <x v="126"/>
    <x v="1938"/>
    <x v="5362"/>
    <n v="0.44999999999999996"/>
    <x v="1"/>
  </r>
  <r>
    <s v="Sports Direct"/>
    <n v="1197831"/>
    <d v="2021-03-29T00:00:00"/>
    <x v="1"/>
    <x v="11"/>
    <s v="Knoxville"/>
    <x v="1"/>
    <n v="17"/>
    <x v="126"/>
    <x v="2203"/>
    <x v="5363"/>
    <n v="0.42"/>
    <x v="1"/>
  </r>
  <r>
    <s v="Sports Direct"/>
    <n v="1197831"/>
    <d v="2021-03-30T00:00:00"/>
    <x v="1"/>
    <x v="11"/>
    <s v="Knoxville"/>
    <x v="2"/>
    <n v="15"/>
    <x v="84"/>
    <x v="2493"/>
    <x v="5364"/>
    <n v="0.43999999999999995"/>
    <x v="1"/>
  </r>
  <r>
    <s v="Sports Direct"/>
    <n v="1197831"/>
    <d v="2021-03-31T00:00:00"/>
    <x v="1"/>
    <x v="11"/>
    <s v="Knoxville"/>
    <x v="3"/>
    <n v="20"/>
    <x v="209"/>
    <x v="2555"/>
    <x v="5365"/>
    <n v="0.56000000000000005"/>
    <x v="1"/>
  </r>
  <r>
    <s v="Sports Direct"/>
    <n v="1197831"/>
    <d v="2021-04-01T00:00:00"/>
    <x v="1"/>
    <x v="11"/>
    <s v="Knoxville"/>
    <x v="4"/>
    <n v="20"/>
    <x v="193"/>
    <x v="2402"/>
    <x v="5366"/>
    <n v="0.38"/>
    <x v="1"/>
  </r>
  <r>
    <s v="Sports Direct"/>
    <n v="1197831"/>
    <d v="2021-04-02T00:00:00"/>
    <x v="1"/>
    <x v="11"/>
    <s v="Knoxville"/>
    <x v="5"/>
    <n v="18"/>
    <x v="130"/>
    <x v="2634"/>
    <x v="5367"/>
    <n v="0.6100000000000001"/>
    <x v="1"/>
  </r>
  <r>
    <s v="Sports Direct"/>
    <n v="1197831"/>
    <d v="2021-04-03T00:00:00"/>
    <x v="1"/>
    <x v="11"/>
    <s v="Knoxville"/>
    <x v="0"/>
    <n v="12"/>
    <x v="87"/>
    <x v="2401"/>
    <x v="5368"/>
    <n v="0.44999999999999996"/>
    <x v="1"/>
  </r>
  <r>
    <s v="Sports Direct"/>
    <n v="1197831"/>
    <d v="2021-04-04T00:00:00"/>
    <x v="1"/>
    <x v="11"/>
    <s v="Knoxville"/>
    <x v="1"/>
    <n v="20"/>
    <x v="142"/>
    <x v="1287"/>
    <x v="5369"/>
    <n v="0.43999999999999995"/>
    <x v="1"/>
  </r>
  <r>
    <s v="Sports Direct"/>
    <n v="1197831"/>
    <d v="2021-04-05T00:00:00"/>
    <x v="1"/>
    <x v="11"/>
    <s v="Knoxville"/>
    <x v="2"/>
    <n v="14"/>
    <x v="322"/>
    <x v="2062"/>
    <x v="5370"/>
    <n v="0.45999999999999996"/>
    <x v="1"/>
  </r>
  <r>
    <s v="Sports Direct"/>
    <n v="1197831"/>
    <d v="2021-04-06T00:00:00"/>
    <x v="1"/>
    <x v="11"/>
    <s v="Knoxville"/>
    <x v="3"/>
    <n v="20"/>
    <x v="289"/>
    <x v="3036"/>
    <x v="5371"/>
    <n v="0.54"/>
    <x v="1"/>
  </r>
  <r>
    <s v="Sports Direct"/>
    <n v="1197831"/>
    <d v="2021-04-07T00:00:00"/>
    <x v="1"/>
    <x v="11"/>
    <s v="Knoxville"/>
    <x v="4"/>
    <n v="33"/>
    <x v="348"/>
    <x v="3119"/>
    <x v="5372"/>
    <n v="0.41"/>
    <x v="1"/>
  </r>
  <r>
    <s v="Sports Direct"/>
    <n v="1197831"/>
    <d v="2021-04-08T00:00:00"/>
    <x v="1"/>
    <x v="11"/>
    <s v="Knoxville"/>
    <x v="5"/>
    <n v="31"/>
    <x v="329"/>
    <x v="3120"/>
    <x v="5373"/>
    <n v="0.59000000000000008"/>
    <x v="1"/>
  </r>
  <r>
    <s v="Sports Direct"/>
    <n v="1197831"/>
    <d v="2021-04-09T00:00:00"/>
    <x v="1"/>
    <x v="11"/>
    <s v="Knoxville"/>
    <x v="0"/>
    <n v="28"/>
    <x v="254"/>
    <x v="2486"/>
    <x v="5374"/>
    <n v="0.47"/>
    <x v="1"/>
  </r>
  <r>
    <s v="Sports Direct"/>
    <n v="1197831"/>
    <d v="2021-04-10T00:00:00"/>
    <x v="1"/>
    <x v="11"/>
    <s v="Knoxville"/>
    <x v="1"/>
    <n v="32"/>
    <x v="142"/>
    <x v="1363"/>
    <x v="5375"/>
    <n v="0.47"/>
    <x v="1"/>
  </r>
  <r>
    <s v="Sports Direct"/>
    <n v="1197831"/>
    <d v="2021-04-11T00:00:00"/>
    <x v="1"/>
    <x v="11"/>
    <s v="Knoxville"/>
    <x v="2"/>
    <n v="26"/>
    <x v="158"/>
    <x v="2417"/>
    <x v="5376"/>
    <n v="0.43999999999999995"/>
    <x v="1"/>
  </r>
  <r>
    <s v="Sports Direct"/>
    <n v="1197831"/>
    <d v="2021-04-12T00:00:00"/>
    <x v="1"/>
    <x v="11"/>
    <s v="Knoxville"/>
    <x v="3"/>
    <n v="29"/>
    <x v="334"/>
    <x v="1619"/>
    <x v="5377"/>
    <n v="0.56000000000000005"/>
    <x v="1"/>
  </r>
  <r>
    <s v="Sports Direct"/>
    <n v="1197831"/>
    <d v="2021-04-13T00:00:00"/>
    <x v="1"/>
    <x v="11"/>
    <s v="Knoxville"/>
    <x v="4"/>
    <n v="30"/>
    <x v="42"/>
    <x v="1720"/>
    <x v="5378"/>
    <n v="0.38999999999999996"/>
    <x v="1"/>
  </r>
  <r>
    <s v="Sports Direct"/>
    <n v="1197831"/>
    <d v="2021-04-14T00:00:00"/>
    <x v="1"/>
    <x v="11"/>
    <s v="Knoxville"/>
    <x v="5"/>
    <n v="37"/>
    <x v="297"/>
    <x v="2964"/>
    <x v="5379"/>
    <n v="0.59000000000000008"/>
    <x v="1"/>
  </r>
  <r>
    <s v="Sports Direct"/>
    <n v="1197831"/>
    <d v="2021-04-15T00:00:00"/>
    <x v="1"/>
    <x v="11"/>
    <s v="Knoxville"/>
    <x v="0"/>
    <n v="29"/>
    <x v="323"/>
    <x v="1139"/>
    <x v="5380"/>
    <n v="0.49999999999999994"/>
    <x v="1"/>
  </r>
  <r>
    <s v="Sports Direct"/>
    <n v="1197831"/>
    <d v="2021-04-16T00:00:00"/>
    <x v="1"/>
    <x v="11"/>
    <s v="Knoxville"/>
    <x v="1"/>
    <n v="30"/>
    <x v="324"/>
    <x v="1830"/>
    <x v="5381"/>
    <n v="0.49999999999999994"/>
    <x v="1"/>
  </r>
  <r>
    <s v="Sports Direct"/>
    <n v="1197831"/>
    <d v="2021-04-17T00:00:00"/>
    <x v="1"/>
    <x v="11"/>
    <s v="Knoxville"/>
    <x v="2"/>
    <n v="30"/>
    <x v="320"/>
    <x v="2185"/>
    <x v="5382"/>
    <n v="0.49999999999999994"/>
    <x v="1"/>
  </r>
  <r>
    <s v="Sports Direct"/>
    <n v="1197831"/>
    <d v="2021-04-18T00:00:00"/>
    <x v="1"/>
    <x v="11"/>
    <s v="Knoxville"/>
    <x v="3"/>
    <n v="32"/>
    <x v="130"/>
    <x v="1154"/>
    <x v="5383"/>
    <n v="0.6100000000000001"/>
    <x v="1"/>
  </r>
  <r>
    <s v="Sports Direct"/>
    <n v="1197831"/>
    <d v="2021-04-19T00:00:00"/>
    <x v="1"/>
    <x v="11"/>
    <s v="Knoxville"/>
    <x v="4"/>
    <n v="33"/>
    <x v="131"/>
    <x v="1266"/>
    <x v="5384"/>
    <n v="0.44999999999999996"/>
    <x v="1"/>
  </r>
  <r>
    <s v="Sports Direct"/>
    <n v="1197831"/>
    <d v="2021-04-20T00:00:00"/>
    <x v="1"/>
    <x v="11"/>
    <s v="Knoxville"/>
    <x v="5"/>
    <n v="38"/>
    <x v="323"/>
    <x v="2893"/>
    <x v="5385"/>
    <n v="0.62000000000000011"/>
    <x v="1"/>
  </r>
  <r>
    <s v="Sports Direct"/>
    <n v="1197831"/>
    <d v="2021-04-21T00:00:00"/>
    <x v="1"/>
    <x v="11"/>
    <s v="Knoxville"/>
    <x v="0"/>
    <n v="29"/>
    <x v="148"/>
    <x v="3121"/>
    <x v="5386"/>
    <n v="0.51"/>
    <x v="1"/>
  </r>
  <r>
    <s v="Sports Direct"/>
    <n v="1197831"/>
    <d v="2021-04-22T00:00:00"/>
    <x v="1"/>
    <x v="11"/>
    <s v="Knoxville"/>
    <x v="1"/>
    <n v="44"/>
    <x v="329"/>
    <x v="3122"/>
    <x v="5387"/>
    <n v="0.51"/>
    <x v="1"/>
  </r>
  <r>
    <s v="Sports Direct"/>
    <n v="1197831"/>
    <d v="2021-04-23T00:00:00"/>
    <x v="1"/>
    <x v="11"/>
    <s v="Knoxville"/>
    <x v="2"/>
    <n v="39"/>
    <x v="302"/>
    <x v="3123"/>
    <x v="5388"/>
    <n v="0.47"/>
    <x v="1"/>
  </r>
  <r>
    <s v="Sports Direct"/>
    <n v="1197831"/>
    <d v="2021-04-24T00:00:00"/>
    <x v="1"/>
    <x v="11"/>
    <s v="Knoxville"/>
    <x v="3"/>
    <n v="32"/>
    <x v="244"/>
    <x v="1052"/>
    <x v="5389"/>
    <n v="0.59000000000000008"/>
    <x v="1"/>
  </r>
  <r>
    <s v="Sports Direct"/>
    <n v="1197831"/>
    <d v="2021-04-25T00:00:00"/>
    <x v="1"/>
    <x v="11"/>
    <s v="Knoxville"/>
    <x v="4"/>
    <n v="35"/>
    <x v="231"/>
    <x v="1750"/>
    <x v="5390"/>
    <n v="0.44999999999999996"/>
    <x v="1"/>
  </r>
  <r>
    <s v="Sports Direct"/>
    <n v="1197831"/>
    <d v="2021-04-26T00:00:00"/>
    <x v="1"/>
    <x v="11"/>
    <s v="Knoxville"/>
    <x v="5"/>
    <n v="40"/>
    <x v="136"/>
    <x v="2241"/>
    <x v="5391"/>
    <n v="0.67000000000000015"/>
    <x v="1"/>
  </r>
  <r>
    <s v="Sports Direct"/>
    <n v="1197831"/>
    <d v="2021-04-27T00:00:00"/>
    <x v="1"/>
    <x v="11"/>
    <s v="Knoxville"/>
    <x v="0"/>
    <n v="40"/>
    <x v="144"/>
    <x v="3056"/>
    <x v="5392"/>
    <n v="0.49999999999999994"/>
    <x v="1"/>
  </r>
  <r>
    <s v="Sports Direct"/>
    <n v="1197831"/>
    <d v="2021-04-28T00:00:00"/>
    <x v="1"/>
    <x v="11"/>
    <s v="Knoxville"/>
    <x v="1"/>
    <n v="33"/>
    <x v="127"/>
    <x v="3023"/>
    <x v="5393"/>
    <n v="0.47"/>
    <x v="1"/>
  </r>
  <r>
    <s v="Sports Direct"/>
    <n v="1197831"/>
    <d v="2021-04-29T00:00:00"/>
    <x v="1"/>
    <x v="11"/>
    <s v="Knoxville"/>
    <x v="2"/>
    <n v="40"/>
    <x v="126"/>
    <x v="1850"/>
    <x v="5394"/>
    <n v="0.51"/>
    <x v="1"/>
  </r>
  <r>
    <s v="Sports Direct"/>
    <n v="1197831"/>
    <d v="2021-04-30T00:00:00"/>
    <x v="1"/>
    <x v="11"/>
    <s v="Knoxville"/>
    <x v="3"/>
    <n v="40"/>
    <x v="224"/>
    <x v="1311"/>
    <x v="5395"/>
    <n v="0.57000000000000006"/>
    <x v="1"/>
  </r>
  <r>
    <s v="Sports Direct"/>
    <n v="1197831"/>
    <d v="2021-05-01T00:00:00"/>
    <x v="1"/>
    <x v="11"/>
    <s v="Knoxville"/>
    <x v="4"/>
    <n v="39"/>
    <x v="196"/>
    <x v="2809"/>
    <x v="5396"/>
    <n v="0.42999999999999994"/>
    <x v="1"/>
  </r>
  <r>
    <s v="Sports Direct"/>
    <n v="1197831"/>
    <d v="2021-05-02T00:00:00"/>
    <x v="1"/>
    <x v="11"/>
    <s v="Knoxville"/>
    <x v="5"/>
    <n v="30"/>
    <x v="156"/>
    <x v="3124"/>
    <x v="5397"/>
    <n v="0.62000000000000011"/>
    <x v="1"/>
  </r>
  <r>
    <s v="Sports Direct"/>
    <n v="1197831"/>
    <d v="2021-05-03T00:00:00"/>
    <x v="1"/>
    <x v="11"/>
    <s v="Knoxville"/>
    <x v="0"/>
    <n v="28"/>
    <x v="338"/>
    <x v="3125"/>
    <x v="2561"/>
    <n v="0.52"/>
    <x v="1"/>
  </r>
  <r>
    <s v="Sports Direct"/>
    <n v="1197831"/>
    <d v="2021-05-04T00:00:00"/>
    <x v="1"/>
    <x v="11"/>
    <s v="Knoxville"/>
    <x v="1"/>
    <n v="25"/>
    <x v="349"/>
    <x v="3126"/>
    <x v="5398"/>
    <n v="0.48"/>
    <x v="1"/>
  </r>
  <r>
    <s v="Sports Direct"/>
    <n v="1197831"/>
    <d v="2021-05-05T00:00:00"/>
    <x v="1"/>
    <x v="11"/>
    <s v="Knoxville"/>
    <x v="2"/>
    <n v="27"/>
    <x v="134"/>
    <x v="3127"/>
    <x v="5399"/>
    <n v="0.48"/>
    <x v="1"/>
  </r>
  <r>
    <s v="Sports Direct"/>
    <n v="1197831"/>
    <d v="2021-05-06T00:00:00"/>
    <x v="1"/>
    <x v="11"/>
    <s v="Knoxville"/>
    <x v="3"/>
    <n v="30"/>
    <x v="165"/>
    <x v="3128"/>
    <x v="5400"/>
    <n v="0.60000000000000009"/>
    <x v="1"/>
  </r>
  <r>
    <s v="Sports Direct"/>
    <n v="1197831"/>
    <d v="2021-05-07T00:00:00"/>
    <x v="1"/>
    <x v="11"/>
    <s v="Knoxville"/>
    <x v="4"/>
    <n v="28"/>
    <x v="245"/>
    <x v="1989"/>
    <x v="5401"/>
    <n v="0.43999999999999995"/>
    <x v="1"/>
  </r>
  <r>
    <s v="Sports Direct"/>
    <n v="1197831"/>
    <d v="2021-05-08T00:00:00"/>
    <x v="1"/>
    <x v="11"/>
    <s v="Knoxville"/>
    <x v="5"/>
    <n v="29"/>
    <x v="289"/>
    <x v="3129"/>
    <x v="5402"/>
    <n v="0.67000000000000015"/>
    <x v="1"/>
  </r>
  <r>
    <s v="Sports Direct"/>
    <n v="1197831"/>
    <d v="2021-05-09T00:00:00"/>
    <x v="1"/>
    <x v="11"/>
    <s v="Knoxville"/>
    <x v="0"/>
    <n v="24"/>
    <x v="126"/>
    <x v="1809"/>
    <x v="2789"/>
    <n v="0.48"/>
    <x v="1"/>
  </r>
  <r>
    <s v="Sports Direct"/>
    <n v="1197831"/>
    <d v="2021-05-10T00:00:00"/>
    <x v="1"/>
    <x v="11"/>
    <s v="Knoxville"/>
    <x v="1"/>
    <n v="21"/>
    <x v="149"/>
    <x v="3130"/>
    <x v="5403"/>
    <n v="0.48999999999999994"/>
    <x v="1"/>
  </r>
  <r>
    <s v="Sports Direct"/>
    <n v="1197831"/>
    <d v="2021-05-11T00:00:00"/>
    <x v="1"/>
    <x v="11"/>
    <s v="Knoxville"/>
    <x v="2"/>
    <n v="37"/>
    <x v="322"/>
    <x v="2123"/>
    <x v="5404"/>
    <n v="0.47"/>
    <x v="1"/>
  </r>
  <r>
    <s v="Sports Direct"/>
    <n v="1197831"/>
    <d v="2021-05-12T00:00:00"/>
    <x v="1"/>
    <x v="11"/>
    <s v="Knoxville"/>
    <x v="3"/>
    <n v="38"/>
    <x v="350"/>
    <x v="3131"/>
    <x v="5405"/>
    <n v="0.62000000000000011"/>
    <x v="1"/>
  </r>
  <r>
    <s v="Sports Direct"/>
    <n v="1197831"/>
    <d v="2021-05-13T00:00:00"/>
    <x v="1"/>
    <x v="11"/>
    <s v="Knoxville"/>
    <x v="4"/>
    <n v="43"/>
    <x v="150"/>
    <x v="3132"/>
    <x v="5406"/>
    <n v="0.45999999999999996"/>
    <x v="1"/>
  </r>
  <r>
    <s v="Sports Direct"/>
    <n v="1197831"/>
    <d v="2021-05-14T00:00:00"/>
    <x v="1"/>
    <x v="11"/>
    <s v="Knoxville"/>
    <x v="5"/>
    <n v="43"/>
    <x v="158"/>
    <x v="2323"/>
    <x v="5407"/>
    <n v="0.66000000000000014"/>
    <x v="1"/>
  </r>
  <r>
    <s v="Sports Direct"/>
    <n v="1197831"/>
    <d v="2021-05-15T00:00:00"/>
    <x v="1"/>
    <x v="11"/>
    <s v="Knoxville"/>
    <x v="0"/>
    <n v="39"/>
    <x v="154"/>
    <x v="2991"/>
    <x v="5408"/>
    <n v="0.48"/>
    <x v="1"/>
  </r>
  <r>
    <s v="Sports Direct"/>
    <n v="1197831"/>
    <d v="2021-05-16T00:00:00"/>
    <x v="1"/>
    <x v="11"/>
    <s v="Knoxville"/>
    <x v="1"/>
    <n v="37"/>
    <x v="324"/>
    <x v="3133"/>
    <x v="5409"/>
    <n v="0.48999999999999994"/>
    <x v="1"/>
  </r>
  <r>
    <s v="Sports Direct"/>
    <n v="1197831"/>
    <d v="2021-05-17T00:00:00"/>
    <x v="1"/>
    <x v="11"/>
    <s v="Knoxville"/>
    <x v="2"/>
    <n v="44"/>
    <x v="124"/>
    <x v="889"/>
    <x v="5410"/>
    <n v="0.51"/>
    <x v="1"/>
  </r>
  <r>
    <s v="Sports Direct"/>
    <n v="1197831"/>
    <d v="2021-05-18T00:00:00"/>
    <x v="1"/>
    <x v="11"/>
    <s v="Knoxville"/>
    <x v="3"/>
    <n v="44"/>
    <x v="129"/>
    <x v="1083"/>
    <x v="5411"/>
    <n v="0.60000000000000009"/>
    <x v="1"/>
  </r>
  <r>
    <s v="Sports Direct"/>
    <n v="1197831"/>
    <d v="2021-05-19T00:00:00"/>
    <x v="1"/>
    <x v="11"/>
    <s v="Knoxville"/>
    <x v="4"/>
    <n v="38"/>
    <x v="160"/>
    <x v="1160"/>
    <x v="5412"/>
    <n v="0.47"/>
    <x v="1"/>
  </r>
  <r>
    <s v="Sports Direct"/>
    <n v="1197831"/>
    <d v="2021-05-20T00:00:00"/>
    <x v="1"/>
    <x v="11"/>
    <s v="Knoxville"/>
    <x v="5"/>
    <n v="49"/>
    <x v="37"/>
    <x v="982"/>
    <x v="5413"/>
    <n v="0.63000000000000012"/>
    <x v="1"/>
  </r>
  <r>
    <s v="Foot Locker"/>
    <n v="1185732"/>
    <d v="2021-05-21T00:00:00"/>
    <x v="1"/>
    <x v="11"/>
    <s v="Knoxville"/>
    <x v="0"/>
    <n v="27"/>
    <x v="150"/>
    <x v="1053"/>
    <x v="5414"/>
    <n v="0.44"/>
    <x v="1"/>
  </r>
  <r>
    <s v="Foot Locker"/>
    <n v="1185732"/>
    <d v="2021-05-22T00:00:00"/>
    <x v="1"/>
    <x v="11"/>
    <s v="Knoxville"/>
    <x v="1"/>
    <n v="23"/>
    <x v="227"/>
    <x v="2058"/>
    <x v="5415"/>
    <n v="0.41"/>
    <x v="1"/>
  </r>
  <r>
    <s v="Foot Locker"/>
    <n v="1185732"/>
    <d v="2021-05-23T00:00:00"/>
    <x v="1"/>
    <x v="11"/>
    <s v="Knoxville"/>
    <x v="2"/>
    <n v="19"/>
    <x v="238"/>
    <x v="1428"/>
    <x v="5416"/>
    <n v="0.38999999999999996"/>
    <x v="1"/>
  </r>
  <r>
    <s v="Foot Locker"/>
    <n v="1185732"/>
    <d v="2021-05-24T00:00:00"/>
    <x v="1"/>
    <x v="11"/>
    <s v="Knoxville"/>
    <x v="3"/>
    <n v="22"/>
    <x v="264"/>
    <x v="3134"/>
    <x v="5417"/>
    <n v="0.43000000000000005"/>
    <x v="1"/>
  </r>
  <r>
    <s v="Sports Direct"/>
    <n v="1197831"/>
    <d v="2021-08-05T00:00:00"/>
    <x v="1"/>
    <x v="13"/>
    <s v="Birmingham"/>
    <x v="4"/>
    <n v="31"/>
    <x v="351"/>
    <x v="3135"/>
    <x v="5418"/>
    <n v="0.41"/>
    <x v="1"/>
  </r>
  <r>
    <s v="Sports Direct"/>
    <n v="1197831"/>
    <d v="2021-08-06T00:00:00"/>
    <x v="1"/>
    <x v="13"/>
    <s v="Birmingham"/>
    <x v="5"/>
    <n v="24"/>
    <x v="152"/>
    <x v="2498"/>
    <x v="5419"/>
    <n v="0.59000000000000008"/>
    <x v="1"/>
  </r>
  <r>
    <s v="Sports Direct"/>
    <n v="1197831"/>
    <d v="2021-08-07T00:00:00"/>
    <x v="1"/>
    <x v="13"/>
    <s v="Birmingham"/>
    <x v="0"/>
    <n v="16"/>
    <x v="92"/>
    <x v="3136"/>
    <x v="5420"/>
    <n v="0.47"/>
    <x v="1"/>
  </r>
  <r>
    <s v="Sports Direct"/>
    <n v="1197831"/>
    <d v="2021-08-08T00:00:00"/>
    <x v="1"/>
    <x v="13"/>
    <s v="Birmingham"/>
    <x v="1"/>
    <n v="26"/>
    <x v="337"/>
    <x v="1952"/>
    <x v="5421"/>
    <n v="0.42"/>
    <x v="1"/>
  </r>
  <r>
    <s v="Sports Direct"/>
    <n v="1197831"/>
    <d v="2021-08-09T00:00:00"/>
    <x v="1"/>
    <x v="13"/>
    <s v="Birmingham"/>
    <x v="2"/>
    <n v="26"/>
    <x v="224"/>
    <x v="1625"/>
    <x v="4962"/>
    <n v="0.43999999999999995"/>
    <x v="1"/>
  </r>
  <r>
    <s v="Sports Direct"/>
    <n v="1197831"/>
    <d v="2021-08-10T00:00:00"/>
    <x v="1"/>
    <x v="13"/>
    <s v="Birmingham"/>
    <x v="3"/>
    <n v="24"/>
    <x v="161"/>
    <x v="2392"/>
    <x v="5422"/>
    <n v="0.54"/>
    <x v="1"/>
  </r>
  <r>
    <s v="Sports Direct"/>
    <n v="1197831"/>
    <d v="2021-08-11T00:00:00"/>
    <x v="1"/>
    <x v="13"/>
    <s v="Birmingham"/>
    <x v="4"/>
    <n v="29"/>
    <x v="211"/>
    <x v="3137"/>
    <x v="5423"/>
    <n v="0.38999999999999996"/>
    <x v="1"/>
  </r>
  <r>
    <s v="Sports Direct"/>
    <n v="1197831"/>
    <d v="2021-08-12T00:00:00"/>
    <x v="1"/>
    <x v="13"/>
    <s v="Birmingham"/>
    <x v="5"/>
    <n v="27"/>
    <x v="179"/>
    <x v="2295"/>
    <x v="5424"/>
    <n v="0.57000000000000006"/>
    <x v="1"/>
  </r>
  <r>
    <s v="Sports Direct"/>
    <n v="1197831"/>
    <d v="2021-08-13T00:00:00"/>
    <x v="1"/>
    <x v="13"/>
    <s v="Birmingham"/>
    <x v="0"/>
    <n v="23"/>
    <x v="145"/>
    <x v="3138"/>
    <x v="5425"/>
    <n v="0.48999999999999994"/>
    <x v="1"/>
  </r>
  <r>
    <s v="Sports Direct"/>
    <n v="1197831"/>
    <d v="2021-08-14T00:00:00"/>
    <x v="1"/>
    <x v="13"/>
    <s v="Birmingham"/>
    <x v="1"/>
    <n v="32"/>
    <x v="145"/>
    <x v="2368"/>
    <x v="5426"/>
    <n v="0.47"/>
    <x v="1"/>
  </r>
  <r>
    <s v="Sports Direct"/>
    <n v="1197831"/>
    <d v="2021-08-15T00:00:00"/>
    <x v="1"/>
    <x v="13"/>
    <s v="Birmingham"/>
    <x v="2"/>
    <n v="20"/>
    <x v="179"/>
    <x v="1477"/>
    <x v="3199"/>
    <n v="0.51"/>
    <x v="1"/>
  </r>
  <r>
    <s v="Sports Direct"/>
    <n v="1197831"/>
    <d v="2021-08-16T00:00:00"/>
    <x v="1"/>
    <x v="13"/>
    <s v="Birmingham"/>
    <x v="3"/>
    <n v="23"/>
    <x v="210"/>
    <x v="2130"/>
    <x v="5427"/>
    <n v="0.6100000000000001"/>
    <x v="1"/>
  </r>
  <r>
    <s v="Sports Direct"/>
    <n v="1197831"/>
    <d v="2021-08-17T00:00:00"/>
    <x v="1"/>
    <x v="13"/>
    <s v="Birmingham"/>
    <x v="4"/>
    <n v="28"/>
    <x v="246"/>
    <x v="1173"/>
    <x v="5428"/>
    <n v="0.45999999999999996"/>
    <x v="1"/>
  </r>
  <r>
    <s v="Sports Direct"/>
    <n v="1197831"/>
    <d v="2021-08-18T00:00:00"/>
    <x v="1"/>
    <x v="13"/>
    <s v="Birmingham"/>
    <x v="5"/>
    <n v="26"/>
    <x v="196"/>
    <x v="1320"/>
    <x v="5429"/>
    <n v="0.66000000000000014"/>
    <x v="1"/>
  </r>
  <r>
    <s v="Sports Direct"/>
    <n v="1197831"/>
    <d v="2021-08-19T00:00:00"/>
    <x v="1"/>
    <x v="13"/>
    <s v="Birmingham"/>
    <x v="0"/>
    <n v="15"/>
    <x v="102"/>
    <x v="2502"/>
    <x v="4865"/>
    <n v="0.52"/>
    <x v="1"/>
  </r>
  <r>
    <s v="Sports Direct"/>
    <n v="1197831"/>
    <d v="2021-08-20T00:00:00"/>
    <x v="1"/>
    <x v="13"/>
    <s v="Birmingham"/>
    <x v="1"/>
    <n v="16"/>
    <x v="158"/>
    <x v="2060"/>
    <x v="5430"/>
    <n v="0.47"/>
    <x v="1"/>
  </r>
  <r>
    <s v="Sports Direct"/>
    <n v="1197831"/>
    <d v="2021-08-21T00:00:00"/>
    <x v="1"/>
    <x v="13"/>
    <s v="Birmingham"/>
    <x v="2"/>
    <n v="11"/>
    <x v="152"/>
    <x v="1608"/>
    <x v="5431"/>
    <n v="0.47"/>
    <x v="1"/>
  </r>
  <r>
    <s v="Sports Direct"/>
    <n v="1197831"/>
    <d v="2021-08-22T00:00:00"/>
    <x v="1"/>
    <x v="13"/>
    <s v="Birmingham"/>
    <x v="3"/>
    <n v="15"/>
    <x v="210"/>
    <x v="1667"/>
    <x v="5432"/>
    <n v="0.60000000000000009"/>
    <x v="1"/>
  </r>
  <r>
    <s v="Sports Direct"/>
    <n v="1197831"/>
    <d v="2021-08-23T00:00:00"/>
    <x v="1"/>
    <x v="13"/>
    <s v="Birmingham"/>
    <x v="4"/>
    <n v="19"/>
    <x v="246"/>
    <x v="1608"/>
    <x v="4835"/>
    <n v="0.42"/>
    <x v="1"/>
  </r>
  <r>
    <s v="Sports Direct"/>
    <n v="1197831"/>
    <d v="2021-08-24T00:00:00"/>
    <x v="1"/>
    <x v="13"/>
    <s v="Birmingham"/>
    <x v="5"/>
    <n v="14"/>
    <x v="241"/>
    <x v="3139"/>
    <x v="5433"/>
    <n v="0.67000000000000015"/>
    <x v="1"/>
  </r>
  <r>
    <s v="Sports Direct"/>
    <n v="1197831"/>
    <d v="2021-08-25T00:00:00"/>
    <x v="1"/>
    <x v="13"/>
    <s v="Birmingham"/>
    <x v="0"/>
    <n v="7"/>
    <x v="167"/>
    <x v="2415"/>
    <x v="5434"/>
    <n v="0.47"/>
    <x v="1"/>
  </r>
  <r>
    <s v="Sports Direct"/>
    <n v="1197831"/>
    <d v="2021-08-26T00:00:00"/>
    <x v="1"/>
    <x v="13"/>
    <s v="Birmingham"/>
    <x v="1"/>
    <n v="16"/>
    <x v="153"/>
    <x v="1995"/>
    <x v="5435"/>
    <n v="0.48999999999999994"/>
    <x v="1"/>
  </r>
  <r>
    <s v="Sports Direct"/>
    <n v="1197831"/>
    <d v="2021-08-27T00:00:00"/>
    <x v="1"/>
    <x v="13"/>
    <s v="Birmingham"/>
    <x v="2"/>
    <n v="11"/>
    <x v="330"/>
    <x v="3140"/>
    <x v="5436"/>
    <n v="0.52"/>
    <x v="1"/>
  </r>
  <r>
    <s v="Sports Direct"/>
    <n v="1197831"/>
    <d v="2021-08-28T00:00:00"/>
    <x v="1"/>
    <x v="13"/>
    <s v="Birmingham"/>
    <x v="3"/>
    <n v="26"/>
    <x v="241"/>
    <x v="2037"/>
    <x v="5437"/>
    <n v="0.6100000000000001"/>
    <x v="1"/>
  </r>
  <r>
    <s v="Sports Direct"/>
    <n v="1197831"/>
    <d v="2021-08-29T00:00:00"/>
    <x v="1"/>
    <x v="13"/>
    <s v="Birmingham"/>
    <x v="4"/>
    <n v="39"/>
    <x v="348"/>
    <x v="1182"/>
    <x v="5438"/>
    <n v="0.42"/>
    <x v="1"/>
  </r>
  <r>
    <s v="Sports Direct"/>
    <n v="1197831"/>
    <d v="2021-08-30T00:00:00"/>
    <x v="1"/>
    <x v="13"/>
    <s v="Birmingham"/>
    <x v="5"/>
    <n v="36"/>
    <x v="121"/>
    <x v="1542"/>
    <x v="5439"/>
    <n v="0.66000000000000014"/>
    <x v="1"/>
  </r>
  <r>
    <s v="Sports Direct"/>
    <n v="1197831"/>
    <d v="2021-08-31T00:00:00"/>
    <x v="1"/>
    <x v="13"/>
    <s v="Birmingham"/>
    <x v="0"/>
    <n v="30"/>
    <x v="37"/>
    <x v="2389"/>
    <x v="5440"/>
    <n v="0.48"/>
    <x v="1"/>
  </r>
  <r>
    <s v="Sports Direct"/>
    <n v="1197831"/>
    <d v="2021-09-01T00:00:00"/>
    <x v="1"/>
    <x v="13"/>
    <s v="Birmingham"/>
    <x v="1"/>
    <n v="35"/>
    <x v="148"/>
    <x v="3011"/>
    <x v="5441"/>
    <n v="0.47"/>
    <x v="1"/>
  </r>
  <r>
    <s v="Sports Direct"/>
    <n v="1197831"/>
    <d v="2021-09-02T00:00:00"/>
    <x v="1"/>
    <x v="13"/>
    <s v="Birmingham"/>
    <x v="2"/>
    <n v="35"/>
    <x v="151"/>
    <x v="2950"/>
    <x v="5442"/>
    <n v="0.51"/>
    <x v="1"/>
  </r>
  <r>
    <s v="Sports Direct"/>
    <n v="1197831"/>
    <d v="2021-09-03T00:00:00"/>
    <x v="1"/>
    <x v="13"/>
    <s v="Birmingham"/>
    <x v="3"/>
    <n v="31"/>
    <x v="124"/>
    <x v="1313"/>
    <x v="5443"/>
    <n v="0.60000000000000009"/>
    <x v="1"/>
  </r>
  <r>
    <s v="Sports Direct"/>
    <n v="1197831"/>
    <d v="2021-09-04T00:00:00"/>
    <x v="1"/>
    <x v="13"/>
    <s v="Birmingham"/>
    <x v="4"/>
    <n v="38"/>
    <x v="241"/>
    <x v="3141"/>
    <x v="5444"/>
    <n v="0.47"/>
    <x v="1"/>
  </r>
  <r>
    <s v="Sports Direct"/>
    <n v="1197831"/>
    <d v="2021-09-05T00:00:00"/>
    <x v="1"/>
    <x v="13"/>
    <s v="Birmingham"/>
    <x v="5"/>
    <n v="36"/>
    <x v="115"/>
    <x v="2240"/>
    <x v="5445"/>
    <n v="0.64000000000000012"/>
    <x v="1"/>
  </r>
  <r>
    <s v="Sports Direct"/>
    <n v="1197831"/>
    <d v="2021-09-06T00:00:00"/>
    <x v="1"/>
    <x v="13"/>
    <s v="Birmingham"/>
    <x v="0"/>
    <n v="31"/>
    <x v="254"/>
    <x v="1221"/>
    <x v="5446"/>
    <n v="0.52999999999999992"/>
    <x v="1"/>
  </r>
  <r>
    <s v="Sports Direct"/>
    <n v="1197831"/>
    <d v="2021-09-07T00:00:00"/>
    <x v="1"/>
    <x v="13"/>
    <s v="Birmingham"/>
    <x v="1"/>
    <n v="37"/>
    <x v="324"/>
    <x v="3133"/>
    <x v="5447"/>
    <n v="0.54999999999999993"/>
    <x v="1"/>
  </r>
  <r>
    <s v="Sports Direct"/>
    <n v="1197831"/>
    <d v="2021-09-08T00:00:00"/>
    <x v="1"/>
    <x v="13"/>
    <s v="Birmingham"/>
    <x v="2"/>
    <n v="31"/>
    <x v="320"/>
    <x v="864"/>
    <x v="5448"/>
    <n v="0.55999999999999994"/>
    <x v="1"/>
  </r>
  <r>
    <s v="Sports Direct"/>
    <n v="1197831"/>
    <d v="2021-09-09T00:00:00"/>
    <x v="1"/>
    <x v="13"/>
    <s v="Birmingham"/>
    <x v="3"/>
    <n v="36"/>
    <x v="130"/>
    <x v="822"/>
    <x v="5449"/>
    <n v="0.67000000000000015"/>
    <x v="1"/>
  </r>
  <r>
    <s v="Sports Direct"/>
    <n v="1197831"/>
    <d v="2021-09-10T00:00:00"/>
    <x v="1"/>
    <x v="13"/>
    <s v="Birmingham"/>
    <x v="4"/>
    <n v="35"/>
    <x v="289"/>
    <x v="3142"/>
    <x v="5450"/>
    <n v="0.52"/>
    <x v="1"/>
  </r>
  <r>
    <s v="Sports Direct"/>
    <n v="1197831"/>
    <d v="2021-09-11T00:00:00"/>
    <x v="1"/>
    <x v="13"/>
    <s v="Birmingham"/>
    <x v="5"/>
    <n v="47"/>
    <x v="115"/>
    <x v="2903"/>
    <x v="5451"/>
    <n v="0.70000000000000018"/>
    <x v="1"/>
  </r>
  <r>
    <s v="Sports Direct"/>
    <n v="1197831"/>
    <d v="2021-09-12T00:00:00"/>
    <x v="1"/>
    <x v="13"/>
    <s v="Birmingham"/>
    <x v="0"/>
    <n v="27"/>
    <x v="148"/>
    <x v="3143"/>
    <x v="5452"/>
    <n v="0.54999999999999993"/>
    <x v="1"/>
  </r>
  <r>
    <s v="Sports Direct"/>
    <n v="1197831"/>
    <d v="2021-09-13T00:00:00"/>
    <x v="1"/>
    <x v="13"/>
    <s v="Birmingham"/>
    <x v="1"/>
    <n v="39"/>
    <x v="148"/>
    <x v="3144"/>
    <x v="5453"/>
    <n v="0.53999999999999992"/>
    <x v="1"/>
  </r>
  <r>
    <s v="Sports Direct"/>
    <n v="1197831"/>
    <d v="2021-09-14T00:00:00"/>
    <x v="1"/>
    <x v="13"/>
    <s v="Birmingham"/>
    <x v="2"/>
    <n v="36"/>
    <x v="104"/>
    <x v="3145"/>
    <x v="5454"/>
    <n v="0.52999999999999992"/>
    <x v="1"/>
  </r>
  <r>
    <s v="Sports Direct"/>
    <n v="1197831"/>
    <d v="2021-09-15T00:00:00"/>
    <x v="1"/>
    <x v="13"/>
    <s v="Birmingham"/>
    <x v="3"/>
    <n v="37"/>
    <x v="150"/>
    <x v="3146"/>
    <x v="5455"/>
    <n v="0.64000000000000012"/>
    <x v="1"/>
  </r>
  <r>
    <s v="Sports Direct"/>
    <n v="1197831"/>
    <d v="2021-09-16T00:00:00"/>
    <x v="1"/>
    <x v="13"/>
    <s v="Birmingham"/>
    <x v="4"/>
    <n v="42"/>
    <x v="150"/>
    <x v="1129"/>
    <x v="5456"/>
    <n v="0.49999999999999994"/>
    <x v="1"/>
  </r>
  <r>
    <s v="Sports Direct"/>
    <n v="1197831"/>
    <d v="2021-09-17T00:00:00"/>
    <x v="1"/>
    <x v="13"/>
    <s v="Birmingham"/>
    <x v="5"/>
    <n v="39"/>
    <x v="126"/>
    <x v="2090"/>
    <x v="5457"/>
    <n v="0.71000000000000019"/>
    <x v="1"/>
  </r>
  <r>
    <s v="Sports Direct"/>
    <n v="1197831"/>
    <d v="2021-09-18T00:00:00"/>
    <x v="1"/>
    <x v="13"/>
    <s v="Birmingham"/>
    <x v="0"/>
    <n v="38"/>
    <x v="92"/>
    <x v="3005"/>
    <x v="5458"/>
    <n v="0.54999999999999993"/>
    <x v="1"/>
  </r>
  <r>
    <s v="Sports Direct"/>
    <n v="1197831"/>
    <d v="2021-09-19T00:00:00"/>
    <x v="1"/>
    <x v="13"/>
    <s v="Birmingham"/>
    <x v="1"/>
    <n v="36"/>
    <x v="217"/>
    <x v="3147"/>
    <x v="5459"/>
    <n v="0.54999999999999993"/>
    <x v="1"/>
  </r>
  <r>
    <s v="Sports Direct"/>
    <n v="1197831"/>
    <d v="2021-09-20T00:00:00"/>
    <x v="1"/>
    <x v="13"/>
    <s v="Birmingham"/>
    <x v="2"/>
    <n v="47"/>
    <x v="127"/>
    <x v="968"/>
    <x v="5460"/>
    <n v="0.55999999999999994"/>
    <x v="1"/>
  </r>
  <r>
    <s v="Sports Direct"/>
    <n v="1197831"/>
    <d v="2021-09-21T00:00:00"/>
    <x v="1"/>
    <x v="13"/>
    <s v="Birmingham"/>
    <x v="3"/>
    <n v="44"/>
    <x v="193"/>
    <x v="1506"/>
    <x v="5461"/>
    <n v="0.66000000000000014"/>
    <x v="1"/>
  </r>
  <r>
    <s v="Sports Direct"/>
    <n v="1197831"/>
    <d v="2021-09-22T00:00:00"/>
    <x v="1"/>
    <x v="13"/>
    <s v="Birmingham"/>
    <x v="4"/>
    <n v="35"/>
    <x v="210"/>
    <x v="1066"/>
    <x v="5462"/>
    <n v="0.48"/>
    <x v="1"/>
  </r>
  <r>
    <s v="Sports Direct"/>
    <n v="1197831"/>
    <d v="2021-09-23T00:00:00"/>
    <x v="1"/>
    <x v="13"/>
    <s v="Birmingham"/>
    <x v="5"/>
    <n v="26"/>
    <x v="330"/>
    <x v="1254"/>
    <x v="5463"/>
    <n v="0.7200000000000002"/>
    <x v="1"/>
  </r>
  <r>
    <s v="Sports Direct"/>
    <n v="1197831"/>
    <d v="2021-09-24T00:00:00"/>
    <x v="1"/>
    <x v="13"/>
    <s v="Birmingham"/>
    <x v="0"/>
    <n v="20"/>
    <x v="328"/>
    <x v="2784"/>
    <x v="5464"/>
    <n v="0.51999999999999991"/>
    <x v="1"/>
  </r>
  <r>
    <s v="Sports Direct"/>
    <n v="1197831"/>
    <d v="2021-09-25T00:00:00"/>
    <x v="1"/>
    <x v="13"/>
    <s v="Birmingham"/>
    <x v="1"/>
    <n v="23"/>
    <x v="217"/>
    <x v="3148"/>
    <x v="5465"/>
    <n v="0.54999999999999993"/>
    <x v="1"/>
  </r>
  <r>
    <s v="Sports Direct"/>
    <n v="1197831"/>
    <d v="2021-09-26T00:00:00"/>
    <x v="1"/>
    <x v="13"/>
    <s v="Birmingham"/>
    <x v="2"/>
    <n v="24"/>
    <x v="339"/>
    <x v="2696"/>
    <x v="5466"/>
    <n v="0.53999999999999992"/>
    <x v="1"/>
  </r>
  <r>
    <s v="Sports Direct"/>
    <n v="1197831"/>
    <d v="2021-09-27T00:00:00"/>
    <x v="1"/>
    <x v="13"/>
    <s v="Birmingham"/>
    <x v="3"/>
    <n v="26"/>
    <x v="230"/>
    <x v="2119"/>
    <x v="5467"/>
    <n v="0.67000000000000015"/>
    <x v="1"/>
  </r>
  <r>
    <s v="Sports Direct"/>
    <n v="1197831"/>
    <d v="2021-09-28T00:00:00"/>
    <x v="1"/>
    <x v="13"/>
    <s v="Birmingham"/>
    <x v="4"/>
    <n v="22"/>
    <x v="193"/>
    <x v="3139"/>
    <x v="2518"/>
    <n v="0.48999999999999994"/>
    <x v="1"/>
  </r>
  <r>
    <s v="Sports Direct"/>
    <n v="1197831"/>
    <d v="2021-09-29T00:00:00"/>
    <x v="1"/>
    <x v="13"/>
    <s v="Birmingham"/>
    <x v="5"/>
    <n v="26"/>
    <x v="135"/>
    <x v="1299"/>
    <x v="5468"/>
    <n v="0.7200000000000002"/>
    <x v="1"/>
  </r>
  <r>
    <s v="Sports Direct"/>
    <n v="1197831"/>
    <d v="2021-09-30T00:00:00"/>
    <x v="1"/>
    <x v="13"/>
    <s v="Birmingham"/>
    <x v="0"/>
    <n v="14"/>
    <x v="143"/>
    <x v="1023"/>
    <x v="5469"/>
    <n v="0.56999999999999995"/>
    <x v="1"/>
  </r>
  <r>
    <s v="Sports Direct"/>
    <n v="1197831"/>
    <d v="2021-10-01T00:00:00"/>
    <x v="1"/>
    <x v="13"/>
    <s v="Birmingham"/>
    <x v="1"/>
    <n v="14"/>
    <x v="40"/>
    <x v="1752"/>
    <x v="5470"/>
    <n v="0.51999999999999991"/>
    <x v="1"/>
  </r>
  <r>
    <s v="Sports Direct"/>
    <n v="1197831"/>
    <d v="2021-10-02T00:00:00"/>
    <x v="1"/>
    <x v="13"/>
    <s v="Birmingham"/>
    <x v="2"/>
    <n v="33"/>
    <x v="130"/>
    <x v="1829"/>
    <x v="5471"/>
    <n v="0.54999999999999993"/>
    <x v="1"/>
  </r>
  <r>
    <s v="Sports Direct"/>
    <n v="1197831"/>
    <d v="2021-10-03T00:00:00"/>
    <x v="1"/>
    <x v="13"/>
    <s v="Birmingham"/>
    <x v="3"/>
    <n v="36"/>
    <x v="192"/>
    <x v="2299"/>
    <x v="5472"/>
    <n v="0.67000000000000015"/>
    <x v="1"/>
  </r>
  <r>
    <s v="Sports Direct"/>
    <n v="1197831"/>
    <d v="2021-10-04T00:00:00"/>
    <x v="1"/>
    <x v="13"/>
    <s v="Birmingham"/>
    <x v="4"/>
    <n v="37"/>
    <x v="197"/>
    <x v="3050"/>
    <x v="5473"/>
    <n v="0.48"/>
    <x v="1"/>
  </r>
  <r>
    <s v="Sports Direct"/>
    <n v="1197831"/>
    <d v="2021-10-05T00:00:00"/>
    <x v="1"/>
    <x v="13"/>
    <s v="Birmingham"/>
    <x v="5"/>
    <n v="45"/>
    <x v="143"/>
    <x v="2302"/>
    <x v="5474"/>
    <n v="0.69000000000000017"/>
    <x v="1"/>
  </r>
  <r>
    <s v="Sports Direct"/>
    <n v="1197831"/>
    <d v="2021-10-06T00:00:00"/>
    <x v="1"/>
    <x v="13"/>
    <s v="Birmingham"/>
    <x v="0"/>
    <n v="46"/>
    <x v="142"/>
    <x v="3149"/>
    <x v="5475"/>
    <n v="0.55999999999999994"/>
    <x v="1"/>
  </r>
  <r>
    <s v="Sports Direct"/>
    <n v="1197831"/>
    <d v="2021-10-07T00:00:00"/>
    <x v="1"/>
    <x v="13"/>
    <s v="Birmingham"/>
    <x v="1"/>
    <n v="40"/>
    <x v="154"/>
    <x v="3150"/>
    <x v="5476"/>
    <n v="0.52999999999999992"/>
    <x v="1"/>
  </r>
  <r>
    <s v="Sports Direct"/>
    <n v="1197831"/>
    <d v="2021-10-08T00:00:00"/>
    <x v="1"/>
    <x v="13"/>
    <s v="Birmingham"/>
    <x v="2"/>
    <n v="47"/>
    <x v="146"/>
    <x v="1377"/>
    <x v="5477"/>
    <n v="0.53999999999999992"/>
    <x v="1"/>
  </r>
  <r>
    <s v="Sports Direct"/>
    <n v="1197831"/>
    <d v="2021-10-09T00:00:00"/>
    <x v="1"/>
    <x v="13"/>
    <s v="Birmingham"/>
    <x v="3"/>
    <n v="52"/>
    <x v="335"/>
    <x v="3151"/>
    <x v="5478"/>
    <n v="0.63000000000000012"/>
    <x v="1"/>
  </r>
  <r>
    <s v="Sports Direct"/>
    <n v="1197831"/>
    <d v="2021-10-10T00:00:00"/>
    <x v="1"/>
    <x v="13"/>
    <s v="Birmingham"/>
    <x v="4"/>
    <n v="40"/>
    <x v="155"/>
    <x v="1461"/>
    <x v="2742"/>
    <n v="0.47"/>
    <x v="1"/>
  </r>
  <r>
    <s v="Sports Direct"/>
    <n v="1197831"/>
    <d v="2021-10-11T00:00:00"/>
    <x v="1"/>
    <x v="13"/>
    <s v="Birmingham"/>
    <x v="5"/>
    <n v="56"/>
    <x v="37"/>
    <x v="789"/>
    <x v="5479"/>
    <n v="0.7200000000000002"/>
    <x v="1"/>
  </r>
  <r>
    <s v="Amazon"/>
    <n v="1185732"/>
    <d v="2021-10-12T00:00:00"/>
    <x v="1"/>
    <x v="13"/>
    <s v="Birmingham"/>
    <x v="0"/>
    <n v="27"/>
    <x v="150"/>
    <x v="1053"/>
    <x v="1700"/>
    <n v="0.38999999999999996"/>
    <x v="1"/>
  </r>
  <r>
    <s v="Amazon"/>
    <n v="1185732"/>
    <d v="2021-10-13T00:00:00"/>
    <x v="1"/>
    <x v="13"/>
    <s v="Birmingham"/>
    <x v="1"/>
    <n v="30"/>
    <x v="246"/>
    <x v="2490"/>
    <x v="5480"/>
    <n v="0.41"/>
    <x v="1"/>
  </r>
  <r>
    <s v="Amazon"/>
    <n v="1185732"/>
    <d v="2021-10-14T00:00:00"/>
    <x v="1"/>
    <x v="13"/>
    <s v="Birmingham"/>
    <x v="2"/>
    <n v="23"/>
    <x v="170"/>
    <x v="3152"/>
    <x v="5481"/>
    <n v="0.42"/>
    <x v="1"/>
  </r>
  <r>
    <s v="Amazon"/>
    <n v="1185732"/>
    <d v="2021-10-15T00:00:00"/>
    <x v="1"/>
    <x v="13"/>
    <s v="Birmingham"/>
    <x v="3"/>
    <n v="25"/>
    <x v="267"/>
    <x v="3153"/>
    <x v="5482"/>
    <n v="0.32999999999999996"/>
    <x v="1"/>
  </r>
  <r>
    <s v="Sports Direct"/>
    <n v="1128299"/>
    <d v="2021-02-17T00:00:00"/>
    <x v="4"/>
    <x v="8"/>
    <s v="Orlando"/>
    <x v="3"/>
    <n v="36"/>
    <x v="198"/>
    <x v="1604"/>
    <x v="5483"/>
    <n v="0.37"/>
    <x v="1"/>
  </r>
  <r>
    <s v="Sports Direct"/>
    <n v="1128299"/>
    <d v="2021-02-17T00:00:00"/>
    <x v="4"/>
    <x v="8"/>
    <s v="Orlando"/>
    <x v="4"/>
    <n v="44"/>
    <x v="345"/>
    <x v="1259"/>
    <x v="5484"/>
    <n v="0.24000000000000002"/>
    <x v="1"/>
  </r>
  <r>
    <s v="Sports Direct"/>
    <n v="1128299"/>
    <d v="2021-02-17T00:00:00"/>
    <x v="4"/>
    <x v="8"/>
    <s v="Orlando"/>
    <x v="5"/>
    <n v="33"/>
    <x v="168"/>
    <x v="2454"/>
    <x v="5485"/>
    <n v="0.51"/>
    <x v="1"/>
  </r>
  <r>
    <s v="Sports Direct"/>
    <n v="1128299"/>
    <d v="2021-03-16T00:00:00"/>
    <x v="4"/>
    <x v="8"/>
    <s v="Orlando"/>
    <x v="0"/>
    <n v="35"/>
    <x v="347"/>
    <x v="1919"/>
    <x v="5486"/>
    <n v="0.33999999999999997"/>
    <x v="1"/>
  </r>
  <r>
    <s v="Sports Direct"/>
    <n v="1128299"/>
    <d v="2021-03-16T00:00:00"/>
    <x v="4"/>
    <x v="8"/>
    <s v="Orlando"/>
    <x v="1"/>
    <n v="44"/>
    <x v="168"/>
    <x v="985"/>
    <x v="5487"/>
    <n v="0.31"/>
    <x v="1"/>
  </r>
  <r>
    <s v="Sports Direct"/>
    <n v="1128299"/>
    <d v="2021-03-16T00:00:00"/>
    <x v="4"/>
    <x v="8"/>
    <s v="Orlando"/>
    <x v="2"/>
    <n v="47"/>
    <x v="197"/>
    <x v="3154"/>
    <x v="5488"/>
    <n v="0.32"/>
    <x v="1"/>
  </r>
  <r>
    <s v="Sports Direct"/>
    <n v="1128299"/>
    <d v="2021-03-16T00:00:00"/>
    <x v="4"/>
    <x v="8"/>
    <s v="Orlando"/>
    <x v="3"/>
    <n v="42"/>
    <x v="351"/>
    <x v="2257"/>
    <x v="4752"/>
    <n v="0.35"/>
    <x v="1"/>
  </r>
  <r>
    <s v="Sports Direct"/>
    <n v="1128299"/>
    <d v="2021-03-16T00:00:00"/>
    <x v="4"/>
    <x v="8"/>
    <s v="Orlando"/>
    <x v="4"/>
    <n v="44"/>
    <x v="180"/>
    <x v="2490"/>
    <x v="5489"/>
    <n v="0.26"/>
    <x v="1"/>
  </r>
  <r>
    <s v="Sports Direct"/>
    <n v="1128299"/>
    <d v="2021-03-16T00:00:00"/>
    <x v="4"/>
    <x v="8"/>
    <s v="Orlando"/>
    <x v="5"/>
    <n v="48"/>
    <x v="165"/>
    <x v="1298"/>
    <x v="5490"/>
    <n v="0.47000000000000003"/>
    <x v="1"/>
  </r>
  <r>
    <s v="Walmart"/>
    <n v="1128299"/>
    <d v="2021-04-17T00:00:00"/>
    <x v="4"/>
    <x v="8"/>
    <s v="Orlando"/>
    <x v="0"/>
    <n v="47"/>
    <x v="347"/>
    <x v="3098"/>
    <x v="5491"/>
    <n v="0.36"/>
    <x v="1"/>
  </r>
  <r>
    <s v="Walmart"/>
    <n v="1128299"/>
    <d v="2021-04-17T00:00:00"/>
    <x v="4"/>
    <x v="8"/>
    <s v="Orlando"/>
    <x v="1"/>
    <n v="51"/>
    <x v="193"/>
    <x v="1018"/>
    <x v="5492"/>
    <n v="0.27"/>
    <x v="1"/>
  </r>
  <r>
    <s v="Walmart"/>
    <n v="1128299"/>
    <d v="2021-04-17T00:00:00"/>
    <x v="4"/>
    <x v="8"/>
    <s v="Orlando"/>
    <x v="2"/>
    <n v="49"/>
    <x v="348"/>
    <x v="1829"/>
    <x v="4762"/>
    <n v="0.33999999999999997"/>
    <x v="1"/>
  </r>
  <r>
    <s v="Walmart"/>
    <n v="1128299"/>
    <d v="2021-04-17T00:00:00"/>
    <x v="4"/>
    <x v="8"/>
    <s v="Orlando"/>
    <x v="3"/>
    <n v="41"/>
    <x v="228"/>
    <x v="2820"/>
    <x v="3141"/>
    <n v="0.35"/>
    <x v="1"/>
  </r>
  <r>
    <s v="Walmart"/>
    <n v="1128299"/>
    <d v="2021-04-17T00:00:00"/>
    <x v="4"/>
    <x v="8"/>
    <s v="Orlando"/>
    <x v="4"/>
    <n v="47"/>
    <x v="180"/>
    <x v="3155"/>
    <x v="5493"/>
    <n v="0.22"/>
    <x v="1"/>
  </r>
  <r>
    <s v="Walmart"/>
    <n v="1128299"/>
    <d v="2021-04-17T00:00:00"/>
    <x v="4"/>
    <x v="8"/>
    <s v="Orlando"/>
    <x v="5"/>
    <n v="57"/>
    <x v="161"/>
    <x v="3156"/>
    <x v="5494"/>
    <n v="0.5"/>
    <x v="1"/>
  </r>
  <r>
    <s v="Walmart"/>
    <n v="1128299"/>
    <d v="2021-05-18T00:00:00"/>
    <x v="4"/>
    <x v="8"/>
    <s v="Orlando"/>
    <x v="0"/>
    <n v="44"/>
    <x v="338"/>
    <x v="3157"/>
    <x v="5495"/>
    <n v="0.32999999999999996"/>
    <x v="1"/>
  </r>
  <r>
    <s v="Walmart"/>
    <n v="1128299"/>
    <d v="2021-05-18T00:00:00"/>
    <x v="4"/>
    <x v="8"/>
    <s v="Orlando"/>
    <x v="1"/>
    <n v="46"/>
    <x v="348"/>
    <x v="3158"/>
    <x v="5496"/>
    <n v="0.28000000000000003"/>
    <x v="1"/>
  </r>
  <r>
    <s v="Walmart"/>
    <n v="1128299"/>
    <d v="2021-05-18T00:00:00"/>
    <x v="4"/>
    <x v="8"/>
    <s v="Orlando"/>
    <x v="2"/>
    <n v="46"/>
    <x v="348"/>
    <x v="3158"/>
    <x v="5497"/>
    <n v="0.36"/>
    <x v="1"/>
  </r>
  <r>
    <s v="Walmart"/>
    <n v="1128299"/>
    <d v="2021-05-18T00:00:00"/>
    <x v="4"/>
    <x v="8"/>
    <s v="Orlando"/>
    <x v="3"/>
    <n v="39"/>
    <x v="336"/>
    <x v="3159"/>
    <x v="5498"/>
    <n v="0.33999999999999997"/>
    <x v="1"/>
  </r>
  <r>
    <s v="Walmart"/>
    <n v="1128299"/>
    <d v="2021-05-18T00:00:00"/>
    <x v="4"/>
    <x v="8"/>
    <s v="Orlando"/>
    <x v="4"/>
    <n v="42"/>
    <x v="181"/>
    <x v="2062"/>
    <x v="3712"/>
    <n v="0.25"/>
    <x v="1"/>
  </r>
  <r>
    <s v="Walmart"/>
    <n v="1128299"/>
    <d v="2021-05-18T00:00:00"/>
    <x v="4"/>
    <x v="8"/>
    <s v="Orlando"/>
    <x v="5"/>
    <n v="48"/>
    <x v="217"/>
    <x v="2010"/>
    <x v="5499"/>
    <n v="0.47000000000000003"/>
    <x v="1"/>
  </r>
  <r>
    <s v="Walmart"/>
    <n v="1128299"/>
    <d v="2021-06-17T00:00:00"/>
    <x v="4"/>
    <x v="8"/>
    <s v="Orlando"/>
    <x v="0"/>
    <n v="50"/>
    <x v="323"/>
    <x v="3160"/>
    <x v="5500"/>
    <n v="0.32"/>
    <x v="1"/>
  </r>
  <r>
    <s v="Walmart"/>
    <n v="1128299"/>
    <d v="2021-06-17T00:00:00"/>
    <x v="4"/>
    <x v="8"/>
    <s v="Orlando"/>
    <x v="1"/>
    <n v="53"/>
    <x v="167"/>
    <x v="3161"/>
    <x v="5501"/>
    <n v="0.28999999999999998"/>
    <x v="1"/>
  </r>
  <r>
    <s v="Walmart"/>
    <n v="1128299"/>
    <d v="2021-06-17T00:00:00"/>
    <x v="4"/>
    <x v="8"/>
    <s v="Orlando"/>
    <x v="2"/>
    <n v="60"/>
    <x v="99"/>
    <x v="3162"/>
    <x v="5410"/>
    <n v="0.32999999999999996"/>
    <x v="1"/>
  </r>
  <r>
    <s v="Walmart"/>
    <n v="1128299"/>
    <d v="2021-06-17T00:00:00"/>
    <x v="4"/>
    <x v="8"/>
    <s v="Orlando"/>
    <x v="3"/>
    <n v="66"/>
    <x v="130"/>
    <x v="1113"/>
    <x v="5409"/>
    <n v="0.37"/>
    <x v="1"/>
  </r>
  <r>
    <s v="Walmart"/>
    <n v="1128299"/>
    <d v="2021-06-17T00:00:00"/>
    <x v="4"/>
    <x v="8"/>
    <s v="Orlando"/>
    <x v="4"/>
    <n v="71"/>
    <x v="269"/>
    <x v="3163"/>
    <x v="5502"/>
    <n v="0.22"/>
    <x v="1"/>
  </r>
  <r>
    <s v="Walmart"/>
    <n v="1128299"/>
    <d v="2021-06-17T00:00:00"/>
    <x v="4"/>
    <x v="8"/>
    <s v="Orlando"/>
    <x v="5"/>
    <n v="74"/>
    <x v="154"/>
    <x v="3164"/>
    <x v="5503"/>
    <n v="0.47000000000000003"/>
    <x v="1"/>
  </r>
  <r>
    <s v="Walmart"/>
    <n v="1128299"/>
    <d v="2021-07-16T00:00:00"/>
    <x v="4"/>
    <x v="8"/>
    <s v="Orlando"/>
    <x v="0"/>
    <n v="68"/>
    <x v="140"/>
    <x v="3165"/>
    <x v="5504"/>
    <n v="0.37"/>
    <x v="1"/>
  </r>
  <r>
    <s v="Walmart"/>
    <n v="1128299"/>
    <d v="2021-07-16T00:00:00"/>
    <x v="4"/>
    <x v="8"/>
    <s v="Orlando"/>
    <x v="1"/>
    <n v="74"/>
    <x v="121"/>
    <x v="3166"/>
    <x v="5505"/>
    <n v="0.28000000000000003"/>
    <x v="1"/>
  </r>
  <r>
    <s v="Walmart"/>
    <n v="1128299"/>
    <d v="2021-07-16T00:00:00"/>
    <x v="4"/>
    <x v="8"/>
    <s v="Orlando"/>
    <x v="2"/>
    <n v="72"/>
    <x v="99"/>
    <x v="3167"/>
    <x v="5506"/>
    <n v="0.33999999999999997"/>
    <x v="1"/>
  </r>
  <r>
    <s v="Walmart"/>
    <n v="1128299"/>
    <d v="2021-07-16T00:00:00"/>
    <x v="4"/>
    <x v="8"/>
    <s v="Orlando"/>
    <x v="3"/>
    <n v="59"/>
    <x v="274"/>
    <x v="3168"/>
    <x v="5507"/>
    <n v="0.32999999999999996"/>
    <x v="1"/>
  </r>
  <r>
    <s v="Walmart"/>
    <n v="1128299"/>
    <d v="2021-07-16T00:00:00"/>
    <x v="4"/>
    <x v="8"/>
    <s v="Orlando"/>
    <x v="4"/>
    <n v="68"/>
    <x v="159"/>
    <x v="3169"/>
    <x v="5508"/>
    <n v="0.22"/>
    <x v="1"/>
  </r>
  <r>
    <s v="Walmart"/>
    <n v="1128299"/>
    <d v="2021-07-16T00:00:00"/>
    <x v="4"/>
    <x v="8"/>
    <s v="Orlando"/>
    <x v="5"/>
    <n v="75"/>
    <x v="49"/>
    <x v="3170"/>
    <x v="5509"/>
    <n v="0.47000000000000003"/>
    <x v="1"/>
  </r>
  <r>
    <s v="Walmart"/>
    <n v="1128299"/>
    <d v="2021-08-17T00:00:00"/>
    <x v="4"/>
    <x v="8"/>
    <s v="Orlando"/>
    <x v="0"/>
    <n v="68"/>
    <x v="128"/>
    <x v="3171"/>
    <x v="5510"/>
    <n v="0.36"/>
    <x v="1"/>
  </r>
  <r>
    <s v="Walmart"/>
    <n v="1128299"/>
    <d v="2021-08-17T00:00:00"/>
    <x v="4"/>
    <x v="8"/>
    <s v="Orlando"/>
    <x v="1"/>
    <n v="60"/>
    <x v="323"/>
    <x v="2929"/>
    <x v="5511"/>
    <n v="0.27"/>
    <x v="1"/>
  </r>
  <r>
    <s v="Walmart"/>
    <n v="1128299"/>
    <d v="2021-08-17T00:00:00"/>
    <x v="4"/>
    <x v="8"/>
    <s v="Orlando"/>
    <x v="2"/>
    <n v="62"/>
    <x v="108"/>
    <x v="3172"/>
    <x v="5512"/>
    <n v="0.32999999999999996"/>
    <x v="1"/>
  </r>
  <r>
    <s v="Walmart"/>
    <n v="1128299"/>
    <d v="2021-08-17T00:00:00"/>
    <x v="4"/>
    <x v="8"/>
    <s v="Orlando"/>
    <x v="3"/>
    <n v="64"/>
    <x v="135"/>
    <x v="1811"/>
    <x v="5513"/>
    <n v="0.32999999999999996"/>
    <x v="1"/>
  </r>
  <r>
    <s v="Walmart"/>
    <n v="1128299"/>
    <d v="2021-08-17T00:00:00"/>
    <x v="4"/>
    <x v="8"/>
    <s v="Orlando"/>
    <x v="4"/>
    <n v="63"/>
    <x v="339"/>
    <x v="3173"/>
    <x v="5514"/>
    <n v="0.24000000000000002"/>
    <x v="1"/>
  </r>
  <r>
    <s v="Walmart"/>
    <n v="1128299"/>
    <d v="2021-08-17T00:00:00"/>
    <x v="4"/>
    <x v="8"/>
    <s v="Orlando"/>
    <x v="5"/>
    <n v="60"/>
    <x v="294"/>
    <x v="2762"/>
    <x v="1426"/>
    <n v="0.49"/>
    <x v="1"/>
  </r>
  <r>
    <s v="Walmart"/>
    <n v="1128299"/>
    <d v="2021-09-18T00:00:00"/>
    <x v="4"/>
    <x v="8"/>
    <s v="Orlando"/>
    <x v="0"/>
    <n v="44"/>
    <x v="155"/>
    <x v="2506"/>
    <x v="5515"/>
    <n v="0.37"/>
    <x v="1"/>
  </r>
  <r>
    <s v="Walmart"/>
    <n v="1128299"/>
    <d v="2021-09-18T00:00:00"/>
    <x v="4"/>
    <x v="8"/>
    <s v="Orlando"/>
    <x v="1"/>
    <n v="45"/>
    <x v="42"/>
    <x v="2389"/>
    <x v="5516"/>
    <n v="0.31"/>
    <x v="1"/>
  </r>
  <r>
    <s v="Walmart"/>
    <n v="1128299"/>
    <d v="2021-09-18T00:00:00"/>
    <x v="4"/>
    <x v="8"/>
    <s v="Orlando"/>
    <x v="2"/>
    <n v="39"/>
    <x v="294"/>
    <x v="1618"/>
    <x v="5517"/>
    <n v="0.32999999999999996"/>
    <x v="1"/>
  </r>
  <r>
    <s v="Walmart"/>
    <n v="1128299"/>
    <d v="2021-09-18T00:00:00"/>
    <x v="4"/>
    <x v="8"/>
    <s v="Orlando"/>
    <x v="3"/>
    <n v="44"/>
    <x v="252"/>
    <x v="1944"/>
    <x v="5518"/>
    <n v="0.37"/>
    <x v="1"/>
  </r>
  <r>
    <s v="Walmart"/>
    <n v="1128299"/>
    <d v="2021-09-18T00:00:00"/>
    <x v="4"/>
    <x v="8"/>
    <s v="Orlando"/>
    <x v="4"/>
    <n v="54"/>
    <x v="198"/>
    <x v="1197"/>
    <x v="5519"/>
    <n v="0.23"/>
    <x v="1"/>
  </r>
  <r>
    <s v="Walmart"/>
    <n v="1128299"/>
    <d v="2021-09-18T00:00:00"/>
    <x v="4"/>
    <x v="8"/>
    <s v="Orlando"/>
    <x v="5"/>
    <n v="42"/>
    <x v="343"/>
    <x v="1464"/>
    <x v="5520"/>
    <n v="0.49"/>
    <x v="1"/>
  </r>
  <r>
    <s v="Walmart"/>
    <n v="1128299"/>
    <d v="2021-10-17T00:00:00"/>
    <x v="4"/>
    <x v="8"/>
    <s v="Orlando"/>
    <x v="0"/>
    <n v="39"/>
    <x v="150"/>
    <x v="1780"/>
    <x v="5521"/>
    <n v="0.37"/>
    <x v="1"/>
  </r>
  <r>
    <s v="Walmart"/>
    <n v="1128299"/>
    <d v="2021-10-17T00:00:00"/>
    <x v="4"/>
    <x v="8"/>
    <s v="Orlando"/>
    <x v="1"/>
    <n v="43"/>
    <x v="330"/>
    <x v="3174"/>
    <x v="5522"/>
    <n v="0.28999999999999998"/>
    <x v="1"/>
  </r>
  <r>
    <s v="Walmart"/>
    <n v="1128299"/>
    <d v="2021-10-17T00:00:00"/>
    <x v="4"/>
    <x v="8"/>
    <s v="Orlando"/>
    <x v="2"/>
    <n v="43"/>
    <x v="209"/>
    <x v="1188"/>
    <x v="5523"/>
    <n v="0.33999999999999997"/>
    <x v="1"/>
  </r>
  <r>
    <s v="Walmart"/>
    <n v="1128299"/>
    <d v="2021-10-17T00:00:00"/>
    <x v="4"/>
    <x v="8"/>
    <s v="Orlando"/>
    <x v="3"/>
    <n v="40"/>
    <x v="196"/>
    <x v="1287"/>
    <x v="4634"/>
    <n v="0.35"/>
    <x v="1"/>
  </r>
  <r>
    <s v="Walmart"/>
    <n v="1128299"/>
    <d v="2021-10-17T00:00:00"/>
    <x v="4"/>
    <x v="8"/>
    <s v="Orlando"/>
    <x v="4"/>
    <n v="47"/>
    <x v="210"/>
    <x v="3175"/>
    <x v="5524"/>
    <n v="0.22"/>
    <x v="1"/>
  </r>
  <r>
    <s v="Walmart"/>
    <n v="1128299"/>
    <d v="2021-10-17T00:00:00"/>
    <x v="4"/>
    <x v="8"/>
    <s v="Orlando"/>
    <x v="5"/>
    <n v="53"/>
    <x v="150"/>
    <x v="3176"/>
    <x v="5525"/>
    <n v="0.52"/>
    <x v="1"/>
  </r>
  <r>
    <s v="Walmart"/>
    <n v="1128299"/>
    <d v="2021-11-17T00:00:00"/>
    <x v="4"/>
    <x v="8"/>
    <s v="Orlando"/>
    <x v="0"/>
    <n v="41"/>
    <x v="143"/>
    <x v="945"/>
    <x v="5526"/>
    <n v="0.33999999999999997"/>
    <x v="1"/>
  </r>
  <r>
    <s v="Walmart"/>
    <n v="1128299"/>
    <d v="2021-11-17T00:00:00"/>
    <x v="4"/>
    <x v="8"/>
    <s v="Orlando"/>
    <x v="1"/>
    <n v="46"/>
    <x v="108"/>
    <x v="3042"/>
    <x v="5527"/>
    <n v="0.32"/>
    <x v="1"/>
  </r>
  <r>
    <s v="Walmart"/>
    <n v="1128299"/>
    <d v="2021-11-17T00:00:00"/>
    <x v="4"/>
    <x v="8"/>
    <s v="Orlando"/>
    <x v="2"/>
    <n v="44"/>
    <x v="217"/>
    <x v="1638"/>
    <x v="5528"/>
    <n v="0.37"/>
    <x v="1"/>
  </r>
  <r>
    <s v="Walmart"/>
    <n v="1128299"/>
    <d v="2021-11-17T00:00:00"/>
    <x v="4"/>
    <x v="8"/>
    <s v="Orlando"/>
    <x v="3"/>
    <n v="47"/>
    <x v="84"/>
    <x v="3177"/>
    <x v="5529"/>
    <n v="0.33999999999999997"/>
    <x v="1"/>
  </r>
  <r>
    <s v="Walmart"/>
    <n v="1128299"/>
    <d v="2021-11-17T00:00:00"/>
    <x v="4"/>
    <x v="8"/>
    <s v="Orlando"/>
    <x v="4"/>
    <n v="58"/>
    <x v="135"/>
    <x v="1497"/>
    <x v="5530"/>
    <n v="0.27"/>
    <x v="1"/>
  </r>
  <r>
    <s v="Walmart"/>
    <n v="1128299"/>
    <d v="2021-11-17T00:00:00"/>
    <x v="4"/>
    <x v="8"/>
    <s v="Orlando"/>
    <x v="5"/>
    <n v="66"/>
    <x v="334"/>
    <x v="3178"/>
    <x v="5531"/>
    <n v="0.5"/>
    <x v="1"/>
  </r>
  <r>
    <s v="Walmart"/>
    <n v="1128299"/>
    <d v="2021-12-16T00:00:00"/>
    <x v="4"/>
    <x v="8"/>
    <s v="Orlando"/>
    <x v="0"/>
    <n v="58"/>
    <x v="115"/>
    <x v="3179"/>
    <x v="5532"/>
    <n v="0.36"/>
    <x v="1"/>
  </r>
  <r>
    <s v="Walmart"/>
    <n v="1128299"/>
    <d v="2021-12-16T00:00:00"/>
    <x v="4"/>
    <x v="8"/>
    <s v="Orlando"/>
    <x v="1"/>
    <n v="55"/>
    <x v="254"/>
    <x v="2904"/>
    <x v="5533"/>
    <n v="0.31"/>
    <x v="1"/>
  </r>
  <r>
    <s v="West Gear"/>
    <n v="1128299"/>
    <d v="2021-12-16T00:00:00"/>
    <x v="4"/>
    <x v="8"/>
    <s v="Orlando"/>
    <x v="2"/>
    <n v="64"/>
    <x v="322"/>
    <x v="2888"/>
    <x v="5534"/>
    <n v="0.32999999999999996"/>
    <x v="1"/>
  </r>
  <r>
    <s v="West Gear"/>
    <n v="1128299"/>
    <d v="2021-12-16T00:00:00"/>
    <x v="4"/>
    <x v="8"/>
    <s v="Orlando"/>
    <x v="3"/>
    <n v="58"/>
    <x v="322"/>
    <x v="975"/>
    <x v="5535"/>
    <n v="0.33999999999999997"/>
    <x v="1"/>
  </r>
  <r>
    <s v="West Gear"/>
    <n v="1128299"/>
    <d v="2021-12-16T00:00:00"/>
    <x v="4"/>
    <x v="8"/>
    <s v="Orlando"/>
    <x v="4"/>
    <n v="64"/>
    <x v="289"/>
    <x v="3180"/>
    <x v="5536"/>
    <n v="0.26"/>
    <x v="1"/>
  </r>
  <r>
    <s v="West Gear"/>
    <n v="1128299"/>
    <d v="2021-12-16T00:00:00"/>
    <x v="4"/>
    <x v="8"/>
    <s v="Orlando"/>
    <x v="5"/>
    <n v="64"/>
    <x v="40"/>
    <x v="2982"/>
    <x v="1927"/>
    <n v="0.48"/>
    <x v="1"/>
  </r>
  <r>
    <s v="West Gear"/>
    <n v="1185732"/>
    <d v="2021-01-12T00:00:00"/>
    <x v="4"/>
    <x v="8"/>
    <s v="Orlando"/>
    <x v="0"/>
    <n v="30"/>
    <x v="323"/>
    <x v="2757"/>
    <x v="5537"/>
    <n v="0.51"/>
    <x v="1"/>
  </r>
  <r>
    <s v="West Gear"/>
    <n v="1185732"/>
    <d v="2021-01-12T00:00:00"/>
    <x v="4"/>
    <x v="8"/>
    <s v="Orlando"/>
    <x v="1"/>
    <n v="36"/>
    <x v="166"/>
    <x v="2246"/>
    <x v="5538"/>
    <n v="0.39999999999999997"/>
    <x v="1"/>
  </r>
  <r>
    <s v="West Gear"/>
    <n v="1185732"/>
    <d v="2021-01-12T00:00:00"/>
    <x v="4"/>
    <x v="8"/>
    <s v="Orlando"/>
    <x v="2"/>
    <n v="26"/>
    <x v="158"/>
    <x v="2417"/>
    <x v="5539"/>
    <n v="0.28999999999999998"/>
    <x v="1"/>
  </r>
  <r>
    <s v="West Gear"/>
    <n v="1185732"/>
    <d v="2021-01-12T00:00:00"/>
    <x v="4"/>
    <x v="8"/>
    <s v="Orlando"/>
    <x v="3"/>
    <n v="30"/>
    <x v="84"/>
    <x v="2047"/>
    <x v="4651"/>
    <n v="0.37"/>
    <x v="1"/>
  </r>
  <r>
    <s v="West Gear"/>
    <n v="1185732"/>
    <d v="2021-01-12T00:00:00"/>
    <x v="4"/>
    <x v="8"/>
    <s v="Orlando"/>
    <x v="4"/>
    <n v="36"/>
    <x v="335"/>
    <x v="3181"/>
    <x v="5540"/>
    <n v="0.41"/>
    <x v="1"/>
  </r>
  <r>
    <s v="West Gear"/>
    <n v="1185732"/>
    <d v="2021-01-12T00:00:00"/>
    <x v="4"/>
    <x v="8"/>
    <s v="Orlando"/>
    <x v="5"/>
    <n v="35"/>
    <x v="166"/>
    <x v="3182"/>
    <x v="5541"/>
    <n v="0.55000000000000004"/>
    <x v="1"/>
  </r>
  <r>
    <s v="West Gear"/>
    <n v="1185732"/>
    <d v="2021-02-10T00:00:00"/>
    <x v="4"/>
    <x v="8"/>
    <s v="Orlando"/>
    <x v="0"/>
    <n v="36"/>
    <x v="308"/>
    <x v="1799"/>
    <x v="5542"/>
    <n v="0.47000000000000003"/>
    <x v="1"/>
  </r>
  <r>
    <s v="West Gear"/>
    <n v="1185732"/>
    <d v="2021-02-10T00:00:00"/>
    <x v="4"/>
    <x v="8"/>
    <s v="Orlando"/>
    <x v="1"/>
    <n v="31"/>
    <x v="241"/>
    <x v="3183"/>
    <x v="5543"/>
    <n v="0.41"/>
    <x v="1"/>
  </r>
  <r>
    <s v="West Gear"/>
    <n v="1185732"/>
    <d v="2021-02-10T00:00:00"/>
    <x v="4"/>
    <x v="8"/>
    <s v="Orlando"/>
    <x v="2"/>
    <n v="23"/>
    <x v="322"/>
    <x v="3184"/>
    <x v="5544"/>
    <n v="0.32"/>
    <x v="1"/>
  </r>
  <r>
    <s v="Foot Locker"/>
    <n v="1128299"/>
    <d v="2021-02-24T00:00:00"/>
    <x v="4"/>
    <x v="18"/>
    <s v="Richmond"/>
    <x v="3"/>
    <n v="28"/>
    <x v="293"/>
    <x v="1565"/>
    <x v="5545"/>
    <n v="0.41"/>
    <x v="1"/>
  </r>
  <r>
    <s v="Foot Locker"/>
    <n v="1128299"/>
    <d v="2021-02-24T00:00:00"/>
    <x v="4"/>
    <x v="18"/>
    <s v="Richmond"/>
    <x v="4"/>
    <n v="29"/>
    <x v="203"/>
    <x v="1577"/>
    <x v="5546"/>
    <n v="0.45"/>
    <x v="1"/>
  </r>
  <r>
    <s v="Foot Locker"/>
    <n v="1128299"/>
    <d v="2021-02-24T00:00:00"/>
    <x v="4"/>
    <x v="18"/>
    <s v="Richmond"/>
    <x v="5"/>
    <n v="30"/>
    <x v="336"/>
    <x v="3185"/>
    <x v="5547"/>
    <n v="0.36"/>
    <x v="1"/>
  </r>
  <r>
    <s v="Foot Locker"/>
    <n v="1128299"/>
    <d v="2021-03-23T00:00:00"/>
    <x v="4"/>
    <x v="18"/>
    <s v="Richmond"/>
    <x v="0"/>
    <n v="30"/>
    <x v="244"/>
    <x v="2299"/>
    <x v="5548"/>
    <n v="0.38"/>
    <x v="1"/>
  </r>
  <r>
    <s v="Foot Locker"/>
    <n v="1128299"/>
    <d v="2021-03-23T00:00:00"/>
    <x v="4"/>
    <x v="18"/>
    <s v="Richmond"/>
    <x v="1"/>
    <n v="35"/>
    <x v="230"/>
    <x v="3186"/>
    <x v="5549"/>
    <n v="0.41"/>
    <x v="1"/>
  </r>
  <r>
    <s v="Foot Locker"/>
    <n v="1128299"/>
    <d v="2021-03-23T00:00:00"/>
    <x v="4"/>
    <x v="18"/>
    <s v="Richmond"/>
    <x v="2"/>
    <n v="43"/>
    <x v="205"/>
    <x v="2129"/>
    <x v="4201"/>
    <n v="0.41"/>
    <x v="1"/>
  </r>
  <r>
    <s v="Foot Locker"/>
    <n v="1128299"/>
    <d v="2021-03-23T00:00:00"/>
    <x v="4"/>
    <x v="18"/>
    <s v="Richmond"/>
    <x v="3"/>
    <n v="38"/>
    <x v="252"/>
    <x v="2401"/>
    <x v="5550"/>
    <n v="0.38999999999999996"/>
    <x v="1"/>
  </r>
  <r>
    <s v="Foot Locker"/>
    <n v="1128299"/>
    <d v="2021-03-23T00:00:00"/>
    <x v="4"/>
    <x v="18"/>
    <s v="Richmond"/>
    <x v="4"/>
    <n v="43"/>
    <x v="204"/>
    <x v="3187"/>
    <x v="4409"/>
    <n v="0.42000000000000004"/>
    <x v="1"/>
  </r>
  <r>
    <s v="Foot Locker"/>
    <n v="1128299"/>
    <d v="2021-03-23T00:00:00"/>
    <x v="4"/>
    <x v="18"/>
    <s v="Richmond"/>
    <x v="5"/>
    <n v="35"/>
    <x v="240"/>
    <x v="2469"/>
    <x v="5551"/>
    <n v="0.36"/>
    <x v="1"/>
  </r>
  <r>
    <s v="Foot Locker"/>
    <n v="1128299"/>
    <d v="2021-04-24T00:00:00"/>
    <x v="4"/>
    <x v="18"/>
    <s v="Richmond"/>
    <x v="0"/>
    <n v="38"/>
    <x v="135"/>
    <x v="1513"/>
    <x v="5552"/>
    <n v="0.37"/>
    <x v="1"/>
  </r>
  <r>
    <s v="Foot Locker"/>
    <n v="1128299"/>
    <d v="2021-04-24T00:00:00"/>
    <x v="4"/>
    <x v="18"/>
    <s v="Richmond"/>
    <x v="1"/>
    <n v="44"/>
    <x v="211"/>
    <x v="2142"/>
    <x v="3192"/>
    <n v="0.41"/>
    <x v="1"/>
  </r>
  <r>
    <s v="Foot Locker"/>
    <n v="1128299"/>
    <d v="2021-04-24T00:00:00"/>
    <x v="4"/>
    <x v="18"/>
    <s v="Richmond"/>
    <x v="2"/>
    <n v="41"/>
    <x v="351"/>
    <x v="1242"/>
    <x v="5553"/>
    <n v="0.37"/>
    <x v="1"/>
  </r>
  <r>
    <s v="Foot Locker"/>
    <n v="1128299"/>
    <d v="2021-04-24T00:00:00"/>
    <x v="4"/>
    <x v="18"/>
    <s v="Richmond"/>
    <x v="3"/>
    <n v="32"/>
    <x v="181"/>
    <x v="1569"/>
    <x v="5554"/>
    <n v="0.42"/>
    <x v="1"/>
  </r>
  <r>
    <s v="Foot Locker"/>
    <n v="1128299"/>
    <d v="2021-04-24T00:00:00"/>
    <x v="4"/>
    <x v="18"/>
    <s v="Richmond"/>
    <x v="4"/>
    <n v="40"/>
    <x v="341"/>
    <x v="3188"/>
    <x v="5555"/>
    <n v="0.42000000000000004"/>
    <x v="1"/>
  </r>
  <r>
    <s v="Foot Locker"/>
    <n v="1128299"/>
    <d v="2021-04-24T00:00:00"/>
    <x v="4"/>
    <x v="18"/>
    <s v="Richmond"/>
    <x v="5"/>
    <n v="47"/>
    <x v="228"/>
    <x v="2652"/>
    <x v="5556"/>
    <n v="0.36"/>
    <x v="1"/>
  </r>
  <r>
    <s v="Foot Locker"/>
    <n v="1128299"/>
    <d v="2021-05-25T00:00:00"/>
    <x v="4"/>
    <x v="18"/>
    <s v="Richmond"/>
    <x v="0"/>
    <n v="39"/>
    <x v="36"/>
    <x v="1288"/>
    <x v="5557"/>
    <n v="0.39999999999999997"/>
    <x v="1"/>
  </r>
  <r>
    <s v="Foot Locker"/>
    <n v="1128299"/>
    <d v="2021-05-25T00:00:00"/>
    <x v="4"/>
    <x v="18"/>
    <s v="Richmond"/>
    <x v="1"/>
    <n v="40"/>
    <x v="193"/>
    <x v="1077"/>
    <x v="1895"/>
    <n v="0.41"/>
    <x v="1"/>
  </r>
  <r>
    <s v="Foot Locker"/>
    <n v="1128299"/>
    <d v="2021-05-25T00:00:00"/>
    <x v="4"/>
    <x v="18"/>
    <s v="Richmond"/>
    <x v="2"/>
    <n v="37"/>
    <x v="245"/>
    <x v="3189"/>
    <x v="5558"/>
    <n v="0.37"/>
    <x v="1"/>
  </r>
  <r>
    <s v="Foot Locker"/>
    <n v="1128299"/>
    <d v="2021-05-25T00:00:00"/>
    <x v="4"/>
    <x v="18"/>
    <s v="Richmond"/>
    <x v="3"/>
    <n v="33"/>
    <x v="211"/>
    <x v="3190"/>
    <x v="5559"/>
    <n v="0.38"/>
    <x v="1"/>
  </r>
  <r>
    <s v="Foot Locker"/>
    <n v="1128299"/>
    <d v="2021-05-25T00:00:00"/>
    <x v="4"/>
    <x v="18"/>
    <s v="Richmond"/>
    <x v="4"/>
    <n v="34"/>
    <x v="190"/>
    <x v="1127"/>
    <x v="5560"/>
    <n v="0.43000000000000005"/>
    <x v="1"/>
  </r>
  <r>
    <s v="Foot Locker"/>
    <n v="1128299"/>
    <d v="2021-05-25T00:00:00"/>
    <x v="4"/>
    <x v="18"/>
    <s v="Richmond"/>
    <x v="5"/>
    <n v="44"/>
    <x v="137"/>
    <x v="1936"/>
    <x v="5561"/>
    <n v="0.35"/>
    <x v="1"/>
  </r>
  <r>
    <s v="Foot Locker"/>
    <n v="1128299"/>
    <d v="2021-06-24T00:00:00"/>
    <x v="4"/>
    <x v="18"/>
    <s v="Richmond"/>
    <x v="0"/>
    <n v="37"/>
    <x v="148"/>
    <x v="3191"/>
    <x v="5562"/>
    <n v="0.37"/>
    <x v="1"/>
  </r>
  <r>
    <s v="Foot Locker"/>
    <n v="1128299"/>
    <d v="2021-06-24T00:00:00"/>
    <x v="4"/>
    <x v="18"/>
    <s v="Richmond"/>
    <x v="1"/>
    <n v="45"/>
    <x v="166"/>
    <x v="2956"/>
    <x v="5563"/>
    <n v="0.41"/>
    <x v="1"/>
  </r>
  <r>
    <s v="Foot Locker"/>
    <n v="1128299"/>
    <d v="2021-06-24T00:00:00"/>
    <x v="4"/>
    <x v="18"/>
    <s v="Richmond"/>
    <x v="2"/>
    <n v="58"/>
    <x v="159"/>
    <x v="2319"/>
    <x v="5564"/>
    <n v="0.37"/>
    <x v="1"/>
  </r>
  <r>
    <s v="Foot Locker"/>
    <n v="1128299"/>
    <d v="2021-06-24T00:00:00"/>
    <x v="4"/>
    <x v="18"/>
    <s v="Richmond"/>
    <x v="3"/>
    <n v="61"/>
    <x v="328"/>
    <x v="3192"/>
    <x v="5565"/>
    <n v="0.41"/>
    <x v="1"/>
  </r>
  <r>
    <s v="Foot Locker"/>
    <n v="1128299"/>
    <d v="2021-06-24T00:00:00"/>
    <x v="4"/>
    <x v="18"/>
    <s v="Richmond"/>
    <x v="4"/>
    <n v="68"/>
    <x v="209"/>
    <x v="3041"/>
    <x v="5566"/>
    <n v="0.46"/>
    <x v="1"/>
  </r>
  <r>
    <s v="Foot Locker"/>
    <n v="1128299"/>
    <d v="2021-06-24T00:00:00"/>
    <x v="4"/>
    <x v="18"/>
    <s v="Richmond"/>
    <x v="5"/>
    <n v="82"/>
    <x v="108"/>
    <x v="3193"/>
    <x v="5567"/>
    <n v="0.37"/>
    <x v="1"/>
  </r>
  <r>
    <s v="Foot Locker"/>
    <n v="1128299"/>
    <d v="2021-07-23T00:00:00"/>
    <x v="4"/>
    <x v="18"/>
    <s v="Richmond"/>
    <x v="0"/>
    <n v="60"/>
    <x v="323"/>
    <x v="2929"/>
    <x v="5568"/>
    <n v="0.37"/>
    <x v="1"/>
  </r>
  <r>
    <s v="Foot Locker"/>
    <n v="1128299"/>
    <d v="2021-07-23T00:00:00"/>
    <x v="4"/>
    <x v="18"/>
    <s v="Richmond"/>
    <x v="1"/>
    <n v="60"/>
    <x v="167"/>
    <x v="882"/>
    <x v="5569"/>
    <n v="0.38"/>
    <x v="1"/>
  </r>
  <r>
    <s v="Foot Locker"/>
    <n v="1128299"/>
    <d v="2021-07-23T00:00:00"/>
    <x v="4"/>
    <x v="18"/>
    <s v="Richmond"/>
    <x v="2"/>
    <n v="62"/>
    <x v="159"/>
    <x v="1405"/>
    <x v="5570"/>
    <n v="0.38"/>
    <x v="1"/>
  </r>
  <r>
    <s v="Foot Locker"/>
    <n v="1128299"/>
    <d v="2021-07-23T00:00:00"/>
    <x v="4"/>
    <x v="18"/>
    <s v="Richmond"/>
    <x v="3"/>
    <n v="65"/>
    <x v="283"/>
    <x v="3194"/>
    <x v="5571"/>
    <n v="0.42"/>
    <x v="1"/>
  </r>
  <r>
    <s v="Foot Locker"/>
    <n v="1128299"/>
    <d v="2021-07-23T00:00:00"/>
    <x v="4"/>
    <x v="18"/>
    <s v="Richmond"/>
    <x v="4"/>
    <n v="72"/>
    <x v="124"/>
    <x v="1394"/>
    <x v="3814"/>
    <n v="0.43000000000000005"/>
    <x v="1"/>
  </r>
  <r>
    <s v="Foot Locker"/>
    <n v="1128299"/>
    <d v="2021-07-23T00:00:00"/>
    <x v="4"/>
    <x v="18"/>
    <s v="Richmond"/>
    <x v="5"/>
    <n v="82"/>
    <x v="274"/>
    <x v="3195"/>
    <x v="5572"/>
    <n v="0.32999999999999996"/>
    <x v="1"/>
  </r>
  <r>
    <s v="Foot Locker"/>
    <n v="1128299"/>
    <d v="2021-08-24T00:00:00"/>
    <x v="4"/>
    <x v="18"/>
    <s v="Richmond"/>
    <x v="0"/>
    <n v="67"/>
    <x v="323"/>
    <x v="3196"/>
    <x v="5573"/>
    <n v="0.39999999999999997"/>
    <x v="1"/>
  </r>
  <r>
    <s v="Foot Locker"/>
    <n v="1128299"/>
    <d v="2021-08-24T00:00:00"/>
    <x v="4"/>
    <x v="18"/>
    <s v="Richmond"/>
    <x v="1"/>
    <n v="53"/>
    <x v="142"/>
    <x v="3197"/>
    <x v="5574"/>
    <n v="0.42"/>
    <x v="1"/>
  </r>
  <r>
    <s v="Foot Locker"/>
    <n v="1128299"/>
    <d v="2021-08-24T00:00:00"/>
    <x v="4"/>
    <x v="18"/>
    <s v="Richmond"/>
    <x v="2"/>
    <n v="53"/>
    <x v="102"/>
    <x v="3198"/>
    <x v="5575"/>
    <n v="0.37"/>
    <x v="1"/>
  </r>
  <r>
    <s v="Foot Locker"/>
    <n v="1128299"/>
    <d v="2021-08-24T00:00:00"/>
    <x v="4"/>
    <x v="18"/>
    <s v="Richmond"/>
    <x v="3"/>
    <n v="52"/>
    <x v="224"/>
    <x v="3199"/>
    <x v="5576"/>
    <n v="0.38999999999999996"/>
    <x v="1"/>
  </r>
  <r>
    <s v="Foot Locker"/>
    <n v="1128299"/>
    <d v="2021-08-24T00:00:00"/>
    <x v="4"/>
    <x v="18"/>
    <s v="Richmond"/>
    <x v="4"/>
    <n v="51"/>
    <x v="348"/>
    <x v="3200"/>
    <x v="5577"/>
    <n v="0.45"/>
    <x v="1"/>
  </r>
  <r>
    <s v="Foot Locker"/>
    <n v="1128299"/>
    <d v="2021-08-24T00:00:00"/>
    <x v="4"/>
    <x v="18"/>
    <s v="Richmond"/>
    <x v="5"/>
    <n v="55"/>
    <x v="232"/>
    <x v="1953"/>
    <x v="5578"/>
    <n v="0.33999999999999997"/>
    <x v="1"/>
  </r>
  <r>
    <s v="Foot Locker"/>
    <n v="1128299"/>
    <d v="2021-09-25T00:00:00"/>
    <x v="4"/>
    <x v="18"/>
    <s v="Richmond"/>
    <x v="0"/>
    <n v="35"/>
    <x v="197"/>
    <x v="3201"/>
    <x v="5579"/>
    <n v="0.42"/>
    <x v="1"/>
  </r>
  <r>
    <s v="Foot Locker"/>
    <n v="1128299"/>
    <d v="2021-09-25T00:00:00"/>
    <x v="4"/>
    <x v="18"/>
    <s v="Richmond"/>
    <x v="1"/>
    <n v="43"/>
    <x v="269"/>
    <x v="3202"/>
    <x v="5580"/>
    <n v="0.38999999999999996"/>
    <x v="1"/>
  </r>
  <r>
    <s v="Foot Locker"/>
    <n v="1128299"/>
    <d v="2021-09-25T00:00:00"/>
    <x v="4"/>
    <x v="18"/>
    <s v="Richmond"/>
    <x v="2"/>
    <n v="34"/>
    <x v="252"/>
    <x v="2468"/>
    <x v="5581"/>
    <n v="0.39999999999999997"/>
    <x v="1"/>
  </r>
  <r>
    <s v="Foot Locker"/>
    <n v="1128299"/>
    <d v="2021-09-25T00:00:00"/>
    <x v="4"/>
    <x v="18"/>
    <s v="Richmond"/>
    <x v="3"/>
    <n v="37"/>
    <x v="227"/>
    <x v="3087"/>
    <x v="5582"/>
    <n v="0.39999999999999997"/>
    <x v="1"/>
  </r>
  <r>
    <s v="Foot Locker"/>
    <n v="1128299"/>
    <d v="2021-09-25T00:00:00"/>
    <x v="4"/>
    <x v="18"/>
    <s v="Richmond"/>
    <x v="4"/>
    <n v="39"/>
    <x v="238"/>
    <x v="2139"/>
    <x v="5583"/>
    <n v="0.47000000000000003"/>
    <x v="1"/>
  </r>
  <r>
    <s v="Foot Locker"/>
    <n v="1128299"/>
    <d v="2021-09-25T00:00:00"/>
    <x v="4"/>
    <x v="18"/>
    <s v="Richmond"/>
    <x v="5"/>
    <n v="33"/>
    <x v="170"/>
    <x v="3203"/>
    <x v="4029"/>
    <n v="0.36"/>
    <x v="1"/>
  </r>
  <r>
    <s v="Foot Locker"/>
    <n v="1128299"/>
    <d v="2021-10-24T00:00:00"/>
    <x v="4"/>
    <x v="18"/>
    <s v="Richmond"/>
    <x v="0"/>
    <n v="28"/>
    <x v="164"/>
    <x v="2165"/>
    <x v="5584"/>
    <n v="0.39999999999999997"/>
    <x v="1"/>
  </r>
  <r>
    <s v="Foot Locker"/>
    <n v="1128299"/>
    <d v="2021-10-24T00:00:00"/>
    <x v="4"/>
    <x v="18"/>
    <s v="Richmond"/>
    <x v="1"/>
    <n v="39"/>
    <x v="217"/>
    <x v="3204"/>
    <x v="5585"/>
    <n v="0.38"/>
    <x v="1"/>
  </r>
  <r>
    <s v="Foot Locker"/>
    <n v="1128299"/>
    <d v="2021-10-24T00:00:00"/>
    <x v="4"/>
    <x v="18"/>
    <s v="Richmond"/>
    <x v="2"/>
    <n v="39"/>
    <x v="164"/>
    <x v="1510"/>
    <x v="4756"/>
    <n v="0.42"/>
    <x v="1"/>
  </r>
  <r>
    <s v="Foot Locker"/>
    <n v="1128299"/>
    <d v="2021-10-24T00:00:00"/>
    <x v="4"/>
    <x v="18"/>
    <s v="Richmond"/>
    <x v="3"/>
    <n v="31"/>
    <x v="253"/>
    <x v="3205"/>
    <x v="5586"/>
    <n v="0.37"/>
    <x v="1"/>
  </r>
  <r>
    <s v="Foot Locker"/>
    <n v="1128299"/>
    <d v="2021-10-24T00:00:00"/>
    <x v="4"/>
    <x v="18"/>
    <s v="Richmond"/>
    <x v="4"/>
    <n v="42"/>
    <x v="193"/>
    <x v="1692"/>
    <x v="5587"/>
    <n v="0.47000000000000003"/>
    <x v="1"/>
  </r>
  <r>
    <s v="Foot Locker"/>
    <n v="1128299"/>
    <d v="2021-10-24T00:00:00"/>
    <x v="4"/>
    <x v="18"/>
    <s v="Richmond"/>
    <x v="5"/>
    <n v="40"/>
    <x v="245"/>
    <x v="3206"/>
    <x v="5588"/>
    <n v="0.32"/>
    <x v="1"/>
  </r>
  <r>
    <s v="Foot Locker"/>
    <n v="1128299"/>
    <d v="2021-11-24T00:00:00"/>
    <x v="4"/>
    <x v="18"/>
    <s v="Richmond"/>
    <x v="0"/>
    <n v="34"/>
    <x v="217"/>
    <x v="3207"/>
    <x v="3104"/>
    <n v="0.42"/>
    <x v="1"/>
  </r>
  <r>
    <s v="Foot Locker"/>
    <n v="1128299"/>
    <d v="2021-11-24T00:00:00"/>
    <x v="4"/>
    <x v="18"/>
    <s v="Richmond"/>
    <x v="1"/>
    <n v="34"/>
    <x v="166"/>
    <x v="3008"/>
    <x v="5589"/>
    <n v="0.37"/>
    <x v="1"/>
  </r>
  <r>
    <s v="Foot Locker"/>
    <n v="1128299"/>
    <d v="2021-11-24T00:00:00"/>
    <x v="4"/>
    <x v="18"/>
    <s v="Richmond"/>
    <x v="2"/>
    <n v="33"/>
    <x v="231"/>
    <x v="1770"/>
    <x v="5590"/>
    <n v="0.38999999999999996"/>
    <x v="1"/>
  </r>
  <r>
    <s v="Foot Locker"/>
    <n v="1128299"/>
    <d v="2021-11-24T00:00:00"/>
    <x v="4"/>
    <x v="18"/>
    <s v="Richmond"/>
    <x v="3"/>
    <n v="36"/>
    <x v="179"/>
    <x v="1052"/>
    <x v="5591"/>
    <n v="0.38999999999999996"/>
    <x v="1"/>
  </r>
  <r>
    <s v="Foot Locker"/>
    <n v="1128299"/>
    <d v="2021-11-24T00:00:00"/>
    <x v="4"/>
    <x v="18"/>
    <s v="Richmond"/>
    <x v="4"/>
    <n v="56"/>
    <x v="224"/>
    <x v="2074"/>
    <x v="5592"/>
    <n v="0.44"/>
    <x v="1"/>
  </r>
  <r>
    <s v="Foot Locker"/>
    <n v="1128299"/>
    <d v="2021-11-24T00:00:00"/>
    <x v="4"/>
    <x v="18"/>
    <s v="Richmond"/>
    <x v="5"/>
    <n v="60"/>
    <x v="129"/>
    <x v="846"/>
    <x v="5593"/>
    <n v="0.32999999999999996"/>
    <x v="1"/>
  </r>
  <r>
    <s v="Foot Locker"/>
    <n v="1128299"/>
    <d v="2021-12-23T00:00:00"/>
    <x v="4"/>
    <x v="18"/>
    <s v="Richmond"/>
    <x v="0"/>
    <n v="49"/>
    <x v="154"/>
    <x v="1897"/>
    <x v="5594"/>
    <n v="0.39999999999999997"/>
    <x v="1"/>
  </r>
  <r>
    <s v="Foot Locker"/>
    <n v="1128299"/>
    <d v="2021-12-23T00:00:00"/>
    <x v="4"/>
    <x v="18"/>
    <s v="Richmond"/>
    <x v="1"/>
    <n v="54"/>
    <x v="37"/>
    <x v="795"/>
    <x v="5595"/>
    <n v="0.41"/>
    <x v="1"/>
  </r>
  <r>
    <s v="Sports Direct"/>
    <n v="1128299"/>
    <d v="2021-12-23T00:00:00"/>
    <x v="4"/>
    <x v="18"/>
    <s v="Richmond"/>
    <x v="2"/>
    <n v="53"/>
    <x v="241"/>
    <x v="2293"/>
    <x v="5596"/>
    <n v="0.39999999999999997"/>
    <x v="1"/>
  </r>
  <r>
    <s v="Sports Direct"/>
    <n v="1128299"/>
    <d v="2021-12-23T00:00:00"/>
    <x v="4"/>
    <x v="18"/>
    <s v="Richmond"/>
    <x v="3"/>
    <n v="51"/>
    <x v="129"/>
    <x v="3040"/>
    <x v="5597"/>
    <n v="0.38999999999999996"/>
    <x v="1"/>
  </r>
  <r>
    <s v="Sports Direct"/>
    <n v="1128299"/>
    <d v="2021-12-23T00:00:00"/>
    <x v="4"/>
    <x v="18"/>
    <s v="Richmond"/>
    <x v="4"/>
    <n v="59"/>
    <x v="350"/>
    <x v="3208"/>
    <x v="5598"/>
    <n v="0.42000000000000004"/>
    <x v="1"/>
  </r>
  <r>
    <s v="Sports Direct"/>
    <n v="1128299"/>
    <d v="2021-12-23T00:00:00"/>
    <x v="4"/>
    <x v="18"/>
    <s v="Richmond"/>
    <x v="5"/>
    <n v="65"/>
    <x v="330"/>
    <x v="969"/>
    <x v="5599"/>
    <n v="0.35"/>
    <x v="1"/>
  </r>
  <r>
    <s v="Sports Direct"/>
    <n v="1185732"/>
    <d v="2021-01-19T00:00:00"/>
    <x v="4"/>
    <x v="18"/>
    <s v="Richmond"/>
    <x v="0"/>
    <n v="23"/>
    <x v="148"/>
    <x v="3209"/>
    <x v="5600"/>
    <n v="0.52"/>
    <x v="1"/>
  </r>
  <r>
    <s v="Sports Direct"/>
    <n v="1185732"/>
    <d v="2021-01-19T00:00:00"/>
    <x v="4"/>
    <x v="18"/>
    <s v="Richmond"/>
    <x v="1"/>
    <n v="28"/>
    <x v="283"/>
    <x v="1078"/>
    <x v="5601"/>
    <n v="0.47"/>
    <x v="1"/>
  </r>
  <r>
    <s v="Sports Direct"/>
    <n v="1185732"/>
    <d v="2021-01-19T00:00:00"/>
    <x v="4"/>
    <x v="18"/>
    <s v="Richmond"/>
    <x v="2"/>
    <n v="18"/>
    <x v="129"/>
    <x v="2094"/>
    <x v="5602"/>
    <n v="0.32"/>
    <x v="1"/>
  </r>
  <r>
    <s v="Sports Direct"/>
    <n v="1185732"/>
    <d v="2021-01-19T00:00:00"/>
    <x v="4"/>
    <x v="18"/>
    <s v="Richmond"/>
    <x v="3"/>
    <n v="21"/>
    <x v="224"/>
    <x v="2062"/>
    <x v="5603"/>
    <n v="0.42"/>
    <x v="1"/>
  </r>
  <r>
    <s v="Sports Direct"/>
    <n v="1185732"/>
    <d v="2021-01-19T00:00:00"/>
    <x v="4"/>
    <x v="18"/>
    <s v="Richmond"/>
    <x v="4"/>
    <n v="30"/>
    <x v="150"/>
    <x v="1077"/>
    <x v="5604"/>
    <n v="0.44999999999999996"/>
    <x v="1"/>
  </r>
  <r>
    <s v="Sports Direct"/>
    <n v="1185732"/>
    <d v="2021-01-19T00:00:00"/>
    <x v="4"/>
    <x v="18"/>
    <s v="Richmond"/>
    <x v="5"/>
    <n v="25"/>
    <x v="335"/>
    <x v="3210"/>
    <x v="5605"/>
    <n v="0.58000000000000007"/>
    <x v="1"/>
  </r>
  <r>
    <s v="Sports Direct"/>
    <n v="1185732"/>
    <d v="2021-02-17T00:00:00"/>
    <x v="4"/>
    <x v="18"/>
    <s v="Richmond"/>
    <x v="0"/>
    <n v="26"/>
    <x v="254"/>
    <x v="2216"/>
    <x v="5606"/>
    <n v="0.55000000000000004"/>
    <x v="1"/>
  </r>
  <r>
    <s v="Sports Direct"/>
    <n v="1185732"/>
    <d v="2021-02-17T00:00:00"/>
    <x v="4"/>
    <x v="18"/>
    <s v="Richmond"/>
    <x v="1"/>
    <n v="27"/>
    <x v="269"/>
    <x v="3035"/>
    <x v="5607"/>
    <n v="0.44999999999999996"/>
    <x v="1"/>
  </r>
  <r>
    <s v="Sports Direct"/>
    <n v="1185732"/>
    <d v="2021-02-17T00:00:00"/>
    <x v="4"/>
    <x v="18"/>
    <s v="Richmond"/>
    <x v="2"/>
    <n v="17"/>
    <x v="84"/>
    <x v="1073"/>
    <x v="5608"/>
    <n v="0.36"/>
    <x v="1"/>
  </r>
  <r>
    <s v="West Gear"/>
    <n v="1185732"/>
    <d v="2021-02-11T00:00:00"/>
    <x v="2"/>
    <x v="21"/>
    <s v="Salt Lake City"/>
    <x v="3"/>
    <n v="16"/>
    <x v="270"/>
    <x v="2782"/>
    <x v="5609"/>
    <n v="0.42000000000000004"/>
    <x v="1"/>
  </r>
  <r>
    <s v="West Gear"/>
    <n v="1185732"/>
    <d v="2021-02-11T00:00:00"/>
    <x v="2"/>
    <x v="21"/>
    <s v="Salt Lake City"/>
    <x v="4"/>
    <n v="28"/>
    <x v="196"/>
    <x v="1597"/>
    <x v="4609"/>
    <n v="0.42"/>
    <x v="1"/>
  </r>
  <r>
    <s v="West Gear"/>
    <n v="1185732"/>
    <d v="2021-02-11T00:00:00"/>
    <x v="2"/>
    <x v="21"/>
    <s v="Salt Lake City"/>
    <x v="5"/>
    <n v="18"/>
    <x v="197"/>
    <x v="3211"/>
    <x v="5610"/>
    <n v="0.55000000000000004"/>
    <x v="1"/>
  </r>
  <r>
    <s v="West Gear"/>
    <n v="1185732"/>
    <d v="2021-03-10T00:00:00"/>
    <x v="2"/>
    <x v="21"/>
    <s v="Salt Lake City"/>
    <x v="0"/>
    <n v="20"/>
    <x v="151"/>
    <x v="2208"/>
    <x v="5611"/>
    <n v="0.43000000000000005"/>
    <x v="1"/>
  </r>
  <r>
    <s v="West Gear"/>
    <n v="1185732"/>
    <d v="2021-03-10T00:00:00"/>
    <x v="2"/>
    <x v="21"/>
    <s v="Salt Lake City"/>
    <x v="1"/>
    <n v="22"/>
    <x v="193"/>
    <x v="3139"/>
    <x v="5612"/>
    <n v="0.39999999999999997"/>
    <x v="1"/>
  </r>
  <r>
    <s v="West Gear"/>
    <n v="1185732"/>
    <d v="2021-03-10T00:00:00"/>
    <x v="2"/>
    <x v="21"/>
    <s v="Salt Lake City"/>
    <x v="2"/>
    <n v="16"/>
    <x v="150"/>
    <x v="3059"/>
    <x v="5613"/>
    <n v="0.38999999999999996"/>
    <x v="1"/>
  </r>
  <r>
    <s v="West Gear"/>
    <n v="1185732"/>
    <d v="2021-03-10T00:00:00"/>
    <x v="2"/>
    <x v="21"/>
    <s v="Salt Lake City"/>
    <x v="3"/>
    <n v="20"/>
    <x v="41"/>
    <x v="3212"/>
    <x v="5614"/>
    <n v="0.42000000000000004"/>
    <x v="1"/>
  </r>
  <r>
    <s v="West Gear"/>
    <n v="1185732"/>
    <d v="2021-03-10T00:00:00"/>
    <x v="2"/>
    <x v="21"/>
    <s v="Salt Lake City"/>
    <x v="4"/>
    <n v="28"/>
    <x v="228"/>
    <x v="2462"/>
    <x v="5615"/>
    <n v="0.39999999999999997"/>
    <x v="1"/>
  </r>
  <r>
    <s v="West Gear"/>
    <n v="1185732"/>
    <d v="2021-03-10T00:00:00"/>
    <x v="2"/>
    <x v="21"/>
    <s v="Salt Lake City"/>
    <x v="5"/>
    <n v="21"/>
    <x v="150"/>
    <x v="1454"/>
    <x v="4769"/>
    <n v="0.57000000000000006"/>
    <x v="1"/>
  </r>
  <r>
    <s v="West Gear"/>
    <n v="1185732"/>
    <d v="2021-04-11T00:00:00"/>
    <x v="2"/>
    <x v="21"/>
    <s v="Salt Lake City"/>
    <x v="0"/>
    <n v="20"/>
    <x v="145"/>
    <x v="3213"/>
    <x v="5616"/>
    <n v="0.46"/>
    <x v="1"/>
  </r>
  <r>
    <s v="West Gear"/>
    <n v="1185732"/>
    <d v="2021-04-11T00:00:00"/>
    <x v="2"/>
    <x v="21"/>
    <s v="Salt Lake City"/>
    <x v="1"/>
    <n v="20"/>
    <x v="215"/>
    <x v="2738"/>
    <x v="5617"/>
    <n v="0.37"/>
    <x v="1"/>
  </r>
  <r>
    <s v="West Gear"/>
    <n v="1185732"/>
    <d v="2021-04-11T00:00:00"/>
    <x v="2"/>
    <x v="21"/>
    <s v="Salt Lake City"/>
    <x v="2"/>
    <n v="10"/>
    <x v="336"/>
    <x v="3214"/>
    <x v="5618"/>
    <n v="0.41"/>
    <x v="1"/>
  </r>
  <r>
    <s v="West Gear"/>
    <n v="1185732"/>
    <d v="2021-04-11T00:00:00"/>
    <x v="2"/>
    <x v="21"/>
    <s v="Salt Lake City"/>
    <x v="3"/>
    <n v="14"/>
    <x v="41"/>
    <x v="2041"/>
    <x v="5619"/>
    <n v="0.45"/>
    <x v="1"/>
  </r>
  <r>
    <s v="West Gear"/>
    <n v="1185732"/>
    <d v="2021-04-11T00:00:00"/>
    <x v="2"/>
    <x v="21"/>
    <s v="Salt Lake City"/>
    <x v="4"/>
    <n v="24"/>
    <x v="246"/>
    <x v="1004"/>
    <x v="5620"/>
    <n v="0.38999999999999996"/>
    <x v="1"/>
  </r>
  <r>
    <s v="West Gear"/>
    <n v="1185732"/>
    <d v="2021-04-11T00:00:00"/>
    <x v="2"/>
    <x v="21"/>
    <s v="Salt Lake City"/>
    <x v="5"/>
    <n v="20"/>
    <x v="224"/>
    <x v="3215"/>
    <x v="5621"/>
    <n v="0.52"/>
    <x v="1"/>
  </r>
  <r>
    <s v="West Gear"/>
    <n v="1185732"/>
    <d v="2021-05-12T00:00:00"/>
    <x v="2"/>
    <x v="21"/>
    <s v="Salt Lake City"/>
    <x v="0"/>
    <n v="27"/>
    <x v="151"/>
    <x v="3216"/>
    <x v="5622"/>
    <n v="0.43000000000000005"/>
    <x v="1"/>
  </r>
  <r>
    <s v="West Gear"/>
    <n v="1185732"/>
    <d v="2021-05-12T00:00:00"/>
    <x v="2"/>
    <x v="21"/>
    <s v="Salt Lake City"/>
    <x v="1"/>
    <n v="22"/>
    <x v="209"/>
    <x v="1556"/>
    <x v="5623"/>
    <n v="0.42"/>
    <x v="1"/>
  </r>
  <r>
    <s v="West Gear"/>
    <n v="1185732"/>
    <d v="2021-05-12T00:00:00"/>
    <x v="2"/>
    <x v="21"/>
    <s v="Salt Lake City"/>
    <x v="2"/>
    <n v="19"/>
    <x v="245"/>
    <x v="3217"/>
    <x v="5624"/>
    <n v="0.38"/>
    <x v="1"/>
  </r>
  <r>
    <s v="West Gear"/>
    <n v="1185732"/>
    <d v="2021-05-12T00:00:00"/>
    <x v="2"/>
    <x v="21"/>
    <s v="Salt Lake City"/>
    <x v="3"/>
    <n v="19"/>
    <x v="198"/>
    <x v="1016"/>
    <x v="5625"/>
    <n v="0.43000000000000005"/>
    <x v="1"/>
  </r>
  <r>
    <s v="West Gear"/>
    <n v="1185732"/>
    <d v="2021-05-12T00:00:00"/>
    <x v="2"/>
    <x v="21"/>
    <s v="Salt Lake City"/>
    <x v="4"/>
    <n v="29"/>
    <x v="228"/>
    <x v="3218"/>
    <x v="5626"/>
    <n v="0.42"/>
    <x v="1"/>
  </r>
  <r>
    <s v="West Gear"/>
    <n v="1185732"/>
    <d v="2021-05-12T00:00:00"/>
    <x v="2"/>
    <x v="21"/>
    <s v="Salt Lake City"/>
    <x v="5"/>
    <n v="32"/>
    <x v="209"/>
    <x v="1062"/>
    <x v="5627"/>
    <n v="0.57000000000000006"/>
    <x v="1"/>
  </r>
  <r>
    <s v="West Gear"/>
    <n v="1185732"/>
    <d v="2021-06-11T00:00:00"/>
    <x v="2"/>
    <x v="21"/>
    <s v="Salt Lake City"/>
    <x v="0"/>
    <n v="21"/>
    <x v="159"/>
    <x v="1716"/>
    <x v="5628"/>
    <n v="0.43000000000000005"/>
    <x v="1"/>
  </r>
  <r>
    <s v="West Gear"/>
    <n v="1185732"/>
    <d v="2021-06-11T00:00:00"/>
    <x v="2"/>
    <x v="21"/>
    <s v="Salt Lake City"/>
    <x v="1"/>
    <n v="18"/>
    <x v="348"/>
    <x v="1463"/>
    <x v="5629"/>
    <n v="0.39999999999999997"/>
    <x v="1"/>
  </r>
  <r>
    <s v="West Gear"/>
    <n v="1185732"/>
    <d v="2021-06-11T00:00:00"/>
    <x v="2"/>
    <x v="21"/>
    <s v="Salt Lake City"/>
    <x v="2"/>
    <n v="13"/>
    <x v="209"/>
    <x v="2735"/>
    <x v="5630"/>
    <n v="0.37"/>
    <x v="1"/>
  </r>
  <r>
    <s v="West Gear"/>
    <n v="1185732"/>
    <d v="2021-06-11T00:00:00"/>
    <x v="2"/>
    <x v="21"/>
    <s v="Salt Lake City"/>
    <x v="3"/>
    <n v="13"/>
    <x v="348"/>
    <x v="2819"/>
    <x v="5631"/>
    <n v="0.43000000000000005"/>
    <x v="1"/>
  </r>
  <r>
    <s v="West Gear"/>
    <n v="1185732"/>
    <d v="2021-06-11T00:00:00"/>
    <x v="2"/>
    <x v="21"/>
    <s v="Salt Lake City"/>
    <x v="4"/>
    <n v="24"/>
    <x v="348"/>
    <x v="2094"/>
    <x v="5632"/>
    <n v="0.37"/>
    <x v="1"/>
  </r>
  <r>
    <s v="West Gear"/>
    <n v="1185732"/>
    <d v="2021-06-11T00:00:00"/>
    <x v="2"/>
    <x v="21"/>
    <s v="Salt Lake City"/>
    <x v="5"/>
    <n v="32"/>
    <x v="330"/>
    <x v="1160"/>
    <x v="5633"/>
    <n v="0.54"/>
    <x v="1"/>
  </r>
  <r>
    <s v="West Gear"/>
    <n v="1185732"/>
    <d v="2021-07-10T00:00:00"/>
    <x v="2"/>
    <x v="21"/>
    <s v="Salt Lake City"/>
    <x v="0"/>
    <n v="28"/>
    <x v="154"/>
    <x v="1367"/>
    <x v="5634"/>
    <n v="0.43000000000000005"/>
    <x v="1"/>
  </r>
  <r>
    <s v="West Gear"/>
    <n v="1185732"/>
    <d v="2021-07-10T00:00:00"/>
    <x v="2"/>
    <x v="21"/>
    <s v="Salt Lake City"/>
    <x v="1"/>
    <n v="20"/>
    <x v="131"/>
    <x v="2236"/>
    <x v="5635"/>
    <n v="0.38999999999999996"/>
    <x v="1"/>
  </r>
  <r>
    <s v="West Gear"/>
    <n v="1185732"/>
    <d v="2021-07-10T00:00:00"/>
    <x v="2"/>
    <x v="21"/>
    <s v="Salt Lake City"/>
    <x v="2"/>
    <n v="19"/>
    <x v="350"/>
    <x v="3219"/>
    <x v="5636"/>
    <n v="0.38999999999999996"/>
    <x v="1"/>
  </r>
  <r>
    <s v="West Gear"/>
    <n v="1185732"/>
    <d v="2021-07-10T00:00:00"/>
    <x v="2"/>
    <x v="21"/>
    <s v="Salt Lake City"/>
    <x v="3"/>
    <n v="16"/>
    <x v="209"/>
    <x v="3220"/>
    <x v="5637"/>
    <n v="0.47000000000000003"/>
    <x v="1"/>
  </r>
  <r>
    <s v="West Gear"/>
    <n v="1185732"/>
    <d v="2021-07-10T00:00:00"/>
    <x v="2"/>
    <x v="21"/>
    <s v="Salt Lake City"/>
    <x v="4"/>
    <n v="28"/>
    <x v="150"/>
    <x v="3221"/>
    <x v="5638"/>
    <n v="0.38"/>
    <x v="1"/>
  </r>
  <r>
    <s v="West Gear"/>
    <n v="1185732"/>
    <d v="2021-07-10T00:00:00"/>
    <x v="2"/>
    <x v="21"/>
    <s v="Salt Lake City"/>
    <x v="5"/>
    <n v="32"/>
    <x v="322"/>
    <x v="1290"/>
    <x v="5639"/>
    <n v="0.55000000000000004"/>
    <x v="1"/>
  </r>
  <r>
    <s v="West Gear"/>
    <n v="1185732"/>
    <d v="2021-08-11T00:00:00"/>
    <x v="2"/>
    <x v="21"/>
    <s v="Salt Lake City"/>
    <x v="0"/>
    <n v="27"/>
    <x v="154"/>
    <x v="1348"/>
    <x v="5640"/>
    <n v="0.47000000000000003"/>
    <x v="1"/>
  </r>
  <r>
    <s v="West Gear"/>
    <n v="1185732"/>
    <d v="2021-08-11T00:00:00"/>
    <x v="2"/>
    <x v="21"/>
    <s v="Salt Lake City"/>
    <x v="1"/>
    <n v="28"/>
    <x v="289"/>
    <x v="3222"/>
    <x v="5641"/>
    <n v="0.42"/>
    <x v="1"/>
  </r>
  <r>
    <s v="West Gear"/>
    <n v="1185732"/>
    <d v="2021-08-11T00:00:00"/>
    <x v="2"/>
    <x v="21"/>
    <s v="Salt Lake City"/>
    <x v="2"/>
    <n v="23"/>
    <x v="174"/>
    <x v="2370"/>
    <x v="5642"/>
    <n v="0.41"/>
    <x v="1"/>
  </r>
  <r>
    <s v="West Gear"/>
    <n v="1185732"/>
    <d v="2021-08-11T00:00:00"/>
    <x v="2"/>
    <x v="21"/>
    <s v="Salt Lake City"/>
    <x v="3"/>
    <n v="14"/>
    <x v="168"/>
    <x v="2746"/>
    <x v="5643"/>
    <n v="0.47000000000000003"/>
    <x v="1"/>
  </r>
  <r>
    <s v="West Gear"/>
    <n v="1185732"/>
    <d v="2021-08-11T00:00:00"/>
    <x v="2"/>
    <x v="21"/>
    <s v="Salt Lake City"/>
    <x v="4"/>
    <n v="23"/>
    <x v="245"/>
    <x v="2439"/>
    <x v="5644"/>
    <n v="0.38999999999999996"/>
    <x v="1"/>
  </r>
  <r>
    <s v="West Gear"/>
    <n v="1185732"/>
    <d v="2021-08-11T00:00:00"/>
    <x v="2"/>
    <x v="21"/>
    <s v="Salt Lake City"/>
    <x v="5"/>
    <n v="27"/>
    <x v="328"/>
    <x v="1302"/>
    <x v="5645"/>
    <n v="0.57000000000000006"/>
    <x v="1"/>
  </r>
  <r>
    <s v="West Gear"/>
    <n v="1185732"/>
    <d v="2021-09-12T00:00:00"/>
    <x v="2"/>
    <x v="21"/>
    <s v="Salt Lake City"/>
    <x v="0"/>
    <n v="23"/>
    <x v="151"/>
    <x v="2404"/>
    <x v="5646"/>
    <n v="0.45"/>
    <x v="1"/>
  </r>
  <r>
    <s v="West Gear"/>
    <n v="1185732"/>
    <d v="2021-09-12T00:00:00"/>
    <x v="2"/>
    <x v="21"/>
    <s v="Salt Lake City"/>
    <x v="1"/>
    <n v="19"/>
    <x v="174"/>
    <x v="3071"/>
    <x v="5647"/>
    <n v="0.38"/>
    <x v="1"/>
  </r>
  <r>
    <s v="West Gear"/>
    <n v="1185732"/>
    <d v="2021-09-12T00:00:00"/>
    <x v="2"/>
    <x v="21"/>
    <s v="Salt Lake City"/>
    <x v="2"/>
    <n v="7"/>
    <x v="193"/>
    <x v="3223"/>
    <x v="5648"/>
    <n v="0.42"/>
    <x v="1"/>
  </r>
  <r>
    <s v="West Gear"/>
    <n v="1185732"/>
    <d v="2021-09-12T00:00:00"/>
    <x v="2"/>
    <x v="21"/>
    <s v="Salt Lake City"/>
    <x v="3"/>
    <n v="7"/>
    <x v="215"/>
    <x v="3224"/>
    <x v="5649"/>
    <n v="0.46"/>
    <x v="1"/>
  </r>
  <r>
    <s v="West Gear"/>
    <n v="1185732"/>
    <d v="2021-09-12T00:00:00"/>
    <x v="2"/>
    <x v="21"/>
    <s v="Salt Lake City"/>
    <x v="4"/>
    <n v="16"/>
    <x v="351"/>
    <x v="2628"/>
    <x v="5650"/>
    <n v="0.41"/>
    <x v="1"/>
  </r>
  <r>
    <s v="West Gear"/>
    <n v="1185732"/>
    <d v="2021-09-12T00:00:00"/>
    <x v="2"/>
    <x v="21"/>
    <s v="Salt Lake City"/>
    <x v="5"/>
    <n v="18"/>
    <x v="348"/>
    <x v="1463"/>
    <x v="5651"/>
    <n v="0.57000000000000006"/>
    <x v="1"/>
  </r>
  <r>
    <s v="West Gear"/>
    <n v="1185732"/>
    <d v="2021-10-11T00:00:00"/>
    <x v="2"/>
    <x v="21"/>
    <s v="Salt Lake City"/>
    <x v="0"/>
    <n v="24"/>
    <x v="338"/>
    <x v="3225"/>
    <x v="5652"/>
    <n v="0.47000000000000003"/>
    <x v="1"/>
  </r>
  <r>
    <s v="West Gear"/>
    <n v="1185732"/>
    <d v="2021-10-11T00:00:00"/>
    <x v="2"/>
    <x v="21"/>
    <s v="Salt Lake City"/>
    <x v="1"/>
    <n v="14"/>
    <x v="348"/>
    <x v="1041"/>
    <x v="1760"/>
    <n v="0.39999999999999997"/>
    <x v="1"/>
  </r>
  <r>
    <s v="West Gear"/>
    <n v="1185732"/>
    <d v="2021-10-11T00:00:00"/>
    <x v="2"/>
    <x v="21"/>
    <s v="Salt Lake City"/>
    <x v="2"/>
    <n v="13"/>
    <x v="228"/>
    <x v="2489"/>
    <x v="4220"/>
    <n v="0.41"/>
    <x v="1"/>
  </r>
  <r>
    <s v="West Gear"/>
    <n v="1185732"/>
    <d v="2021-10-11T00:00:00"/>
    <x v="2"/>
    <x v="21"/>
    <s v="Salt Lake City"/>
    <x v="3"/>
    <n v="13"/>
    <x v="198"/>
    <x v="3226"/>
    <x v="5653"/>
    <n v="0.46"/>
    <x v="1"/>
  </r>
  <r>
    <s v="West Gear"/>
    <n v="1185732"/>
    <d v="2021-10-11T00:00:00"/>
    <x v="2"/>
    <x v="21"/>
    <s v="Salt Lake City"/>
    <x v="4"/>
    <n v="20"/>
    <x v="211"/>
    <x v="3227"/>
    <x v="5654"/>
    <n v="0.38999999999999996"/>
    <x v="1"/>
  </r>
  <r>
    <s v="West Gear"/>
    <n v="1185732"/>
    <d v="2021-10-11T00:00:00"/>
    <x v="2"/>
    <x v="21"/>
    <s v="Salt Lake City"/>
    <x v="5"/>
    <n v="25"/>
    <x v="150"/>
    <x v="2795"/>
    <x v="5655"/>
    <n v="0.54"/>
    <x v="1"/>
  </r>
  <r>
    <s v="West Gear"/>
    <n v="1185732"/>
    <d v="2021-11-11T00:00:00"/>
    <x v="2"/>
    <x v="21"/>
    <s v="Salt Lake City"/>
    <x v="0"/>
    <n v="22"/>
    <x v="241"/>
    <x v="3228"/>
    <x v="5656"/>
    <n v="0.43000000000000005"/>
    <x v="1"/>
  </r>
  <r>
    <s v="West Gear"/>
    <n v="1185732"/>
    <d v="2021-11-11T00:00:00"/>
    <x v="2"/>
    <x v="21"/>
    <s v="Salt Lake City"/>
    <x v="1"/>
    <n v="14"/>
    <x v="224"/>
    <x v="2684"/>
    <x v="2166"/>
    <n v="0.38999999999999996"/>
    <x v="1"/>
  </r>
  <r>
    <s v="West Gear"/>
    <n v="1185732"/>
    <d v="2021-11-11T00:00:00"/>
    <x v="2"/>
    <x v="21"/>
    <s v="Salt Lake City"/>
    <x v="2"/>
    <n v="14"/>
    <x v="336"/>
    <x v="3229"/>
    <x v="5657"/>
    <n v="0.42"/>
    <x v="1"/>
  </r>
  <r>
    <s v="West Gear"/>
    <n v="1185732"/>
    <d v="2021-11-11T00:00:00"/>
    <x v="2"/>
    <x v="21"/>
    <s v="Salt Lake City"/>
    <x v="3"/>
    <n v="15"/>
    <x v="168"/>
    <x v="3230"/>
    <x v="5658"/>
    <n v="0.42000000000000004"/>
    <x v="1"/>
  </r>
  <r>
    <s v="West Gear"/>
    <n v="1185732"/>
    <d v="2021-11-11T00:00:00"/>
    <x v="2"/>
    <x v="21"/>
    <s v="Salt Lake City"/>
    <x v="4"/>
    <n v="28"/>
    <x v="248"/>
    <x v="1032"/>
    <x v="5659"/>
    <n v="0.38"/>
    <x v="1"/>
  </r>
  <r>
    <s v="West Gear"/>
    <n v="1185732"/>
    <d v="2021-11-11T00:00:00"/>
    <x v="2"/>
    <x v="21"/>
    <s v="Salt Lake City"/>
    <x v="5"/>
    <n v="35"/>
    <x v="174"/>
    <x v="3231"/>
    <x v="5660"/>
    <n v="0.55000000000000004"/>
    <x v="1"/>
  </r>
  <r>
    <s v="West Gear"/>
    <n v="1185732"/>
    <d v="2021-12-10T00:00:00"/>
    <x v="2"/>
    <x v="21"/>
    <s v="Salt Lake City"/>
    <x v="0"/>
    <n v="29"/>
    <x v="108"/>
    <x v="2077"/>
    <x v="5661"/>
    <n v="0.46"/>
    <x v="1"/>
  </r>
  <r>
    <s v="West Gear"/>
    <n v="1185732"/>
    <d v="2021-12-10T00:00:00"/>
    <x v="2"/>
    <x v="21"/>
    <s v="Salt Lake City"/>
    <x v="1"/>
    <n v="22"/>
    <x v="84"/>
    <x v="2142"/>
    <x v="5662"/>
    <n v="0.42"/>
    <x v="1"/>
  </r>
  <r>
    <s v="West Gear"/>
    <n v="1185732"/>
    <d v="2021-12-10T00:00:00"/>
    <x v="2"/>
    <x v="21"/>
    <s v="Salt Lake City"/>
    <x v="2"/>
    <n v="20"/>
    <x v="269"/>
    <x v="2167"/>
    <x v="3256"/>
    <n v="0.37"/>
    <x v="1"/>
  </r>
  <r>
    <s v="West Gear"/>
    <n v="1185732"/>
    <d v="2021-12-10T00:00:00"/>
    <x v="2"/>
    <x v="21"/>
    <s v="Salt Lake City"/>
    <x v="3"/>
    <n v="22"/>
    <x v="224"/>
    <x v="1128"/>
    <x v="1816"/>
    <n v="0.42000000000000004"/>
    <x v="1"/>
  </r>
  <r>
    <s v="West Gear"/>
    <n v="1185732"/>
    <d v="2021-12-10T00:00:00"/>
    <x v="2"/>
    <x v="21"/>
    <s v="Salt Lake City"/>
    <x v="4"/>
    <n v="27"/>
    <x v="168"/>
    <x v="3232"/>
    <x v="5663"/>
    <n v="0.41"/>
    <x v="1"/>
  </r>
  <r>
    <s v="West Gear"/>
    <n v="1185732"/>
    <d v="2021-12-10T00:00:00"/>
    <x v="2"/>
    <x v="21"/>
    <s v="Salt Lake City"/>
    <x v="5"/>
    <n v="29"/>
    <x v="84"/>
    <x v="2009"/>
    <x v="5664"/>
    <n v="0.52"/>
    <x v="1"/>
  </r>
  <r>
    <s v="West Gear"/>
    <n v="1128299"/>
    <d v="2021-01-24T00:00:00"/>
    <x v="2"/>
    <x v="21"/>
    <s v="Salt Lake City"/>
    <x v="0"/>
    <n v="24"/>
    <x v="245"/>
    <x v="3233"/>
    <x v="5665"/>
    <n v="0.37"/>
    <x v="1"/>
  </r>
  <r>
    <s v="West Gear"/>
    <n v="1128299"/>
    <d v="2021-01-24T00:00:00"/>
    <x v="2"/>
    <x v="21"/>
    <s v="Salt Lake City"/>
    <x v="1"/>
    <n v="29"/>
    <x v="248"/>
    <x v="2020"/>
    <x v="5666"/>
    <n v="0.39999999999999997"/>
    <x v="1"/>
  </r>
  <r>
    <s v="West Gear"/>
    <n v="1128299"/>
    <d v="2021-01-24T00:00:00"/>
    <x v="2"/>
    <x v="21"/>
    <s v="Salt Lake City"/>
    <x v="2"/>
    <n v="31"/>
    <x v="193"/>
    <x v="3234"/>
    <x v="5667"/>
    <n v="0.38999999999999996"/>
    <x v="1"/>
  </r>
  <r>
    <s v="West Gear"/>
    <n v="1128299"/>
    <d v="2021-01-24T00:00:00"/>
    <x v="2"/>
    <x v="21"/>
    <s v="Salt Lake City"/>
    <x v="3"/>
    <n v="30"/>
    <x v="181"/>
    <x v="3235"/>
    <x v="5668"/>
    <n v="0.38"/>
    <x v="1"/>
  </r>
  <r>
    <s v="West Gear"/>
    <n v="1128299"/>
    <d v="2021-01-24T00:00:00"/>
    <x v="2"/>
    <x v="21"/>
    <s v="Salt Lake City"/>
    <x v="4"/>
    <n v="35"/>
    <x v="206"/>
    <x v="3236"/>
    <x v="5669"/>
    <n v="0.46"/>
    <x v="1"/>
  </r>
  <r>
    <s v="West Gear"/>
    <n v="1128299"/>
    <d v="2021-01-24T00:00:00"/>
    <x v="2"/>
    <x v="21"/>
    <s v="Salt Lake City"/>
    <x v="5"/>
    <n v="28"/>
    <x v="348"/>
    <x v="1683"/>
    <x v="5670"/>
    <n v="0.33999999999999997"/>
    <x v="1"/>
  </r>
  <r>
    <s v="West Gear"/>
    <n v="1128299"/>
    <d v="2021-02-24T00:00:00"/>
    <x v="2"/>
    <x v="21"/>
    <s v="Salt Lake City"/>
    <x v="0"/>
    <n v="22"/>
    <x v="269"/>
    <x v="2861"/>
    <x v="5671"/>
    <n v="0.41"/>
    <x v="1"/>
  </r>
  <r>
    <s v="West Gear"/>
    <n v="1128299"/>
    <d v="2021-02-24T00:00:00"/>
    <x v="2"/>
    <x v="21"/>
    <s v="Salt Lake City"/>
    <x v="1"/>
    <n v="29"/>
    <x v="248"/>
    <x v="2020"/>
    <x v="5672"/>
    <n v="0.42"/>
    <x v="1"/>
  </r>
  <r>
    <s v="West Gear"/>
    <n v="1128299"/>
    <d v="2021-02-24T00:00:00"/>
    <x v="2"/>
    <x v="21"/>
    <s v="Salt Lake City"/>
    <x v="2"/>
    <n v="28"/>
    <x v="248"/>
    <x v="1032"/>
    <x v="5673"/>
    <n v="0.37"/>
    <x v="1"/>
  </r>
  <r>
    <s v="West Gear"/>
    <n v="1128299"/>
    <d v="2021-02-24T00:00:00"/>
    <x v="2"/>
    <x v="22"/>
    <s v="Portland"/>
    <x v="3"/>
    <n v="29"/>
    <x v="293"/>
    <x v="2528"/>
    <x v="5674"/>
    <n v="0.41"/>
    <x v="1"/>
  </r>
  <r>
    <s v="West Gear"/>
    <n v="1128299"/>
    <d v="2021-02-24T00:00:00"/>
    <x v="2"/>
    <x v="22"/>
    <s v="Portland"/>
    <x v="4"/>
    <n v="32"/>
    <x v="352"/>
    <x v="3237"/>
    <x v="5675"/>
    <n v="0.44"/>
    <x v="1"/>
  </r>
  <r>
    <s v="West Gear"/>
    <n v="1128299"/>
    <d v="2021-02-24T00:00:00"/>
    <x v="2"/>
    <x v="22"/>
    <s v="Portland"/>
    <x v="5"/>
    <n v="28"/>
    <x v="230"/>
    <x v="3238"/>
    <x v="5676"/>
    <n v="0.35"/>
    <x v="1"/>
  </r>
  <r>
    <s v="West Gear"/>
    <n v="1128299"/>
    <d v="2021-03-23T00:00:00"/>
    <x v="2"/>
    <x v="22"/>
    <s v="Portland"/>
    <x v="0"/>
    <n v="28"/>
    <x v="231"/>
    <x v="1476"/>
    <x v="5677"/>
    <n v="0.39999999999999997"/>
    <x v="1"/>
  </r>
  <r>
    <s v="West Gear"/>
    <n v="1128299"/>
    <d v="2021-03-23T00:00:00"/>
    <x v="2"/>
    <x v="22"/>
    <s v="Portland"/>
    <x v="1"/>
    <n v="40"/>
    <x v="230"/>
    <x v="3221"/>
    <x v="5678"/>
    <n v="0.41"/>
    <x v="1"/>
  </r>
  <r>
    <s v="West Gear"/>
    <n v="1128299"/>
    <d v="2021-03-23T00:00:00"/>
    <x v="2"/>
    <x v="22"/>
    <s v="Portland"/>
    <x v="2"/>
    <n v="41"/>
    <x v="205"/>
    <x v="2626"/>
    <x v="5679"/>
    <n v="0.38"/>
    <x v="1"/>
  </r>
  <r>
    <s v="West Gear"/>
    <n v="1128299"/>
    <d v="2021-03-23T00:00:00"/>
    <x v="2"/>
    <x v="22"/>
    <s v="Portland"/>
    <x v="3"/>
    <n v="39"/>
    <x v="41"/>
    <x v="2071"/>
    <x v="5680"/>
    <n v="0.37"/>
    <x v="1"/>
  </r>
  <r>
    <s v="West Gear"/>
    <n v="1128299"/>
    <d v="2021-03-23T00:00:00"/>
    <x v="2"/>
    <x v="22"/>
    <s v="Portland"/>
    <x v="4"/>
    <n v="43"/>
    <x v="267"/>
    <x v="3077"/>
    <x v="5681"/>
    <n v="0.44"/>
    <x v="1"/>
  </r>
  <r>
    <s v="West Gear"/>
    <n v="1128299"/>
    <d v="2021-03-23T00:00:00"/>
    <x v="2"/>
    <x v="22"/>
    <s v="Portland"/>
    <x v="5"/>
    <n v="40"/>
    <x v="228"/>
    <x v="1104"/>
    <x v="5682"/>
    <n v="0.35"/>
    <x v="1"/>
  </r>
  <r>
    <s v="West Gear"/>
    <n v="1128299"/>
    <d v="2021-04-24T00:00:00"/>
    <x v="2"/>
    <x v="22"/>
    <s v="Portland"/>
    <x v="0"/>
    <n v="44"/>
    <x v="339"/>
    <x v="1790"/>
    <x v="5683"/>
    <n v="0.38999999999999996"/>
    <x v="1"/>
  </r>
  <r>
    <s v="West Gear"/>
    <n v="1128299"/>
    <d v="2021-04-24T00:00:00"/>
    <x v="2"/>
    <x v="22"/>
    <s v="Portland"/>
    <x v="1"/>
    <n v="39"/>
    <x v="246"/>
    <x v="1944"/>
    <x v="5684"/>
    <n v="0.41"/>
    <x v="1"/>
  </r>
  <r>
    <s v="West Gear"/>
    <n v="1128299"/>
    <d v="2021-04-24T00:00:00"/>
    <x v="2"/>
    <x v="22"/>
    <s v="Portland"/>
    <x v="2"/>
    <n v="47"/>
    <x v="351"/>
    <x v="3239"/>
    <x v="5685"/>
    <n v="0.41"/>
    <x v="1"/>
  </r>
  <r>
    <s v="West Gear"/>
    <n v="1128299"/>
    <d v="2021-04-24T00:00:00"/>
    <x v="2"/>
    <x v="22"/>
    <s v="Portland"/>
    <x v="3"/>
    <n v="34"/>
    <x v="227"/>
    <x v="3076"/>
    <x v="5686"/>
    <n v="0.37"/>
    <x v="1"/>
  </r>
  <r>
    <s v="West Gear"/>
    <n v="1128299"/>
    <d v="2021-04-24T00:00:00"/>
    <x v="2"/>
    <x v="22"/>
    <s v="Portland"/>
    <x v="4"/>
    <n v="36"/>
    <x v="203"/>
    <x v="1672"/>
    <x v="2603"/>
    <n v="0.42000000000000004"/>
    <x v="1"/>
  </r>
  <r>
    <s v="West Gear"/>
    <n v="1128299"/>
    <d v="2021-04-24T00:00:00"/>
    <x v="2"/>
    <x v="22"/>
    <s v="Portland"/>
    <x v="5"/>
    <n v="49"/>
    <x v="228"/>
    <x v="1692"/>
    <x v="3847"/>
    <n v="0.33999999999999997"/>
    <x v="1"/>
  </r>
  <r>
    <s v="West Gear"/>
    <n v="1128299"/>
    <d v="2021-05-25T00:00:00"/>
    <x v="2"/>
    <x v="22"/>
    <s v="Portland"/>
    <x v="0"/>
    <n v="39"/>
    <x v="155"/>
    <x v="3117"/>
    <x v="5293"/>
    <n v="0.42"/>
    <x v="1"/>
  </r>
  <r>
    <s v="West Gear"/>
    <n v="1128299"/>
    <d v="2021-05-25T00:00:00"/>
    <x v="2"/>
    <x v="22"/>
    <s v="Portland"/>
    <x v="1"/>
    <n v="36"/>
    <x v="245"/>
    <x v="3240"/>
    <x v="5687"/>
    <n v="0.39999999999999997"/>
    <x v="1"/>
  </r>
  <r>
    <s v="West Gear"/>
    <n v="1128299"/>
    <d v="2021-05-25T00:00:00"/>
    <x v="2"/>
    <x v="22"/>
    <s v="Portland"/>
    <x v="2"/>
    <n v="39"/>
    <x v="164"/>
    <x v="1510"/>
    <x v="5688"/>
    <n v="0.38999999999999996"/>
    <x v="1"/>
  </r>
  <r>
    <s v="West Gear"/>
    <n v="1128299"/>
    <d v="2021-05-25T00:00:00"/>
    <x v="2"/>
    <x v="22"/>
    <s v="Portland"/>
    <x v="3"/>
    <n v="33"/>
    <x v="198"/>
    <x v="3079"/>
    <x v="5689"/>
    <n v="0.38999999999999996"/>
    <x v="1"/>
  </r>
  <r>
    <s v="West Gear"/>
    <n v="1128299"/>
    <d v="2021-05-25T00:00:00"/>
    <x v="2"/>
    <x v="22"/>
    <s v="Portland"/>
    <x v="4"/>
    <n v="33"/>
    <x v="208"/>
    <x v="3241"/>
    <x v="5690"/>
    <n v="0.44"/>
    <x v="1"/>
  </r>
  <r>
    <s v="West Gear"/>
    <n v="1128299"/>
    <d v="2021-05-25T00:00:00"/>
    <x v="2"/>
    <x v="22"/>
    <s v="Portland"/>
    <x v="5"/>
    <n v="46"/>
    <x v="217"/>
    <x v="2004"/>
    <x v="5691"/>
    <n v="0.36"/>
    <x v="1"/>
  </r>
  <r>
    <s v="West Gear"/>
    <n v="1128299"/>
    <d v="2021-06-24T00:00:00"/>
    <x v="2"/>
    <x v="22"/>
    <s v="Portland"/>
    <x v="0"/>
    <n v="43"/>
    <x v="142"/>
    <x v="946"/>
    <x v="5692"/>
    <n v="0.38"/>
    <x v="1"/>
  </r>
  <r>
    <s v="West Gear"/>
    <n v="1128299"/>
    <d v="2021-06-24T00:00:00"/>
    <x v="2"/>
    <x v="22"/>
    <s v="Portland"/>
    <x v="1"/>
    <n v="47"/>
    <x v="158"/>
    <x v="3242"/>
    <x v="5693"/>
    <n v="0.41"/>
    <x v="1"/>
  </r>
  <r>
    <s v="West Gear"/>
    <n v="1128299"/>
    <d v="2021-06-24T00:00:00"/>
    <x v="2"/>
    <x v="22"/>
    <s v="Portland"/>
    <x v="2"/>
    <n v="53"/>
    <x v="159"/>
    <x v="1092"/>
    <x v="5694"/>
    <n v="0.38999999999999996"/>
    <x v="1"/>
  </r>
  <r>
    <s v="West Gear"/>
    <n v="1128299"/>
    <d v="2021-06-24T00:00:00"/>
    <x v="2"/>
    <x v="22"/>
    <s v="Portland"/>
    <x v="3"/>
    <n v="62"/>
    <x v="289"/>
    <x v="3243"/>
    <x v="5695"/>
    <n v="0.41"/>
    <x v="1"/>
  </r>
  <r>
    <s v="West Gear"/>
    <n v="1128299"/>
    <d v="2021-06-24T00:00:00"/>
    <x v="2"/>
    <x v="22"/>
    <s v="Portland"/>
    <x v="4"/>
    <n v="67"/>
    <x v="150"/>
    <x v="3244"/>
    <x v="5696"/>
    <n v="0.46"/>
    <x v="1"/>
  </r>
  <r>
    <s v="West Gear"/>
    <n v="1128299"/>
    <d v="2021-06-24T00:00:00"/>
    <x v="2"/>
    <x v="22"/>
    <s v="Portland"/>
    <x v="5"/>
    <n v="74"/>
    <x v="108"/>
    <x v="903"/>
    <x v="5697"/>
    <n v="0.32999999999999996"/>
    <x v="1"/>
  </r>
  <r>
    <s v="West Gear"/>
    <n v="1128299"/>
    <d v="2021-07-23T00:00:00"/>
    <x v="2"/>
    <x v="22"/>
    <s v="Portland"/>
    <x v="0"/>
    <n v="60"/>
    <x v="327"/>
    <x v="3245"/>
    <x v="5698"/>
    <n v="0.42"/>
    <x v="1"/>
  </r>
  <r>
    <s v="West Gear"/>
    <n v="1128299"/>
    <d v="2021-07-23T00:00:00"/>
    <x v="2"/>
    <x v="22"/>
    <s v="Portland"/>
    <x v="1"/>
    <n v="66"/>
    <x v="146"/>
    <x v="3172"/>
    <x v="5699"/>
    <n v="0.41"/>
    <x v="1"/>
  </r>
  <r>
    <s v="West Gear"/>
    <n v="1128299"/>
    <d v="2021-07-23T00:00:00"/>
    <x v="2"/>
    <x v="22"/>
    <s v="Portland"/>
    <x v="2"/>
    <n v="66"/>
    <x v="166"/>
    <x v="3246"/>
    <x v="5700"/>
    <n v="0.42"/>
    <x v="1"/>
  </r>
  <r>
    <s v="West Gear"/>
    <n v="1128299"/>
    <d v="2021-07-23T00:00:00"/>
    <x v="2"/>
    <x v="22"/>
    <s v="Portland"/>
    <x v="3"/>
    <n v="61"/>
    <x v="347"/>
    <x v="3247"/>
    <x v="5701"/>
    <n v="0.41"/>
    <x v="1"/>
  </r>
  <r>
    <s v="West Gear"/>
    <n v="1128299"/>
    <d v="2021-07-23T00:00:00"/>
    <x v="2"/>
    <x v="22"/>
    <s v="Portland"/>
    <x v="4"/>
    <n v="68"/>
    <x v="334"/>
    <x v="2993"/>
    <x v="5702"/>
    <n v="0.46"/>
    <x v="1"/>
  </r>
  <r>
    <s v="West Gear"/>
    <n v="1128299"/>
    <d v="2021-07-23T00:00:00"/>
    <x v="2"/>
    <x v="22"/>
    <s v="Portland"/>
    <x v="5"/>
    <n v="78"/>
    <x v="322"/>
    <x v="2917"/>
    <x v="5703"/>
    <n v="0.35"/>
    <x v="1"/>
  </r>
  <r>
    <s v="West Gear"/>
    <n v="1128299"/>
    <d v="2021-08-24T00:00:00"/>
    <x v="2"/>
    <x v="22"/>
    <s v="Portland"/>
    <x v="0"/>
    <n v="69"/>
    <x v="254"/>
    <x v="3248"/>
    <x v="5704"/>
    <n v="0.37"/>
    <x v="1"/>
  </r>
  <r>
    <s v="West Gear"/>
    <n v="1128299"/>
    <d v="2021-08-24T00:00:00"/>
    <x v="2"/>
    <x v="22"/>
    <s v="Portland"/>
    <x v="1"/>
    <n v="62"/>
    <x v="254"/>
    <x v="1374"/>
    <x v="5705"/>
    <n v="0.42"/>
    <x v="1"/>
  </r>
  <r>
    <s v="West Gear"/>
    <n v="1128299"/>
    <d v="2021-08-24T00:00:00"/>
    <x v="2"/>
    <x v="22"/>
    <s v="Portland"/>
    <x v="2"/>
    <n v="50"/>
    <x v="102"/>
    <x v="1381"/>
    <x v="5706"/>
    <n v="0.39999999999999997"/>
    <x v="1"/>
  </r>
  <r>
    <s v="West Gear"/>
    <n v="1128299"/>
    <d v="2021-08-24T00:00:00"/>
    <x v="2"/>
    <x v="22"/>
    <s v="Portland"/>
    <x v="3"/>
    <n v="50"/>
    <x v="209"/>
    <x v="2720"/>
    <x v="5707"/>
    <n v="0.38"/>
    <x v="1"/>
  </r>
  <r>
    <s v="West Gear"/>
    <n v="1128299"/>
    <d v="2021-08-24T00:00:00"/>
    <x v="2"/>
    <x v="22"/>
    <s v="Portland"/>
    <x v="4"/>
    <n v="53"/>
    <x v="224"/>
    <x v="2868"/>
    <x v="3400"/>
    <n v="0.42000000000000004"/>
    <x v="1"/>
  </r>
  <r>
    <s v="West Gear"/>
    <n v="1128299"/>
    <d v="2021-08-24T00:00:00"/>
    <x v="2"/>
    <x v="22"/>
    <s v="Portland"/>
    <x v="5"/>
    <n v="53"/>
    <x v="246"/>
    <x v="1432"/>
    <x v="4610"/>
    <n v="0.37"/>
    <x v="1"/>
  </r>
  <r>
    <s v="West Gear"/>
    <n v="1128299"/>
    <d v="2021-09-25T00:00:00"/>
    <x v="2"/>
    <x v="22"/>
    <s v="Portland"/>
    <x v="0"/>
    <n v="34"/>
    <x v="197"/>
    <x v="3249"/>
    <x v="5708"/>
    <n v="0.37"/>
    <x v="1"/>
  </r>
  <r>
    <s v="West Gear"/>
    <n v="1128299"/>
    <d v="2021-09-25T00:00:00"/>
    <x v="2"/>
    <x v="22"/>
    <s v="Portland"/>
    <x v="1"/>
    <n v="43"/>
    <x v="174"/>
    <x v="2000"/>
    <x v="5709"/>
    <n v="0.38"/>
    <x v="1"/>
  </r>
  <r>
    <s v="West Gear"/>
    <n v="1128299"/>
    <d v="2021-09-25T00:00:00"/>
    <x v="2"/>
    <x v="22"/>
    <s v="Portland"/>
    <x v="2"/>
    <n v="39"/>
    <x v="170"/>
    <x v="2832"/>
    <x v="5710"/>
    <n v="0.42"/>
    <x v="1"/>
  </r>
  <r>
    <s v="West Gear"/>
    <n v="1128299"/>
    <d v="2021-09-25T00:00:00"/>
    <x v="2"/>
    <x v="22"/>
    <s v="Portland"/>
    <x v="3"/>
    <n v="38"/>
    <x v="345"/>
    <x v="3250"/>
    <x v="5711"/>
    <n v="0.42"/>
    <x v="1"/>
  </r>
  <r>
    <s v="West Gear"/>
    <n v="1128299"/>
    <d v="2021-09-25T00:00:00"/>
    <x v="2"/>
    <x v="22"/>
    <s v="Portland"/>
    <x v="4"/>
    <n v="48"/>
    <x v="169"/>
    <x v="1683"/>
    <x v="5712"/>
    <n v="0.42000000000000004"/>
    <x v="1"/>
  </r>
  <r>
    <s v="West Gear"/>
    <n v="1128299"/>
    <d v="2021-09-25T00:00:00"/>
    <x v="2"/>
    <x v="22"/>
    <s v="Portland"/>
    <x v="5"/>
    <n v="36"/>
    <x v="211"/>
    <x v="2167"/>
    <x v="5713"/>
    <n v="0.32"/>
    <x v="1"/>
  </r>
  <r>
    <s v="West Gear"/>
    <n v="1128299"/>
    <d v="2021-10-24T00:00:00"/>
    <x v="2"/>
    <x v="22"/>
    <s v="Portland"/>
    <x v="0"/>
    <n v="29"/>
    <x v="164"/>
    <x v="2203"/>
    <x v="5714"/>
    <n v="0.38999999999999996"/>
    <x v="1"/>
  </r>
  <r>
    <s v="West Gear"/>
    <n v="1128299"/>
    <d v="2021-10-24T00:00:00"/>
    <x v="2"/>
    <x v="22"/>
    <s v="Portland"/>
    <x v="1"/>
    <n v="37"/>
    <x v="289"/>
    <x v="3251"/>
    <x v="5715"/>
    <n v="0.38"/>
    <x v="1"/>
  </r>
  <r>
    <s v="West Gear"/>
    <n v="1128299"/>
    <d v="2021-10-24T00:00:00"/>
    <x v="2"/>
    <x v="22"/>
    <s v="Portland"/>
    <x v="2"/>
    <n v="37"/>
    <x v="245"/>
    <x v="3189"/>
    <x v="5558"/>
    <n v="0.37"/>
    <x v="1"/>
  </r>
  <r>
    <s v="West Gear"/>
    <n v="1128299"/>
    <d v="2021-10-24T00:00:00"/>
    <x v="2"/>
    <x v="22"/>
    <s v="Portland"/>
    <x v="3"/>
    <n v="34"/>
    <x v="351"/>
    <x v="1974"/>
    <x v="5716"/>
    <n v="0.38999999999999996"/>
    <x v="1"/>
  </r>
  <r>
    <s v="West Gear"/>
    <n v="1128299"/>
    <d v="2021-10-24T00:00:00"/>
    <x v="2"/>
    <x v="22"/>
    <s v="Portland"/>
    <x v="4"/>
    <n v="40"/>
    <x v="270"/>
    <x v="1753"/>
    <x v="3597"/>
    <n v="0.45"/>
    <x v="1"/>
  </r>
  <r>
    <s v="West Gear"/>
    <n v="1128299"/>
    <d v="2021-10-24T00:00:00"/>
    <x v="2"/>
    <x v="22"/>
    <s v="Portland"/>
    <x v="5"/>
    <n v="41"/>
    <x v="248"/>
    <x v="2697"/>
    <x v="5717"/>
    <n v="0.37"/>
    <x v="1"/>
  </r>
  <r>
    <s v="West Gear"/>
    <n v="1128299"/>
    <d v="2021-11-24T00:00:00"/>
    <x v="2"/>
    <x v="22"/>
    <s v="Portland"/>
    <x v="0"/>
    <n v="34"/>
    <x v="330"/>
    <x v="3252"/>
    <x v="5718"/>
    <n v="0.37"/>
    <x v="1"/>
  </r>
  <r>
    <s v="West Gear"/>
    <n v="1128299"/>
    <d v="2021-11-24T00:00:00"/>
    <x v="2"/>
    <x v="22"/>
    <s v="Portland"/>
    <x v="1"/>
    <n v="37"/>
    <x v="158"/>
    <x v="1763"/>
    <x v="5719"/>
    <n v="0.38999999999999996"/>
    <x v="1"/>
  </r>
  <r>
    <s v="West Gear"/>
    <n v="1128299"/>
    <d v="2021-11-24T00:00:00"/>
    <x v="2"/>
    <x v="22"/>
    <s v="Portland"/>
    <x v="2"/>
    <n v="32"/>
    <x v="152"/>
    <x v="2081"/>
    <x v="5720"/>
    <n v="0.42"/>
    <x v="1"/>
  </r>
  <r>
    <s v="West Gear"/>
    <n v="1128299"/>
    <d v="2021-11-24T00:00:00"/>
    <x v="2"/>
    <x v="22"/>
    <s v="Portland"/>
    <x v="3"/>
    <n v="39"/>
    <x v="197"/>
    <x v="2791"/>
    <x v="5721"/>
    <n v="0.41"/>
    <x v="1"/>
  </r>
  <r>
    <s v="West Gear"/>
    <n v="1128299"/>
    <d v="2021-11-24T00:00:00"/>
    <x v="2"/>
    <x v="22"/>
    <s v="Portland"/>
    <x v="4"/>
    <n v="50"/>
    <x v="57"/>
    <x v="3253"/>
    <x v="5722"/>
    <n v="0.46"/>
    <x v="1"/>
  </r>
  <r>
    <s v="West Gear"/>
    <n v="1128299"/>
    <d v="2021-11-24T00:00:00"/>
    <x v="2"/>
    <x v="22"/>
    <s v="Portland"/>
    <x v="5"/>
    <n v="53"/>
    <x v="241"/>
    <x v="2293"/>
    <x v="5723"/>
    <n v="0.37"/>
    <x v="1"/>
  </r>
  <r>
    <s v="West Gear"/>
    <n v="1128299"/>
    <d v="2021-12-23T00:00:00"/>
    <x v="2"/>
    <x v="22"/>
    <s v="Portland"/>
    <x v="0"/>
    <n v="51"/>
    <x v="37"/>
    <x v="2103"/>
    <x v="5724"/>
    <n v="0.42"/>
    <x v="1"/>
  </r>
  <r>
    <s v="West Gear"/>
    <n v="1128299"/>
    <d v="2021-12-23T00:00:00"/>
    <x v="2"/>
    <x v="22"/>
    <s v="Portland"/>
    <x v="1"/>
    <n v="56"/>
    <x v="148"/>
    <x v="1096"/>
    <x v="5725"/>
    <n v="0.39999999999999997"/>
    <x v="1"/>
  </r>
  <r>
    <s v="West Gear"/>
    <n v="1128299"/>
    <d v="2021-12-23T00:00:00"/>
    <x v="2"/>
    <x v="22"/>
    <s v="Portland"/>
    <x v="2"/>
    <n v="48"/>
    <x v="335"/>
    <x v="3254"/>
    <x v="5726"/>
    <n v="0.41"/>
    <x v="1"/>
  </r>
  <r>
    <s v="West Gear"/>
    <n v="1128299"/>
    <d v="2021-12-23T00:00:00"/>
    <x v="2"/>
    <x v="22"/>
    <s v="Portland"/>
    <x v="3"/>
    <n v="53"/>
    <x v="241"/>
    <x v="2293"/>
    <x v="5727"/>
    <n v="0.38999999999999996"/>
    <x v="1"/>
  </r>
  <r>
    <s v="West Gear"/>
    <n v="1128299"/>
    <d v="2021-12-23T00:00:00"/>
    <x v="2"/>
    <x v="22"/>
    <s v="Portland"/>
    <x v="4"/>
    <n v="54"/>
    <x v="350"/>
    <x v="2894"/>
    <x v="5728"/>
    <n v="0.47000000000000003"/>
    <x v="1"/>
  </r>
  <r>
    <s v="West Gear"/>
    <n v="1128299"/>
    <d v="2021-12-23T00:00:00"/>
    <x v="2"/>
    <x v="22"/>
    <s v="Portland"/>
    <x v="5"/>
    <n v="55"/>
    <x v="338"/>
    <x v="2127"/>
    <x v="5729"/>
    <n v="0.33999999999999997"/>
    <x v="1"/>
  </r>
  <r>
    <s v="West Gear"/>
    <n v="1128299"/>
    <d v="2021-01-17T00:00:00"/>
    <x v="2"/>
    <x v="22"/>
    <s v="Portland"/>
    <x v="0"/>
    <n v="28"/>
    <x v="196"/>
    <x v="1597"/>
    <x v="4609"/>
    <n v="0.42"/>
    <x v="1"/>
  </r>
  <r>
    <s v="West Gear"/>
    <n v="1128299"/>
    <d v="2021-01-17T00:00:00"/>
    <x v="2"/>
    <x v="22"/>
    <s v="Portland"/>
    <x v="1"/>
    <n v="31"/>
    <x v="168"/>
    <x v="3255"/>
    <x v="5487"/>
    <n v="0.43999999999999995"/>
    <x v="1"/>
  </r>
  <r>
    <s v="West Gear"/>
    <n v="1128299"/>
    <d v="2021-01-17T00:00:00"/>
    <x v="2"/>
    <x v="22"/>
    <s v="Portland"/>
    <x v="2"/>
    <n v="33"/>
    <x v="209"/>
    <x v="1529"/>
    <x v="5730"/>
    <n v="0.42999999999999994"/>
    <x v="1"/>
  </r>
  <r>
    <s v="West Gear"/>
    <n v="1128299"/>
    <d v="2021-01-17T00:00:00"/>
    <x v="2"/>
    <x v="22"/>
    <s v="Portland"/>
    <x v="3"/>
    <n v="34"/>
    <x v="252"/>
    <x v="2468"/>
    <x v="5731"/>
    <n v="0.45999999999999996"/>
    <x v="1"/>
  </r>
  <r>
    <s v="West Gear"/>
    <n v="1128299"/>
    <d v="2021-01-17T00:00:00"/>
    <x v="2"/>
    <x v="22"/>
    <s v="Portland"/>
    <x v="4"/>
    <n v="33"/>
    <x v="181"/>
    <x v="1152"/>
    <x v="5732"/>
    <n v="0.51"/>
    <x v="1"/>
  </r>
  <r>
    <s v="West Gear"/>
    <n v="1128299"/>
    <d v="2021-01-17T00:00:00"/>
    <x v="2"/>
    <x v="22"/>
    <s v="Portland"/>
    <x v="5"/>
    <n v="34"/>
    <x v="150"/>
    <x v="1686"/>
    <x v="5733"/>
    <n v="0.39999999999999997"/>
    <x v="1"/>
  </r>
  <r>
    <s v="West Gear"/>
    <n v="1128299"/>
    <d v="2021-02-17T00:00:00"/>
    <x v="2"/>
    <x v="22"/>
    <s v="Portland"/>
    <x v="0"/>
    <n v="24"/>
    <x v="36"/>
    <x v="1077"/>
    <x v="5604"/>
    <n v="0.44999999999999996"/>
    <x v="1"/>
  </r>
  <r>
    <s v="West Gear"/>
    <n v="1128299"/>
    <d v="2021-02-17T00:00:00"/>
    <x v="2"/>
    <x v="22"/>
    <s v="Portland"/>
    <x v="1"/>
    <n v="31"/>
    <x v="168"/>
    <x v="3255"/>
    <x v="5734"/>
    <n v="0.42999999999999994"/>
    <x v="1"/>
  </r>
  <r>
    <s v="West Gear"/>
    <n v="1128299"/>
    <d v="2021-02-17T00:00:00"/>
    <x v="2"/>
    <x v="22"/>
    <s v="Portland"/>
    <x v="2"/>
    <n v="34"/>
    <x v="348"/>
    <x v="1772"/>
    <x v="5735"/>
    <n v="0.42999999999999994"/>
    <x v="1"/>
  </r>
  <r>
    <s v="West Gear"/>
    <n v="1128299"/>
    <d v="2021-02-17T00:00:00"/>
    <x v="1"/>
    <x v="23"/>
    <s v="New Orleans"/>
    <x v="3"/>
    <n v="33"/>
    <x v="41"/>
    <x v="3256"/>
    <x v="5736"/>
    <n v="0.47"/>
    <x v="1"/>
  </r>
  <r>
    <s v="West Gear"/>
    <n v="1128299"/>
    <d v="2021-02-17T00:00:00"/>
    <x v="1"/>
    <x v="23"/>
    <s v="New Orleans"/>
    <x v="4"/>
    <n v="33"/>
    <x v="206"/>
    <x v="3062"/>
    <x v="5737"/>
    <n v="0.47000000000000003"/>
    <x v="1"/>
  </r>
  <r>
    <s v="West Gear"/>
    <n v="1128299"/>
    <d v="2021-02-17T00:00:00"/>
    <x v="1"/>
    <x v="23"/>
    <s v="New Orleans"/>
    <x v="5"/>
    <n v="32"/>
    <x v="165"/>
    <x v="3257"/>
    <x v="5738"/>
    <n v="0.37"/>
    <x v="1"/>
  </r>
  <r>
    <s v="West Gear"/>
    <n v="1128299"/>
    <d v="2021-03-16T00:00:00"/>
    <x v="1"/>
    <x v="23"/>
    <s v="New Orleans"/>
    <x v="0"/>
    <n v="29"/>
    <x v="289"/>
    <x v="3129"/>
    <x v="5739"/>
    <n v="0.45999999999999996"/>
    <x v="1"/>
  </r>
  <r>
    <s v="West Gear"/>
    <n v="1128299"/>
    <d v="2021-03-16T00:00:00"/>
    <x v="1"/>
    <x v="23"/>
    <s v="New Orleans"/>
    <x v="1"/>
    <n v="38"/>
    <x v="196"/>
    <x v="2208"/>
    <x v="5740"/>
    <n v="0.43999999999999995"/>
    <x v="1"/>
  </r>
  <r>
    <s v="West Gear"/>
    <n v="1128299"/>
    <d v="2021-03-16T00:00:00"/>
    <x v="1"/>
    <x v="23"/>
    <s v="New Orleans"/>
    <x v="2"/>
    <n v="39"/>
    <x v="196"/>
    <x v="2809"/>
    <x v="2987"/>
    <n v="0.44999999999999996"/>
    <x v="1"/>
  </r>
  <r>
    <s v="West Gear"/>
    <n v="1128299"/>
    <d v="2021-03-16T00:00:00"/>
    <x v="1"/>
    <x v="23"/>
    <s v="New Orleans"/>
    <x v="3"/>
    <n v="43"/>
    <x v="294"/>
    <x v="3258"/>
    <x v="5741"/>
    <n v="0.42999999999999994"/>
    <x v="1"/>
  </r>
  <r>
    <s v="West Gear"/>
    <n v="1128299"/>
    <d v="2021-03-16T00:00:00"/>
    <x v="1"/>
    <x v="23"/>
    <s v="New Orleans"/>
    <x v="4"/>
    <n v="40"/>
    <x v="50"/>
    <x v="3259"/>
    <x v="5742"/>
    <n v="0.51"/>
    <x v="1"/>
  </r>
  <r>
    <s v="West Gear"/>
    <n v="1128299"/>
    <d v="2021-03-16T00:00:00"/>
    <x v="1"/>
    <x v="23"/>
    <s v="New Orleans"/>
    <x v="5"/>
    <n v="29"/>
    <x v="245"/>
    <x v="3260"/>
    <x v="5743"/>
    <n v="0.37"/>
    <x v="1"/>
  </r>
  <r>
    <s v="West Gear"/>
    <n v="1128299"/>
    <d v="2021-04-17T00:00:00"/>
    <x v="1"/>
    <x v="23"/>
    <s v="New Orleans"/>
    <x v="0"/>
    <n v="38"/>
    <x v="137"/>
    <x v="3102"/>
    <x v="5744"/>
    <n v="0.47"/>
    <x v="1"/>
  </r>
  <r>
    <s v="West Gear"/>
    <n v="1128299"/>
    <d v="2021-04-17T00:00:00"/>
    <x v="1"/>
    <x v="23"/>
    <s v="New Orleans"/>
    <x v="1"/>
    <n v="36"/>
    <x v="336"/>
    <x v="3261"/>
    <x v="5745"/>
    <n v="0.45999999999999996"/>
    <x v="1"/>
  </r>
  <r>
    <s v="West Gear"/>
    <n v="1128299"/>
    <d v="2021-04-17T00:00:00"/>
    <x v="1"/>
    <x v="23"/>
    <s v="New Orleans"/>
    <x v="2"/>
    <n v="40"/>
    <x v="196"/>
    <x v="1287"/>
    <x v="5746"/>
    <n v="0.42"/>
    <x v="1"/>
  </r>
  <r>
    <s v="West Gear"/>
    <n v="1128299"/>
    <d v="2021-04-17T00:00:00"/>
    <x v="1"/>
    <x v="23"/>
    <s v="New Orleans"/>
    <x v="3"/>
    <n v="27"/>
    <x v="250"/>
    <x v="1680"/>
    <x v="5747"/>
    <n v="0.44999999999999996"/>
    <x v="1"/>
  </r>
  <r>
    <s v="West Gear"/>
    <n v="1128299"/>
    <d v="2021-04-17T00:00:00"/>
    <x v="1"/>
    <x v="23"/>
    <s v="New Orleans"/>
    <x v="4"/>
    <n v="34"/>
    <x v="195"/>
    <x v="2684"/>
    <x v="5748"/>
    <n v="0.51"/>
    <x v="1"/>
  </r>
  <r>
    <s v="West Gear"/>
    <n v="1128299"/>
    <d v="2021-04-17T00:00:00"/>
    <x v="1"/>
    <x v="23"/>
    <s v="New Orleans"/>
    <x v="5"/>
    <n v="39"/>
    <x v="248"/>
    <x v="1183"/>
    <x v="5749"/>
    <n v="0.37"/>
    <x v="1"/>
  </r>
  <r>
    <s v="West Gear"/>
    <n v="1128299"/>
    <d v="2021-05-18T00:00:00"/>
    <x v="1"/>
    <x v="23"/>
    <s v="New Orleans"/>
    <x v="0"/>
    <n v="32"/>
    <x v="129"/>
    <x v="805"/>
    <x v="5750"/>
    <n v="0.42999999999999994"/>
    <x v="1"/>
  </r>
  <r>
    <s v="West Gear"/>
    <n v="1128299"/>
    <d v="2021-05-18T00:00:00"/>
    <x v="1"/>
    <x v="23"/>
    <s v="New Orleans"/>
    <x v="1"/>
    <n v="40"/>
    <x v="209"/>
    <x v="2653"/>
    <x v="5751"/>
    <n v="0.43999999999999995"/>
    <x v="1"/>
  </r>
  <r>
    <s v="West Gear"/>
    <n v="1128299"/>
    <d v="2021-05-18T00:00:00"/>
    <x v="1"/>
    <x v="23"/>
    <s v="New Orleans"/>
    <x v="2"/>
    <n v="37"/>
    <x v="224"/>
    <x v="3262"/>
    <x v="5752"/>
    <n v="0.42"/>
    <x v="1"/>
  </r>
  <r>
    <s v="West Gear"/>
    <n v="1128299"/>
    <d v="2021-05-18T00:00:00"/>
    <x v="1"/>
    <x v="23"/>
    <s v="New Orleans"/>
    <x v="3"/>
    <n v="33"/>
    <x v="253"/>
    <x v="1525"/>
    <x v="5753"/>
    <n v="0.42999999999999994"/>
    <x v="1"/>
  </r>
  <r>
    <s v="West Gear"/>
    <n v="1128299"/>
    <d v="2021-05-18T00:00:00"/>
    <x v="1"/>
    <x v="23"/>
    <s v="New Orleans"/>
    <x v="4"/>
    <n v="32"/>
    <x v="169"/>
    <x v="1173"/>
    <x v="5623"/>
    <n v="0.48"/>
    <x v="1"/>
  </r>
  <r>
    <s v="West Gear"/>
    <n v="1128299"/>
    <d v="2021-05-18T00:00:00"/>
    <x v="1"/>
    <x v="23"/>
    <s v="New Orleans"/>
    <x v="5"/>
    <n v="46"/>
    <x v="349"/>
    <x v="3263"/>
    <x v="5754"/>
    <n v="0.39999999999999997"/>
    <x v="1"/>
  </r>
  <r>
    <s v="West Gear"/>
    <n v="1128299"/>
    <d v="2021-06-17T00:00:00"/>
    <x v="1"/>
    <x v="23"/>
    <s v="New Orleans"/>
    <x v="0"/>
    <n v="47"/>
    <x v="254"/>
    <x v="3264"/>
    <x v="5755"/>
    <n v="0.47"/>
    <x v="1"/>
  </r>
  <r>
    <s v="West Gear"/>
    <n v="1128299"/>
    <d v="2021-06-17T00:00:00"/>
    <x v="1"/>
    <x v="23"/>
    <s v="New Orleans"/>
    <x v="1"/>
    <n v="55"/>
    <x v="167"/>
    <x v="3265"/>
    <x v="5756"/>
    <n v="0.44999999999999996"/>
    <x v="1"/>
  </r>
  <r>
    <s v="West Gear"/>
    <n v="1128299"/>
    <d v="2021-06-17T00:00:00"/>
    <x v="1"/>
    <x v="23"/>
    <s v="New Orleans"/>
    <x v="2"/>
    <n v="55"/>
    <x v="124"/>
    <x v="1885"/>
    <x v="5757"/>
    <n v="0.43999999999999995"/>
    <x v="1"/>
  </r>
  <r>
    <s v="West Gear"/>
    <n v="1128299"/>
    <d v="2021-06-17T00:00:00"/>
    <x v="1"/>
    <x v="23"/>
    <s v="New Orleans"/>
    <x v="3"/>
    <n v="59"/>
    <x v="328"/>
    <x v="3266"/>
    <x v="5758"/>
    <n v="0.47"/>
    <x v="1"/>
  </r>
  <r>
    <s v="West Gear"/>
    <n v="1128299"/>
    <d v="2021-06-17T00:00:00"/>
    <x v="1"/>
    <x v="23"/>
    <s v="New Orleans"/>
    <x v="4"/>
    <n v="70"/>
    <x v="269"/>
    <x v="750"/>
    <x v="5759"/>
    <n v="0.47000000000000003"/>
    <x v="1"/>
  </r>
  <r>
    <s v="West Gear"/>
    <n v="1128299"/>
    <d v="2021-06-17T00:00:00"/>
    <x v="1"/>
    <x v="23"/>
    <s v="New Orleans"/>
    <x v="5"/>
    <n v="80"/>
    <x v="154"/>
    <x v="3267"/>
    <x v="5760"/>
    <n v="0.41"/>
    <x v="1"/>
  </r>
  <r>
    <s v="West Gear"/>
    <n v="1128299"/>
    <d v="2021-07-16T00:00:00"/>
    <x v="1"/>
    <x v="23"/>
    <s v="New Orleans"/>
    <x v="0"/>
    <n v="62"/>
    <x v="297"/>
    <x v="3268"/>
    <x v="5761"/>
    <n v="0.42999999999999994"/>
    <x v="1"/>
  </r>
  <r>
    <s v="West Gear"/>
    <n v="1128299"/>
    <d v="2021-07-16T00:00:00"/>
    <x v="1"/>
    <x v="23"/>
    <s v="New Orleans"/>
    <x v="1"/>
    <n v="67"/>
    <x v="154"/>
    <x v="3269"/>
    <x v="5762"/>
    <n v="0.45999999999999996"/>
    <x v="1"/>
  </r>
  <r>
    <s v="West Gear"/>
    <n v="1128299"/>
    <d v="2021-07-16T00:00:00"/>
    <x v="1"/>
    <x v="23"/>
    <s v="New Orleans"/>
    <x v="2"/>
    <n v="69"/>
    <x v="124"/>
    <x v="3270"/>
    <x v="5763"/>
    <n v="0.47"/>
    <x v="1"/>
  </r>
  <r>
    <s v="West Gear"/>
    <n v="1128299"/>
    <d v="2021-07-16T00:00:00"/>
    <x v="1"/>
    <x v="23"/>
    <s v="New Orleans"/>
    <x v="3"/>
    <n v="62"/>
    <x v="334"/>
    <x v="2897"/>
    <x v="5764"/>
    <n v="0.44999999999999996"/>
    <x v="1"/>
  </r>
  <r>
    <s v="West Gear"/>
    <n v="1128299"/>
    <d v="2021-07-16T00:00:00"/>
    <x v="1"/>
    <x v="23"/>
    <s v="New Orleans"/>
    <x v="4"/>
    <n v="73"/>
    <x v="166"/>
    <x v="3271"/>
    <x v="5765"/>
    <n v="0.49"/>
    <x v="1"/>
  </r>
  <r>
    <s v="West Gear"/>
    <n v="1128299"/>
    <d v="2021-07-16T00:00:00"/>
    <x v="1"/>
    <x v="23"/>
    <s v="New Orleans"/>
    <x v="5"/>
    <n v="81"/>
    <x v="159"/>
    <x v="3272"/>
    <x v="5766"/>
    <n v="0.41"/>
    <x v="1"/>
  </r>
  <r>
    <s v="West Gear"/>
    <n v="1128299"/>
    <d v="2021-08-17T00:00:00"/>
    <x v="1"/>
    <x v="23"/>
    <s v="New Orleans"/>
    <x v="0"/>
    <n v="73"/>
    <x v="128"/>
    <x v="3273"/>
    <x v="5767"/>
    <n v="0.47"/>
    <x v="1"/>
  </r>
  <r>
    <s v="West Gear"/>
    <n v="1128299"/>
    <d v="2021-08-17T00:00:00"/>
    <x v="1"/>
    <x v="23"/>
    <s v="New Orleans"/>
    <x v="1"/>
    <n v="57"/>
    <x v="254"/>
    <x v="3274"/>
    <x v="5768"/>
    <n v="0.43999999999999995"/>
    <x v="1"/>
  </r>
  <r>
    <s v="West Gear"/>
    <n v="1128299"/>
    <d v="2021-08-17T00:00:00"/>
    <x v="1"/>
    <x v="23"/>
    <s v="New Orleans"/>
    <x v="2"/>
    <n v="50"/>
    <x v="146"/>
    <x v="3275"/>
    <x v="2751"/>
    <n v="0.42"/>
    <x v="1"/>
  </r>
  <r>
    <s v="West Gear"/>
    <n v="1128299"/>
    <d v="2021-08-17T00:00:00"/>
    <x v="1"/>
    <x v="23"/>
    <s v="New Orleans"/>
    <x v="3"/>
    <n v="55"/>
    <x v="231"/>
    <x v="2019"/>
    <x v="3427"/>
    <n v="0.47"/>
    <x v="1"/>
  </r>
  <r>
    <s v="West Gear"/>
    <n v="1128299"/>
    <d v="2021-08-17T00:00:00"/>
    <x v="1"/>
    <x v="23"/>
    <s v="New Orleans"/>
    <x v="4"/>
    <n v="47"/>
    <x v="152"/>
    <x v="2690"/>
    <x v="5769"/>
    <n v="0.49"/>
    <x v="1"/>
  </r>
  <r>
    <s v="West Gear"/>
    <n v="1128299"/>
    <d v="2021-08-17T00:00:00"/>
    <x v="1"/>
    <x v="23"/>
    <s v="New Orleans"/>
    <x v="5"/>
    <n v="46"/>
    <x v="240"/>
    <x v="3184"/>
    <x v="5770"/>
    <n v="0.38"/>
    <x v="1"/>
  </r>
  <r>
    <s v="West Gear"/>
    <n v="1128299"/>
    <d v="2021-09-18T00:00:00"/>
    <x v="1"/>
    <x v="23"/>
    <s v="New Orleans"/>
    <x v="0"/>
    <n v="33"/>
    <x v="36"/>
    <x v="2141"/>
    <x v="5771"/>
    <n v="0.42"/>
    <x v="1"/>
  </r>
  <r>
    <s v="West Gear"/>
    <n v="1128299"/>
    <d v="2021-09-18T00:00:00"/>
    <x v="1"/>
    <x v="23"/>
    <s v="New Orleans"/>
    <x v="1"/>
    <n v="40"/>
    <x v="36"/>
    <x v="872"/>
    <x v="5772"/>
    <n v="0.42999999999999994"/>
    <x v="1"/>
  </r>
  <r>
    <s v="West Gear"/>
    <n v="1128299"/>
    <d v="2021-09-18T00:00:00"/>
    <x v="1"/>
    <x v="23"/>
    <s v="New Orleans"/>
    <x v="2"/>
    <n v="30"/>
    <x v="294"/>
    <x v="1477"/>
    <x v="1624"/>
    <n v="0.45999999999999996"/>
    <x v="1"/>
  </r>
  <r>
    <s v="West Gear"/>
    <n v="1128299"/>
    <d v="2021-09-18T00:00:00"/>
    <x v="1"/>
    <x v="23"/>
    <s v="New Orleans"/>
    <x v="3"/>
    <n v="34"/>
    <x v="232"/>
    <x v="3215"/>
    <x v="5773"/>
    <n v="0.42"/>
    <x v="1"/>
  </r>
  <r>
    <s v="West Gear"/>
    <n v="1128299"/>
    <d v="2021-09-18T00:00:00"/>
    <x v="1"/>
    <x v="23"/>
    <s v="New Orleans"/>
    <x v="4"/>
    <n v="41"/>
    <x v="170"/>
    <x v="2423"/>
    <x v="5774"/>
    <n v="0.48"/>
    <x v="1"/>
  </r>
  <r>
    <s v="West Gear"/>
    <n v="1128299"/>
    <d v="2021-09-18T00:00:00"/>
    <x v="1"/>
    <x v="23"/>
    <s v="New Orleans"/>
    <x v="5"/>
    <n v="30"/>
    <x v="228"/>
    <x v="1147"/>
    <x v="4452"/>
    <n v="0.39999999999999997"/>
    <x v="1"/>
  </r>
  <r>
    <s v="West Gear"/>
    <n v="1128299"/>
    <d v="2021-10-17T00:00:00"/>
    <x v="1"/>
    <x v="23"/>
    <s v="New Orleans"/>
    <x v="0"/>
    <n v="25"/>
    <x v="168"/>
    <x v="1991"/>
    <x v="5775"/>
    <n v="0.42999999999999994"/>
    <x v="1"/>
  </r>
  <r>
    <s v="West Gear"/>
    <n v="1128299"/>
    <d v="2021-10-17T00:00:00"/>
    <x v="1"/>
    <x v="23"/>
    <s v="New Orleans"/>
    <x v="1"/>
    <n v="34"/>
    <x v="328"/>
    <x v="3276"/>
    <x v="5776"/>
    <n v="0.44999999999999996"/>
    <x v="1"/>
  </r>
  <r>
    <s v="West Gear"/>
    <n v="1128299"/>
    <d v="2021-10-17T00:00:00"/>
    <x v="1"/>
    <x v="23"/>
    <s v="New Orleans"/>
    <x v="2"/>
    <n v="33"/>
    <x v="209"/>
    <x v="1529"/>
    <x v="4092"/>
    <n v="0.44999999999999996"/>
    <x v="1"/>
  </r>
  <r>
    <s v="West Gear"/>
    <n v="1128299"/>
    <d v="2021-10-17T00:00:00"/>
    <x v="1"/>
    <x v="23"/>
    <s v="New Orleans"/>
    <x v="3"/>
    <n v="31"/>
    <x v="196"/>
    <x v="1753"/>
    <x v="5777"/>
    <n v="0.42999999999999994"/>
    <x v="1"/>
  </r>
  <r>
    <s v="West Gear"/>
    <n v="1128299"/>
    <d v="2021-10-17T00:00:00"/>
    <x v="1"/>
    <x v="23"/>
    <s v="New Orleans"/>
    <x v="4"/>
    <n v="39"/>
    <x v="205"/>
    <x v="1716"/>
    <x v="5421"/>
    <n v="0.48"/>
    <x v="1"/>
  </r>
  <r>
    <s v="West Gear"/>
    <n v="1128299"/>
    <d v="2021-10-17T00:00:00"/>
    <x v="1"/>
    <x v="23"/>
    <s v="New Orleans"/>
    <x v="5"/>
    <n v="44"/>
    <x v="150"/>
    <x v="1043"/>
    <x v="5778"/>
    <n v="0.39999999999999997"/>
    <x v="1"/>
  </r>
  <r>
    <s v="West Gear"/>
    <n v="1128299"/>
    <d v="2021-11-17T00:00:00"/>
    <x v="1"/>
    <x v="23"/>
    <s v="New Orleans"/>
    <x v="0"/>
    <n v="28"/>
    <x v="156"/>
    <x v="1934"/>
    <x v="5779"/>
    <n v="0.47"/>
    <x v="1"/>
  </r>
  <r>
    <s v="West Gear"/>
    <n v="1128299"/>
    <d v="2021-11-17T00:00:00"/>
    <x v="1"/>
    <x v="23"/>
    <s v="New Orleans"/>
    <x v="1"/>
    <n v="35"/>
    <x v="167"/>
    <x v="1437"/>
    <x v="5780"/>
    <n v="0.47"/>
    <x v="1"/>
  </r>
  <r>
    <s v="West Gear"/>
    <n v="1128299"/>
    <d v="2021-11-17T00:00:00"/>
    <x v="1"/>
    <x v="23"/>
    <s v="New Orleans"/>
    <x v="2"/>
    <n v="30"/>
    <x v="174"/>
    <x v="3277"/>
    <x v="5781"/>
    <n v="0.45999999999999996"/>
    <x v="1"/>
  </r>
  <r>
    <s v="West Gear"/>
    <n v="1128299"/>
    <d v="2021-11-17T00:00:00"/>
    <x v="1"/>
    <x v="23"/>
    <s v="New Orleans"/>
    <x v="3"/>
    <n v="40"/>
    <x v="155"/>
    <x v="1461"/>
    <x v="5782"/>
    <n v="0.45999999999999996"/>
    <x v="1"/>
  </r>
  <r>
    <s v="West Gear"/>
    <n v="1128299"/>
    <d v="2021-11-17T00:00:00"/>
    <x v="1"/>
    <x v="23"/>
    <s v="New Orleans"/>
    <x v="4"/>
    <n v="53"/>
    <x v="135"/>
    <x v="1854"/>
    <x v="5783"/>
    <n v="0.47000000000000003"/>
    <x v="1"/>
  </r>
  <r>
    <s v="West Gear"/>
    <n v="1128299"/>
    <d v="2021-11-17T00:00:00"/>
    <x v="1"/>
    <x v="23"/>
    <s v="New Orleans"/>
    <x v="5"/>
    <n v="64"/>
    <x v="263"/>
    <x v="2889"/>
    <x v="5784"/>
    <n v="0.41"/>
    <x v="1"/>
  </r>
  <r>
    <s v="West Gear"/>
    <n v="1128299"/>
    <d v="2021-12-16T00:00:00"/>
    <x v="1"/>
    <x v="23"/>
    <s v="New Orleans"/>
    <x v="0"/>
    <n v="46"/>
    <x v="323"/>
    <x v="3278"/>
    <x v="5785"/>
    <n v="0.45999999999999996"/>
    <x v="1"/>
  </r>
  <r>
    <s v="West Gear"/>
    <n v="1128299"/>
    <d v="2021-12-16T00:00:00"/>
    <x v="1"/>
    <x v="23"/>
    <s v="New Orleans"/>
    <x v="1"/>
    <n v="52"/>
    <x v="154"/>
    <x v="1405"/>
    <x v="5786"/>
    <n v="0.43999999999999995"/>
    <x v="1"/>
  </r>
  <r>
    <s v="Foot Locker"/>
    <n v="1128299"/>
    <d v="2021-12-16T00:00:00"/>
    <x v="1"/>
    <x v="23"/>
    <s v="New Orleans"/>
    <x v="2"/>
    <n v="53"/>
    <x v="337"/>
    <x v="3279"/>
    <x v="5787"/>
    <n v="0.42999999999999994"/>
    <x v="1"/>
  </r>
  <r>
    <s v="Foot Locker"/>
    <n v="1128299"/>
    <d v="2021-12-16T00:00:00"/>
    <x v="1"/>
    <x v="23"/>
    <s v="New Orleans"/>
    <x v="3"/>
    <n v="53"/>
    <x v="337"/>
    <x v="3279"/>
    <x v="5788"/>
    <n v="0.47"/>
    <x v="1"/>
  </r>
  <r>
    <s v="Foot Locker"/>
    <n v="1128299"/>
    <d v="2021-12-16T00:00:00"/>
    <x v="1"/>
    <x v="23"/>
    <s v="New Orleans"/>
    <x v="4"/>
    <n v="55"/>
    <x v="137"/>
    <x v="889"/>
    <x v="5789"/>
    <n v="0.48"/>
    <x v="1"/>
  </r>
  <r>
    <s v="Foot Locker"/>
    <n v="1128299"/>
    <d v="2021-12-16T00:00:00"/>
    <x v="1"/>
    <x v="23"/>
    <s v="New Orleans"/>
    <x v="5"/>
    <n v="59"/>
    <x v="145"/>
    <x v="2327"/>
    <x v="5790"/>
    <n v="0.39999999999999997"/>
    <x v="1"/>
  </r>
  <r>
    <s v="Foot Locker"/>
    <n v="1197831"/>
    <d v="2021-01-05T00:00:00"/>
    <x v="1"/>
    <x v="23"/>
    <s v="New Orleans"/>
    <x v="0"/>
    <n v="14"/>
    <x v="149"/>
    <x v="3280"/>
    <x v="5791"/>
    <n v="0.33999999999999997"/>
    <x v="1"/>
  </r>
  <r>
    <s v="Foot Locker"/>
    <n v="1197831"/>
    <d v="2021-01-05T00:00:00"/>
    <x v="1"/>
    <x v="23"/>
    <s v="New Orleans"/>
    <x v="1"/>
    <n v="20"/>
    <x v="144"/>
    <x v="2419"/>
    <x v="2997"/>
    <n v="0.36"/>
    <x v="1"/>
  </r>
  <r>
    <s v="Foot Locker"/>
    <n v="1197831"/>
    <d v="2021-01-05T00:00:00"/>
    <x v="1"/>
    <x v="23"/>
    <s v="New Orleans"/>
    <x v="2"/>
    <n v="21"/>
    <x v="244"/>
    <x v="2372"/>
    <x v="3746"/>
    <n v="0.37"/>
    <x v="1"/>
  </r>
  <r>
    <s v="Foot Locker"/>
    <n v="1197831"/>
    <d v="2021-01-05T00:00:00"/>
    <x v="1"/>
    <x v="23"/>
    <s v="New Orleans"/>
    <x v="3"/>
    <n v="26"/>
    <x v="339"/>
    <x v="3281"/>
    <x v="5792"/>
    <n v="0.42000000000000004"/>
    <x v="1"/>
  </r>
  <r>
    <s v="Foot Locker"/>
    <n v="1197831"/>
    <d v="2021-01-05T00:00:00"/>
    <x v="1"/>
    <x v="23"/>
    <s v="New Orleans"/>
    <x v="4"/>
    <n v="28"/>
    <x v="215"/>
    <x v="1609"/>
    <x v="5793"/>
    <n v="0.28000000000000003"/>
    <x v="1"/>
  </r>
  <r>
    <s v="West Gear"/>
    <n v="1197831"/>
    <d v="2021-01-05T00:00:00"/>
    <x v="1"/>
    <x v="23"/>
    <s v="New Orleans"/>
    <x v="5"/>
    <n v="23"/>
    <x v="135"/>
    <x v="2871"/>
    <x v="1678"/>
    <n v="0.5"/>
    <x v="1"/>
  </r>
  <r>
    <s v="Foot Locker"/>
    <n v="1197831"/>
    <d v="2021-02-04T00:00:00"/>
    <x v="1"/>
    <x v="23"/>
    <s v="New Orleans"/>
    <x v="0"/>
    <n v="18"/>
    <x v="40"/>
    <x v="1104"/>
    <x v="5794"/>
    <n v="0.32"/>
    <x v="1"/>
  </r>
  <r>
    <s v="Foot Locker"/>
    <n v="1197831"/>
    <d v="2021-02-04T00:00:00"/>
    <x v="1"/>
    <x v="23"/>
    <s v="New Orleans"/>
    <x v="1"/>
    <n v="28"/>
    <x v="263"/>
    <x v="1735"/>
    <x v="5795"/>
    <n v="0.32999999999999996"/>
    <x v="1"/>
  </r>
  <r>
    <s v="Foot Locker"/>
    <n v="1197831"/>
    <d v="2021-02-04T00:00:00"/>
    <x v="1"/>
    <x v="23"/>
    <s v="New Orleans"/>
    <x v="2"/>
    <n v="28"/>
    <x v="209"/>
    <x v="2375"/>
    <x v="5796"/>
    <n v="0.35"/>
    <x v="1"/>
  </r>
  <r>
    <s v="Foot Locker"/>
    <n v="1197831"/>
    <d v="2021-02-04T00:00:00"/>
    <x v="2"/>
    <x v="24"/>
    <s v="Boise"/>
    <x v="3"/>
    <n v="27"/>
    <x v="210"/>
    <x v="2451"/>
    <x v="5797"/>
    <n v="0.42000000000000004"/>
    <x v="1"/>
  </r>
  <r>
    <s v="Foot Locker"/>
    <n v="1197831"/>
    <d v="2021-02-04T00:00:00"/>
    <x v="2"/>
    <x v="24"/>
    <s v="Boise"/>
    <x v="4"/>
    <n v="31"/>
    <x v="246"/>
    <x v="1259"/>
    <x v="5798"/>
    <n v="0.3"/>
    <x v="1"/>
  </r>
  <r>
    <s v="Foot Locker"/>
    <n v="1197831"/>
    <d v="2021-02-04T00:00:00"/>
    <x v="2"/>
    <x v="24"/>
    <s v="Boise"/>
    <x v="5"/>
    <n v="26"/>
    <x v="192"/>
    <x v="1517"/>
    <x v="5799"/>
    <n v="0.52"/>
    <x v="1"/>
  </r>
  <r>
    <s v="Foot Locker"/>
    <n v="1197831"/>
    <d v="2021-03-06T00:00:00"/>
    <x v="2"/>
    <x v="24"/>
    <s v="Boise"/>
    <x v="0"/>
    <n v="21"/>
    <x v="40"/>
    <x v="1077"/>
    <x v="4494"/>
    <n v="0.37"/>
    <x v="1"/>
  </r>
  <r>
    <s v="Foot Locker"/>
    <n v="1197831"/>
    <d v="2021-03-06T00:00:00"/>
    <x v="2"/>
    <x v="24"/>
    <s v="Boise"/>
    <x v="1"/>
    <n v="27"/>
    <x v="143"/>
    <x v="1197"/>
    <x v="5800"/>
    <n v="0.38999999999999996"/>
    <x v="1"/>
  </r>
  <r>
    <s v="Foot Locker"/>
    <n v="1197831"/>
    <d v="2021-03-06T00:00:00"/>
    <x v="2"/>
    <x v="24"/>
    <s v="Boise"/>
    <x v="2"/>
    <n v="20"/>
    <x v="192"/>
    <x v="1147"/>
    <x v="4722"/>
    <n v="0.38"/>
    <x v="1"/>
  </r>
  <r>
    <s v="Foot Locker"/>
    <n v="1197831"/>
    <d v="2021-03-06T00:00:00"/>
    <x v="2"/>
    <x v="24"/>
    <s v="Boise"/>
    <x v="3"/>
    <n v="26"/>
    <x v="205"/>
    <x v="1651"/>
    <x v="5801"/>
    <n v="0.47000000000000003"/>
    <x v="1"/>
  </r>
  <r>
    <s v="West Gear"/>
    <n v="1197831"/>
    <d v="2021-03-06T00:00:00"/>
    <x v="2"/>
    <x v="24"/>
    <s v="Boise"/>
    <x v="4"/>
    <n v="32"/>
    <x v="246"/>
    <x v="1556"/>
    <x v="5802"/>
    <n v="0.35"/>
    <x v="1"/>
  </r>
  <r>
    <s v="West Gear"/>
    <n v="1197831"/>
    <d v="2021-03-06T00:00:00"/>
    <x v="2"/>
    <x v="24"/>
    <s v="Boise"/>
    <x v="5"/>
    <n v="25"/>
    <x v="168"/>
    <x v="1991"/>
    <x v="5803"/>
    <n v="0.53"/>
    <x v="1"/>
  </r>
  <r>
    <s v="West Gear"/>
    <n v="1197831"/>
    <d v="2021-04-05T00:00:00"/>
    <x v="2"/>
    <x v="24"/>
    <s v="Boise"/>
    <x v="0"/>
    <n v="15"/>
    <x v="102"/>
    <x v="2502"/>
    <x v="5804"/>
    <n v="0.42"/>
    <x v="1"/>
  </r>
  <r>
    <s v="West Gear"/>
    <n v="1197831"/>
    <d v="2021-04-05T00:00:00"/>
    <x v="2"/>
    <x v="24"/>
    <s v="Boise"/>
    <x v="1"/>
    <n v="21"/>
    <x v="102"/>
    <x v="3282"/>
    <x v="5805"/>
    <n v="0.38999999999999996"/>
    <x v="1"/>
  </r>
  <r>
    <s v="West Gear"/>
    <n v="1197831"/>
    <d v="2021-04-05T00:00:00"/>
    <x v="2"/>
    <x v="24"/>
    <s v="Boise"/>
    <x v="2"/>
    <n v="19"/>
    <x v="244"/>
    <x v="1068"/>
    <x v="5806"/>
    <n v="0.37"/>
    <x v="1"/>
  </r>
  <r>
    <s v="West Gear"/>
    <n v="1197831"/>
    <d v="2021-04-05T00:00:00"/>
    <x v="2"/>
    <x v="24"/>
    <s v="Boise"/>
    <x v="3"/>
    <n v="20"/>
    <x v="210"/>
    <x v="3283"/>
    <x v="5807"/>
    <n v="0.49"/>
    <x v="1"/>
  </r>
  <r>
    <s v="West Gear"/>
    <n v="1197831"/>
    <d v="2021-04-05T00:00:00"/>
    <x v="2"/>
    <x v="24"/>
    <s v="Boise"/>
    <x v="4"/>
    <n v="27"/>
    <x v="250"/>
    <x v="1680"/>
    <x v="5808"/>
    <n v="0.32"/>
    <x v="1"/>
  </r>
  <r>
    <s v="West Gear"/>
    <n v="1197831"/>
    <d v="2021-04-05T00:00:00"/>
    <x v="2"/>
    <x v="24"/>
    <s v="Boise"/>
    <x v="5"/>
    <n v="23"/>
    <x v="129"/>
    <x v="1059"/>
    <x v="2150"/>
    <n v="0.57000000000000006"/>
    <x v="1"/>
  </r>
  <r>
    <s v="West Gear"/>
    <n v="1197831"/>
    <d v="2021-05-05T00:00:00"/>
    <x v="2"/>
    <x v="24"/>
    <s v="Boise"/>
    <x v="0"/>
    <n v="14"/>
    <x v="124"/>
    <x v="1454"/>
    <x v="5809"/>
    <n v="0.42"/>
    <x v="1"/>
  </r>
  <r>
    <s v="West Gear"/>
    <n v="1197831"/>
    <d v="2021-05-05T00:00:00"/>
    <x v="2"/>
    <x v="24"/>
    <s v="Boise"/>
    <x v="1"/>
    <n v="22"/>
    <x v="87"/>
    <x v="1927"/>
    <x v="5810"/>
    <n v="0.41"/>
    <x v="1"/>
  </r>
  <r>
    <s v="West Gear"/>
    <n v="1197831"/>
    <d v="2021-05-05T00:00:00"/>
    <x v="2"/>
    <x v="24"/>
    <s v="Boise"/>
    <x v="2"/>
    <n v="18"/>
    <x v="328"/>
    <x v="2055"/>
    <x v="5811"/>
    <n v="0.38999999999999996"/>
    <x v="1"/>
  </r>
  <r>
    <s v="West Gear"/>
    <n v="1197831"/>
    <d v="2021-05-05T00:00:00"/>
    <x v="2"/>
    <x v="24"/>
    <s v="Boise"/>
    <x v="3"/>
    <n v="24"/>
    <x v="155"/>
    <x v="1753"/>
    <x v="5812"/>
    <n v="0.5"/>
    <x v="1"/>
  </r>
  <r>
    <s v="West Gear"/>
    <n v="1197831"/>
    <d v="2021-05-05T00:00:00"/>
    <x v="2"/>
    <x v="24"/>
    <s v="Boise"/>
    <x v="4"/>
    <n v="34"/>
    <x v="196"/>
    <x v="2807"/>
    <x v="3066"/>
    <n v="0.35"/>
    <x v="1"/>
  </r>
  <r>
    <s v="West Gear"/>
    <n v="1197831"/>
    <d v="2021-05-05T00:00:00"/>
    <x v="2"/>
    <x v="24"/>
    <s v="Boise"/>
    <x v="5"/>
    <n v="33"/>
    <x v="142"/>
    <x v="1830"/>
    <x v="5813"/>
    <n v="0.55000000000000004"/>
    <x v="1"/>
  </r>
  <r>
    <s v="West Gear"/>
    <n v="1197831"/>
    <d v="2021-06-04T00:00:00"/>
    <x v="2"/>
    <x v="24"/>
    <s v="Boise"/>
    <x v="0"/>
    <n v="31"/>
    <x v="148"/>
    <x v="3284"/>
    <x v="5814"/>
    <n v="0.38"/>
    <x v="1"/>
  </r>
  <r>
    <s v="West Gear"/>
    <n v="1197831"/>
    <d v="2021-06-04T00:00:00"/>
    <x v="2"/>
    <x v="24"/>
    <s v="Boise"/>
    <x v="1"/>
    <n v="35"/>
    <x v="121"/>
    <x v="3285"/>
    <x v="5815"/>
    <n v="0.41"/>
    <x v="1"/>
  </r>
  <r>
    <s v="West Gear"/>
    <n v="1197831"/>
    <d v="2021-06-04T00:00:00"/>
    <x v="2"/>
    <x v="24"/>
    <s v="Boise"/>
    <x v="2"/>
    <n v="34"/>
    <x v="274"/>
    <x v="1199"/>
    <x v="5816"/>
    <n v="0.41"/>
    <x v="1"/>
  </r>
  <r>
    <s v="West Gear"/>
    <n v="1197831"/>
    <d v="2021-06-04T00:00:00"/>
    <x v="2"/>
    <x v="24"/>
    <s v="Boise"/>
    <x v="3"/>
    <n v="33"/>
    <x v="283"/>
    <x v="3286"/>
    <x v="5817"/>
    <n v="0.49"/>
    <x v="1"/>
  </r>
  <r>
    <s v="West Gear"/>
    <n v="1197831"/>
    <d v="2021-06-04T00:00:00"/>
    <x v="2"/>
    <x v="24"/>
    <s v="Boise"/>
    <x v="4"/>
    <n v="43"/>
    <x v="174"/>
    <x v="2000"/>
    <x v="5818"/>
    <n v="0.33999999999999997"/>
    <x v="1"/>
  </r>
  <r>
    <s v="West Gear"/>
    <n v="1197831"/>
    <d v="2021-06-04T00:00:00"/>
    <x v="2"/>
    <x v="24"/>
    <s v="Boise"/>
    <x v="5"/>
    <n v="39"/>
    <x v="154"/>
    <x v="2991"/>
    <x v="5819"/>
    <n v="0.55000000000000004"/>
    <x v="1"/>
  </r>
  <r>
    <s v="West Gear"/>
    <n v="1197831"/>
    <d v="2021-07-06T00:00:00"/>
    <x v="2"/>
    <x v="24"/>
    <s v="Boise"/>
    <x v="0"/>
    <n v="35"/>
    <x v="324"/>
    <x v="889"/>
    <x v="5820"/>
    <n v="0.45999999999999996"/>
    <x v="1"/>
  </r>
  <r>
    <s v="West Gear"/>
    <n v="1197831"/>
    <d v="2021-07-06T00:00:00"/>
    <x v="2"/>
    <x v="24"/>
    <s v="Boise"/>
    <x v="1"/>
    <n v="40"/>
    <x v="329"/>
    <x v="2976"/>
    <x v="5821"/>
    <n v="0.42999999999999994"/>
    <x v="1"/>
  </r>
  <r>
    <s v="West Gear"/>
    <n v="1197831"/>
    <d v="2021-07-06T00:00:00"/>
    <x v="2"/>
    <x v="24"/>
    <s v="Boise"/>
    <x v="2"/>
    <n v="34"/>
    <x v="104"/>
    <x v="3287"/>
    <x v="5822"/>
    <n v="0.42"/>
    <x v="1"/>
  </r>
  <r>
    <s v="West Gear"/>
    <n v="1197831"/>
    <d v="2021-07-06T00:00:00"/>
    <x v="2"/>
    <x v="24"/>
    <s v="Boise"/>
    <x v="3"/>
    <n v="38"/>
    <x v="174"/>
    <x v="3047"/>
    <x v="5823"/>
    <n v="0.53"/>
    <x v="1"/>
  </r>
  <r>
    <s v="West Gear"/>
    <n v="1197831"/>
    <d v="2021-07-06T00:00:00"/>
    <x v="2"/>
    <x v="24"/>
    <s v="Boise"/>
    <x v="4"/>
    <n v="43"/>
    <x v="217"/>
    <x v="3288"/>
    <x v="5824"/>
    <n v="0.39999999999999997"/>
    <x v="1"/>
  </r>
  <r>
    <s v="Foot Locker"/>
    <n v="1197831"/>
    <d v="2021-07-06T00:00:00"/>
    <x v="2"/>
    <x v="24"/>
    <s v="Boise"/>
    <x v="5"/>
    <n v="51"/>
    <x v="324"/>
    <x v="2993"/>
    <x v="5825"/>
    <n v="0.59000000000000008"/>
    <x v="1"/>
  </r>
  <r>
    <s v="Foot Locker"/>
    <n v="1197831"/>
    <d v="2021-08-08T00:00:00"/>
    <x v="2"/>
    <x v="24"/>
    <s v="Boise"/>
    <x v="0"/>
    <n v="38"/>
    <x v="148"/>
    <x v="3289"/>
    <x v="5826"/>
    <n v="0.42"/>
    <x v="1"/>
  </r>
  <r>
    <s v="Foot Locker"/>
    <n v="1197831"/>
    <d v="2021-08-08T00:00:00"/>
    <x v="2"/>
    <x v="24"/>
    <s v="Boise"/>
    <x v="1"/>
    <n v="37"/>
    <x v="128"/>
    <x v="3290"/>
    <x v="5827"/>
    <n v="0.42999999999999994"/>
    <x v="1"/>
  </r>
  <r>
    <s v="Foot Locker"/>
    <n v="1197831"/>
    <d v="2021-08-08T00:00:00"/>
    <x v="2"/>
    <x v="24"/>
    <s v="Boise"/>
    <x v="2"/>
    <n v="39"/>
    <x v="105"/>
    <x v="3291"/>
    <x v="5828"/>
    <n v="0.42999999999999994"/>
    <x v="1"/>
  </r>
  <r>
    <s v="Foot Locker"/>
    <n v="1197831"/>
    <d v="2021-08-08T00:00:00"/>
    <x v="2"/>
    <x v="24"/>
    <s v="Boise"/>
    <x v="3"/>
    <n v="33"/>
    <x v="244"/>
    <x v="3292"/>
    <x v="5829"/>
    <n v="0.55000000000000004"/>
    <x v="1"/>
  </r>
  <r>
    <s v="Sports Direct"/>
    <n v="1197831"/>
    <d v="2021-08-08T00:00:00"/>
    <x v="2"/>
    <x v="24"/>
    <s v="Boise"/>
    <x v="4"/>
    <n v="39"/>
    <x v="339"/>
    <x v="3293"/>
    <x v="5830"/>
    <n v="0.42"/>
    <x v="1"/>
  </r>
  <r>
    <s v="Sports Direct"/>
    <n v="1197831"/>
    <d v="2021-08-08T00:00:00"/>
    <x v="2"/>
    <x v="24"/>
    <s v="Boise"/>
    <x v="5"/>
    <n v="44"/>
    <x v="101"/>
    <x v="3294"/>
    <x v="5831"/>
    <n v="0.6100000000000001"/>
    <x v="1"/>
  </r>
  <r>
    <s v="Sports Direct"/>
    <n v="1197831"/>
    <d v="2021-09-05T00:00:00"/>
    <x v="2"/>
    <x v="24"/>
    <s v="Boise"/>
    <x v="0"/>
    <n v="41"/>
    <x v="98"/>
    <x v="3295"/>
    <x v="5832"/>
    <n v="0.45999999999999996"/>
    <x v="1"/>
  </r>
  <r>
    <s v="Sports Direct"/>
    <n v="1197831"/>
    <d v="2021-09-05T00:00:00"/>
    <x v="2"/>
    <x v="24"/>
    <s v="Boise"/>
    <x v="1"/>
    <n v="38"/>
    <x v="156"/>
    <x v="2607"/>
    <x v="5833"/>
    <n v="0.42999999999999994"/>
    <x v="1"/>
  </r>
  <r>
    <s v="Sports Direct"/>
    <n v="1197831"/>
    <d v="2021-09-05T00:00:00"/>
    <x v="2"/>
    <x v="24"/>
    <s v="Boise"/>
    <x v="2"/>
    <n v="43"/>
    <x v="126"/>
    <x v="1633"/>
    <x v="5834"/>
    <n v="0.44999999999999996"/>
    <x v="1"/>
  </r>
  <r>
    <s v="Sports Direct"/>
    <n v="1197831"/>
    <d v="2021-09-05T00:00:00"/>
    <x v="2"/>
    <x v="24"/>
    <s v="Boise"/>
    <x v="3"/>
    <n v="40"/>
    <x v="224"/>
    <x v="1311"/>
    <x v="4287"/>
    <n v="0.55000000000000004"/>
    <x v="1"/>
  </r>
  <r>
    <s v="Sports Direct"/>
    <n v="1197831"/>
    <d v="2021-09-05T00:00:00"/>
    <x v="2"/>
    <x v="24"/>
    <s v="Boise"/>
    <x v="4"/>
    <n v="42"/>
    <x v="150"/>
    <x v="1129"/>
    <x v="5835"/>
    <n v="0.41"/>
    <x v="1"/>
  </r>
  <r>
    <s v="Sports Direct"/>
    <n v="1197831"/>
    <d v="2021-09-05T00:00:00"/>
    <x v="2"/>
    <x v="24"/>
    <s v="Boise"/>
    <x v="5"/>
    <n v="36"/>
    <x v="40"/>
    <x v="1644"/>
    <x v="5836"/>
    <n v="0.58000000000000007"/>
    <x v="1"/>
  </r>
  <r>
    <s v="Sports Direct"/>
    <n v="1197831"/>
    <d v="2021-10-04T00:00:00"/>
    <x v="2"/>
    <x v="24"/>
    <s v="Boise"/>
    <x v="0"/>
    <n v="30"/>
    <x v="338"/>
    <x v="3296"/>
    <x v="5837"/>
    <n v="0.45999999999999996"/>
    <x v="1"/>
  </r>
  <r>
    <s v="Sports Direct"/>
    <n v="1197831"/>
    <d v="2021-10-04T00:00:00"/>
    <x v="2"/>
    <x v="24"/>
    <s v="Boise"/>
    <x v="1"/>
    <n v="27"/>
    <x v="330"/>
    <x v="1206"/>
    <x v="5838"/>
    <n v="0.42999999999999994"/>
    <x v="1"/>
  </r>
  <r>
    <s v="Sports Direct"/>
    <n v="1197831"/>
    <d v="2021-10-04T00:00:00"/>
    <x v="2"/>
    <x v="24"/>
    <s v="Boise"/>
    <x v="2"/>
    <n v="31"/>
    <x v="289"/>
    <x v="3297"/>
    <x v="5839"/>
    <n v="0.42"/>
    <x v="1"/>
  </r>
  <r>
    <s v="Sports Direct"/>
    <n v="1197831"/>
    <d v="2021-10-04T00:00:00"/>
    <x v="2"/>
    <x v="24"/>
    <s v="Boise"/>
    <x v="3"/>
    <n v="35"/>
    <x v="210"/>
    <x v="1066"/>
    <x v="5840"/>
    <n v="0.53"/>
    <x v="1"/>
  </r>
  <r>
    <s v="Sports Direct"/>
    <n v="1197831"/>
    <d v="2021-10-04T00:00:00"/>
    <x v="2"/>
    <x v="24"/>
    <s v="Boise"/>
    <x v="4"/>
    <n v="25"/>
    <x v="248"/>
    <x v="1491"/>
    <x v="5841"/>
    <n v="0.38999999999999996"/>
    <x v="1"/>
  </r>
  <r>
    <s v="Sports Direct"/>
    <n v="1197831"/>
    <d v="2021-10-04T00:00:00"/>
    <x v="2"/>
    <x v="24"/>
    <s v="Boise"/>
    <x v="5"/>
    <n v="34"/>
    <x v="289"/>
    <x v="2937"/>
    <x v="5842"/>
    <n v="0.59000000000000008"/>
    <x v="1"/>
  </r>
  <r>
    <s v="Sports Direct"/>
    <n v="1197831"/>
    <d v="2021-11-05T00:00:00"/>
    <x v="2"/>
    <x v="24"/>
    <s v="Boise"/>
    <x v="0"/>
    <n v="27"/>
    <x v="126"/>
    <x v="1558"/>
    <x v="5843"/>
    <n v="0.45999999999999996"/>
    <x v="1"/>
  </r>
  <r>
    <s v="Sports Direct"/>
    <n v="1197831"/>
    <d v="2021-11-05T00:00:00"/>
    <x v="2"/>
    <x v="24"/>
    <s v="Boise"/>
    <x v="1"/>
    <n v="28"/>
    <x v="149"/>
    <x v="3298"/>
    <x v="5844"/>
    <n v="0.42999999999999994"/>
    <x v="1"/>
  </r>
  <r>
    <s v="Sports Direct"/>
    <n v="1197831"/>
    <d v="2021-11-05T00:00:00"/>
    <x v="2"/>
    <x v="24"/>
    <s v="Boise"/>
    <x v="2"/>
    <n v="42"/>
    <x v="124"/>
    <x v="1392"/>
    <x v="5845"/>
    <n v="0.42"/>
    <x v="1"/>
  </r>
  <r>
    <s v="Sports Direct"/>
    <n v="1197831"/>
    <d v="2021-11-05T00:00:00"/>
    <x v="2"/>
    <x v="24"/>
    <s v="Boise"/>
    <x v="3"/>
    <n v="43"/>
    <x v="174"/>
    <x v="2000"/>
    <x v="5846"/>
    <n v="0.52"/>
    <x v="1"/>
  </r>
  <r>
    <s v="Sports Direct"/>
    <n v="1197831"/>
    <d v="2021-11-05T00:00:00"/>
    <x v="2"/>
    <x v="24"/>
    <s v="Boise"/>
    <x v="4"/>
    <n v="41"/>
    <x v="197"/>
    <x v="3299"/>
    <x v="5847"/>
    <n v="0.38"/>
    <x v="1"/>
  </r>
  <r>
    <s v="Sports Direct"/>
    <n v="1197831"/>
    <d v="2021-11-05T00:00:00"/>
    <x v="2"/>
    <x v="24"/>
    <s v="Boise"/>
    <x v="5"/>
    <n v="51"/>
    <x v="145"/>
    <x v="928"/>
    <x v="5848"/>
    <n v="0.59000000000000008"/>
    <x v="1"/>
  </r>
  <r>
    <s v="Foot Locker"/>
    <n v="1197831"/>
    <d v="2021-12-04T00:00:00"/>
    <x v="2"/>
    <x v="24"/>
    <s v="Boise"/>
    <x v="0"/>
    <n v="40"/>
    <x v="142"/>
    <x v="1234"/>
    <x v="5849"/>
    <n v="0.44999999999999996"/>
    <x v="1"/>
  </r>
  <r>
    <s v="Foot Locker"/>
    <n v="1197831"/>
    <d v="2021-12-04T00:00:00"/>
    <x v="2"/>
    <x v="24"/>
    <s v="Boise"/>
    <x v="1"/>
    <n v="41"/>
    <x v="142"/>
    <x v="3300"/>
    <x v="5850"/>
    <n v="0.45999999999999996"/>
    <x v="1"/>
  </r>
  <r>
    <s v="Foot Locker"/>
    <n v="1197831"/>
    <d v="2021-12-04T00:00:00"/>
    <x v="2"/>
    <x v="24"/>
    <s v="Boise"/>
    <x v="2"/>
    <n v="47"/>
    <x v="149"/>
    <x v="3301"/>
    <x v="5851"/>
    <n v="0.43999999999999995"/>
    <x v="1"/>
  </r>
  <r>
    <s v="Foot Locker"/>
    <n v="1197831"/>
    <d v="2021-12-04T00:00:00"/>
    <x v="2"/>
    <x v="24"/>
    <s v="Boise"/>
    <x v="3"/>
    <n v="44"/>
    <x v="328"/>
    <x v="971"/>
    <x v="5852"/>
    <n v="0.52"/>
    <x v="1"/>
  </r>
  <r>
    <s v="Foot Locker"/>
    <n v="1197831"/>
    <d v="2021-12-04T00:00:00"/>
    <x v="2"/>
    <x v="24"/>
    <s v="Boise"/>
    <x v="4"/>
    <n v="43"/>
    <x v="135"/>
    <x v="1872"/>
    <x v="5853"/>
    <n v="0.41"/>
    <x v="1"/>
  </r>
  <r>
    <s v="Foot Locker"/>
    <n v="1197831"/>
    <d v="2021-12-04T00:00:00"/>
    <x v="2"/>
    <x v="24"/>
    <s v="Boise"/>
    <x v="5"/>
    <n v="47"/>
    <x v="136"/>
    <x v="3302"/>
    <x v="5854"/>
    <n v="0.6100000000000001"/>
    <x v="1"/>
  </r>
  <r>
    <s v="Foot Locker"/>
    <n v="1128299"/>
    <d v="2021-01-23T00:00:00"/>
    <x v="2"/>
    <x v="24"/>
    <s v="Boise"/>
    <x v="0"/>
    <n v="23"/>
    <x v="224"/>
    <x v="3303"/>
    <x v="5855"/>
    <n v="0.39999999999999997"/>
    <x v="1"/>
  </r>
  <r>
    <s v="Foot Locker"/>
    <n v="1128299"/>
    <d v="2021-01-23T00:00:00"/>
    <x v="2"/>
    <x v="24"/>
    <s v="Boise"/>
    <x v="1"/>
    <n v="30"/>
    <x v="150"/>
    <x v="1077"/>
    <x v="5856"/>
    <n v="0.43000000000000005"/>
    <x v="1"/>
  </r>
  <r>
    <s v="Foot Locker"/>
    <n v="1128299"/>
    <d v="2021-01-23T00:00:00"/>
    <x v="2"/>
    <x v="24"/>
    <s v="Boise"/>
    <x v="2"/>
    <n v="31"/>
    <x v="57"/>
    <x v="3114"/>
    <x v="5857"/>
    <n v="0.38999999999999996"/>
    <x v="1"/>
  </r>
  <r>
    <s v="Foot Locker"/>
    <n v="1128299"/>
    <d v="2021-01-23T00:00:00"/>
    <x v="2"/>
    <x v="24"/>
    <s v="Boise"/>
    <x v="3"/>
    <n v="30"/>
    <x v="246"/>
    <x v="2490"/>
    <x v="5858"/>
    <n v="0.37"/>
    <x v="1"/>
  </r>
  <r>
    <s v="Foot Locker"/>
    <n v="1128299"/>
    <d v="2021-01-23T00:00:00"/>
    <x v="2"/>
    <x v="24"/>
    <s v="Boise"/>
    <x v="4"/>
    <n v="35"/>
    <x v="181"/>
    <x v="3076"/>
    <x v="5859"/>
    <n v="0.33999999999999997"/>
    <x v="1"/>
  </r>
  <r>
    <s v="Foot Locker"/>
    <n v="1128299"/>
    <d v="2021-01-23T00:00:00"/>
    <x v="2"/>
    <x v="24"/>
    <s v="Boise"/>
    <x v="5"/>
    <n v="27"/>
    <x v="150"/>
    <x v="1053"/>
    <x v="5860"/>
    <n v="0.27"/>
    <x v="1"/>
  </r>
  <r>
    <s v="Foot Locker"/>
    <n v="1128299"/>
    <d v="2021-02-23T00:00:00"/>
    <x v="2"/>
    <x v="24"/>
    <s v="Boise"/>
    <x v="0"/>
    <n v="21"/>
    <x v="244"/>
    <x v="2372"/>
    <x v="3746"/>
    <n v="0.37"/>
    <x v="1"/>
  </r>
  <r>
    <s v="Foot Locker"/>
    <n v="1128299"/>
    <d v="2021-02-23T00:00:00"/>
    <x v="2"/>
    <x v="24"/>
    <s v="Boise"/>
    <x v="1"/>
    <n v="28"/>
    <x v="209"/>
    <x v="2375"/>
    <x v="5861"/>
    <n v="0.43000000000000005"/>
    <x v="1"/>
  </r>
  <r>
    <s v="Foot Locker"/>
    <n v="1128299"/>
    <d v="2021-02-23T00:00:00"/>
    <x v="2"/>
    <x v="24"/>
    <s v="Boise"/>
    <x v="2"/>
    <n v="28"/>
    <x v="168"/>
    <x v="1524"/>
    <x v="5862"/>
    <n v="0.42"/>
    <x v="1"/>
  </r>
  <r>
    <s v="Foot Locker"/>
    <n v="1128299"/>
    <d v="2021-02-23T00:00:00"/>
    <x v="2"/>
    <x v="25"/>
    <s v="Phoenix"/>
    <x v="3"/>
    <n v="26"/>
    <x v="181"/>
    <x v="1459"/>
    <x v="2166"/>
    <n v="0.42"/>
    <x v="1"/>
  </r>
  <r>
    <s v="Foot Locker"/>
    <n v="1128299"/>
    <d v="2021-02-23T00:00:00"/>
    <x v="2"/>
    <x v="25"/>
    <s v="Phoenix"/>
    <x v="4"/>
    <n v="36"/>
    <x v="175"/>
    <x v="1127"/>
    <x v="5863"/>
    <n v="0.37"/>
    <x v="1"/>
  </r>
  <r>
    <s v="Foot Locker"/>
    <n v="1128299"/>
    <d v="2021-02-23T00:00:00"/>
    <x v="2"/>
    <x v="25"/>
    <s v="Phoenix"/>
    <x v="5"/>
    <n v="31"/>
    <x v="210"/>
    <x v="3304"/>
    <x v="5864"/>
    <n v="0.27"/>
    <x v="1"/>
  </r>
  <r>
    <s v="Foot Locker"/>
    <n v="1128299"/>
    <d v="2021-03-22T00:00:00"/>
    <x v="2"/>
    <x v="25"/>
    <s v="Phoenix"/>
    <x v="0"/>
    <n v="29"/>
    <x v="160"/>
    <x v="2075"/>
    <x v="5865"/>
    <n v="0.39999999999999997"/>
    <x v="1"/>
  </r>
  <r>
    <s v="Foot Locker"/>
    <n v="1128299"/>
    <d v="2021-03-22T00:00:00"/>
    <x v="2"/>
    <x v="25"/>
    <s v="Phoenix"/>
    <x v="1"/>
    <n v="38"/>
    <x v="210"/>
    <x v="1942"/>
    <x v="5866"/>
    <n v="0.44"/>
    <x v="1"/>
  </r>
  <r>
    <s v="Foot Locker"/>
    <n v="1128299"/>
    <d v="2021-03-22T00:00:00"/>
    <x v="2"/>
    <x v="25"/>
    <s v="Phoenix"/>
    <x v="2"/>
    <n v="37"/>
    <x v="164"/>
    <x v="2711"/>
    <x v="5867"/>
    <n v="0.41"/>
    <x v="1"/>
  </r>
  <r>
    <s v="Foot Locker"/>
    <n v="1128299"/>
    <d v="2021-03-22T00:00:00"/>
    <x v="2"/>
    <x v="25"/>
    <s v="Phoenix"/>
    <x v="3"/>
    <n v="38"/>
    <x v="181"/>
    <x v="1621"/>
    <x v="5868"/>
    <n v="0.37"/>
    <x v="1"/>
  </r>
  <r>
    <s v="Foot Locker"/>
    <n v="1128299"/>
    <d v="2021-03-22T00:00:00"/>
    <x v="2"/>
    <x v="25"/>
    <s v="Phoenix"/>
    <x v="4"/>
    <n v="41"/>
    <x v="203"/>
    <x v="2838"/>
    <x v="5869"/>
    <n v="0.32"/>
    <x v="1"/>
  </r>
  <r>
    <s v="Foot Locker"/>
    <n v="1128299"/>
    <d v="2021-03-22T00:00:00"/>
    <x v="2"/>
    <x v="25"/>
    <s v="Phoenix"/>
    <x v="5"/>
    <n v="37"/>
    <x v="336"/>
    <x v="3305"/>
    <x v="5870"/>
    <n v="0.27"/>
    <x v="1"/>
  </r>
  <r>
    <s v="Foot Locker"/>
    <n v="1128299"/>
    <d v="2021-04-23T00:00:00"/>
    <x v="2"/>
    <x v="25"/>
    <s v="Phoenix"/>
    <x v="0"/>
    <n v="40"/>
    <x v="36"/>
    <x v="872"/>
    <x v="2042"/>
    <n v="0.38"/>
    <x v="1"/>
  </r>
  <r>
    <s v="Foot Locker"/>
    <n v="1128299"/>
    <d v="2021-04-23T00:00:00"/>
    <x v="2"/>
    <x v="25"/>
    <s v="Phoenix"/>
    <x v="1"/>
    <n v="37"/>
    <x v="228"/>
    <x v="1824"/>
    <x v="2660"/>
    <n v="0.44"/>
    <x v="1"/>
  </r>
  <r>
    <s v="Foot Locker"/>
    <n v="1128299"/>
    <d v="2021-04-23T00:00:00"/>
    <x v="2"/>
    <x v="25"/>
    <s v="Phoenix"/>
    <x v="2"/>
    <n v="42"/>
    <x v="248"/>
    <x v="1469"/>
    <x v="5871"/>
    <n v="0.37"/>
    <x v="1"/>
  </r>
  <r>
    <s v="Foot Locker"/>
    <n v="1128299"/>
    <d v="2021-04-23T00:00:00"/>
    <x v="2"/>
    <x v="25"/>
    <s v="Phoenix"/>
    <x v="3"/>
    <n v="40"/>
    <x v="252"/>
    <x v="1320"/>
    <x v="4071"/>
    <n v="0.39999999999999997"/>
    <x v="1"/>
  </r>
  <r>
    <s v="Foot Locker"/>
    <n v="1128299"/>
    <d v="2021-04-23T00:00:00"/>
    <x v="2"/>
    <x v="25"/>
    <s v="Phoenix"/>
    <x v="4"/>
    <n v="43"/>
    <x v="172"/>
    <x v="2424"/>
    <x v="5872"/>
    <n v="0.33999999999999997"/>
    <x v="1"/>
  </r>
  <r>
    <s v="Foot Locker"/>
    <n v="1128299"/>
    <d v="2021-04-23T00:00:00"/>
    <x v="2"/>
    <x v="25"/>
    <s v="Phoenix"/>
    <x v="5"/>
    <n v="49"/>
    <x v="215"/>
    <x v="1823"/>
    <x v="4004"/>
    <n v="0.3"/>
    <x v="1"/>
  </r>
  <r>
    <s v="Foot Locker"/>
    <n v="1128299"/>
    <d v="2021-05-24T00:00:00"/>
    <x v="2"/>
    <x v="25"/>
    <s v="Phoenix"/>
    <x v="0"/>
    <n v="38"/>
    <x v="328"/>
    <x v="3306"/>
    <x v="5873"/>
    <n v="0.38"/>
    <x v="1"/>
  </r>
  <r>
    <s v="Foot Locker"/>
    <n v="1128299"/>
    <d v="2021-05-24T00:00:00"/>
    <x v="2"/>
    <x v="25"/>
    <s v="Phoenix"/>
    <x v="1"/>
    <n v="36"/>
    <x v="210"/>
    <x v="1305"/>
    <x v="5874"/>
    <n v="0.42000000000000004"/>
    <x v="1"/>
  </r>
  <r>
    <s v="Foot Locker"/>
    <n v="1128299"/>
    <d v="2021-05-24T00:00:00"/>
    <x v="2"/>
    <x v="25"/>
    <s v="Phoenix"/>
    <x v="2"/>
    <n v="41"/>
    <x v="348"/>
    <x v="3307"/>
    <x v="2428"/>
    <n v="0.38"/>
    <x v="1"/>
  </r>
  <r>
    <s v="Foot Locker"/>
    <n v="1128299"/>
    <d v="2021-05-24T00:00:00"/>
    <x v="2"/>
    <x v="25"/>
    <s v="Phoenix"/>
    <x v="3"/>
    <n v="39"/>
    <x v="270"/>
    <x v="3308"/>
    <x v="5875"/>
    <n v="0.37"/>
    <x v="1"/>
  </r>
  <r>
    <s v="Foot Locker"/>
    <n v="1128299"/>
    <d v="2021-05-24T00:00:00"/>
    <x v="2"/>
    <x v="25"/>
    <s v="Phoenix"/>
    <x v="4"/>
    <n v="39"/>
    <x v="345"/>
    <x v="3033"/>
    <x v="5876"/>
    <n v="0.32999999999999996"/>
    <x v="1"/>
  </r>
  <r>
    <s v="Foot Locker"/>
    <n v="1128299"/>
    <d v="2021-05-24T00:00:00"/>
    <x v="2"/>
    <x v="25"/>
    <s v="Phoenix"/>
    <x v="5"/>
    <n v="53"/>
    <x v="168"/>
    <x v="3309"/>
    <x v="2370"/>
    <n v="0.28999999999999998"/>
    <x v="1"/>
  </r>
  <r>
    <s v="Foot Locker"/>
    <n v="1128299"/>
    <d v="2021-06-23T00:00:00"/>
    <x v="2"/>
    <x v="25"/>
    <s v="Phoenix"/>
    <x v="0"/>
    <n v="37"/>
    <x v="145"/>
    <x v="3310"/>
    <x v="5877"/>
    <n v="0.38999999999999996"/>
    <x v="1"/>
  </r>
  <r>
    <s v="Foot Locker"/>
    <n v="1128299"/>
    <d v="2021-06-23T00:00:00"/>
    <x v="2"/>
    <x v="25"/>
    <s v="Phoenix"/>
    <x v="1"/>
    <n v="36"/>
    <x v="231"/>
    <x v="1182"/>
    <x v="1846"/>
    <n v="0.42000000000000004"/>
    <x v="1"/>
  </r>
  <r>
    <s v="Foot Locker"/>
    <n v="1128299"/>
    <d v="2021-06-23T00:00:00"/>
    <x v="2"/>
    <x v="25"/>
    <s v="Phoenix"/>
    <x v="2"/>
    <n v="41"/>
    <x v="135"/>
    <x v="2248"/>
    <x v="5878"/>
    <n v="0.38"/>
    <x v="1"/>
  </r>
  <r>
    <s v="Foot Locker"/>
    <n v="1128299"/>
    <d v="2021-06-23T00:00:00"/>
    <x v="2"/>
    <x v="25"/>
    <s v="Phoenix"/>
    <x v="3"/>
    <n v="38"/>
    <x v="193"/>
    <x v="1579"/>
    <x v="5879"/>
    <n v="0.39999999999999997"/>
    <x v="1"/>
  </r>
  <r>
    <s v="Foot Locker"/>
    <n v="1128299"/>
    <d v="2021-06-23T00:00:00"/>
    <x v="2"/>
    <x v="25"/>
    <s v="Phoenix"/>
    <x v="4"/>
    <n v="43"/>
    <x v="249"/>
    <x v="3068"/>
    <x v="3272"/>
    <n v="0.33999999999999997"/>
    <x v="1"/>
  </r>
  <r>
    <s v="Foot Locker"/>
    <n v="1128299"/>
    <d v="2021-06-23T00:00:00"/>
    <x v="2"/>
    <x v="25"/>
    <s v="Phoenix"/>
    <x v="5"/>
    <n v="46"/>
    <x v="174"/>
    <x v="2659"/>
    <x v="5880"/>
    <n v="0.31"/>
    <x v="1"/>
  </r>
  <r>
    <s v="Foot Locker"/>
    <n v="1128299"/>
    <d v="2021-07-22T00:00:00"/>
    <x v="2"/>
    <x v="25"/>
    <s v="Phoenix"/>
    <x v="0"/>
    <n v="40"/>
    <x v="97"/>
    <x v="1143"/>
    <x v="2019"/>
    <n v="0.37"/>
    <x v="1"/>
  </r>
  <r>
    <s v="Foot Locker"/>
    <n v="1128299"/>
    <d v="2021-07-22T00:00:00"/>
    <x v="2"/>
    <x v="25"/>
    <s v="Phoenix"/>
    <x v="1"/>
    <n v="40"/>
    <x v="134"/>
    <x v="3311"/>
    <x v="5881"/>
    <n v="0.46"/>
    <x v="1"/>
  </r>
  <r>
    <s v="Foot Locker"/>
    <n v="1128299"/>
    <d v="2021-07-22T00:00:00"/>
    <x v="2"/>
    <x v="25"/>
    <s v="Phoenix"/>
    <x v="2"/>
    <n v="39"/>
    <x v="350"/>
    <x v="3312"/>
    <x v="5882"/>
    <n v="0.38999999999999996"/>
    <x v="1"/>
  </r>
  <r>
    <s v="Foot Locker"/>
    <n v="1128299"/>
    <d v="2021-07-22T00:00:00"/>
    <x v="2"/>
    <x v="25"/>
    <s v="Phoenix"/>
    <x v="3"/>
    <n v="36"/>
    <x v="161"/>
    <x v="1495"/>
    <x v="5883"/>
    <n v="0.38"/>
    <x v="1"/>
  </r>
  <r>
    <s v="Foot Locker"/>
    <n v="1128299"/>
    <d v="2021-07-22T00:00:00"/>
    <x v="2"/>
    <x v="25"/>
    <s v="Phoenix"/>
    <x v="4"/>
    <n v="40"/>
    <x v="57"/>
    <x v="1826"/>
    <x v="5884"/>
    <n v="0.37"/>
    <x v="1"/>
  </r>
  <r>
    <s v="Foot Locker"/>
    <n v="1128299"/>
    <d v="2021-07-22T00:00:00"/>
    <x v="2"/>
    <x v="25"/>
    <s v="Phoenix"/>
    <x v="5"/>
    <n v="46"/>
    <x v="57"/>
    <x v="1309"/>
    <x v="5885"/>
    <n v="0.3"/>
    <x v="1"/>
  </r>
  <r>
    <s v="Foot Locker"/>
    <n v="1128299"/>
    <d v="2021-08-23T00:00:00"/>
    <x v="2"/>
    <x v="25"/>
    <s v="Phoenix"/>
    <x v="0"/>
    <n v="41"/>
    <x v="145"/>
    <x v="3313"/>
    <x v="5886"/>
    <n v="0.39999999999999997"/>
    <x v="1"/>
  </r>
  <r>
    <s v="Foot Locker"/>
    <n v="1128299"/>
    <d v="2021-08-23T00:00:00"/>
    <x v="2"/>
    <x v="25"/>
    <s v="Phoenix"/>
    <x v="1"/>
    <n v="46"/>
    <x v="330"/>
    <x v="3314"/>
    <x v="3424"/>
    <n v="0.42000000000000004"/>
    <x v="1"/>
  </r>
  <r>
    <s v="Foot Locker"/>
    <n v="1128299"/>
    <d v="2021-08-23T00:00:00"/>
    <x v="2"/>
    <x v="25"/>
    <s v="Phoenix"/>
    <x v="2"/>
    <n v="37"/>
    <x v="269"/>
    <x v="2534"/>
    <x v="5887"/>
    <n v="0.41"/>
    <x v="1"/>
  </r>
  <r>
    <s v="Foot Locker"/>
    <n v="1128299"/>
    <d v="2021-08-23T00:00:00"/>
    <x v="2"/>
    <x v="25"/>
    <s v="Phoenix"/>
    <x v="3"/>
    <n v="43"/>
    <x v="196"/>
    <x v="2014"/>
    <x v="5888"/>
    <n v="0.42"/>
    <x v="1"/>
  </r>
  <r>
    <s v="Foot Locker"/>
    <n v="1128299"/>
    <d v="2021-08-23T00:00:00"/>
    <x v="2"/>
    <x v="25"/>
    <s v="Phoenix"/>
    <x v="4"/>
    <n v="45"/>
    <x v="224"/>
    <x v="2281"/>
    <x v="5889"/>
    <n v="0.37"/>
    <x v="1"/>
  </r>
  <r>
    <s v="Foot Locker"/>
    <n v="1128299"/>
    <d v="2021-08-23T00:00:00"/>
    <x v="2"/>
    <x v="25"/>
    <s v="Phoenix"/>
    <x v="5"/>
    <n v="48"/>
    <x v="165"/>
    <x v="1298"/>
    <x v="5890"/>
    <n v="0.28000000000000003"/>
    <x v="1"/>
  </r>
  <r>
    <s v="Foot Locker"/>
    <n v="1128299"/>
    <d v="2021-09-24T00:00:00"/>
    <x v="2"/>
    <x v="25"/>
    <s v="Phoenix"/>
    <x v="0"/>
    <n v="35"/>
    <x v="328"/>
    <x v="1037"/>
    <x v="5315"/>
    <n v="0.42"/>
    <x v="1"/>
  </r>
  <r>
    <s v="Foot Locker"/>
    <n v="1128299"/>
    <d v="2021-09-24T00:00:00"/>
    <x v="2"/>
    <x v="25"/>
    <s v="Phoenix"/>
    <x v="1"/>
    <n v="34"/>
    <x v="338"/>
    <x v="3315"/>
    <x v="5891"/>
    <n v="0.47000000000000003"/>
    <x v="1"/>
  </r>
  <r>
    <s v="Foot Locker"/>
    <n v="1128299"/>
    <d v="2021-09-24T00:00:00"/>
    <x v="2"/>
    <x v="25"/>
    <s v="Phoenix"/>
    <x v="2"/>
    <n v="34"/>
    <x v="57"/>
    <x v="2009"/>
    <x v="5892"/>
    <n v="0.37"/>
    <x v="1"/>
  </r>
  <r>
    <s v="Foot Locker"/>
    <n v="1128299"/>
    <d v="2021-09-24T00:00:00"/>
    <x v="2"/>
    <x v="25"/>
    <s v="Phoenix"/>
    <x v="3"/>
    <n v="33"/>
    <x v="168"/>
    <x v="2454"/>
    <x v="5893"/>
    <n v="0.37"/>
    <x v="1"/>
  </r>
  <r>
    <s v="Foot Locker"/>
    <n v="1128299"/>
    <d v="2021-09-24T00:00:00"/>
    <x v="2"/>
    <x v="25"/>
    <s v="Phoenix"/>
    <x v="4"/>
    <n v="41"/>
    <x v="209"/>
    <x v="1186"/>
    <x v="5894"/>
    <n v="0.32999999999999996"/>
    <x v="1"/>
  </r>
  <r>
    <s v="Foot Locker"/>
    <n v="1128299"/>
    <d v="2021-09-24T00:00:00"/>
    <x v="2"/>
    <x v="25"/>
    <s v="Phoenix"/>
    <x v="5"/>
    <n v="43"/>
    <x v="348"/>
    <x v="3108"/>
    <x v="5895"/>
    <n v="0.32"/>
    <x v="1"/>
  </r>
  <r>
    <s v="Foot Locker"/>
    <n v="1128299"/>
    <d v="2021-10-23T00:00:00"/>
    <x v="2"/>
    <x v="25"/>
    <s v="Phoenix"/>
    <x v="0"/>
    <n v="36"/>
    <x v="84"/>
    <x v="2281"/>
    <x v="4969"/>
    <n v="0.42"/>
    <x v="1"/>
  </r>
  <r>
    <s v="Foot Locker"/>
    <n v="1128299"/>
    <d v="2021-10-23T00:00:00"/>
    <x v="2"/>
    <x v="25"/>
    <s v="Phoenix"/>
    <x v="1"/>
    <n v="33"/>
    <x v="36"/>
    <x v="2141"/>
    <x v="5896"/>
    <n v="0.42000000000000004"/>
    <x v="1"/>
  </r>
  <r>
    <s v="Foot Locker"/>
    <n v="1128299"/>
    <d v="2021-10-23T00:00:00"/>
    <x v="2"/>
    <x v="25"/>
    <s v="Phoenix"/>
    <x v="2"/>
    <n v="31"/>
    <x v="215"/>
    <x v="3316"/>
    <x v="5897"/>
    <n v="0.37"/>
    <x v="1"/>
  </r>
  <r>
    <s v="Foot Locker"/>
    <n v="1128299"/>
    <d v="2021-10-23T00:00:00"/>
    <x v="2"/>
    <x v="25"/>
    <s v="Phoenix"/>
    <x v="3"/>
    <n v="32"/>
    <x v="240"/>
    <x v="2785"/>
    <x v="5898"/>
    <n v="0.38999999999999996"/>
    <x v="1"/>
  </r>
  <r>
    <s v="Foot Locker"/>
    <n v="1128299"/>
    <d v="2021-10-23T00:00:00"/>
    <x v="2"/>
    <x v="25"/>
    <s v="Phoenix"/>
    <x v="4"/>
    <n v="44"/>
    <x v="246"/>
    <x v="2279"/>
    <x v="5899"/>
    <n v="0.37"/>
    <x v="1"/>
  </r>
  <r>
    <s v="Foot Locker"/>
    <n v="1128299"/>
    <d v="2021-10-23T00:00:00"/>
    <x v="2"/>
    <x v="25"/>
    <s v="Phoenix"/>
    <x v="5"/>
    <n v="47"/>
    <x v="336"/>
    <x v="3317"/>
    <x v="5900"/>
    <n v="0.28999999999999998"/>
    <x v="1"/>
  </r>
  <r>
    <s v="Foot Locker"/>
    <n v="1128299"/>
    <d v="2021-11-23T00:00:00"/>
    <x v="2"/>
    <x v="25"/>
    <s v="Phoenix"/>
    <x v="0"/>
    <n v="31"/>
    <x v="42"/>
    <x v="3318"/>
    <x v="5901"/>
    <n v="0.38"/>
    <x v="1"/>
  </r>
  <r>
    <s v="Foot Locker"/>
    <n v="1128299"/>
    <d v="2021-11-23T00:00:00"/>
    <x v="2"/>
    <x v="25"/>
    <s v="Phoenix"/>
    <x v="1"/>
    <n v="38"/>
    <x v="134"/>
    <x v="3319"/>
    <x v="5902"/>
    <n v="0.47000000000000003"/>
    <x v="1"/>
  </r>
  <r>
    <s v="Foot Locker"/>
    <n v="1128299"/>
    <d v="2021-11-23T00:00:00"/>
    <x v="2"/>
    <x v="25"/>
    <s v="Phoenix"/>
    <x v="2"/>
    <n v="33"/>
    <x v="168"/>
    <x v="2454"/>
    <x v="5903"/>
    <n v="0.38999999999999996"/>
    <x v="1"/>
  </r>
  <r>
    <s v="Foot Locker"/>
    <n v="1128299"/>
    <d v="2021-11-23T00:00:00"/>
    <x v="2"/>
    <x v="25"/>
    <s v="Phoenix"/>
    <x v="3"/>
    <n v="33"/>
    <x v="210"/>
    <x v="2174"/>
    <x v="5904"/>
    <n v="0.42"/>
    <x v="1"/>
  </r>
  <r>
    <s v="Foot Locker"/>
    <n v="1128299"/>
    <d v="2021-11-23T00:00:00"/>
    <x v="2"/>
    <x v="25"/>
    <s v="Phoenix"/>
    <x v="4"/>
    <n v="44"/>
    <x v="343"/>
    <x v="3119"/>
    <x v="5905"/>
    <n v="0.36"/>
    <x v="1"/>
  </r>
  <r>
    <s v="Foot Locker"/>
    <n v="1128299"/>
    <d v="2021-11-23T00:00:00"/>
    <x v="2"/>
    <x v="25"/>
    <s v="Phoenix"/>
    <x v="5"/>
    <n v="39"/>
    <x v="150"/>
    <x v="1780"/>
    <x v="5906"/>
    <n v="0.28000000000000003"/>
    <x v="1"/>
  </r>
  <r>
    <s v="Foot Locker"/>
    <n v="1128299"/>
    <d v="2021-12-22T00:00:00"/>
    <x v="2"/>
    <x v="25"/>
    <s v="Phoenix"/>
    <x v="0"/>
    <n v="35"/>
    <x v="145"/>
    <x v="3320"/>
    <x v="5907"/>
    <n v="0.39999999999999997"/>
    <x v="1"/>
  </r>
  <r>
    <s v="Foot Locker"/>
    <n v="1128299"/>
    <d v="2021-12-22T00:00:00"/>
    <x v="2"/>
    <x v="25"/>
    <s v="Phoenix"/>
    <x v="1"/>
    <n v="33"/>
    <x v="127"/>
    <x v="3023"/>
    <x v="5908"/>
    <n v="0.46"/>
    <x v="1"/>
  </r>
  <r>
    <s v="Kohl's"/>
    <n v="1128299"/>
    <d v="2021-12-22T00:00:00"/>
    <x v="2"/>
    <x v="25"/>
    <s v="Phoenix"/>
    <x v="2"/>
    <n v="35"/>
    <x v="224"/>
    <x v="1686"/>
    <x v="5909"/>
    <n v="0.41"/>
    <x v="1"/>
  </r>
  <r>
    <s v="Kohl's"/>
    <n v="1128299"/>
    <d v="2021-12-22T00:00:00"/>
    <x v="2"/>
    <x v="25"/>
    <s v="Phoenix"/>
    <x v="3"/>
    <n v="32"/>
    <x v="209"/>
    <x v="1062"/>
    <x v="5910"/>
    <n v="0.41"/>
    <x v="1"/>
  </r>
  <r>
    <s v="Kohl's"/>
    <n v="1128299"/>
    <d v="2021-12-22T00:00:00"/>
    <x v="2"/>
    <x v="25"/>
    <s v="Phoenix"/>
    <x v="4"/>
    <n v="42"/>
    <x v="245"/>
    <x v="3321"/>
    <x v="5911"/>
    <n v="0.33999999999999997"/>
    <x v="1"/>
  </r>
  <r>
    <s v="Kohl's"/>
    <n v="1128299"/>
    <d v="2021-12-22T00:00:00"/>
    <x v="2"/>
    <x v="25"/>
    <s v="Phoenix"/>
    <x v="5"/>
    <n v="43"/>
    <x v="192"/>
    <x v="3322"/>
    <x v="5912"/>
    <n v="0.28000000000000003"/>
    <x v="1"/>
  </r>
  <r>
    <s v="Kohl's"/>
    <n v="1128299"/>
    <d v="2021-01-26T00:00:00"/>
    <x v="2"/>
    <x v="25"/>
    <s v="Phoenix"/>
    <x v="0"/>
    <n v="27"/>
    <x v="152"/>
    <x v="3323"/>
    <x v="5913"/>
    <n v="0.41"/>
    <x v="1"/>
  </r>
  <r>
    <s v="Kohl's"/>
    <n v="1128299"/>
    <d v="2021-01-26T00:00:00"/>
    <x v="2"/>
    <x v="25"/>
    <s v="Phoenix"/>
    <x v="1"/>
    <n v="30"/>
    <x v="135"/>
    <x v="1692"/>
    <x v="5587"/>
    <n v="0.47000000000000003"/>
    <x v="1"/>
  </r>
  <r>
    <s v="Kohl's"/>
    <n v="1128299"/>
    <d v="2021-01-26T00:00:00"/>
    <x v="2"/>
    <x v="25"/>
    <s v="Phoenix"/>
    <x v="2"/>
    <n v="32"/>
    <x v="350"/>
    <x v="3324"/>
    <x v="5914"/>
    <n v="0.38999999999999996"/>
    <x v="1"/>
  </r>
  <r>
    <s v="Kohl's"/>
    <n v="1128299"/>
    <d v="2021-01-26T00:00:00"/>
    <x v="2"/>
    <x v="25"/>
    <s v="Phoenix"/>
    <x v="3"/>
    <n v="30"/>
    <x v="253"/>
    <x v="3325"/>
    <x v="5915"/>
    <n v="0.38"/>
    <x v="1"/>
  </r>
  <r>
    <s v="Kohl's"/>
    <n v="1128299"/>
    <d v="2021-01-26T00:00:00"/>
    <x v="2"/>
    <x v="25"/>
    <s v="Phoenix"/>
    <x v="4"/>
    <n v="33"/>
    <x v="198"/>
    <x v="3079"/>
    <x v="5916"/>
    <n v="0.37"/>
    <x v="1"/>
  </r>
  <r>
    <s v="Kohl's"/>
    <n v="1128299"/>
    <d v="2021-01-26T00:00:00"/>
    <x v="2"/>
    <x v="25"/>
    <s v="Phoenix"/>
    <x v="5"/>
    <n v="36"/>
    <x v="339"/>
    <x v="3084"/>
    <x v="5917"/>
    <n v="0.27"/>
    <x v="1"/>
  </r>
  <r>
    <s v="Kohl's"/>
    <n v="1128299"/>
    <d v="2021-02-26T00:00:00"/>
    <x v="2"/>
    <x v="25"/>
    <s v="Phoenix"/>
    <x v="0"/>
    <n v="27"/>
    <x v="217"/>
    <x v="3085"/>
    <x v="5918"/>
    <n v="0.39999999999999997"/>
    <x v="1"/>
  </r>
  <r>
    <s v="Kohl's"/>
    <n v="1128299"/>
    <d v="2021-02-26T00:00:00"/>
    <x v="2"/>
    <x v="25"/>
    <s v="Phoenix"/>
    <x v="1"/>
    <n v="36"/>
    <x v="224"/>
    <x v="3326"/>
    <x v="5919"/>
    <n v="0.47000000000000003"/>
    <x v="1"/>
  </r>
  <r>
    <s v="Kohl's"/>
    <n v="1128299"/>
    <d v="2021-02-26T00:00:00"/>
    <x v="2"/>
    <x v="25"/>
    <s v="Phoenix"/>
    <x v="2"/>
    <n v="35"/>
    <x v="348"/>
    <x v="1506"/>
    <x v="5920"/>
    <n v="0.39999999999999997"/>
    <x v="1"/>
  </r>
  <r>
    <s v="Kohl's"/>
    <n v="1128299"/>
    <d v="2021-02-26T00:00:00"/>
    <x v="2"/>
    <x v="26"/>
    <s v="Albuquerque"/>
    <x v="3"/>
    <n v="29"/>
    <x v="250"/>
    <x v="1938"/>
    <x v="5921"/>
    <n v="0.37"/>
    <x v="1"/>
  </r>
  <r>
    <s v="Kohl's"/>
    <n v="1128299"/>
    <d v="2021-02-26T00:00:00"/>
    <x v="2"/>
    <x v="26"/>
    <s v="Albuquerque"/>
    <x v="4"/>
    <n v="34"/>
    <x v="345"/>
    <x v="3327"/>
    <x v="5922"/>
    <n v="0.32"/>
    <x v="1"/>
  </r>
  <r>
    <s v="Kohl's"/>
    <n v="1128299"/>
    <d v="2021-02-26T00:00:00"/>
    <x v="2"/>
    <x v="26"/>
    <s v="Albuquerque"/>
    <x v="5"/>
    <n v="35"/>
    <x v="150"/>
    <x v="1071"/>
    <x v="5923"/>
    <n v="0.28000000000000003"/>
    <x v="1"/>
  </r>
  <r>
    <s v="Kohl's"/>
    <n v="1128299"/>
    <d v="2021-03-25T00:00:00"/>
    <x v="2"/>
    <x v="26"/>
    <s v="Albuquerque"/>
    <x v="0"/>
    <n v="30"/>
    <x v="283"/>
    <x v="3328"/>
    <x v="5924"/>
    <n v="0.41"/>
    <x v="1"/>
  </r>
  <r>
    <s v="Kohl's"/>
    <n v="1128299"/>
    <d v="2021-03-25T00:00:00"/>
    <x v="2"/>
    <x v="26"/>
    <s v="Albuquerque"/>
    <x v="1"/>
    <n v="36"/>
    <x v="224"/>
    <x v="3326"/>
    <x v="5925"/>
    <n v="0.45"/>
    <x v="1"/>
  </r>
  <r>
    <s v="Kohl's"/>
    <n v="1128299"/>
    <d v="2021-03-25T00:00:00"/>
    <x v="2"/>
    <x v="26"/>
    <s v="Albuquerque"/>
    <x v="2"/>
    <n v="44"/>
    <x v="168"/>
    <x v="985"/>
    <x v="5926"/>
    <n v="0.38"/>
    <x v="1"/>
  </r>
  <r>
    <s v="Kohl's"/>
    <n v="1128299"/>
    <d v="2021-03-25T00:00:00"/>
    <x v="2"/>
    <x v="26"/>
    <s v="Albuquerque"/>
    <x v="3"/>
    <n v="37"/>
    <x v="246"/>
    <x v="1190"/>
    <x v="5518"/>
    <n v="0.38999999999999996"/>
    <x v="1"/>
  </r>
  <r>
    <s v="Kohl's"/>
    <n v="1128299"/>
    <d v="2021-03-25T00:00:00"/>
    <x v="2"/>
    <x v="26"/>
    <s v="Albuquerque"/>
    <x v="4"/>
    <n v="41"/>
    <x v="206"/>
    <x v="1163"/>
    <x v="5263"/>
    <n v="0.32"/>
    <x v="1"/>
  </r>
  <r>
    <s v="Kohl's"/>
    <n v="1128299"/>
    <d v="2021-03-25T00:00:00"/>
    <x v="2"/>
    <x v="26"/>
    <s v="Albuquerque"/>
    <x v="5"/>
    <n v="44"/>
    <x v="165"/>
    <x v="1655"/>
    <x v="5927"/>
    <n v="0.31"/>
    <x v="1"/>
  </r>
  <r>
    <s v="Kohl's"/>
    <n v="1128299"/>
    <d v="2021-04-26T00:00:00"/>
    <x v="2"/>
    <x v="26"/>
    <s v="Albuquerque"/>
    <x v="0"/>
    <n v="41"/>
    <x v="241"/>
    <x v="3329"/>
    <x v="1555"/>
    <n v="0.42"/>
    <x v="1"/>
  </r>
  <r>
    <s v="Kohl's"/>
    <n v="1128299"/>
    <d v="2021-04-26T00:00:00"/>
    <x v="2"/>
    <x v="26"/>
    <s v="Albuquerque"/>
    <x v="1"/>
    <n v="43"/>
    <x v="245"/>
    <x v="1766"/>
    <x v="5928"/>
    <n v="0.46"/>
    <x v="1"/>
  </r>
  <r>
    <s v="Kohl's"/>
    <n v="1128299"/>
    <d v="2021-04-26T00:00:00"/>
    <x v="2"/>
    <x v="26"/>
    <s v="Albuquerque"/>
    <x v="2"/>
    <n v="44"/>
    <x v="150"/>
    <x v="1043"/>
    <x v="5561"/>
    <n v="0.42"/>
    <x v="1"/>
  </r>
  <r>
    <s v="Kohl's"/>
    <n v="1128299"/>
    <d v="2021-04-26T00:00:00"/>
    <x v="2"/>
    <x v="26"/>
    <s v="Albuquerque"/>
    <x v="3"/>
    <n v="37"/>
    <x v="294"/>
    <x v="2778"/>
    <x v="5929"/>
    <n v="0.38999999999999996"/>
    <x v="1"/>
  </r>
  <r>
    <s v="Kohl's"/>
    <n v="1128299"/>
    <d v="2021-04-26T00:00:00"/>
    <x v="2"/>
    <x v="26"/>
    <s v="Albuquerque"/>
    <x v="4"/>
    <n v="46"/>
    <x v="180"/>
    <x v="998"/>
    <x v="5930"/>
    <n v="0.35"/>
    <x v="1"/>
  </r>
  <r>
    <s v="Kohl's"/>
    <n v="1128299"/>
    <d v="2021-04-26T00:00:00"/>
    <x v="2"/>
    <x v="26"/>
    <s v="Albuquerque"/>
    <x v="5"/>
    <n v="56"/>
    <x v="210"/>
    <x v="931"/>
    <x v="5931"/>
    <n v="0.28000000000000003"/>
    <x v="1"/>
  </r>
  <r>
    <s v="Kohl's"/>
    <n v="1128299"/>
    <d v="2021-05-27T00:00:00"/>
    <x v="2"/>
    <x v="26"/>
    <s v="Albuquerque"/>
    <x v="0"/>
    <n v="43"/>
    <x v="328"/>
    <x v="3330"/>
    <x v="5932"/>
    <n v="0.41"/>
    <x v="1"/>
  </r>
  <r>
    <s v="Kohl's"/>
    <n v="1128299"/>
    <d v="2021-05-27T00:00:00"/>
    <x v="2"/>
    <x v="26"/>
    <s v="Albuquerque"/>
    <x v="1"/>
    <n v="46"/>
    <x v="224"/>
    <x v="3276"/>
    <x v="5933"/>
    <n v="0.42000000000000004"/>
    <x v="1"/>
  </r>
  <r>
    <s v="Kohl's"/>
    <n v="1128299"/>
    <d v="2021-05-27T00:00:00"/>
    <x v="2"/>
    <x v="26"/>
    <s v="Albuquerque"/>
    <x v="2"/>
    <n v="46"/>
    <x v="192"/>
    <x v="1013"/>
    <x v="4055"/>
    <n v="0.41"/>
    <x v="1"/>
  </r>
  <r>
    <s v="Kohl's"/>
    <n v="1128299"/>
    <d v="2021-05-27T00:00:00"/>
    <x v="2"/>
    <x v="26"/>
    <s v="Albuquerque"/>
    <x v="3"/>
    <n v="43"/>
    <x v="245"/>
    <x v="1766"/>
    <x v="5934"/>
    <n v="0.41"/>
    <x v="1"/>
  </r>
  <r>
    <s v="Kohl's"/>
    <n v="1128299"/>
    <d v="2021-05-27T00:00:00"/>
    <x v="2"/>
    <x v="26"/>
    <s v="Albuquerque"/>
    <x v="4"/>
    <n v="45"/>
    <x v="252"/>
    <x v="1517"/>
    <x v="5935"/>
    <n v="0.35"/>
    <x v="1"/>
  </r>
  <r>
    <s v="Kohl's"/>
    <n v="1128299"/>
    <d v="2021-05-27T00:00:00"/>
    <x v="2"/>
    <x v="26"/>
    <s v="Albuquerque"/>
    <x v="5"/>
    <n v="56"/>
    <x v="348"/>
    <x v="1936"/>
    <x v="5936"/>
    <n v="0.28999999999999998"/>
    <x v="1"/>
  </r>
  <r>
    <s v="Kohl's"/>
    <n v="1128299"/>
    <d v="2021-06-26T00:00:00"/>
    <x v="2"/>
    <x v="26"/>
    <s v="Albuquerque"/>
    <x v="0"/>
    <n v="37"/>
    <x v="167"/>
    <x v="3331"/>
    <x v="5937"/>
    <n v="0.38999999999999996"/>
    <x v="1"/>
  </r>
  <r>
    <s v="Kohl's"/>
    <n v="1128299"/>
    <d v="2021-06-26T00:00:00"/>
    <x v="2"/>
    <x v="26"/>
    <s v="Albuquerque"/>
    <x v="1"/>
    <n v="47"/>
    <x v="283"/>
    <x v="3332"/>
    <x v="5938"/>
    <n v="0.43000000000000005"/>
    <x v="1"/>
  </r>
  <r>
    <s v="Kohl's"/>
    <n v="1128299"/>
    <d v="2021-06-26T00:00:00"/>
    <x v="2"/>
    <x v="26"/>
    <s v="Albuquerque"/>
    <x v="2"/>
    <n v="41"/>
    <x v="335"/>
    <x v="3333"/>
    <x v="5939"/>
    <n v="0.39999999999999997"/>
    <x v="1"/>
  </r>
  <r>
    <s v="Kohl's"/>
    <n v="1128299"/>
    <d v="2021-06-26T00:00:00"/>
    <x v="2"/>
    <x v="26"/>
    <s v="Albuquerque"/>
    <x v="3"/>
    <n v="37"/>
    <x v="209"/>
    <x v="1245"/>
    <x v="5940"/>
    <n v="0.39999999999999997"/>
    <x v="1"/>
  </r>
  <r>
    <s v="Kohl's"/>
    <n v="1128299"/>
    <d v="2021-06-26T00:00:00"/>
    <x v="2"/>
    <x v="26"/>
    <s v="Albuquerque"/>
    <x v="4"/>
    <n v="44"/>
    <x v="270"/>
    <x v="2454"/>
    <x v="5941"/>
    <n v="0.35"/>
    <x v="1"/>
  </r>
  <r>
    <s v="Kohl's"/>
    <n v="1128299"/>
    <d v="2021-06-26T00:00:00"/>
    <x v="2"/>
    <x v="26"/>
    <s v="Albuquerque"/>
    <x v="5"/>
    <n v="50"/>
    <x v="337"/>
    <x v="1234"/>
    <x v="5942"/>
    <n v="0.28000000000000003"/>
    <x v="1"/>
  </r>
  <r>
    <s v="Kohl's"/>
    <n v="1128299"/>
    <d v="2021-07-25T00:00:00"/>
    <x v="2"/>
    <x v="26"/>
    <s v="Albuquerque"/>
    <x v="0"/>
    <n v="41"/>
    <x v="154"/>
    <x v="3334"/>
    <x v="5943"/>
    <n v="0.38999999999999996"/>
    <x v="1"/>
  </r>
  <r>
    <s v="Kohl's"/>
    <n v="1128299"/>
    <d v="2021-07-25T00:00:00"/>
    <x v="2"/>
    <x v="26"/>
    <s v="Albuquerque"/>
    <x v="1"/>
    <n v="45"/>
    <x v="124"/>
    <x v="1366"/>
    <x v="5944"/>
    <n v="0.43000000000000005"/>
    <x v="1"/>
  </r>
  <r>
    <s v="Kohl's"/>
    <n v="1128299"/>
    <d v="2021-07-25T00:00:00"/>
    <x v="2"/>
    <x v="26"/>
    <s v="Albuquerque"/>
    <x v="2"/>
    <n v="39"/>
    <x v="347"/>
    <x v="1225"/>
    <x v="5945"/>
    <n v="0.37"/>
    <x v="1"/>
  </r>
  <r>
    <s v="Kohl's"/>
    <n v="1128299"/>
    <d v="2021-07-25T00:00:00"/>
    <x v="2"/>
    <x v="26"/>
    <s v="Albuquerque"/>
    <x v="3"/>
    <n v="39"/>
    <x v="197"/>
    <x v="2791"/>
    <x v="5946"/>
    <n v="0.42"/>
    <x v="1"/>
  </r>
  <r>
    <s v="Kohl's"/>
    <n v="1128299"/>
    <d v="2021-07-25T00:00:00"/>
    <x v="2"/>
    <x v="26"/>
    <s v="Albuquerque"/>
    <x v="4"/>
    <n v="40"/>
    <x v="160"/>
    <x v="2720"/>
    <x v="5947"/>
    <n v="0.32"/>
    <x v="1"/>
  </r>
  <r>
    <s v="Kohl's"/>
    <n v="1128299"/>
    <d v="2021-07-25T00:00:00"/>
    <x v="2"/>
    <x v="26"/>
    <s v="Albuquerque"/>
    <x v="5"/>
    <n v="49"/>
    <x v="160"/>
    <x v="1437"/>
    <x v="1693"/>
    <n v="0.32"/>
    <x v="1"/>
  </r>
  <r>
    <s v="Kohl's"/>
    <n v="1128299"/>
    <d v="2021-08-26T00:00:00"/>
    <x v="2"/>
    <x v="26"/>
    <s v="Albuquerque"/>
    <x v="0"/>
    <n v="40"/>
    <x v="167"/>
    <x v="3335"/>
    <x v="5948"/>
    <n v="0.37"/>
    <x v="1"/>
  </r>
  <r>
    <s v="Kohl's"/>
    <n v="1128299"/>
    <d v="2021-08-26T00:00:00"/>
    <x v="2"/>
    <x v="26"/>
    <s v="Albuquerque"/>
    <x v="1"/>
    <n v="44"/>
    <x v="159"/>
    <x v="1370"/>
    <x v="5949"/>
    <n v="0.44"/>
    <x v="1"/>
  </r>
  <r>
    <s v="Kohl's"/>
    <n v="1128299"/>
    <d v="2021-08-26T00:00:00"/>
    <x v="2"/>
    <x v="26"/>
    <s v="Albuquerque"/>
    <x v="2"/>
    <n v="46"/>
    <x v="134"/>
    <x v="3336"/>
    <x v="5950"/>
    <n v="0.39999999999999997"/>
    <x v="1"/>
  </r>
  <r>
    <s v="Kohl's"/>
    <n v="1128299"/>
    <d v="2021-08-26T00:00:00"/>
    <x v="2"/>
    <x v="26"/>
    <s v="Albuquerque"/>
    <x v="3"/>
    <n v="46"/>
    <x v="152"/>
    <x v="3306"/>
    <x v="5951"/>
    <n v="0.37"/>
    <x v="1"/>
  </r>
  <r>
    <s v="Kohl's"/>
    <n v="1128299"/>
    <d v="2021-08-26T00:00:00"/>
    <x v="2"/>
    <x v="26"/>
    <s v="Albuquerque"/>
    <x v="4"/>
    <n v="48"/>
    <x v="244"/>
    <x v="3337"/>
    <x v="5952"/>
    <n v="0.33999999999999997"/>
    <x v="1"/>
  </r>
  <r>
    <s v="Kohl's"/>
    <n v="1128299"/>
    <d v="2021-08-26T00:00:00"/>
    <x v="2"/>
    <x v="26"/>
    <s v="Albuquerque"/>
    <x v="5"/>
    <n v="50"/>
    <x v="269"/>
    <x v="798"/>
    <x v="2639"/>
    <n v="0.32"/>
    <x v="1"/>
  </r>
  <r>
    <s v="Kohl's"/>
    <n v="1128299"/>
    <d v="2021-09-27T00:00:00"/>
    <x v="2"/>
    <x v="26"/>
    <s v="Albuquerque"/>
    <x v="0"/>
    <n v="37"/>
    <x v="92"/>
    <x v="2285"/>
    <x v="5953"/>
    <n v="0.42"/>
    <x v="1"/>
  </r>
  <r>
    <s v="Kohl's"/>
    <n v="1128299"/>
    <d v="2021-09-27T00:00:00"/>
    <x v="2"/>
    <x v="26"/>
    <s v="Albuquerque"/>
    <x v="1"/>
    <n v="39"/>
    <x v="143"/>
    <x v="2160"/>
    <x v="5954"/>
    <n v="0.46"/>
    <x v="1"/>
  </r>
  <r>
    <s v="Kohl's"/>
    <n v="1128299"/>
    <d v="2021-09-27T00:00:00"/>
    <x v="2"/>
    <x v="26"/>
    <s v="Albuquerque"/>
    <x v="2"/>
    <n v="39"/>
    <x v="135"/>
    <x v="1613"/>
    <x v="5173"/>
    <n v="0.42"/>
    <x v="1"/>
  </r>
  <r>
    <s v="Kohl's"/>
    <n v="1128299"/>
    <d v="2021-09-27T00:00:00"/>
    <x v="2"/>
    <x v="26"/>
    <s v="Albuquerque"/>
    <x v="3"/>
    <n v="37"/>
    <x v="57"/>
    <x v="1863"/>
    <x v="2725"/>
    <n v="0.41"/>
    <x v="1"/>
  </r>
  <r>
    <s v="Kohl's"/>
    <n v="1128299"/>
    <d v="2021-09-27T00:00:00"/>
    <x v="2"/>
    <x v="26"/>
    <s v="Albuquerque"/>
    <x v="4"/>
    <n v="40"/>
    <x v="57"/>
    <x v="1826"/>
    <x v="5955"/>
    <n v="0.35"/>
    <x v="1"/>
  </r>
  <r>
    <s v="Kohl's"/>
    <n v="1128299"/>
    <d v="2021-09-27T00:00:00"/>
    <x v="2"/>
    <x v="26"/>
    <s v="Albuquerque"/>
    <x v="5"/>
    <n v="48"/>
    <x v="350"/>
    <x v="3338"/>
    <x v="5956"/>
    <n v="0.3"/>
    <x v="1"/>
  </r>
  <r>
    <s v="Kohl's"/>
    <n v="1128299"/>
    <d v="2021-10-26T00:00:00"/>
    <x v="2"/>
    <x v="26"/>
    <s v="Albuquerque"/>
    <x v="0"/>
    <n v="35"/>
    <x v="347"/>
    <x v="1919"/>
    <x v="5957"/>
    <n v="0.37"/>
    <x v="1"/>
  </r>
  <r>
    <s v="Kohl's"/>
    <n v="1128299"/>
    <d v="2021-10-26T00:00:00"/>
    <x v="2"/>
    <x v="26"/>
    <s v="Albuquerque"/>
    <x v="1"/>
    <n v="38"/>
    <x v="131"/>
    <x v="1559"/>
    <x v="5958"/>
    <n v="0.43000000000000005"/>
    <x v="1"/>
  </r>
  <r>
    <s v="Kohl's"/>
    <n v="1128299"/>
    <d v="2021-10-26T00:00:00"/>
    <x v="2"/>
    <x v="26"/>
    <s v="Albuquerque"/>
    <x v="2"/>
    <n v="34"/>
    <x v="196"/>
    <x v="2807"/>
    <x v="5959"/>
    <n v="0.39999999999999997"/>
    <x v="1"/>
  </r>
  <r>
    <s v="Kohl's"/>
    <n v="1128299"/>
    <d v="2021-10-26T00:00:00"/>
    <x v="2"/>
    <x v="26"/>
    <s v="Albuquerque"/>
    <x v="3"/>
    <n v="35"/>
    <x v="205"/>
    <x v="3221"/>
    <x v="2351"/>
    <n v="0.42"/>
    <x v="1"/>
  </r>
  <r>
    <s v="Kohl's"/>
    <n v="1128299"/>
    <d v="2021-10-26T00:00:00"/>
    <x v="2"/>
    <x v="26"/>
    <s v="Albuquerque"/>
    <x v="4"/>
    <n v="41"/>
    <x v="351"/>
    <x v="1242"/>
    <x v="5960"/>
    <n v="0.32999999999999996"/>
    <x v="1"/>
  </r>
  <r>
    <s v="Kohl's"/>
    <n v="1128299"/>
    <d v="2021-10-26T00:00:00"/>
    <x v="2"/>
    <x v="26"/>
    <s v="Albuquerque"/>
    <x v="5"/>
    <n v="57"/>
    <x v="165"/>
    <x v="3339"/>
    <x v="5961"/>
    <n v="0.31"/>
    <x v="1"/>
  </r>
  <r>
    <s v="Kohl's"/>
    <n v="1128299"/>
    <d v="2021-11-26T00:00:00"/>
    <x v="2"/>
    <x v="26"/>
    <s v="Albuquerque"/>
    <x v="0"/>
    <n v="47"/>
    <x v="129"/>
    <x v="980"/>
    <x v="5962"/>
    <n v="0.41"/>
    <x v="1"/>
  </r>
  <r>
    <s v="Kohl's"/>
    <n v="1128299"/>
    <d v="2021-11-26T00:00:00"/>
    <x v="2"/>
    <x v="26"/>
    <s v="Albuquerque"/>
    <x v="1"/>
    <n v="44"/>
    <x v="263"/>
    <x v="1830"/>
    <x v="5963"/>
    <n v="0.43000000000000005"/>
    <x v="1"/>
  </r>
  <r>
    <s v="Kohl's"/>
    <n v="1128299"/>
    <d v="2021-11-26T00:00:00"/>
    <x v="2"/>
    <x v="26"/>
    <s v="Albuquerque"/>
    <x v="2"/>
    <n v="46"/>
    <x v="197"/>
    <x v="3340"/>
    <x v="5964"/>
    <n v="0.37"/>
    <x v="1"/>
  </r>
  <r>
    <s v="Kohl's"/>
    <n v="1128299"/>
    <d v="2021-11-26T00:00:00"/>
    <x v="2"/>
    <x v="26"/>
    <s v="Albuquerque"/>
    <x v="3"/>
    <n v="40"/>
    <x v="224"/>
    <x v="1311"/>
    <x v="5965"/>
    <n v="0.41"/>
    <x v="1"/>
  </r>
  <r>
    <s v="Kohl's"/>
    <n v="1128299"/>
    <d v="2021-11-26T00:00:00"/>
    <x v="2"/>
    <x v="26"/>
    <s v="Albuquerque"/>
    <x v="4"/>
    <n v="54"/>
    <x v="165"/>
    <x v="1725"/>
    <x v="5966"/>
    <n v="0.37"/>
    <x v="1"/>
  </r>
  <r>
    <s v="Kohl's"/>
    <n v="1128299"/>
    <d v="2021-11-26T00:00:00"/>
    <x v="2"/>
    <x v="26"/>
    <s v="Albuquerque"/>
    <x v="5"/>
    <n v="56"/>
    <x v="84"/>
    <x v="3113"/>
    <x v="5967"/>
    <n v="0.3"/>
    <x v="1"/>
  </r>
  <r>
    <s v="Kohl's"/>
    <n v="1128299"/>
    <d v="2021-12-25T00:00:00"/>
    <x v="2"/>
    <x v="26"/>
    <s v="Albuquerque"/>
    <x v="0"/>
    <n v="44"/>
    <x v="99"/>
    <x v="3100"/>
    <x v="1595"/>
    <n v="0.42"/>
    <x v="1"/>
  </r>
  <r>
    <s v="Kohl's"/>
    <n v="1128299"/>
    <d v="2021-12-25T00:00:00"/>
    <x v="2"/>
    <x v="26"/>
    <s v="Albuquerque"/>
    <x v="1"/>
    <n v="47"/>
    <x v="146"/>
    <x v="1377"/>
    <x v="5968"/>
    <n v="0.47000000000000003"/>
    <x v="1"/>
  </r>
  <r>
    <s v="Sports Direct"/>
    <n v="1128299"/>
    <d v="2021-12-25T00:00:00"/>
    <x v="2"/>
    <x v="26"/>
    <s v="Albuquerque"/>
    <x v="2"/>
    <n v="44"/>
    <x v="42"/>
    <x v="1698"/>
    <x v="5969"/>
    <n v="0.41"/>
    <x v="1"/>
  </r>
  <r>
    <s v="Sports Direct"/>
    <n v="1128299"/>
    <d v="2021-12-25T00:00:00"/>
    <x v="2"/>
    <x v="26"/>
    <s v="Albuquerque"/>
    <x v="3"/>
    <n v="45"/>
    <x v="160"/>
    <x v="1644"/>
    <x v="5970"/>
    <n v="0.39999999999999997"/>
    <x v="1"/>
  </r>
  <r>
    <s v="Sports Direct"/>
    <n v="1128299"/>
    <d v="2021-12-25T00:00:00"/>
    <x v="2"/>
    <x v="26"/>
    <s v="Albuquerque"/>
    <x v="4"/>
    <n v="55"/>
    <x v="209"/>
    <x v="1505"/>
    <x v="5971"/>
    <n v="0.32999999999999996"/>
    <x v="1"/>
  </r>
  <r>
    <s v="Sports Direct"/>
    <n v="1128299"/>
    <d v="2021-12-25T00:00:00"/>
    <x v="2"/>
    <x v="26"/>
    <s v="Albuquerque"/>
    <x v="5"/>
    <n v="56"/>
    <x v="217"/>
    <x v="3341"/>
    <x v="5972"/>
    <n v="0.27"/>
    <x v="1"/>
  </r>
  <r>
    <s v="Sports Direct"/>
    <n v="1128299"/>
    <d v="2021-01-13T00:00:00"/>
    <x v="2"/>
    <x v="26"/>
    <s v="Albuquerque"/>
    <x v="0"/>
    <n v="24"/>
    <x v="197"/>
    <x v="3342"/>
    <x v="5973"/>
    <n v="0.46"/>
    <x v="1"/>
  </r>
  <r>
    <s v="Sports Direct"/>
    <n v="1128299"/>
    <d v="2021-01-13T00:00:00"/>
    <x v="2"/>
    <x v="26"/>
    <s v="Albuquerque"/>
    <x v="1"/>
    <n v="27"/>
    <x v="150"/>
    <x v="1053"/>
    <x v="5974"/>
    <n v="0.47000000000000003"/>
    <x v="1"/>
  </r>
  <r>
    <s v="Sports Direct"/>
    <n v="1128299"/>
    <d v="2021-01-13T00:00:00"/>
    <x v="2"/>
    <x v="26"/>
    <s v="Albuquerque"/>
    <x v="2"/>
    <n v="32"/>
    <x v="150"/>
    <x v="1063"/>
    <x v="5975"/>
    <n v="0.42"/>
    <x v="1"/>
  </r>
  <r>
    <s v="Sports Direct"/>
    <n v="1128299"/>
    <d v="2021-01-13T00:00:00"/>
    <x v="2"/>
    <x v="26"/>
    <s v="Albuquerque"/>
    <x v="3"/>
    <n v="28"/>
    <x v="343"/>
    <x v="1262"/>
    <x v="2877"/>
    <n v="0.42000000000000004"/>
    <x v="1"/>
  </r>
  <r>
    <s v="Sports Direct"/>
    <n v="1128299"/>
    <d v="2021-01-13T00:00:00"/>
    <x v="2"/>
    <x v="26"/>
    <s v="Albuquerque"/>
    <x v="4"/>
    <n v="35"/>
    <x v="41"/>
    <x v="3343"/>
    <x v="5976"/>
    <n v="0.39999999999999997"/>
    <x v="1"/>
  </r>
  <r>
    <s v="Sports Direct"/>
    <n v="1128299"/>
    <d v="2021-01-13T00:00:00"/>
    <x v="2"/>
    <x v="26"/>
    <s v="Albuquerque"/>
    <x v="5"/>
    <n v="28"/>
    <x v="150"/>
    <x v="3221"/>
    <x v="5977"/>
    <n v="0.32"/>
    <x v="1"/>
  </r>
  <r>
    <s v="Sports Direct"/>
    <n v="1128299"/>
    <d v="2021-02-13T00:00:00"/>
    <x v="2"/>
    <x v="26"/>
    <s v="Albuquerque"/>
    <x v="0"/>
    <n v="23"/>
    <x v="42"/>
    <x v="1049"/>
    <x v="5978"/>
    <n v="0.43000000000000005"/>
    <x v="1"/>
  </r>
  <r>
    <s v="Sports Direct"/>
    <n v="1128299"/>
    <d v="2021-02-13T00:00:00"/>
    <x v="2"/>
    <x v="26"/>
    <s v="Albuquerque"/>
    <x v="1"/>
    <n v="27"/>
    <x v="168"/>
    <x v="3232"/>
    <x v="5979"/>
    <n v="0.46"/>
    <x v="1"/>
  </r>
  <r>
    <s v="Sports Direct"/>
    <n v="1128299"/>
    <d v="2021-02-13T00:00:00"/>
    <x v="2"/>
    <x v="26"/>
    <s v="Albuquerque"/>
    <x v="2"/>
    <n v="28"/>
    <x v="196"/>
    <x v="1597"/>
    <x v="5980"/>
    <n v="0.41"/>
    <x v="1"/>
  </r>
  <r>
    <s v="Sports Direct"/>
    <n v="1128299"/>
    <d v="2021-02-13T00:00:00"/>
    <x v="4"/>
    <x v="27"/>
    <s v="Atlanta"/>
    <x v="3"/>
    <n v="30"/>
    <x v="232"/>
    <x v="2436"/>
    <x v="5981"/>
    <n v="0.44"/>
    <x v="1"/>
  </r>
  <r>
    <s v="Sports Direct"/>
    <n v="1128299"/>
    <d v="2021-02-13T00:00:00"/>
    <x v="4"/>
    <x v="27"/>
    <s v="Atlanta"/>
    <x v="4"/>
    <n v="34"/>
    <x v="180"/>
    <x v="3235"/>
    <x v="5982"/>
    <n v="0.38999999999999996"/>
    <x v="1"/>
  </r>
  <r>
    <s v="Sports Direct"/>
    <n v="1128299"/>
    <d v="2021-02-13T00:00:00"/>
    <x v="4"/>
    <x v="27"/>
    <s v="Atlanta"/>
    <x v="5"/>
    <n v="28"/>
    <x v="165"/>
    <x v="3344"/>
    <x v="5983"/>
    <n v="0.28999999999999998"/>
    <x v="1"/>
  </r>
  <r>
    <s v="Sports Direct"/>
    <n v="1128299"/>
    <d v="2021-03-12T00:00:00"/>
    <x v="4"/>
    <x v="27"/>
    <s v="Atlanta"/>
    <x v="0"/>
    <n v="30"/>
    <x v="134"/>
    <x v="3345"/>
    <x v="5984"/>
    <n v="0.43000000000000005"/>
    <x v="1"/>
  </r>
  <r>
    <s v="Sports Direct"/>
    <n v="1128299"/>
    <d v="2021-03-12T00:00:00"/>
    <x v="4"/>
    <x v="27"/>
    <s v="Atlanta"/>
    <x v="1"/>
    <n v="37"/>
    <x v="161"/>
    <x v="2374"/>
    <x v="5985"/>
    <n v="0.44"/>
    <x v="1"/>
  </r>
  <r>
    <s v="Sports Direct"/>
    <n v="1128299"/>
    <d v="2021-03-12T00:00:00"/>
    <x v="4"/>
    <x v="27"/>
    <s v="Atlanta"/>
    <x v="2"/>
    <n v="39"/>
    <x v="168"/>
    <x v="2556"/>
    <x v="5986"/>
    <n v="0.38"/>
    <x v="1"/>
  </r>
  <r>
    <s v="Sports Direct"/>
    <n v="1128299"/>
    <d v="2021-03-12T00:00:00"/>
    <x v="4"/>
    <x v="27"/>
    <s v="Atlanta"/>
    <x v="3"/>
    <n v="38"/>
    <x v="252"/>
    <x v="2401"/>
    <x v="5368"/>
    <n v="0.45"/>
    <x v="1"/>
  </r>
  <r>
    <s v="Sports Direct"/>
    <n v="1128299"/>
    <d v="2021-03-12T00:00:00"/>
    <x v="4"/>
    <x v="27"/>
    <s v="Atlanta"/>
    <x v="4"/>
    <n v="41"/>
    <x v="222"/>
    <x v="3346"/>
    <x v="5987"/>
    <n v="0.41"/>
    <x v="1"/>
  </r>
  <r>
    <s v="Sports Direct"/>
    <n v="1128299"/>
    <d v="2021-03-12T00:00:00"/>
    <x v="4"/>
    <x v="27"/>
    <s v="Atlanta"/>
    <x v="5"/>
    <n v="40"/>
    <x v="205"/>
    <x v="1063"/>
    <x v="5988"/>
    <n v="0.28999999999999998"/>
    <x v="1"/>
  </r>
  <r>
    <s v="Sports Direct"/>
    <n v="1128299"/>
    <d v="2021-04-13T00:00:00"/>
    <x v="4"/>
    <x v="27"/>
    <s v="Atlanta"/>
    <x v="0"/>
    <n v="37"/>
    <x v="289"/>
    <x v="3251"/>
    <x v="5989"/>
    <n v="0.43000000000000005"/>
    <x v="1"/>
  </r>
  <r>
    <s v="Sports Direct"/>
    <n v="1128299"/>
    <d v="2021-04-13T00:00:00"/>
    <x v="4"/>
    <x v="27"/>
    <s v="Atlanta"/>
    <x v="1"/>
    <n v="40"/>
    <x v="215"/>
    <x v="3347"/>
    <x v="5990"/>
    <n v="0.42000000000000004"/>
    <x v="1"/>
  </r>
  <r>
    <s v="Sports Direct"/>
    <n v="1128299"/>
    <d v="2021-04-13T00:00:00"/>
    <x v="4"/>
    <x v="27"/>
    <s v="Atlanta"/>
    <x v="2"/>
    <n v="36"/>
    <x v="161"/>
    <x v="1495"/>
    <x v="5991"/>
    <n v="0.37"/>
    <x v="1"/>
  </r>
  <r>
    <s v="Sports Direct"/>
    <n v="1128299"/>
    <d v="2021-04-13T00:00:00"/>
    <x v="4"/>
    <x v="27"/>
    <s v="Atlanta"/>
    <x v="3"/>
    <n v="40"/>
    <x v="294"/>
    <x v="1153"/>
    <x v="4524"/>
    <n v="0.45"/>
    <x v="1"/>
  </r>
  <r>
    <s v="Sports Direct"/>
    <n v="1128299"/>
    <d v="2021-04-13T00:00:00"/>
    <x v="4"/>
    <x v="27"/>
    <s v="Atlanta"/>
    <x v="4"/>
    <n v="38"/>
    <x v="195"/>
    <x v="1001"/>
    <x v="5992"/>
    <n v="0.42"/>
    <x v="1"/>
  </r>
  <r>
    <s v="Sports Direct"/>
    <n v="1128299"/>
    <d v="2021-04-13T00:00:00"/>
    <x v="4"/>
    <x v="27"/>
    <s v="Atlanta"/>
    <x v="5"/>
    <n v="56"/>
    <x v="205"/>
    <x v="1154"/>
    <x v="5993"/>
    <n v="0.28000000000000003"/>
    <x v="1"/>
  </r>
  <r>
    <s v="Sports Direct"/>
    <n v="1128299"/>
    <d v="2021-05-14T00:00:00"/>
    <x v="4"/>
    <x v="27"/>
    <s v="Atlanta"/>
    <x v="0"/>
    <n v="37"/>
    <x v="283"/>
    <x v="3348"/>
    <x v="5994"/>
    <n v="0.46"/>
    <x v="1"/>
  </r>
  <r>
    <s v="Sports Direct"/>
    <n v="1128299"/>
    <d v="2021-05-14T00:00:00"/>
    <x v="4"/>
    <x v="27"/>
    <s v="Atlanta"/>
    <x v="1"/>
    <n v="36"/>
    <x v="224"/>
    <x v="3326"/>
    <x v="5925"/>
    <n v="0.45"/>
    <x v="1"/>
  </r>
  <r>
    <s v="Sports Direct"/>
    <n v="1128299"/>
    <d v="2021-05-14T00:00:00"/>
    <x v="4"/>
    <x v="27"/>
    <s v="Atlanta"/>
    <x v="2"/>
    <n v="40"/>
    <x v="57"/>
    <x v="1826"/>
    <x v="5995"/>
    <n v="0.38999999999999996"/>
    <x v="1"/>
  </r>
  <r>
    <s v="Sports Direct"/>
    <n v="1128299"/>
    <d v="2021-05-14T00:00:00"/>
    <x v="4"/>
    <x v="27"/>
    <s v="Atlanta"/>
    <x v="3"/>
    <n v="34"/>
    <x v="351"/>
    <x v="1974"/>
    <x v="5996"/>
    <n v="0.43000000000000005"/>
    <x v="1"/>
  </r>
  <r>
    <s v="Sports Direct"/>
    <n v="1128299"/>
    <d v="2021-05-14T00:00:00"/>
    <x v="4"/>
    <x v="27"/>
    <s v="Atlanta"/>
    <x v="4"/>
    <n v="39"/>
    <x v="238"/>
    <x v="2139"/>
    <x v="5997"/>
    <n v="0.42"/>
    <x v="1"/>
  </r>
  <r>
    <s v="Sports Direct"/>
    <n v="1128299"/>
    <d v="2021-05-14T00:00:00"/>
    <x v="4"/>
    <x v="27"/>
    <s v="Atlanta"/>
    <x v="5"/>
    <n v="53"/>
    <x v="168"/>
    <x v="3309"/>
    <x v="5998"/>
    <n v="0.31"/>
    <x v="1"/>
  </r>
  <r>
    <s v="Sports Direct"/>
    <n v="1128299"/>
    <d v="2021-06-13T00:00:00"/>
    <x v="4"/>
    <x v="27"/>
    <s v="Atlanta"/>
    <x v="0"/>
    <n v="35"/>
    <x v="126"/>
    <x v="934"/>
    <x v="5999"/>
    <n v="0.43000000000000005"/>
    <x v="1"/>
  </r>
  <r>
    <s v="Sports Direct"/>
    <n v="1128299"/>
    <d v="2021-06-13T00:00:00"/>
    <x v="4"/>
    <x v="27"/>
    <s v="Atlanta"/>
    <x v="1"/>
    <n v="41"/>
    <x v="134"/>
    <x v="2050"/>
    <x v="6000"/>
    <n v="0.44"/>
    <x v="1"/>
  </r>
  <r>
    <s v="Sports Direct"/>
    <n v="1128299"/>
    <d v="2021-06-13T00:00:00"/>
    <x v="4"/>
    <x v="27"/>
    <s v="Atlanta"/>
    <x v="2"/>
    <n v="39"/>
    <x v="174"/>
    <x v="3349"/>
    <x v="6001"/>
    <n v="0.38"/>
    <x v="1"/>
  </r>
  <r>
    <s v="Sports Direct"/>
    <n v="1128299"/>
    <d v="2021-06-13T00:00:00"/>
    <x v="4"/>
    <x v="27"/>
    <s v="Atlanta"/>
    <x v="3"/>
    <n v="33"/>
    <x v="348"/>
    <x v="3119"/>
    <x v="6002"/>
    <n v="0.43000000000000005"/>
    <x v="1"/>
  </r>
  <r>
    <s v="Sports Direct"/>
    <n v="1128299"/>
    <d v="2021-06-13T00:00:00"/>
    <x v="4"/>
    <x v="27"/>
    <s v="Atlanta"/>
    <x v="4"/>
    <n v="42"/>
    <x v="198"/>
    <x v="2529"/>
    <x v="6003"/>
    <n v="0.38999999999999996"/>
    <x v="1"/>
  </r>
  <r>
    <s v="Sports Direct"/>
    <n v="1128299"/>
    <d v="2021-06-13T00:00:00"/>
    <x v="4"/>
    <x v="27"/>
    <s v="Atlanta"/>
    <x v="5"/>
    <n v="53"/>
    <x v="330"/>
    <x v="3350"/>
    <x v="6004"/>
    <n v="0.32"/>
    <x v="1"/>
  </r>
  <r>
    <s v="Sports Direct"/>
    <n v="1128299"/>
    <d v="2021-07-12T00:00:00"/>
    <x v="4"/>
    <x v="27"/>
    <s v="Atlanta"/>
    <x v="0"/>
    <n v="37"/>
    <x v="153"/>
    <x v="1107"/>
    <x v="6005"/>
    <n v="0.46"/>
    <x v="1"/>
  </r>
  <r>
    <s v="Sports Direct"/>
    <n v="1128299"/>
    <d v="2021-07-12T00:00:00"/>
    <x v="4"/>
    <x v="27"/>
    <s v="Atlanta"/>
    <x v="1"/>
    <n v="37"/>
    <x v="217"/>
    <x v="2195"/>
    <x v="6006"/>
    <n v="0.46"/>
    <x v="1"/>
  </r>
  <r>
    <s v="Sports Direct"/>
    <n v="1128299"/>
    <d v="2021-07-12T00:00:00"/>
    <x v="4"/>
    <x v="27"/>
    <s v="Atlanta"/>
    <x v="2"/>
    <n v="41"/>
    <x v="328"/>
    <x v="3351"/>
    <x v="6007"/>
    <n v="0.41"/>
    <x v="1"/>
  </r>
  <r>
    <s v="Sports Direct"/>
    <n v="1128299"/>
    <d v="2021-07-12T00:00:00"/>
    <x v="4"/>
    <x v="27"/>
    <s v="Atlanta"/>
    <x v="3"/>
    <n v="39"/>
    <x v="209"/>
    <x v="1952"/>
    <x v="5019"/>
    <n v="0.45"/>
    <x v="1"/>
  </r>
  <r>
    <s v="Sports Direct"/>
    <n v="1128299"/>
    <d v="2021-07-12T00:00:00"/>
    <x v="4"/>
    <x v="27"/>
    <s v="Atlanta"/>
    <x v="4"/>
    <n v="39"/>
    <x v="244"/>
    <x v="814"/>
    <x v="6008"/>
    <n v="0.38"/>
    <x v="1"/>
  </r>
  <r>
    <s v="Sports Direct"/>
    <n v="1128299"/>
    <d v="2021-07-12T00:00:00"/>
    <x v="4"/>
    <x v="27"/>
    <s v="Atlanta"/>
    <x v="5"/>
    <n v="51"/>
    <x v="350"/>
    <x v="3352"/>
    <x v="6009"/>
    <n v="0.28999999999999998"/>
    <x v="1"/>
  </r>
  <r>
    <s v="Sports Direct"/>
    <n v="1128299"/>
    <d v="2021-08-13T00:00:00"/>
    <x v="4"/>
    <x v="27"/>
    <s v="Atlanta"/>
    <x v="0"/>
    <n v="39"/>
    <x v="144"/>
    <x v="2300"/>
    <x v="6010"/>
    <n v="0.46"/>
    <x v="1"/>
  </r>
  <r>
    <s v="Sports Direct"/>
    <n v="1128299"/>
    <d v="2021-08-13T00:00:00"/>
    <x v="4"/>
    <x v="27"/>
    <s v="Atlanta"/>
    <x v="1"/>
    <n v="44"/>
    <x v="40"/>
    <x v="2189"/>
    <x v="6011"/>
    <n v="0.42000000000000004"/>
    <x v="1"/>
  </r>
  <r>
    <s v="Sports Direct"/>
    <n v="1128299"/>
    <d v="2021-08-13T00:00:00"/>
    <x v="4"/>
    <x v="27"/>
    <s v="Atlanta"/>
    <x v="2"/>
    <n v="42"/>
    <x v="42"/>
    <x v="848"/>
    <x v="2946"/>
    <n v="0.42"/>
    <x v="1"/>
  </r>
  <r>
    <s v="Sports Direct"/>
    <n v="1128299"/>
    <d v="2021-08-13T00:00:00"/>
    <x v="4"/>
    <x v="27"/>
    <s v="Atlanta"/>
    <x v="3"/>
    <n v="42"/>
    <x v="197"/>
    <x v="2359"/>
    <x v="4253"/>
    <n v="0.45"/>
    <x v="1"/>
  </r>
  <r>
    <s v="Sports Direct"/>
    <n v="1128299"/>
    <d v="2021-08-13T00:00:00"/>
    <x v="4"/>
    <x v="27"/>
    <s v="Atlanta"/>
    <x v="4"/>
    <n v="51"/>
    <x v="150"/>
    <x v="1292"/>
    <x v="3208"/>
    <n v="0.38999999999999996"/>
    <x v="1"/>
  </r>
  <r>
    <s v="Sports Direct"/>
    <n v="1128299"/>
    <d v="2021-08-13T00:00:00"/>
    <x v="4"/>
    <x v="27"/>
    <s v="Atlanta"/>
    <x v="5"/>
    <n v="50"/>
    <x v="209"/>
    <x v="2720"/>
    <x v="5865"/>
    <n v="0.28999999999999998"/>
    <x v="1"/>
  </r>
  <r>
    <s v="Sports Direct"/>
    <n v="1128299"/>
    <d v="2021-09-14T00:00:00"/>
    <x v="4"/>
    <x v="27"/>
    <s v="Atlanta"/>
    <x v="0"/>
    <n v="31"/>
    <x v="322"/>
    <x v="1199"/>
    <x v="3138"/>
    <n v="0.46"/>
    <x v="1"/>
  </r>
  <r>
    <s v="Sports Direct"/>
    <n v="1128299"/>
    <d v="2021-09-14T00:00:00"/>
    <x v="4"/>
    <x v="27"/>
    <s v="Atlanta"/>
    <x v="1"/>
    <n v="38"/>
    <x v="334"/>
    <x v="3353"/>
    <x v="6012"/>
    <n v="0.44"/>
    <x v="1"/>
  </r>
  <r>
    <s v="Sports Direct"/>
    <n v="1128299"/>
    <d v="2021-09-14T00:00:00"/>
    <x v="4"/>
    <x v="27"/>
    <s v="Atlanta"/>
    <x v="2"/>
    <n v="32"/>
    <x v="192"/>
    <x v="1069"/>
    <x v="6013"/>
    <n v="0.37"/>
    <x v="1"/>
  </r>
  <r>
    <s v="Sports Direct"/>
    <n v="1128299"/>
    <d v="2021-09-14T00:00:00"/>
    <x v="4"/>
    <x v="27"/>
    <s v="Atlanta"/>
    <x v="3"/>
    <n v="35"/>
    <x v="196"/>
    <x v="1077"/>
    <x v="6014"/>
    <n v="0.46"/>
    <x v="1"/>
  </r>
  <r>
    <s v="Sports Direct"/>
    <n v="1128299"/>
    <d v="2021-09-14T00:00:00"/>
    <x v="4"/>
    <x v="27"/>
    <s v="Atlanta"/>
    <x v="4"/>
    <n v="36"/>
    <x v="348"/>
    <x v="2026"/>
    <x v="6015"/>
    <n v="0.37"/>
    <x v="1"/>
  </r>
  <r>
    <s v="Sports Direct"/>
    <n v="1128299"/>
    <d v="2021-09-14T00:00:00"/>
    <x v="4"/>
    <x v="27"/>
    <s v="Atlanta"/>
    <x v="5"/>
    <n v="46"/>
    <x v="192"/>
    <x v="1013"/>
    <x v="6016"/>
    <n v="0.3"/>
    <x v="1"/>
  </r>
  <r>
    <s v="Sports Direct"/>
    <n v="1128299"/>
    <d v="2021-10-13T00:00:00"/>
    <x v="4"/>
    <x v="27"/>
    <s v="Atlanta"/>
    <x v="0"/>
    <n v="34"/>
    <x v="217"/>
    <x v="3207"/>
    <x v="6017"/>
    <n v="0.46"/>
    <x v="1"/>
  </r>
  <r>
    <s v="Sports Direct"/>
    <n v="1128299"/>
    <d v="2021-10-13T00:00:00"/>
    <x v="4"/>
    <x v="27"/>
    <s v="Atlanta"/>
    <x v="1"/>
    <n v="34"/>
    <x v="217"/>
    <x v="3207"/>
    <x v="3104"/>
    <n v="0.42000000000000004"/>
    <x v="1"/>
  </r>
  <r>
    <s v="Sports Direct"/>
    <n v="1128299"/>
    <d v="2021-10-13T00:00:00"/>
    <x v="4"/>
    <x v="27"/>
    <s v="Atlanta"/>
    <x v="2"/>
    <n v="32"/>
    <x v="248"/>
    <x v="1905"/>
    <x v="6018"/>
    <n v="0.38"/>
    <x v="1"/>
  </r>
  <r>
    <s v="Sports Direct"/>
    <n v="1128299"/>
    <d v="2021-10-13T00:00:00"/>
    <x v="4"/>
    <x v="27"/>
    <s v="Atlanta"/>
    <x v="3"/>
    <n v="32"/>
    <x v="351"/>
    <x v="2498"/>
    <x v="6019"/>
    <n v="0.44"/>
    <x v="1"/>
  </r>
  <r>
    <s v="Sports Direct"/>
    <n v="1128299"/>
    <d v="2021-10-13T00:00:00"/>
    <x v="4"/>
    <x v="27"/>
    <s v="Atlanta"/>
    <x v="4"/>
    <n v="41"/>
    <x v="240"/>
    <x v="2765"/>
    <x v="6020"/>
    <n v="0.39999999999999997"/>
    <x v="1"/>
  </r>
  <r>
    <s v="Sports Direct"/>
    <n v="1128299"/>
    <d v="2021-10-13T00:00:00"/>
    <x v="4"/>
    <x v="27"/>
    <s v="Atlanta"/>
    <x v="5"/>
    <n v="46"/>
    <x v="245"/>
    <x v="1533"/>
    <x v="6021"/>
    <n v="0.31"/>
    <x v="1"/>
  </r>
  <r>
    <s v="Sports Direct"/>
    <n v="1128299"/>
    <d v="2021-11-13T00:00:00"/>
    <x v="4"/>
    <x v="27"/>
    <s v="Atlanta"/>
    <x v="0"/>
    <n v="36"/>
    <x v="217"/>
    <x v="3147"/>
    <x v="5972"/>
    <n v="0.42000000000000004"/>
    <x v="1"/>
  </r>
  <r>
    <s v="Sports Direct"/>
    <n v="1128299"/>
    <d v="2021-11-13T00:00:00"/>
    <x v="4"/>
    <x v="27"/>
    <s v="Atlanta"/>
    <x v="1"/>
    <n v="40"/>
    <x v="328"/>
    <x v="1825"/>
    <x v="6022"/>
    <n v="0.44"/>
    <x v="1"/>
  </r>
  <r>
    <s v="Sports Direct"/>
    <n v="1128299"/>
    <d v="2021-11-13T00:00:00"/>
    <x v="4"/>
    <x v="27"/>
    <s v="Atlanta"/>
    <x v="2"/>
    <n v="39"/>
    <x v="57"/>
    <x v="1917"/>
    <x v="2117"/>
    <n v="0.39999999999999997"/>
    <x v="1"/>
  </r>
  <r>
    <s v="Sports Direct"/>
    <n v="1128299"/>
    <d v="2021-11-13T00:00:00"/>
    <x v="4"/>
    <x v="27"/>
    <s v="Atlanta"/>
    <x v="3"/>
    <n v="37"/>
    <x v="150"/>
    <x v="3146"/>
    <x v="5011"/>
    <n v="0.46"/>
    <x v="1"/>
  </r>
  <r>
    <s v="Sports Direct"/>
    <n v="1128299"/>
    <d v="2021-11-13T00:00:00"/>
    <x v="4"/>
    <x v="27"/>
    <s v="Atlanta"/>
    <x v="4"/>
    <n v="47"/>
    <x v="164"/>
    <x v="2764"/>
    <x v="6023"/>
    <n v="0.38"/>
    <x v="1"/>
  </r>
  <r>
    <s v="Sports Direct"/>
    <n v="1128299"/>
    <d v="2021-11-13T00:00:00"/>
    <x v="4"/>
    <x v="27"/>
    <s v="Atlanta"/>
    <x v="5"/>
    <n v="46"/>
    <x v="350"/>
    <x v="3354"/>
    <x v="6024"/>
    <n v="0.28999999999999998"/>
    <x v="1"/>
  </r>
  <r>
    <s v="Sports Direct"/>
    <n v="1128299"/>
    <d v="2021-12-12T00:00:00"/>
    <x v="4"/>
    <x v="27"/>
    <s v="Atlanta"/>
    <x v="0"/>
    <n v="42"/>
    <x v="144"/>
    <x v="3355"/>
    <x v="6025"/>
    <n v="0.47000000000000003"/>
    <x v="1"/>
  </r>
  <r>
    <s v="Sports Direct"/>
    <n v="1128299"/>
    <d v="2021-12-12T00:00:00"/>
    <x v="4"/>
    <x v="27"/>
    <s v="Atlanta"/>
    <x v="1"/>
    <n v="39"/>
    <x v="149"/>
    <x v="3356"/>
    <x v="6026"/>
    <n v="0.47000000000000003"/>
    <x v="1"/>
  </r>
  <r>
    <s v="Foot Locker"/>
    <n v="1128299"/>
    <d v="2021-12-12T00:00:00"/>
    <x v="4"/>
    <x v="27"/>
    <s v="Atlanta"/>
    <x v="2"/>
    <n v="36"/>
    <x v="135"/>
    <x v="1442"/>
    <x v="6027"/>
    <n v="0.42"/>
    <x v="1"/>
  </r>
  <r>
    <s v="Foot Locker"/>
    <n v="1128299"/>
    <d v="2021-12-12T00:00:00"/>
    <x v="4"/>
    <x v="27"/>
    <s v="Atlanta"/>
    <x v="3"/>
    <n v="40"/>
    <x v="231"/>
    <x v="1166"/>
    <x v="6028"/>
    <n v="0.43000000000000005"/>
    <x v="1"/>
  </r>
  <r>
    <s v="Foot Locker"/>
    <n v="1128299"/>
    <d v="2021-12-12T00:00:00"/>
    <x v="4"/>
    <x v="27"/>
    <s v="Atlanta"/>
    <x v="4"/>
    <n v="44"/>
    <x v="196"/>
    <x v="1481"/>
    <x v="6029"/>
    <n v="0.38"/>
    <x v="1"/>
  </r>
  <r>
    <s v="Foot Locker"/>
    <n v="1128299"/>
    <d v="2021-12-12T00:00:00"/>
    <x v="4"/>
    <x v="27"/>
    <s v="Atlanta"/>
    <x v="5"/>
    <n v="47"/>
    <x v="160"/>
    <x v="2268"/>
    <x v="3277"/>
    <n v="0.3"/>
    <x v="1"/>
  </r>
  <r>
    <s v="Foot Locker"/>
    <n v="1185732"/>
    <d v="2021-01-09T00:00:00"/>
    <x v="4"/>
    <x v="27"/>
    <s v="Atlanta"/>
    <x v="0"/>
    <n v="26"/>
    <x v="353"/>
    <x v="3357"/>
    <x v="6030"/>
    <n v="0.47000000000000003"/>
    <x v="1"/>
  </r>
  <r>
    <s v="Foot Locker"/>
    <n v="1185732"/>
    <d v="2021-01-09T00:00:00"/>
    <x v="4"/>
    <x v="27"/>
    <s v="Atlanta"/>
    <x v="1"/>
    <n v="30"/>
    <x v="254"/>
    <x v="1363"/>
    <x v="6031"/>
    <n v="0.39999999999999997"/>
    <x v="1"/>
  </r>
  <r>
    <s v="Foot Locker"/>
    <n v="1185732"/>
    <d v="2021-01-09T00:00:00"/>
    <x v="4"/>
    <x v="27"/>
    <s v="Atlanta"/>
    <x v="2"/>
    <n v="24"/>
    <x v="324"/>
    <x v="1802"/>
    <x v="6032"/>
    <n v="0.32"/>
    <x v="1"/>
  </r>
  <r>
    <s v="Foot Locker"/>
    <n v="1185732"/>
    <d v="2021-01-09T00:00:00"/>
    <x v="4"/>
    <x v="27"/>
    <s v="Atlanta"/>
    <x v="3"/>
    <n v="25"/>
    <x v="144"/>
    <x v="2826"/>
    <x v="6033"/>
    <n v="0.35"/>
    <x v="1"/>
  </r>
  <r>
    <s v="Foot Locker"/>
    <n v="1185732"/>
    <d v="2021-01-09T00:00:00"/>
    <x v="4"/>
    <x v="27"/>
    <s v="Atlanta"/>
    <x v="4"/>
    <n v="35"/>
    <x v="87"/>
    <x v="3358"/>
    <x v="6034"/>
    <n v="0.38999999999999996"/>
    <x v="1"/>
  </r>
  <r>
    <s v="Foot Locker"/>
    <n v="1185732"/>
    <d v="2021-01-09T00:00:00"/>
    <x v="4"/>
    <x v="27"/>
    <s v="Atlanta"/>
    <x v="5"/>
    <n v="30"/>
    <x v="296"/>
    <x v="3359"/>
    <x v="6035"/>
    <n v="0.53"/>
    <x v="1"/>
  </r>
  <r>
    <s v="Foot Locker"/>
    <n v="1185732"/>
    <d v="2021-02-07T00:00:00"/>
    <x v="4"/>
    <x v="27"/>
    <s v="Atlanta"/>
    <x v="0"/>
    <n v="31"/>
    <x v="354"/>
    <x v="3360"/>
    <x v="6036"/>
    <n v="0.48"/>
    <x v="1"/>
  </r>
  <r>
    <s v="Foot Locker"/>
    <n v="1185732"/>
    <d v="2021-02-07T00:00:00"/>
    <x v="4"/>
    <x v="27"/>
    <s v="Atlanta"/>
    <x v="1"/>
    <n v="27"/>
    <x v="87"/>
    <x v="1225"/>
    <x v="6037"/>
    <n v="0.38"/>
    <x v="1"/>
  </r>
  <r>
    <s v="Foot Locker"/>
    <n v="1185732"/>
    <d v="2021-02-07T00:00:00"/>
    <x v="4"/>
    <x v="27"/>
    <s v="Atlanta"/>
    <x v="2"/>
    <n v="21"/>
    <x v="154"/>
    <x v="1496"/>
    <x v="6038"/>
    <n v="0.3"/>
    <x v="1"/>
  </r>
  <r>
    <s v="Foot Locker"/>
    <n v="1185732"/>
    <d v="2021-02-18T00:00:00"/>
    <x v="1"/>
    <x v="32"/>
    <s v="Jackson"/>
    <x v="3"/>
    <n v="19"/>
    <x v="230"/>
    <x v="1433"/>
    <x v="6039"/>
    <n v="0.46"/>
    <x v="1"/>
  </r>
  <r>
    <s v="Foot Locker"/>
    <n v="1185732"/>
    <d v="2021-02-18T00:00:00"/>
    <x v="1"/>
    <x v="32"/>
    <s v="Jackson"/>
    <x v="4"/>
    <n v="26"/>
    <x v="224"/>
    <x v="1625"/>
    <x v="6040"/>
    <n v="0.38999999999999996"/>
    <x v="1"/>
  </r>
  <r>
    <s v="Foot Locker"/>
    <n v="1185732"/>
    <d v="2021-02-18T00:00:00"/>
    <x v="1"/>
    <x v="32"/>
    <s v="Jackson"/>
    <x v="5"/>
    <n v="20"/>
    <x v="160"/>
    <x v="3069"/>
    <x v="6041"/>
    <n v="0.57000000000000006"/>
    <x v="1"/>
  </r>
  <r>
    <s v="Foot Locker"/>
    <n v="1185732"/>
    <d v="2021-03-16T00:00:00"/>
    <x v="1"/>
    <x v="32"/>
    <s v="Jackson"/>
    <x v="0"/>
    <n v="20"/>
    <x v="149"/>
    <x v="3361"/>
    <x v="6042"/>
    <n v="0.46"/>
    <x v="1"/>
  </r>
  <r>
    <s v="Foot Locker"/>
    <n v="1185732"/>
    <d v="2021-03-16T00:00:00"/>
    <x v="1"/>
    <x v="32"/>
    <s v="Jackson"/>
    <x v="1"/>
    <n v="20"/>
    <x v="209"/>
    <x v="2555"/>
    <x v="6043"/>
    <n v="0.38999999999999996"/>
    <x v="1"/>
  </r>
  <r>
    <s v="Foot Locker"/>
    <n v="1185732"/>
    <d v="2021-03-16T00:00:00"/>
    <x v="1"/>
    <x v="32"/>
    <s v="Jackson"/>
    <x v="2"/>
    <n v="11"/>
    <x v="224"/>
    <x v="2613"/>
    <x v="6044"/>
    <n v="0.47000000000000003"/>
    <x v="1"/>
  </r>
  <r>
    <s v="Foot Locker"/>
    <n v="1185732"/>
    <d v="2021-03-16T00:00:00"/>
    <x v="1"/>
    <x v="32"/>
    <s v="Jackson"/>
    <x v="3"/>
    <n v="15"/>
    <x v="211"/>
    <x v="3362"/>
    <x v="6045"/>
    <n v="0.45"/>
    <x v="1"/>
  </r>
  <r>
    <s v="Foot Locker"/>
    <n v="1185732"/>
    <d v="2021-03-16T00:00:00"/>
    <x v="1"/>
    <x v="32"/>
    <s v="Jackson"/>
    <x v="4"/>
    <n v="25"/>
    <x v="233"/>
    <x v="1711"/>
    <x v="6046"/>
    <n v="0.37"/>
    <x v="1"/>
  </r>
  <r>
    <s v="Foot Locker"/>
    <n v="1185732"/>
    <d v="2021-03-16T00:00:00"/>
    <x v="1"/>
    <x v="32"/>
    <s v="Jackson"/>
    <x v="5"/>
    <n v="17"/>
    <x v="224"/>
    <x v="2725"/>
    <x v="3854"/>
    <n v="0.54"/>
    <x v="1"/>
  </r>
  <r>
    <s v="Foot Locker"/>
    <n v="1185732"/>
    <d v="2021-04-17T00:00:00"/>
    <x v="1"/>
    <x v="32"/>
    <s v="Jackson"/>
    <x v="0"/>
    <n v="19"/>
    <x v="149"/>
    <x v="3363"/>
    <x v="6047"/>
    <n v="0.44"/>
    <x v="1"/>
  </r>
  <r>
    <s v="Foot Locker"/>
    <n v="1185732"/>
    <d v="2021-04-17T00:00:00"/>
    <x v="1"/>
    <x v="32"/>
    <s v="Jackson"/>
    <x v="1"/>
    <n v="20"/>
    <x v="210"/>
    <x v="3283"/>
    <x v="6048"/>
    <n v="0.39999999999999997"/>
    <x v="1"/>
  </r>
  <r>
    <s v="Foot Locker"/>
    <n v="1185732"/>
    <d v="2021-04-17T00:00:00"/>
    <x v="1"/>
    <x v="32"/>
    <s v="Jackson"/>
    <x v="2"/>
    <n v="11"/>
    <x v="168"/>
    <x v="3364"/>
    <x v="6049"/>
    <n v="0.45"/>
    <x v="1"/>
  </r>
  <r>
    <s v="Foot Locker"/>
    <n v="1185732"/>
    <d v="2021-04-17T00:00:00"/>
    <x v="1"/>
    <x v="32"/>
    <s v="Jackson"/>
    <x v="3"/>
    <n v="16"/>
    <x v="294"/>
    <x v="3365"/>
    <x v="6050"/>
    <n v="0.43000000000000005"/>
    <x v="1"/>
  </r>
  <r>
    <s v="Foot Locker"/>
    <n v="1185732"/>
    <d v="2021-04-17T00:00:00"/>
    <x v="1"/>
    <x v="32"/>
    <s v="Jackson"/>
    <x v="4"/>
    <n v="30"/>
    <x v="230"/>
    <x v="1454"/>
    <x v="4459"/>
    <n v="0.39999999999999997"/>
    <x v="1"/>
  </r>
  <r>
    <s v="Foot Locker"/>
    <n v="1185732"/>
    <d v="2021-04-17T00:00:00"/>
    <x v="1"/>
    <x v="32"/>
    <s v="Jackson"/>
    <x v="5"/>
    <n v="22"/>
    <x v="135"/>
    <x v="1462"/>
    <x v="6051"/>
    <n v="0.53"/>
    <x v="1"/>
  </r>
  <r>
    <s v="Foot Locker"/>
    <n v="1185732"/>
    <d v="2021-05-16T00:00:00"/>
    <x v="1"/>
    <x v="32"/>
    <s v="Jackson"/>
    <x v="0"/>
    <n v="27"/>
    <x v="99"/>
    <x v="2930"/>
    <x v="6052"/>
    <n v="0.42000000000000004"/>
    <x v="1"/>
  </r>
  <r>
    <s v="Foot Locker"/>
    <n v="1185732"/>
    <d v="2021-05-16T00:00:00"/>
    <x v="1"/>
    <x v="32"/>
    <s v="Jackson"/>
    <x v="1"/>
    <n v="28"/>
    <x v="150"/>
    <x v="3221"/>
    <x v="5678"/>
    <n v="0.41"/>
    <x v="1"/>
  </r>
  <r>
    <s v="Foot Locker"/>
    <n v="1185732"/>
    <d v="2021-05-16T00:00:00"/>
    <x v="1"/>
    <x v="32"/>
    <s v="Jackson"/>
    <x v="2"/>
    <n v="26"/>
    <x v="224"/>
    <x v="1625"/>
    <x v="6053"/>
    <n v="0.43000000000000005"/>
    <x v="1"/>
  </r>
  <r>
    <s v="Foot Locker"/>
    <n v="1185732"/>
    <d v="2021-05-16T00:00:00"/>
    <x v="1"/>
    <x v="32"/>
    <s v="Jackson"/>
    <x v="3"/>
    <n v="24"/>
    <x v="210"/>
    <x v="2740"/>
    <x v="6054"/>
    <n v="0.46"/>
    <x v="1"/>
  </r>
  <r>
    <s v="Foot Locker"/>
    <n v="1185732"/>
    <d v="2021-05-16T00:00:00"/>
    <x v="1"/>
    <x v="32"/>
    <s v="Jackson"/>
    <x v="4"/>
    <n v="34"/>
    <x v="348"/>
    <x v="1772"/>
    <x v="6055"/>
    <n v="0.39999999999999997"/>
    <x v="1"/>
  </r>
  <r>
    <s v="Foot Locker"/>
    <n v="1185732"/>
    <d v="2021-05-16T00:00:00"/>
    <x v="1"/>
    <x v="32"/>
    <s v="Jackson"/>
    <x v="5"/>
    <n v="35"/>
    <x v="42"/>
    <x v="1932"/>
    <x v="6056"/>
    <n v="0.56000000000000005"/>
    <x v="1"/>
  </r>
  <r>
    <s v="Foot Locker"/>
    <n v="1185732"/>
    <d v="2021-06-18T00:00:00"/>
    <x v="1"/>
    <x v="32"/>
    <s v="Jackson"/>
    <x v="0"/>
    <n v="31"/>
    <x v="121"/>
    <x v="3366"/>
    <x v="6057"/>
    <n v="0.44"/>
    <x v="1"/>
  </r>
  <r>
    <s v="Foot Locker"/>
    <n v="1185732"/>
    <d v="2021-06-18T00:00:00"/>
    <x v="1"/>
    <x v="32"/>
    <s v="Jackson"/>
    <x v="1"/>
    <n v="29"/>
    <x v="42"/>
    <x v="2339"/>
    <x v="6058"/>
    <n v="0.38999999999999996"/>
    <x v="1"/>
  </r>
  <r>
    <s v="Foot Locker"/>
    <n v="1185732"/>
    <d v="2021-06-18T00:00:00"/>
    <x v="1"/>
    <x v="32"/>
    <s v="Jackson"/>
    <x v="2"/>
    <n v="33"/>
    <x v="350"/>
    <x v="3367"/>
    <x v="6059"/>
    <n v="0.46"/>
    <x v="1"/>
  </r>
  <r>
    <s v="Foot Locker"/>
    <n v="1185732"/>
    <d v="2021-06-18T00:00:00"/>
    <x v="1"/>
    <x v="32"/>
    <s v="Jackson"/>
    <x v="3"/>
    <n v="34"/>
    <x v="197"/>
    <x v="3249"/>
    <x v="6060"/>
    <n v="0.43000000000000005"/>
    <x v="1"/>
  </r>
  <r>
    <s v="Foot Locker"/>
    <n v="1185732"/>
    <d v="2021-06-18T00:00:00"/>
    <x v="1"/>
    <x v="32"/>
    <s v="Jackson"/>
    <x v="4"/>
    <n v="47"/>
    <x v="192"/>
    <x v="1031"/>
    <x v="6061"/>
    <n v="0.38"/>
    <x v="1"/>
  </r>
  <r>
    <s v="Foot Locker"/>
    <n v="1185732"/>
    <d v="2021-06-18T00:00:00"/>
    <x v="1"/>
    <x v="32"/>
    <s v="Jackson"/>
    <x v="5"/>
    <n v="51"/>
    <x v="156"/>
    <x v="3368"/>
    <x v="6062"/>
    <n v="0.53"/>
    <x v="1"/>
  </r>
  <r>
    <s v="Foot Locker"/>
    <n v="1185732"/>
    <d v="2021-07-16T00:00:00"/>
    <x v="1"/>
    <x v="32"/>
    <s v="Jackson"/>
    <x v="0"/>
    <n v="47"/>
    <x v="303"/>
    <x v="3369"/>
    <x v="6063"/>
    <n v="0.46"/>
    <x v="1"/>
  </r>
  <r>
    <s v="Walmart"/>
    <n v="1185732"/>
    <d v="2021-07-16T00:00:00"/>
    <x v="1"/>
    <x v="32"/>
    <s v="Jackson"/>
    <x v="1"/>
    <n v="42"/>
    <x v="337"/>
    <x v="2017"/>
    <x v="2188"/>
    <n v="0.38"/>
    <x v="1"/>
  </r>
  <r>
    <s v="Walmart"/>
    <n v="1185732"/>
    <d v="2021-07-16T00:00:00"/>
    <x v="1"/>
    <x v="32"/>
    <s v="Jackson"/>
    <x v="2"/>
    <n v="37"/>
    <x v="137"/>
    <x v="3370"/>
    <x v="6064"/>
    <n v="0.42000000000000004"/>
    <x v="1"/>
  </r>
  <r>
    <s v="Walmart"/>
    <n v="1185732"/>
    <d v="2021-07-16T00:00:00"/>
    <x v="1"/>
    <x v="32"/>
    <s v="Jackson"/>
    <x v="3"/>
    <n v="33"/>
    <x v="231"/>
    <x v="1770"/>
    <x v="6065"/>
    <n v="0.43000000000000005"/>
    <x v="1"/>
  </r>
  <r>
    <s v="Walmart"/>
    <n v="1185732"/>
    <d v="2021-07-16T00:00:00"/>
    <x v="1"/>
    <x v="32"/>
    <s v="Jackson"/>
    <x v="4"/>
    <n v="46"/>
    <x v="42"/>
    <x v="1310"/>
    <x v="6066"/>
    <n v="0.37"/>
    <x v="1"/>
  </r>
  <r>
    <s v="Walmart"/>
    <n v="1185732"/>
    <d v="2021-07-16T00:00:00"/>
    <x v="1"/>
    <x v="32"/>
    <s v="Jackson"/>
    <x v="5"/>
    <n v="49"/>
    <x v="144"/>
    <x v="3371"/>
    <x v="6067"/>
    <n v="0.53"/>
    <x v="1"/>
  </r>
  <r>
    <s v="Walmart"/>
    <n v="1185732"/>
    <d v="2021-08-17T00:00:00"/>
    <x v="1"/>
    <x v="32"/>
    <s v="Jackson"/>
    <x v="0"/>
    <n v="41"/>
    <x v="254"/>
    <x v="3372"/>
    <x v="5784"/>
    <n v="0.45"/>
    <x v="1"/>
  </r>
  <r>
    <s v="Walmart"/>
    <n v="1185732"/>
    <d v="2021-08-17T00:00:00"/>
    <x v="1"/>
    <x v="32"/>
    <s v="Jackson"/>
    <x v="1"/>
    <n v="44"/>
    <x v="334"/>
    <x v="2952"/>
    <x v="6068"/>
    <n v="0.41"/>
    <x v="1"/>
  </r>
  <r>
    <s v="Walmart"/>
    <n v="1185732"/>
    <d v="2021-08-17T00:00:00"/>
    <x v="1"/>
    <x v="32"/>
    <s v="Jackson"/>
    <x v="2"/>
    <n v="37"/>
    <x v="289"/>
    <x v="3251"/>
    <x v="6069"/>
    <n v="0.44"/>
    <x v="1"/>
  </r>
  <r>
    <s v="Walmart"/>
    <n v="1185732"/>
    <d v="2021-08-17T00:00:00"/>
    <x v="1"/>
    <x v="32"/>
    <s v="Jackson"/>
    <x v="3"/>
    <n v="32"/>
    <x v="135"/>
    <x v="1478"/>
    <x v="6070"/>
    <n v="0.42000000000000004"/>
    <x v="1"/>
  </r>
  <r>
    <s v="Walmart"/>
    <n v="1185732"/>
    <d v="2021-08-17T00:00:00"/>
    <x v="1"/>
    <x v="32"/>
    <s v="Jackson"/>
    <x v="4"/>
    <n v="35"/>
    <x v="174"/>
    <x v="3231"/>
    <x v="6071"/>
    <n v="0.42"/>
    <x v="1"/>
  </r>
  <r>
    <s v="Walmart"/>
    <n v="1185732"/>
    <d v="2021-08-17T00:00:00"/>
    <x v="1"/>
    <x v="32"/>
    <s v="Jackson"/>
    <x v="5"/>
    <n v="42"/>
    <x v="92"/>
    <x v="3373"/>
    <x v="6072"/>
    <n v="0.55000000000000004"/>
    <x v="1"/>
  </r>
  <r>
    <s v="Walmart"/>
    <n v="1185732"/>
    <d v="2021-09-16T00:00:00"/>
    <x v="1"/>
    <x v="32"/>
    <s v="Jackson"/>
    <x v="0"/>
    <n v="40"/>
    <x v="136"/>
    <x v="2241"/>
    <x v="4923"/>
    <n v="0.44"/>
    <x v="1"/>
  </r>
  <r>
    <s v="Walmart"/>
    <n v="1185732"/>
    <d v="2021-09-16T00:00:00"/>
    <x v="1"/>
    <x v="32"/>
    <s v="Jackson"/>
    <x v="1"/>
    <n v="33"/>
    <x v="174"/>
    <x v="3374"/>
    <x v="6073"/>
    <n v="0.41"/>
    <x v="1"/>
  </r>
  <r>
    <s v="Walmart"/>
    <n v="1185732"/>
    <d v="2021-09-16T00:00:00"/>
    <x v="1"/>
    <x v="32"/>
    <s v="Jackson"/>
    <x v="2"/>
    <n v="15"/>
    <x v="57"/>
    <x v="2702"/>
    <x v="6074"/>
    <n v="0.47000000000000003"/>
    <x v="1"/>
  </r>
  <r>
    <s v="Walmart"/>
    <n v="1185732"/>
    <d v="2021-09-16T00:00:00"/>
    <x v="1"/>
    <x v="32"/>
    <s v="Jackson"/>
    <x v="3"/>
    <n v="16"/>
    <x v="196"/>
    <x v="1574"/>
    <x v="3142"/>
    <n v="0.45"/>
    <x v="1"/>
  </r>
  <r>
    <s v="Walmart"/>
    <n v="1185732"/>
    <d v="2021-09-16T00:00:00"/>
    <x v="1"/>
    <x v="32"/>
    <s v="Jackson"/>
    <x v="4"/>
    <n v="22"/>
    <x v="348"/>
    <x v="2503"/>
    <x v="6075"/>
    <n v="0.38"/>
    <x v="1"/>
  </r>
  <r>
    <s v="Walmart"/>
    <n v="1185732"/>
    <d v="2021-09-16T00:00:00"/>
    <x v="1"/>
    <x v="32"/>
    <s v="Jackson"/>
    <x v="5"/>
    <n v="26"/>
    <x v="160"/>
    <x v="1784"/>
    <x v="6076"/>
    <n v="0.56000000000000005"/>
    <x v="1"/>
  </r>
  <r>
    <s v="Walmart"/>
    <n v="1185732"/>
    <d v="2021-10-18T00:00:00"/>
    <x v="1"/>
    <x v="32"/>
    <s v="Jackson"/>
    <x v="0"/>
    <n v="24"/>
    <x v="97"/>
    <x v="1052"/>
    <x v="6077"/>
    <n v="0.46"/>
    <x v="1"/>
  </r>
  <r>
    <s v="Walmart"/>
    <n v="1185732"/>
    <d v="2021-10-18T00:00:00"/>
    <x v="1"/>
    <x v="32"/>
    <s v="Jackson"/>
    <x v="1"/>
    <n v="17"/>
    <x v="241"/>
    <x v="3190"/>
    <x v="6078"/>
    <n v="0.37"/>
    <x v="1"/>
  </r>
  <r>
    <s v="Walmart"/>
    <n v="1185732"/>
    <d v="2021-10-18T00:00:00"/>
    <x v="1"/>
    <x v="32"/>
    <s v="Jackson"/>
    <x v="2"/>
    <n v="19"/>
    <x v="196"/>
    <x v="2692"/>
    <x v="6079"/>
    <n v="0.47000000000000003"/>
    <x v="1"/>
  </r>
  <r>
    <s v="Walmart"/>
    <n v="1185732"/>
    <d v="2021-10-18T00:00:00"/>
    <x v="1"/>
    <x v="32"/>
    <s v="Jackson"/>
    <x v="3"/>
    <n v="20"/>
    <x v="245"/>
    <x v="3375"/>
    <x v="6080"/>
    <n v="0.45"/>
    <x v="1"/>
  </r>
  <r>
    <s v="Walmart"/>
    <n v="1185732"/>
    <d v="2021-10-18T00:00:00"/>
    <x v="1"/>
    <x v="32"/>
    <s v="Jackson"/>
    <x v="4"/>
    <n v="25"/>
    <x v="193"/>
    <x v="3343"/>
    <x v="6081"/>
    <n v="0.42"/>
    <x v="1"/>
  </r>
  <r>
    <s v="Sports Direct"/>
    <n v="1185732"/>
    <d v="2021-10-18T00:00:00"/>
    <x v="1"/>
    <x v="32"/>
    <s v="Jackson"/>
    <x v="5"/>
    <n v="27"/>
    <x v="244"/>
    <x v="3376"/>
    <x v="6082"/>
    <n v="0.54"/>
    <x v="1"/>
  </r>
  <r>
    <s v="Sports Direct"/>
    <n v="1185732"/>
    <d v="2021-11-17T00:00:00"/>
    <x v="1"/>
    <x v="32"/>
    <s v="Jackson"/>
    <x v="0"/>
    <n v="22"/>
    <x v="92"/>
    <x v="3377"/>
    <x v="6083"/>
    <n v="0.44"/>
    <x v="1"/>
  </r>
  <r>
    <s v="Sports Direct"/>
    <n v="1185732"/>
    <d v="2021-11-17T00:00:00"/>
    <x v="1"/>
    <x v="32"/>
    <s v="Jackson"/>
    <x v="1"/>
    <n v="15"/>
    <x v="269"/>
    <x v="2744"/>
    <x v="6084"/>
    <n v="0.38"/>
    <x v="1"/>
  </r>
  <r>
    <s v="Sports Direct"/>
    <n v="1185732"/>
    <d v="2021-11-17T00:00:00"/>
    <x v="1"/>
    <x v="32"/>
    <s v="Jackson"/>
    <x v="2"/>
    <n v="22"/>
    <x v="164"/>
    <x v="2845"/>
    <x v="6085"/>
    <n v="0.42000000000000004"/>
    <x v="1"/>
  </r>
  <r>
    <s v="Sports Direct"/>
    <n v="1185732"/>
    <d v="2021-11-17T00:00:00"/>
    <x v="1"/>
    <x v="32"/>
    <s v="Jackson"/>
    <x v="3"/>
    <n v="43"/>
    <x v="269"/>
    <x v="3202"/>
    <x v="6086"/>
    <n v="0.44"/>
    <x v="1"/>
  </r>
  <r>
    <s v="Sports Direct"/>
    <n v="1185732"/>
    <d v="2021-11-17T00:00:00"/>
    <x v="1"/>
    <x v="32"/>
    <s v="Jackson"/>
    <x v="4"/>
    <n v="59"/>
    <x v="348"/>
    <x v="3051"/>
    <x v="6087"/>
    <n v="0.39999999999999997"/>
    <x v="1"/>
  </r>
  <r>
    <s v="Sports Direct"/>
    <n v="1185732"/>
    <d v="2021-11-17T00:00:00"/>
    <x v="1"/>
    <x v="32"/>
    <s v="Jackson"/>
    <x v="5"/>
    <n v="51"/>
    <x v="137"/>
    <x v="3378"/>
    <x v="2918"/>
    <n v="0.57000000000000006"/>
    <x v="1"/>
  </r>
  <r>
    <s v="Sports Direct"/>
    <n v="1185732"/>
    <d v="2021-12-16T00:00:00"/>
    <x v="1"/>
    <x v="32"/>
    <s v="Jackson"/>
    <x v="0"/>
    <n v="48"/>
    <x v="254"/>
    <x v="3379"/>
    <x v="6088"/>
    <n v="0.47000000000000003"/>
    <x v="1"/>
  </r>
  <r>
    <s v="Sports Direct"/>
    <n v="1185732"/>
    <d v="2021-12-16T00:00:00"/>
    <x v="1"/>
    <x v="32"/>
    <s v="Jackson"/>
    <x v="1"/>
    <n v="44"/>
    <x v="338"/>
    <x v="3157"/>
    <x v="6089"/>
    <n v="0.37"/>
    <x v="1"/>
  </r>
  <r>
    <s v="Sports Direct"/>
    <n v="1185732"/>
    <d v="2021-12-16T00:00:00"/>
    <x v="1"/>
    <x v="32"/>
    <s v="Jackson"/>
    <x v="2"/>
    <n v="43"/>
    <x v="174"/>
    <x v="2000"/>
    <x v="6090"/>
    <n v="0.45"/>
    <x v="1"/>
  </r>
  <r>
    <s v="Sports Direct"/>
    <n v="1185732"/>
    <d v="2021-12-16T00:00:00"/>
    <x v="1"/>
    <x v="32"/>
    <s v="Jackson"/>
    <x v="3"/>
    <n v="41"/>
    <x v="231"/>
    <x v="2444"/>
    <x v="6091"/>
    <n v="0.47000000000000003"/>
    <x v="1"/>
  </r>
  <r>
    <s v="Sports Direct"/>
    <n v="1185732"/>
    <d v="2021-12-16T00:00:00"/>
    <x v="1"/>
    <x v="32"/>
    <s v="Jackson"/>
    <x v="4"/>
    <n v="54"/>
    <x v="350"/>
    <x v="2894"/>
    <x v="6092"/>
    <n v="0.38"/>
    <x v="1"/>
  </r>
  <r>
    <s v="Sports Direct"/>
    <n v="1185732"/>
    <d v="2021-12-16T00:00:00"/>
    <x v="1"/>
    <x v="32"/>
    <s v="Jackson"/>
    <x v="5"/>
    <n v="53"/>
    <x v="349"/>
    <x v="3380"/>
    <x v="6093"/>
    <n v="0.55000000000000004"/>
    <x v="1"/>
  </r>
  <r>
    <s v="Sports Direct"/>
    <n v="1197831"/>
    <d v="2021-01-23T00:00:00"/>
    <x v="1"/>
    <x v="32"/>
    <s v="Jackson"/>
    <x v="0"/>
    <n v="17"/>
    <x v="102"/>
    <x v="2228"/>
    <x v="6094"/>
    <n v="0.44"/>
    <x v="1"/>
  </r>
  <r>
    <s v="Sports Direct"/>
    <n v="1197831"/>
    <d v="2021-01-23T00:00:00"/>
    <x v="1"/>
    <x v="32"/>
    <s v="Jackson"/>
    <x v="1"/>
    <n v="18"/>
    <x v="192"/>
    <x v="1972"/>
    <x v="6095"/>
    <n v="0.39999999999999997"/>
    <x v="1"/>
  </r>
  <r>
    <s v="Sports Direct"/>
    <n v="1197831"/>
    <d v="2021-01-23T00:00:00"/>
    <x v="1"/>
    <x v="32"/>
    <s v="Jackson"/>
    <x v="2"/>
    <n v="11"/>
    <x v="150"/>
    <x v="1124"/>
    <x v="6096"/>
    <n v="0.44"/>
    <x v="1"/>
  </r>
  <r>
    <s v="Sports Direct"/>
    <n v="1197831"/>
    <d v="2021-01-23T00:00:00"/>
    <x v="1"/>
    <x v="32"/>
    <s v="Jackson"/>
    <x v="3"/>
    <n v="13"/>
    <x v="240"/>
    <x v="1583"/>
    <x v="6097"/>
    <n v="0.47000000000000003"/>
    <x v="1"/>
  </r>
  <r>
    <s v="Sports Direct"/>
    <n v="1197831"/>
    <d v="2021-01-23T00:00:00"/>
    <x v="1"/>
    <x v="32"/>
    <s v="Jackson"/>
    <x v="4"/>
    <n v="26"/>
    <x v="248"/>
    <x v="3381"/>
    <x v="6098"/>
    <n v="0.38"/>
    <x v="1"/>
  </r>
  <r>
    <s v="Sports Direct"/>
    <n v="1197831"/>
    <d v="2021-01-23T00:00:00"/>
    <x v="1"/>
    <x v="32"/>
    <s v="Jackson"/>
    <x v="5"/>
    <n v="18"/>
    <x v="174"/>
    <x v="2430"/>
    <x v="6099"/>
    <n v="0.43000000000000005"/>
    <x v="1"/>
  </r>
  <r>
    <s v="Sports Direct"/>
    <n v="1197831"/>
    <d v="2021-02-21T00:00:00"/>
    <x v="1"/>
    <x v="32"/>
    <s v="Jackson"/>
    <x v="0"/>
    <n v="17"/>
    <x v="124"/>
    <x v="2469"/>
    <x v="6100"/>
    <n v="0.45"/>
    <x v="1"/>
  </r>
  <r>
    <s v="Sports Direct"/>
    <n v="1197831"/>
    <d v="2021-02-21T00:00:00"/>
    <x v="1"/>
    <x v="32"/>
    <s v="Jackson"/>
    <x v="1"/>
    <n v="17"/>
    <x v="205"/>
    <x v="2684"/>
    <x v="2166"/>
    <n v="0.38999999999999996"/>
    <x v="1"/>
  </r>
  <r>
    <s v="Sports Direct"/>
    <n v="1197831"/>
    <d v="2021-02-21T00:00:00"/>
    <x v="1"/>
    <x v="32"/>
    <s v="Jackson"/>
    <x v="2"/>
    <n v="11"/>
    <x v="224"/>
    <x v="2613"/>
    <x v="6101"/>
    <n v="0.42000000000000004"/>
    <x v="1"/>
  </r>
  <r>
    <s v="Walmart"/>
    <n v="1197831"/>
    <d v="2021-02-21T00:00:00"/>
    <x v="1"/>
    <x v="33"/>
    <s v="Little Rock"/>
    <x v="3"/>
    <n v="15"/>
    <x v="252"/>
    <x v="2489"/>
    <x v="6102"/>
    <n v="0.47000000000000003"/>
    <x v="1"/>
  </r>
  <r>
    <s v="Walmart"/>
    <n v="1197831"/>
    <d v="2021-02-21T00:00:00"/>
    <x v="1"/>
    <x v="33"/>
    <s v="Little Rock"/>
    <x v="4"/>
    <n v="23"/>
    <x v="215"/>
    <x v="3382"/>
    <x v="6103"/>
    <n v="0.37"/>
    <x v="1"/>
  </r>
  <r>
    <s v="Walmart"/>
    <n v="1197831"/>
    <d v="2021-02-21T00:00:00"/>
    <x v="1"/>
    <x v="33"/>
    <s v="Little Rock"/>
    <x v="5"/>
    <n v="16"/>
    <x v="57"/>
    <x v="3283"/>
    <x v="6104"/>
    <n v="0.42000000000000004"/>
    <x v="1"/>
  </r>
  <r>
    <s v="Walmart"/>
    <n v="1197831"/>
    <d v="2021-03-19T00:00:00"/>
    <x v="1"/>
    <x v="33"/>
    <s v="Little Rock"/>
    <x v="0"/>
    <n v="15"/>
    <x v="92"/>
    <x v="3383"/>
    <x v="6105"/>
    <n v="0.47000000000000003"/>
    <x v="1"/>
  </r>
  <r>
    <s v="Walmart"/>
    <n v="1197831"/>
    <d v="2021-03-19T00:00:00"/>
    <x v="1"/>
    <x v="33"/>
    <s v="Little Rock"/>
    <x v="1"/>
    <n v="14"/>
    <x v="336"/>
    <x v="3229"/>
    <x v="6106"/>
    <n v="0.37"/>
    <x v="1"/>
  </r>
  <r>
    <s v="Walmart"/>
    <n v="1197831"/>
    <d v="2021-03-19T00:00:00"/>
    <x v="1"/>
    <x v="33"/>
    <s v="Little Rock"/>
    <x v="2"/>
    <n v="8"/>
    <x v="205"/>
    <x v="3384"/>
    <x v="4595"/>
    <n v="0.45"/>
    <x v="1"/>
  </r>
  <r>
    <s v="Walmart"/>
    <n v="1197831"/>
    <d v="2021-03-19T00:00:00"/>
    <x v="1"/>
    <x v="33"/>
    <s v="Little Rock"/>
    <x v="3"/>
    <n v="15"/>
    <x v="227"/>
    <x v="2041"/>
    <x v="6107"/>
    <n v="0.47000000000000003"/>
    <x v="1"/>
  </r>
  <r>
    <s v="Walmart"/>
    <n v="1197831"/>
    <d v="2021-03-19T00:00:00"/>
    <x v="1"/>
    <x v="33"/>
    <s v="Little Rock"/>
    <x v="4"/>
    <n v="24"/>
    <x v="246"/>
    <x v="1004"/>
    <x v="6108"/>
    <n v="0.39999999999999997"/>
    <x v="1"/>
  </r>
  <r>
    <s v="Walmart"/>
    <n v="1197831"/>
    <d v="2021-03-19T00:00:00"/>
    <x v="1"/>
    <x v="33"/>
    <s v="Little Rock"/>
    <x v="5"/>
    <n v="20"/>
    <x v="205"/>
    <x v="3059"/>
    <x v="6109"/>
    <n v="0.46"/>
    <x v="1"/>
  </r>
  <r>
    <s v="Walmart"/>
    <n v="1197831"/>
    <d v="2021-04-20T00:00:00"/>
    <x v="1"/>
    <x v="33"/>
    <s v="Little Rock"/>
    <x v="0"/>
    <n v="19"/>
    <x v="322"/>
    <x v="1974"/>
    <x v="6110"/>
    <n v="0.45"/>
    <x v="1"/>
  </r>
  <r>
    <s v="Walmart"/>
    <n v="1197831"/>
    <d v="2021-04-20T00:00:00"/>
    <x v="1"/>
    <x v="33"/>
    <s v="Little Rock"/>
    <x v="1"/>
    <n v="20"/>
    <x v="240"/>
    <x v="3235"/>
    <x v="6111"/>
    <n v="0.39999999999999997"/>
    <x v="1"/>
  </r>
  <r>
    <s v="Walmart"/>
    <n v="1197831"/>
    <d v="2021-04-20T00:00:00"/>
    <x v="1"/>
    <x v="33"/>
    <s v="Little Rock"/>
    <x v="2"/>
    <n v="11"/>
    <x v="294"/>
    <x v="2612"/>
    <x v="6112"/>
    <n v="0.47000000000000003"/>
    <x v="1"/>
  </r>
  <r>
    <s v="Walmart"/>
    <n v="1197831"/>
    <d v="2021-04-20T00:00:00"/>
    <x v="1"/>
    <x v="33"/>
    <s v="Little Rock"/>
    <x v="3"/>
    <n v="13"/>
    <x v="169"/>
    <x v="3385"/>
    <x v="6113"/>
    <n v="0.47000000000000003"/>
    <x v="1"/>
  </r>
  <r>
    <s v="Walmart"/>
    <n v="1197831"/>
    <d v="2021-04-20T00:00:00"/>
    <x v="1"/>
    <x v="33"/>
    <s v="Little Rock"/>
    <x v="4"/>
    <n v="31"/>
    <x v="41"/>
    <x v="3386"/>
    <x v="6114"/>
    <n v="0.37"/>
    <x v="1"/>
  </r>
  <r>
    <s v="Walmart"/>
    <n v="1197831"/>
    <d v="2021-04-20T00:00:00"/>
    <x v="1"/>
    <x v="33"/>
    <s v="Little Rock"/>
    <x v="5"/>
    <n v="24"/>
    <x v="196"/>
    <x v="1477"/>
    <x v="6115"/>
    <n v="0.44"/>
    <x v="1"/>
  </r>
  <r>
    <s v="Walmart"/>
    <n v="1197831"/>
    <d v="2021-05-19T00:00:00"/>
    <x v="1"/>
    <x v="33"/>
    <s v="Little Rock"/>
    <x v="0"/>
    <n v="26"/>
    <x v="151"/>
    <x v="1903"/>
    <x v="5186"/>
    <n v="0.46"/>
    <x v="1"/>
  </r>
  <r>
    <s v="Walmart"/>
    <n v="1197831"/>
    <d v="2021-05-19T00:00:00"/>
    <x v="1"/>
    <x v="33"/>
    <s v="Little Rock"/>
    <x v="1"/>
    <n v="28"/>
    <x v="210"/>
    <x v="1973"/>
    <x v="6116"/>
    <n v="0.42"/>
    <x v="1"/>
  </r>
  <r>
    <s v="Walmart"/>
    <n v="1197831"/>
    <d v="2021-05-19T00:00:00"/>
    <x v="1"/>
    <x v="33"/>
    <s v="Little Rock"/>
    <x v="2"/>
    <n v="27"/>
    <x v="164"/>
    <x v="1731"/>
    <x v="6117"/>
    <n v="0.44"/>
    <x v="1"/>
  </r>
  <r>
    <s v="Walmart"/>
    <n v="1197831"/>
    <d v="2021-05-19T00:00:00"/>
    <x v="1"/>
    <x v="33"/>
    <s v="Little Rock"/>
    <x v="3"/>
    <n v="24"/>
    <x v="228"/>
    <x v="1033"/>
    <x v="6118"/>
    <n v="0.47000000000000003"/>
    <x v="1"/>
  </r>
  <r>
    <s v="Walmart"/>
    <n v="1197831"/>
    <d v="2021-05-19T00:00:00"/>
    <x v="1"/>
    <x v="33"/>
    <s v="Little Rock"/>
    <x v="4"/>
    <n v="32"/>
    <x v="215"/>
    <x v="2778"/>
    <x v="5929"/>
    <n v="0.38999999999999996"/>
    <x v="1"/>
  </r>
  <r>
    <s v="Walmart"/>
    <n v="1197831"/>
    <d v="2021-05-19T00:00:00"/>
    <x v="1"/>
    <x v="33"/>
    <s v="Little Rock"/>
    <x v="5"/>
    <n v="33"/>
    <x v="57"/>
    <x v="3387"/>
    <x v="6119"/>
    <n v="0.47000000000000003"/>
    <x v="1"/>
  </r>
  <r>
    <s v="Walmart"/>
    <n v="1197831"/>
    <d v="2021-06-21T00:00:00"/>
    <x v="1"/>
    <x v="33"/>
    <s v="Little Rock"/>
    <x v="0"/>
    <n v="28"/>
    <x v="116"/>
    <x v="3388"/>
    <x v="6120"/>
    <n v="0.44"/>
    <x v="1"/>
  </r>
  <r>
    <s v="Walmart"/>
    <n v="1197831"/>
    <d v="2021-06-21T00:00:00"/>
    <x v="1"/>
    <x v="33"/>
    <s v="Little Rock"/>
    <x v="1"/>
    <n v="25"/>
    <x v="197"/>
    <x v="3389"/>
    <x v="6121"/>
    <n v="0.38999999999999996"/>
    <x v="1"/>
  </r>
  <r>
    <s v="Walmart"/>
    <n v="1197831"/>
    <d v="2021-06-21T00:00:00"/>
    <x v="1"/>
    <x v="33"/>
    <s v="Little Rock"/>
    <x v="2"/>
    <n v="28"/>
    <x v="168"/>
    <x v="1524"/>
    <x v="6122"/>
    <n v="0.45"/>
    <x v="1"/>
  </r>
  <r>
    <s v="Walmart"/>
    <n v="1197831"/>
    <d v="2021-06-21T00:00:00"/>
    <x v="1"/>
    <x v="33"/>
    <s v="Little Rock"/>
    <x v="3"/>
    <n v="29"/>
    <x v="168"/>
    <x v="3304"/>
    <x v="6123"/>
    <n v="0.44"/>
    <x v="1"/>
  </r>
  <r>
    <s v="Walmart"/>
    <n v="1197831"/>
    <d v="2021-06-21T00:00:00"/>
    <x v="1"/>
    <x v="33"/>
    <s v="Little Rock"/>
    <x v="4"/>
    <n v="37"/>
    <x v="210"/>
    <x v="1249"/>
    <x v="6124"/>
    <n v="0.38999999999999996"/>
    <x v="1"/>
  </r>
  <r>
    <s v="Walmart"/>
    <n v="1197831"/>
    <d v="2021-06-21T00:00:00"/>
    <x v="1"/>
    <x v="33"/>
    <s v="Little Rock"/>
    <x v="5"/>
    <n v="48"/>
    <x v="241"/>
    <x v="1830"/>
    <x v="5963"/>
    <n v="0.43000000000000005"/>
    <x v="1"/>
  </r>
  <r>
    <s v="Walmart"/>
    <n v="1197831"/>
    <d v="2021-07-19T00:00:00"/>
    <x v="1"/>
    <x v="33"/>
    <s v="Little Rock"/>
    <x v="0"/>
    <n v="39"/>
    <x v="329"/>
    <x v="3390"/>
    <x v="6125"/>
    <n v="0.42000000000000004"/>
    <x v="1"/>
  </r>
  <r>
    <s v="Walmart"/>
    <n v="1197831"/>
    <d v="2021-07-19T00:00:00"/>
    <x v="1"/>
    <x v="33"/>
    <s v="Little Rock"/>
    <x v="1"/>
    <n v="36"/>
    <x v="134"/>
    <x v="816"/>
    <x v="6126"/>
    <n v="0.37"/>
    <x v="1"/>
  </r>
  <r>
    <s v="Walmart"/>
    <n v="1197831"/>
    <d v="2021-07-19T00:00:00"/>
    <x v="1"/>
    <x v="33"/>
    <s v="Little Rock"/>
    <x v="2"/>
    <n v="32"/>
    <x v="150"/>
    <x v="1063"/>
    <x v="6127"/>
    <n v="0.44"/>
    <x v="1"/>
  </r>
  <r>
    <s v="Walmart"/>
    <n v="1197831"/>
    <d v="2021-07-19T00:00:00"/>
    <x v="1"/>
    <x v="33"/>
    <s v="Little Rock"/>
    <x v="3"/>
    <n v="35"/>
    <x v="196"/>
    <x v="1077"/>
    <x v="5856"/>
    <n v="0.43000000000000005"/>
    <x v="1"/>
  </r>
  <r>
    <s v="Walmart"/>
    <n v="1197831"/>
    <d v="2021-07-19T00:00:00"/>
    <x v="1"/>
    <x v="33"/>
    <s v="Little Rock"/>
    <x v="4"/>
    <n v="40"/>
    <x v="197"/>
    <x v="3391"/>
    <x v="6128"/>
    <n v="0.39999999999999997"/>
    <x v="1"/>
  </r>
  <r>
    <s v="Walmart"/>
    <n v="1197831"/>
    <d v="2021-07-19T00:00:00"/>
    <x v="1"/>
    <x v="33"/>
    <s v="Little Rock"/>
    <x v="5"/>
    <n v="50"/>
    <x v="334"/>
    <x v="2546"/>
    <x v="5044"/>
    <n v="0.46"/>
    <x v="1"/>
  </r>
  <r>
    <s v="Walmart"/>
    <n v="1197831"/>
    <d v="2021-08-20T00:00:00"/>
    <x v="1"/>
    <x v="33"/>
    <s v="Little Rock"/>
    <x v="0"/>
    <n v="43"/>
    <x v="148"/>
    <x v="2957"/>
    <x v="6129"/>
    <n v="0.45"/>
    <x v="1"/>
  </r>
  <r>
    <s v="Walmart"/>
    <n v="1197831"/>
    <d v="2021-08-20T00:00:00"/>
    <x v="1"/>
    <x v="33"/>
    <s v="Little Rock"/>
    <x v="1"/>
    <n v="42"/>
    <x v="134"/>
    <x v="1553"/>
    <x v="6130"/>
    <n v="0.38999999999999996"/>
    <x v="1"/>
  </r>
  <r>
    <s v="Walmart"/>
    <n v="1197831"/>
    <d v="2021-08-20T00:00:00"/>
    <x v="1"/>
    <x v="33"/>
    <s v="Little Rock"/>
    <x v="2"/>
    <n v="40"/>
    <x v="192"/>
    <x v="1996"/>
    <x v="2593"/>
    <n v="0.44"/>
    <x v="1"/>
  </r>
  <r>
    <s v="Walmart"/>
    <n v="1197831"/>
    <d v="2021-08-20T00:00:00"/>
    <x v="1"/>
    <x v="33"/>
    <s v="Little Rock"/>
    <x v="3"/>
    <n v="29"/>
    <x v="348"/>
    <x v="2174"/>
    <x v="6131"/>
    <n v="0.45"/>
    <x v="1"/>
  </r>
  <r>
    <s v="Walmart"/>
    <n v="1197831"/>
    <d v="2021-08-20T00:00:00"/>
    <x v="1"/>
    <x v="33"/>
    <s v="Little Rock"/>
    <x v="4"/>
    <n v="40"/>
    <x v="161"/>
    <x v="3392"/>
    <x v="6132"/>
    <n v="0.37"/>
    <x v="1"/>
  </r>
  <r>
    <s v="Walmart"/>
    <n v="1197831"/>
    <d v="2021-08-20T00:00:00"/>
    <x v="1"/>
    <x v="33"/>
    <s v="Little Rock"/>
    <x v="5"/>
    <n v="40"/>
    <x v="335"/>
    <x v="3393"/>
    <x v="6133"/>
    <n v="0.47000000000000003"/>
    <x v="1"/>
  </r>
  <r>
    <s v="Walmart"/>
    <n v="1197831"/>
    <d v="2021-09-19T00:00:00"/>
    <x v="1"/>
    <x v="33"/>
    <s v="Little Rock"/>
    <x v="0"/>
    <n v="35"/>
    <x v="166"/>
    <x v="3182"/>
    <x v="6134"/>
    <n v="0.43000000000000005"/>
    <x v="1"/>
  </r>
  <r>
    <s v="Walmart"/>
    <n v="1197831"/>
    <d v="2021-09-19T00:00:00"/>
    <x v="1"/>
    <x v="33"/>
    <s v="Little Rock"/>
    <x v="1"/>
    <n v="26"/>
    <x v="192"/>
    <x v="1517"/>
    <x v="6135"/>
    <n v="0.41"/>
    <x v="1"/>
  </r>
  <r>
    <s v="Walmart"/>
    <n v="1197831"/>
    <d v="2021-09-19T00:00:00"/>
    <x v="1"/>
    <x v="33"/>
    <s v="Little Rock"/>
    <x v="2"/>
    <n v="11"/>
    <x v="248"/>
    <x v="3394"/>
    <x v="6136"/>
    <n v="0.47000000000000003"/>
    <x v="1"/>
  </r>
  <r>
    <s v="Walmart"/>
    <n v="1197831"/>
    <d v="2021-09-19T00:00:00"/>
    <x v="1"/>
    <x v="33"/>
    <s v="Little Rock"/>
    <x v="3"/>
    <n v="12"/>
    <x v="233"/>
    <x v="2654"/>
    <x v="6137"/>
    <n v="0.42000000000000004"/>
    <x v="1"/>
  </r>
  <r>
    <s v="Walmart"/>
    <n v="1197831"/>
    <d v="2021-09-19T00:00:00"/>
    <x v="1"/>
    <x v="33"/>
    <s v="Little Rock"/>
    <x v="4"/>
    <n v="18"/>
    <x v="215"/>
    <x v="2617"/>
    <x v="6138"/>
    <n v="0.38999999999999996"/>
    <x v="1"/>
  </r>
  <r>
    <s v="Walmart"/>
    <n v="1197831"/>
    <d v="2021-09-19T00:00:00"/>
    <x v="1"/>
    <x v="33"/>
    <s v="Little Rock"/>
    <x v="5"/>
    <n v="22"/>
    <x v="150"/>
    <x v="2032"/>
    <x v="6139"/>
    <n v="0.42000000000000004"/>
    <x v="1"/>
  </r>
  <r>
    <s v="Walmart"/>
    <n v="1197831"/>
    <d v="2021-10-21T00:00:00"/>
    <x v="1"/>
    <x v="33"/>
    <s v="Little Rock"/>
    <x v="0"/>
    <n v="21"/>
    <x v="263"/>
    <x v="1053"/>
    <x v="4767"/>
    <n v="0.45"/>
    <x v="1"/>
  </r>
  <r>
    <s v="Walmart"/>
    <n v="1197831"/>
    <d v="2021-10-21T00:00:00"/>
    <x v="1"/>
    <x v="33"/>
    <s v="Little Rock"/>
    <x v="1"/>
    <n v="14"/>
    <x v="348"/>
    <x v="1041"/>
    <x v="1760"/>
    <n v="0.39999999999999997"/>
    <x v="1"/>
  </r>
  <r>
    <s v="Walmart"/>
    <n v="1197831"/>
    <d v="2021-10-21T00:00:00"/>
    <x v="1"/>
    <x v="33"/>
    <s v="Little Rock"/>
    <x v="2"/>
    <n v="16"/>
    <x v="343"/>
    <x v="1034"/>
    <x v="6140"/>
    <n v="0.46"/>
    <x v="1"/>
  </r>
  <r>
    <s v="Walmart"/>
    <n v="1197831"/>
    <d v="2021-10-21T00:00:00"/>
    <x v="1"/>
    <x v="33"/>
    <s v="Little Rock"/>
    <x v="3"/>
    <n v="15"/>
    <x v="198"/>
    <x v="3395"/>
    <x v="6141"/>
    <n v="0.45"/>
    <x v="1"/>
  </r>
  <r>
    <s v="Walmart"/>
    <n v="1197831"/>
    <d v="2021-10-21T00:00:00"/>
    <x v="1"/>
    <x v="33"/>
    <s v="Little Rock"/>
    <x v="4"/>
    <n v="21"/>
    <x v="250"/>
    <x v="2885"/>
    <x v="4890"/>
    <n v="0.37"/>
    <x v="1"/>
  </r>
  <r>
    <s v="West Gear"/>
    <n v="1197831"/>
    <d v="2021-10-21T00:00:00"/>
    <x v="1"/>
    <x v="33"/>
    <s v="Little Rock"/>
    <x v="5"/>
    <n v="20"/>
    <x v="348"/>
    <x v="2490"/>
    <x v="6142"/>
    <n v="0.45"/>
    <x v="1"/>
  </r>
  <r>
    <s v="West Gear"/>
    <n v="1197831"/>
    <d v="2021-11-20T00:00:00"/>
    <x v="1"/>
    <x v="33"/>
    <s v="Little Rock"/>
    <x v="0"/>
    <n v="18"/>
    <x v="129"/>
    <x v="2094"/>
    <x v="6143"/>
    <n v="0.46"/>
    <x v="1"/>
  </r>
  <r>
    <s v="West Gear"/>
    <n v="1197831"/>
    <d v="2021-11-20T00:00:00"/>
    <x v="1"/>
    <x v="33"/>
    <s v="Little Rock"/>
    <x v="1"/>
    <n v="11"/>
    <x v="210"/>
    <x v="3396"/>
    <x v="6144"/>
    <n v="0.42"/>
    <x v="1"/>
  </r>
  <r>
    <s v="West Gear"/>
    <n v="1197831"/>
    <d v="2021-11-20T00:00:00"/>
    <x v="1"/>
    <x v="33"/>
    <s v="Little Rock"/>
    <x v="2"/>
    <n v="19"/>
    <x v="240"/>
    <x v="1440"/>
    <x v="6145"/>
    <n v="0.43000000000000005"/>
    <x v="1"/>
  </r>
  <r>
    <s v="West Gear"/>
    <n v="1197831"/>
    <d v="2021-11-20T00:00:00"/>
    <x v="1"/>
    <x v="33"/>
    <s v="Little Rock"/>
    <x v="3"/>
    <n v="41"/>
    <x v="209"/>
    <x v="1186"/>
    <x v="6146"/>
    <n v="0.44"/>
    <x v="1"/>
  </r>
  <r>
    <s v="West Gear"/>
    <n v="1197831"/>
    <d v="2021-11-20T00:00:00"/>
    <x v="1"/>
    <x v="33"/>
    <s v="Little Rock"/>
    <x v="4"/>
    <n v="56"/>
    <x v="193"/>
    <x v="1129"/>
    <x v="5835"/>
    <n v="0.41"/>
    <x v="1"/>
  </r>
  <r>
    <s v="West Gear"/>
    <n v="1197831"/>
    <d v="2021-11-20T00:00:00"/>
    <x v="1"/>
    <x v="33"/>
    <s v="Little Rock"/>
    <x v="5"/>
    <n v="53"/>
    <x v="192"/>
    <x v="1099"/>
    <x v="6147"/>
    <n v="0.45"/>
    <x v="1"/>
  </r>
  <r>
    <s v="West Gear"/>
    <n v="1197831"/>
    <d v="2021-12-19T00:00:00"/>
    <x v="1"/>
    <x v="33"/>
    <s v="Little Rock"/>
    <x v="0"/>
    <n v="55"/>
    <x v="99"/>
    <x v="3397"/>
    <x v="3612"/>
    <n v="0.46"/>
    <x v="1"/>
  </r>
  <r>
    <s v="West Gear"/>
    <n v="1197831"/>
    <d v="2021-12-19T00:00:00"/>
    <x v="1"/>
    <x v="33"/>
    <s v="Little Rock"/>
    <x v="1"/>
    <n v="46"/>
    <x v="155"/>
    <x v="3398"/>
    <x v="6148"/>
    <n v="0.39999999999999997"/>
    <x v="1"/>
  </r>
  <r>
    <s v="West Gear"/>
    <n v="1197831"/>
    <d v="2021-12-19T00:00:00"/>
    <x v="1"/>
    <x v="33"/>
    <s v="Little Rock"/>
    <x v="2"/>
    <n v="43"/>
    <x v="197"/>
    <x v="3399"/>
    <x v="6149"/>
    <n v="0.44"/>
    <x v="1"/>
  </r>
  <r>
    <s v="West Gear"/>
    <n v="1197831"/>
    <d v="2021-12-19T00:00:00"/>
    <x v="1"/>
    <x v="33"/>
    <s v="Little Rock"/>
    <x v="3"/>
    <n v="40"/>
    <x v="168"/>
    <x v="3400"/>
    <x v="6150"/>
    <n v="0.46"/>
    <x v="1"/>
  </r>
  <r>
    <s v="West Gear"/>
    <n v="1197831"/>
    <d v="2021-12-19T00:00:00"/>
    <x v="1"/>
    <x v="33"/>
    <s v="Little Rock"/>
    <x v="4"/>
    <n v="50"/>
    <x v="348"/>
    <x v="1698"/>
    <x v="6151"/>
    <n v="0.39999999999999997"/>
    <x v="1"/>
  </r>
  <r>
    <s v="West Gear"/>
    <n v="1197831"/>
    <d v="2021-12-19T00:00:00"/>
    <x v="1"/>
    <x v="33"/>
    <s v="Little Rock"/>
    <x v="5"/>
    <n v="55"/>
    <x v="84"/>
    <x v="3401"/>
    <x v="6152"/>
    <n v="0.45"/>
    <x v="1"/>
  </r>
  <r>
    <s v="West Gear"/>
    <n v="1197831"/>
    <d v="2021-01-23T00:00:00"/>
    <x v="1"/>
    <x v="33"/>
    <s v="Little Rock"/>
    <x v="0"/>
    <n v="17"/>
    <x v="349"/>
    <x v="3402"/>
    <x v="6153"/>
    <n v="0.47000000000000003"/>
    <x v="1"/>
  </r>
  <r>
    <s v="West Gear"/>
    <n v="1197831"/>
    <d v="2021-01-23T00:00:00"/>
    <x v="1"/>
    <x v="33"/>
    <s v="Little Rock"/>
    <x v="1"/>
    <n v="18"/>
    <x v="168"/>
    <x v="2432"/>
    <x v="3112"/>
    <n v="0.38"/>
    <x v="1"/>
  </r>
  <r>
    <s v="West Gear"/>
    <n v="1197831"/>
    <d v="2021-01-23T00:00:00"/>
    <x v="1"/>
    <x v="33"/>
    <s v="Little Rock"/>
    <x v="2"/>
    <n v="10"/>
    <x v="165"/>
    <x v="3403"/>
    <x v="6154"/>
    <n v="0.43000000000000005"/>
    <x v="1"/>
  </r>
  <r>
    <s v="West Gear"/>
    <n v="1197831"/>
    <d v="2021-01-23T00:00:00"/>
    <x v="1"/>
    <x v="33"/>
    <s v="Little Rock"/>
    <x v="3"/>
    <n v="13"/>
    <x v="238"/>
    <x v="3404"/>
    <x v="6155"/>
    <n v="0.43000000000000005"/>
    <x v="1"/>
  </r>
  <r>
    <s v="West Gear"/>
    <n v="1197831"/>
    <d v="2021-01-23T00:00:00"/>
    <x v="1"/>
    <x v="33"/>
    <s v="Little Rock"/>
    <x v="4"/>
    <n v="23"/>
    <x v="250"/>
    <x v="2035"/>
    <x v="6156"/>
    <n v="0.41"/>
    <x v="1"/>
  </r>
  <r>
    <s v="West Gear"/>
    <n v="1197831"/>
    <d v="2021-01-23T00:00:00"/>
    <x v="1"/>
    <x v="33"/>
    <s v="Little Rock"/>
    <x v="5"/>
    <n v="18"/>
    <x v="168"/>
    <x v="2432"/>
    <x v="6157"/>
    <n v="0.45"/>
    <x v="1"/>
  </r>
  <r>
    <s v="West Gear"/>
    <n v="1197831"/>
    <d v="2021-02-21T00:00:00"/>
    <x v="1"/>
    <x v="33"/>
    <s v="Little Rock"/>
    <x v="0"/>
    <n v="18"/>
    <x v="92"/>
    <x v="3405"/>
    <x v="6158"/>
    <n v="0.44"/>
    <x v="1"/>
  </r>
  <r>
    <s v="West Gear"/>
    <n v="1197831"/>
    <d v="2021-02-21T00:00:00"/>
    <x v="1"/>
    <x v="33"/>
    <s v="Little Rock"/>
    <x v="1"/>
    <n v="17"/>
    <x v="170"/>
    <x v="3406"/>
    <x v="6159"/>
    <n v="0.38999999999999996"/>
    <x v="1"/>
  </r>
  <r>
    <s v="West Gear"/>
    <n v="1197831"/>
    <d v="2021-02-21T00:00:00"/>
    <x v="1"/>
    <x v="33"/>
    <s v="Little Rock"/>
    <x v="2"/>
    <n v="12"/>
    <x v="230"/>
    <x v="2621"/>
    <x v="6160"/>
    <n v="0.47000000000000003"/>
    <x v="1"/>
  </r>
  <r>
    <s v="West Gear"/>
    <n v="1197831"/>
    <d v="2021-02-21T00:00:00"/>
    <x v="1"/>
    <x v="34"/>
    <s v="Oklahoma City"/>
    <x v="3"/>
    <n v="15"/>
    <x v="208"/>
    <x v="2584"/>
    <x v="6161"/>
    <n v="0.46"/>
    <x v="1"/>
  </r>
  <r>
    <s v="West Gear"/>
    <n v="1197831"/>
    <d v="2021-02-21T00:00:00"/>
    <x v="1"/>
    <x v="34"/>
    <s v="Oklahoma City"/>
    <x v="4"/>
    <n v="24"/>
    <x v="211"/>
    <x v="3235"/>
    <x v="6111"/>
    <n v="0.39999999999999997"/>
    <x v="1"/>
  </r>
  <r>
    <s v="West Gear"/>
    <n v="1197831"/>
    <d v="2021-02-21T00:00:00"/>
    <x v="1"/>
    <x v="34"/>
    <s v="Oklahoma City"/>
    <x v="5"/>
    <n v="14"/>
    <x v="205"/>
    <x v="2415"/>
    <x v="6162"/>
    <n v="0.46"/>
    <x v="1"/>
  </r>
  <r>
    <s v="West Gear"/>
    <n v="1197831"/>
    <d v="2021-03-19T00:00:00"/>
    <x v="1"/>
    <x v="34"/>
    <s v="Oklahoma City"/>
    <x v="0"/>
    <n v="14"/>
    <x v="131"/>
    <x v="2119"/>
    <x v="6163"/>
    <n v="0.46"/>
    <x v="1"/>
  </r>
  <r>
    <s v="West Gear"/>
    <n v="1197831"/>
    <d v="2021-03-19T00:00:00"/>
    <x v="1"/>
    <x v="34"/>
    <s v="Oklahoma City"/>
    <x v="1"/>
    <n v="15"/>
    <x v="252"/>
    <x v="2489"/>
    <x v="4220"/>
    <n v="0.41"/>
    <x v="1"/>
  </r>
  <r>
    <s v="West Gear"/>
    <n v="1197831"/>
    <d v="2021-03-19T00:00:00"/>
    <x v="1"/>
    <x v="34"/>
    <s v="Oklahoma City"/>
    <x v="2"/>
    <n v="7"/>
    <x v="170"/>
    <x v="3407"/>
    <x v="6164"/>
    <n v="0.45"/>
    <x v="1"/>
  </r>
  <r>
    <s v="West Gear"/>
    <n v="1197831"/>
    <d v="2021-03-19T00:00:00"/>
    <x v="1"/>
    <x v="34"/>
    <s v="Oklahoma City"/>
    <x v="3"/>
    <n v="16"/>
    <x v="203"/>
    <x v="2599"/>
    <x v="6165"/>
    <n v="0.47000000000000003"/>
    <x v="1"/>
  </r>
  <r>
    <s v="West Gear"/>
    <n v="1197831"/>
    <d v="2021-03-19T00:00:00"/>
    <x v="1"/>
    <x v="34"/>
    <s v="Oklahoma City"/>
    <x v="4"/>
    <n v="26"/>
    <x v="176"/>
    <x v="3408"/>
    <x v="6166"/>
    <n v="0.42"/>
    <x v="1"/>
  </r>
  <r>
    <s v="West Gear"/>
    <n v="1197831"/>
    <d v="2021-03-19T00:00:00"/>
    <x v="1"/>
    <x v="34"/>
    <s v="Oklahoma City"/>
    <x v="5"/>
    <n v="18"/>
    <x v="246"/>
    <x v="1034"/>
    <x v="6140"/>
    <n v="0.46"/>
    <x v="1"/>
  </r>
  <r>
    <s v="West Gear"/>
    <n v="1197831"/>
    <d v="2021-04-20T00:00:00"/>
    <x v="1"/>
    <x v="34"/>
    <s v="Oklahoma City"/>
    <x v="0"/>
    <n v="20"/>
    <x v="328"/>
    <x v="2784"/>
    <x v="6167"/>
    <n v="0.46"/>
    <x v="1"/>
  </r>
  <r>
    <s v="West Gear"/>
    <n v="1197831"/>
    <d v="2021-04-20T00:00:00"/>
    <x v="1"/>
    <x v="34"/>
    <s v="Oklahoma City"/>
    <x v="1"/>
    <n v="18"/>
    <x v="344"/>
    <x v="3409"/>
    <x v="6168"/>
    <n v="0.38999999999999996"/>
    <x v="1"/>
  </r>
  <r>
    <s v="West Gear"/>
    <n v="1197831"/>
    <d v="2021-04-20T00:00:00"/>
    <x v="1"/>
    <x v="34"/>
    <s v="Oklahoma City"/>
    <x v="2"/>
    <n v="10"/>
    <x v="227"/>
    <x v="3410"/>
    <x v="6169"/>
    <n v="0.46"/>
    <x v="1"/>
  </r>
  <r>
    <s v="West Gear"/>
    <n v="1197831"/>
    <d v="2021-04-20T00:00:00"/>
    <x v="1"/>
    <x v="34"/>
    <s v="Oklahoma City"/>
    <x v="3"/>
    <n v="15"/>
    <x v="172"/>
    <x v="3411"/>
    <x v="6170"/>
    <n v="0.43000000000000005"/>
    <x v="1"/>
  </r>
  <r>
    <s v="West Gear"/>
    <n v="1197831"/>
    <d v="2021-04-20T00:00:00"/>
    <x v="1"/>
    <x v="34"/>
    <s v="Oklahoma City"/>
    <x v="4"/>
    <n v="27"/>
    <x v="190"/>
    <x v="2841"/>
    <x v="6171"/>
    <n v="0.38999999999999996"/>
    <x v="1"/>
  </r>
  <r>
    <s v="West Gear"/>
    <n v="1197831"/>
    <d v="2021-04-20T00:00:00"/>
    <x v="1"/>
    <x v="34"/>
    <s v="Oklahoma City"/>
    <x v="5"/>
    <n v="22"/>
    <x v="215"/>
    <x v="2069"/>
    <x v="6172"/>
    <n v="0.43000000000000005"/>
    <x v="1"/>
  </r>
  <r>
    <s v="West Gear"/>
    <n v="1197831"/>
    <d v="2021-05-19T00:00:00"/>
    <x v="1"/>
    <x v="34"/>
    <s v="Oklahoma City"/>
    <x v="0"/>
    <n v="28"/>
    <x v="289"/>
    <x v="3222"/>
    <x v="6173"/>
    <n v="0.43000000000000005"/>
    <x v="1"/>
  </r>
  <r>
    <s v="West Gear"/>
    <n v="1197831"/>
    <d v="2021-05-19T00:00:00"/>
    <x v="1"/>
    <x v="34"/>
    <s v="Oklahoma City"/>
    <x v="1"/>
    <n v="29"/>
    <x v="270"/>
    <x v="3412"/>
    <x v="6174"/>
    <n v="0.38"/>
    <x v="1"/>
  </r>
  <r>
    <s v="West Gear"/>
    <n v="1197831"/>
    <d v="2021-05-19T00:00:00"/>
    <x v="1"/>
    <x v="34"/>
    <s v="Oklahoma City"/>
    <x v="2"/>
    <n v="27"/>
    <x v="246"/>
    <x v="1463"/>
    <x v="6175"/>
    <n v="0.42000000000000004"/>
    <x v="1"/>
  </r>
  <r>
    <s v="West Gear"/>
    <n v="1197831"/>
    <d v="2021-05-19T00:00:00"/>
    <x v="1"/>
    <x v="34"/>
    <s v="Oklahoma City"/>
    <x v="3"/>
    <n v="26"/>
    <x v="238"/>
    <x v="3413"/>
    <x v="6176"/>
    <n v="0.42000000000000004"/>
    <x v="1"/>
  </r>
  <r>
    <s v="West Gear"/>
    <n v="1197831"/>
    <d v="2021-05-19T00:00:00"/>
    <x v="1"/>
    <x v="34"/>
    <s v="Oklahoma City"/>
    <x v="4"/>
    <n v="33"/>
    <x v="232"/>
    <x v="2490"/>
    <x v="5480"/>
    <n v="0.41"/>
    <x v="1"/>
  </r>
  <r>
    <s v="West Gear"/>
    <n v="1197831"/>
    <d v="2021-05-19T00:00:00"/>
    <x v="1"/>
    <x v="34"/>
    <s v="Oklahoma City"/>
    <x v="5"/>
    <n v="33"/>
    <x v="210"/>
    <x v="2174"/>
    <x v="6131"/>
    <n v="0.45"/>
    <x v="1"/>
  </r>
  <r>
    <s v="West Gear"/>
    <n v="1197831"/>
    <d v="2021-06-21T00:00:00"/>
    <x v="1"/>
    <x v="34"/>
    <s v="Oklahoma City"/>
    <x v="0"/>
    <n v="32"/>
    <x v="337"/>
    <x v="3414"/>
    <x v="6177"/>
    <n v="0.46"/>
    <x v="1"/>
  </r>
  <r>
    <s v="West Gear"/>
    <n v="1197831"/>
    <d v="2021-06-21T00:00:00"/>
    <x v="1"/>
    <x v="34"/>
    <s v="Oklahoma City"/>
    <x v="1"/>
    <n v="25"/>
    <x v="248"/>
    <x v="1491"/>
    <x v="5841"/>
    <n v="0.38999999999999996"/>
    <x v="1"/>
  </r>
  <r>
    <s v="West Gear"/>
    <n v="1197831"/>
    <d v="2021-06-21T00:00:00"/>
    <x v="1"/>
    <x v="34"/>
    <s v="Oklahoma City"/>
    <x v="2"/>
    <n v="27"/>
    <x v="336"/>
    <x v="3415"/>
    <x v="6178"/>
    <n v="0.43000000000000005"/>
    <x v="1"/>
  </r>
  <r>
    <s v="West Gear"/>
    <n v="1197831"/>
    <d v="2021-06-21T00:00:00"/>
    <x v="1"/>
    <x v="34"/>
    <s v="Oklahoma City"/>
    <x v="3"/>
    <n v="29"/>
    <x v="240"/>
    <x v="1431"/>
    <x v="6179"/>
    <n v="0.45"/>
    <x v="1"/>
  </r>
  <r>
    <s v="West Gear"/>
    <n v="1197831"/>
    <d v="2021-06-21T00:00:00"/>
    <x v="1"/>
    <x v="34"/>
    <s v="Oklahoma City"/>
    <x v="4"/>
    <n v="41"/>
    <x v="193"/>
    <x v="3416"/>
    <x v="6180"/>
    <n v="0.38"/>
    <x v="1"/>
  </r>
  <r>
    <s v="West Gear"/>
    <n v="1197831"/>
    <d v="2021-06-21T00:00:00"/>
    <x v="1"/>
    <x v="34"/>
    <s v="Oklahoma City"/>
    <x v="5"/>
    <n v="40"/>
    <x v="231"/>
    <x v="1166"/>
    <x v="2230"/>
    <n v="0.42000000000000004"/>
    <x v="1"/>
  </r>
  <r>
    <s v="West Gear"/>
    <n v="1197831"/>
    <d v="2021-07-19T00:00:00"/>
    <x v="1"/>
    <x v="34"/>
    <s v="Oklahoma City"/>
    <x v="0"/>
    <n v="43"/>
    <x v="99"/>
    <x v="3417"/>
    <x v="6181"/>
    <n v="0.42000000000000004"/>
    <x v="1"/>
  </r>
  <r>
    <s v="West Gear"/>
    <n v="1197831"/>
    <d v="2021-07-19T00:00:00"/>
    <x v="1"/>
    <x v="34"/>
    <s v="Oklahoma City"/>
    <x v="1"/>
    <n v="35"/>
    <x v="192"/>
    <x v="2033"/>
    <x v="6182"/>
    <n v="0.38"/>
    <x v="1"/>
  </r>
  <r>
    <s v="West Gear"/>
    <n v="1197831"/>
    <d v="2021-07-19T00:00:00"/>
    <x v="1"/>
    <x v="34"/>
    <s v="Oklahoma City"/>
    <x v="2"/>
    <n v="33"/>
    <x v="165"/>
    <x v="1409"/>
    <x v="6183"/>
    <n v="0.43000000000000005"/>
    <x v="1"/>
  </r>
  <r>
    <s v="West Gear"/>
    <n v="1197831"/>
    <d v="2021-07-19T00:00:00"/>
    <x v="1"/>
    <x v="34"/>
    <s v="Oklahoma City"/>
    <x v="3"/>
    <n v="36"/>
    <x v="336"/>
    <x v="3261"/>
    <x v="6184"/>
    <n v="0.46"/>
    <x v="1"/>
  </r>
  <r>
    <s v="West Gear"/>
    <n v="1197831"/>
    <d v="2021-07-19T00:00:00"/>
    <x v="1"/>
    <x v="34"/>
    <s v="Oklahoma City"/>
    <x v="4"/>
    <n v="43"/>
    <x v="210"/>
    <x v="3418"/>
    <x v="6185"/>
    <n v="0.41"/>
    <x v="1"/>
  </r>
  <r>
    <s v="West Gear"/>
    <n v="1197831"/>
    <d v="2021-07-19T00:00:00"/>
    <x v="1"/>
    <x v="34"/>
    <s v="Oklahoma City"/>
    <x v="5"/>
    <n v="45"/>
    <x v="134"/>
    <x v="954"/>
    <x v="6186"/>
    <n v="0.47000000000000003"/>
    <x v="1"/>
  </r>
  <r>
    <s v="West Gear"/>
    <n v="1197831"/>
    <d v="2021-08-20T00:00:00"/>
    <x v="1"/>
    <x v="34"/>
    <s v="Oklahoma City"/>
    <x v="0"/>
    <n v="41"/>
    <x v="98"/>
    <x v="3295"/>
    <x v="6187"/>
    <n v="0.42000000000000004"/>
    <x v="1"/>
  </r>
  <r>
    <s v="West Gear"/>
    <n v="1197831"/>
    <d v="2021-08-20T00:00:00"/>
    <x v="1"/>
    <x v="34"/>
    <s v="Oklahoma City"/>
    <x v="1"/>
    <n v="37"/>
    <x v="150"/>
    <x v="3146"/>
    <x v="2659"/>
    <n v="0.42"/>
    <x v="1"/>
  </r>
  <r>
    <s v="West Gear"/>
    <n v="1197831"/>
    <d v="2021-08-20T00:00:00"/>
    <x v="1"/>
    <x v="34"/>
    <s v="Oklahoma City"/>
    <x v="2"/>
    <n v="38"/>
    <x v="161"/>
    <x v="2206"/>
    <x v="6188"/>
    <n v="0.47000000000000003"/>
    <x v="1"/>
  </r>
  <r>
    <s v="West Gear"/>
    <n v="1197831"/>
    <d v="2021-08-20T00:00:00"/>
    <x v="1"/>
    <x v="34"/>
    <s v="Oklahoma City"/>
    <x v="3"/>
    <n v="32"/>
    <x v="215"/>
    <x v="2778"/>
    <x v="6189"/>
    <n v="0.42000000000000004"/>
    <x v="1"/>
  </r>
  <r>
    <s v="West Gear"/>
    <n v="1197831"/>
    <d v="2021-08-20T00:00:00"/>
    <x v="1"/>
    <x v="34"/>
    <s v="Oklahoma City"/>
    <x v="4"/>
    <n v="40"/>
    <x v="193"/>
    <x v="1077"/>
    <x v="4494"/>
    <n v="0.37"/>
    <x v="1"/>
  </r>
  <r>
    <s v="West Gear"/>
    <n v="1197831"/>
    <d v="2021-08-20T00:00:00"/>
    <x v="1"/>
    <x v="34"/>
    <s v="Oklahoma City"/>
    <x v="5"/>
    <n v="40"/>
    <x v="339"/>
    <x v="3112"/>
    <x v="6190"/>
    <n v="0.47000000000000003"/>
    <x v="1"/>
  </r>
  <r>
    <s v="West Gear"/>
    <n v="1197831"/>
    <d v="2021-09-19T00:00:00"/>
    <x v="1"/>
    <x v="34"/>
    <s v="Oklahoma City"/>
    <x v="0"/>
    <n v="35"/>
    <x v="130"/>
    <x v="2382"/>
    <x v="6191"/>
    <n v="0.46"/>
    <x v="1"/>
  </r>
  <r>
    <s v="West Gear"/>
    <n v="1197831"/>
    <d v="2021-09-19T00:00:00"/>
    <x v="1"/>
    <x v="34"/>
    <s v="Oklahoma City"/>
    <x v="1"/>
    <n v="28"/>
    <x v="209"/>
    <x v="2375"/>
    <x v="6192"/>
    <n v="0.41"/>
    <x v="1"/>
  </r>
  <r>
    <s v="West Gear"/>
    <n v="1197831"/>
    <d v="2021-09-19T00:00:00"/>
    <x v="1"/>
    <x v="34"/>
    <s v="Oklahoma City"/>
    <x v="2"/>
    <n v="12"/>
    <x v="250"/>
    <x v="994"/>
    <x v="6193"/>
    <n v="0.42000000000000004"/>
    <x v="1"/>
  </r>
  <r>
    <s v="West Gear"/>
    <n v="1197831"/>
    <d v="2021-09-19T00:00:00"/>
    <x v="1"/>
    <x v="34"/>
    <s v="Oklahoma City"/>
    <x v="3"/>
    <n v="12"/>
    <x v="170"/>
    <x v="3419"/>
    <x v="6194"/>
    <n v="0.42000000000000004"/>
    <x v="1"/>
  </r>
  <r>
    <s v="West Gear"/>
    <n v="1197831"/>
    <d v="2021-09-19T00:00:00"/>
    <x v="1"/>
    <x v="34"/>
    <s v="Oklahoma City"/>
    <x v="4"/>
    <n v="20"/>
    <x v="252"/>
    <x v="1566"/>
    <x v="6195"/>
    <n v="0.38"/>
    <x v="1"/>
  </r>
  <r>
    <s v="West Gear"/>
    <n v="1197831"/>
    <d v="2021-09-19T00:00:00"/>
    <x v="1"/>
    <x v="34"/>
    <s v="Oklahoma City"/>
    <x v="5"/>
    <n v="23"/>
    <x v="164"/>
    <x v="3420"/>
    <x v="6196"/>
    <n v="0.47000000000000003"/>
    <x v="1"/>
  </r>
  <r>
    <s v="West Gear"/>
    <n v="1197831"/>
    <d v="2021-10-21T00:00:00"/>
    <x v="1"/>
    <x v="34"/>
    <s v="Oklahoma City"/>
    <x v="0"/>
    <n v="20"/>
    <x v="217"/>
    <x v="3421"/>
    <x v="6197"/>
    <n v="0.47000000000000003"/>
    <x v="1"/>
  </r>
  <r>
    <s v="West Gear"/>
    <n v="1197831"/>
    <d v="2021-10-21T00:00:00"/>
    <x v="1"/>
    <x v="34"/>
    <s v="Oklahoma City"/>
    <x v="1"/>
    <n v="14"/>
    <x v="205"/>
    <x v="2415"/>
    <x v="6198"/>
    <n v="0.42"/>
    <x v="1"/>
  </r>
  <r>
    <s v="West Gear"/>
    <n v="1197831"/>
    <d v="2021-10-21T00:00:00"/>
    <x v="1"/>
    <x v="34"/>
    <s v="Oklahoma City"/>
    <x v="2"/>
    <n v="14"/>
    <x v="238"/>
    <x v="3422"/>
    <x v="6199"/>
    <n v="0.42000000000000004"/>
    <x v="1"/>
  </r>
  <r>
    <s v="West Gear"/>
    <n v="1197831"/>
    <d v="2021-10-21T00:00:00"/>
    <x v="1"/>
    <x v="34"/>
    <s v="Oklahoma City"/>
    <x v="3"/>
    <n v="15"/>
    <x v="345"/>
    <x v="3423"/>
    <x v="6200"/>
    <n v="0.42000000000000004"/>
    <x v="1"/>
  </r>
  <r>
    <s v="West Gear"/>
    <n v="1197831"/>
    <d v="2021-10-21T00:00:00"/>
    <x v="1"/>
    <x v="34"/>
    <s v="Oklahoma City"/>
    <x v="4"/>
    <n v="22"/>
    <x v="181"/>
    <x v="2613"/>
    <x v="6201"/>
    <n v="0.38"/>
    <x v="1"/>
  </r>
  <r>
    <s v="Kohl's"/>
    <n v="1197831"/>
    <d v="2021-10-21T00:00:00"/>
    <x v="1"/>
    <x v="34"/>
    <s v="Oklahoma City"/>
    <x v="5"/>
    <n v="22"/>
    <x v="253"/>
    <x v="3424"/>
    <x v="6202"/>
    <n v="0.47000000000000003"/>
    <x v="1"/>
  </r>
  <r>
    <s v="Kohl's"/>
    <n v="1197831"/>
    <d v="2021-11-20T00:00:00"/>
    <x v="1"/>
    <x v="34"/>
    <s v="Oklahoma City"/>
    <x v="0"/>
    <n v="16"/>
    <x v="339"/>
    <x v="987"/>
    <x v="6203"/>
    <n v="0.44"/>
    <x v="1"/>
  </r>
  <r>
    <s v="Kohl's"/>
    <n v="1197831"/>
    <d v="2021-11-20T00:00:00"/>
    <x v="1"/>
    <x v="34"/>
    <s v="Oklahoma City"/>
    <x v="1"/>
    <n v="11"/>
    <x v="294"/>
    <x v="2612"/>
    <x v="6204"/>
    <n v="0.38"/>
    <x v="1"/>
  </r>
  <r>
    <s v="Kohl's"/>
    <n v="1197831"/>
    <d v="2021-11-20T00:00:00"/>
    <x v="1"/>
    <x v="34"/>
    <s v="Oklahoma City"/>
    <x v="2"/>
    <n v="19"/>
    <x v="194"/>
    <x v="3425"/>
    <x v="6205"/>
    <n v="0.43000000000000005"/>
    <x v="1"/>
  </r>
  <r>
    <s v="Kohl's"/>
    <n v="1197831"/>
    <d v="2021-11-20T00:00:00"/>
    <x v="1"/>
    <x v="34"/>
    <s v="Oklahoma City"/>
    <x v="3"/>
    <n v="37"/>
    <x v="228"/>
    <x v="1824"/>
    <x v="6206"/>
    <n v="0.47000000000000003"/>
    <x v="1"/>
  </r>
  <r>
    <s v="Kohl's"/>
    <n v="1197831"/>
    <d v="2021-11-20T00:00:00"/>
    <x v="1"/>
    <x v="34"/>
    <s v="Oklahoma City"/>
    <x v="4"/>
    <n v="60"/>
    <x v="211"/>
    <x v="2047"/>
    <x v="6207"/>
    <n v="0.39999999999999997"/>
    <x v="1"/>
  </r>
  <r>
    <s v="Kohl's"/>
    <n v="1197831"/>
    <d v="2021-11-20T00:00:00"/>
    <x v="1"/>
    <x v="34"/>
    <s v="Oklahoma City"/>
    <x v="5"/>
    <n v="60"/>
    <x v="209"/>
    <x v="1363"/>
    <x v="6208"/>
    <n v="0.43000000000000005"/>
    <x v="1"/>
  </r>
  <r>
    <s v="Kohl's"/>
    <n v="1197831"/>
    <d v="2021-12-19T00:00:00"/>
    <x v="1"/>
    <x v="34"/>
    <s v="Oklahoma City"/>
    <x v="0"/>
    <n v="55"/>
    <x v="40"/>
    <x v="3426"/>
    <x v="3557"/>
    <n v="0.42000000000000004"/>
    <x v="1"/>
  </r>
  <r>
    <s v="Kohl's"/>
    <n v="1197831"/>
    <d v="2021-12-19T00:00:00"/>
    <x v="1"/>
    <x v="34"/>
    <s v="Oklahoma City"/>
    <x v="1"/>
    <n v="47"/>
    <x v="197"/>
    <x v="3154"/>
    <x v="6209"/>
    <n v="0.38"/>
    <x v="1"/>
  </r>
  <r>
    <s v="Kohl's"/>
    <n v="1197831"/>
    <d v="2021-12-19T00:00:00"/>
    <x v="1"/>
    <x v="34"/>
    <s v="Oklahoma City"/>
    <x v="2"/>
    <n v="44"/>
    <x v="165"/>
    <x v="1655"/>
    <x v="6210"/>
    <n v="0.45"/>
    <x v="1"/>
  </r>
  <r>
    <s v="Kohl's"/>
    <n v="1197831"/>
    <d v="2021-12-19T00:00:00"/>
    <x v="1"/>
    <x v="34"/>
    <s v="Oklahoma City"/>
    <x v="3"/>
    <n v="45"/>
    <x v="351"/>
    <x v="1206"/>
    <x v="6211"/>
    <n v="0.45"/>
    <x v="1"/>
  </r>
  <r>
    <s v="Kohl's"/>
    <n v="1197831"/>
    <d v="2021-12-19T00:00:00"/>
    <x v="1"/>
    <x v="34"/>
    <s v="Oklahoma City"/>
    <x v="4"/>
    <n v="55"/>
    <x v="230"/>
    <x v="3427"/>
    <x v="6212"/>
    <n v="0.39999999999999997"/>
    <x v="1"/>
  </r>
  <r>
    <s v="Kohl's"/>
    <n v="1197831"/>
    <d v="2021-12-19T00:00:00"/>
    <x v="1"/>
    <x v="34"/>
    <s v="Oklahoma City"/>
    <x v="5"/>
    <n v="51"/>
    <x v="209"/>
    <x v="1290"/>
    <x v="6213"/>
    <n v="0.43000000000000005"/>
    <x v="1"/>
  </r>
  <r>
    <s v="Kohl's"/>
    <n v="1197831"/>
    <d v="2021-01-16T00:00:00"/>
    <x v="1"/>
    <x v="34"/>
    <s v="Oklahoma City"/>
    <x v="0"/>
    <n v="17"/>
    <x v="129"/>
    <x v="1128"/>
    <x v="4699"/>
    <n v="0.38"/>
    <x v="1"/>
  </r>
  <r>
    <s v="Kohl's"/>
    <n v="1197831"/>
    <d v="2021-01-16T00:00:00"/>
    <x v="1"/>
    <x v="34"/>
    <s v="Oklahoma City"/>
    <x v="1"/>
    <n v="16"/>
    <x v="193"/>
    <x v="2023"/>
    <x v="6214"/>
    <n v="0.38"/>
    <x v="1"/>
  </r>
  <r>
    <s v="Kohl's"/>
    <n v="1197831"/>
    <d v="2021-01-16T00:00:00"/>
    <x v="1"/>
    <x v="34"/>
    <s v="Oklahoma City"/>
    <x v="2"/>
    <n v="12"/>
    <x v="210"/>
    <x v="1169"/>
    <x v="6215"/>
    <n v="0.39999999999999997"/>
    <x v="1"/>
  </r>
  <r>
    <s v="Kohl's"/>
    <n v="1197831"/>
    <d v="2021-01-16T00:00:00"/>
    <x v="1"/>
    <x v="34"/>
    <s v="Oklahoma City"/>
    <x v="3"/>
    <n v="16"/>
    <x v="227"/>
    <x v="2514"/>
    <x v="6216"/>
    <n v="0.39999999999999997"/>
    <x v="1"/>
  </r>
  <r>
    <s v="Kohl's"/>
    <n v="1197831"/>
    <d v="2021-01-16T00:00:00"/>
    <x v="1"/>
    <x v="34"/>
    <s v="Oklahoma City"/>
    <x v="4"/>
    <n v="28"/>
    <x v="246"/>
    <x v="1173"/>
    <x v="2170"/>
    <n v="0.41"/>
    <x v="1"/>
  </r>
  <r>
    <s v="Kohl's"/>
    <n v="1197831"/>
    <d v="2021-01-16T00:00:00"/>
    <x v="1"/>
    <x v="34"/>
    <s v="Oklahoma City"/>
    <x v="5"/>
    <n v="17"/>
    <x v="164"/>
    <x v="3428"/>
    <x v="6217"/>
    <n v="0.37"/>
    <x v="1"/>
  </r>
  <r>
    <s v="Kohl's"/>
    <n v="1197831"/>
    <d v="2021-02-14T00:00:00"/>
    <x v="1"/>
    <x v="34"/>
    <s v="Oklahoma City"/>
    <x v="0"/>
    <n v="18"/>
    <x v="322"/>
    <x v="1821"/>
    <x v="3199"/>
    <n v="0.39999999999999997"/>
    <x v="1"/>
  </r>
  <r>
    <s v="Kohl's"/>
    <n v="1197831"/>
    <d v="2021-02-14T00:00:00"/>
    <x v="1"/>
    <x v="34"/>
    <s v="Oklahoma City"/>
    <x v="1"/>
    <n v="17"/>
    <x v="41"/>
    <x v="3362"/>
    <x v="6218"/>
    <n v="0.41"/>
    <x v="1"/>
  </r>
  <r>
    <s v="Kohl's"/>
    <n v="1197831"/>
    <d v="2021-02-14T00:00:00"/>
    <x v="1"/>
    <x v="34"/>
    <s v="Oklahoma City"/>
    <x v="2"/>
    <n v="11"/>
    <x v="228"/>
    <x v="3429"/>
    <x v="6219"/>
    <n v="0.38999999999999996"/>
    <x v="1"/>
  </r>
  <r>
    <s v="Sports Direct"/>
    <n v="1185732"/>
    <d v="2021-02-05T00:00:00"/>
    <x v="0"/>
    <x v="45"/>
    <s v="Hartford"/>
    <x v="3"/>
    <n v="24"/>
    <x v="203"/>
    <x v="2515"/>
    <x v="6220"/>
    <n v="0.32999999999999996"/>
    <x v="1"/>
  </r>
  <r>
    <s v="Sports Direct"/>
    <n v="1185732"/>
    <d v="2021-02-05T00:00:00"/>
    <x v="0"/>
    <x v="45"/>
    <s v="Hartford"/>
    <x v="4"/>
    <n v="39"/>
    <x v="346"/>
    <x v="3430"/>
    <x v="6221"/>
    <n v="0.37"/>
    <x v="1"/>
  </r>
  <r>
    <s v="Sports Direct"/>
    <n v="1185732"/>
    <d v="2021-02-05T00:00:00"/>
    <x v="0"/>
    <x v="45"/>
    <s v="Hartford"/>
    <x v="5"/>
    <n v="32"/>
    <x v="294"/>
    <x v="2827"/>
    <x v="6222"/>
    <n v="0.38999999999999996"/>
    <x v="1"/>
  </r>
  <r>
    <s v="Sports Direct"/>
    <n v="1185732"/>
    <d v="2021-03-03T00:00:00"/>
    <x v="0"/>
    <x v="45"/>
    <s v="Hartford"/>
    <x v="0"/>
    <n v="26"/>
    <x v="131"/>
    <x v="1947"/>
    <x v="6223"/>
    <n v="0.43000000000000005"/>
    <x v="1"/>
  </r>
  <r>
    <s v="Sports Direct"/>
    <n v="1185732"/>
    <d v="2021-03-03T00:00:00"/>
    <x v="0"/>
    <x v="45"/>
    <s v="Hartford"/>
    <x v="1"/>
    <n v="32"/>
    <x v="181"/>
    <x v="1569"/>
    <x v="5713"/>
    <n v="0.45"/>
    <x v="1"/>
  </r>
  <r>
    <s v="Sports Direct"/>
    <n v="1185732"/>
    <d v="2021-03-03T00:00:00"/>
    <x v="0"/>
    <x v="45"/>
    <s v="Hartford"/>
    <x v="2"/>
    <n v="23"/>
    <x v="41"/>
    <x v="3431"/>
    <x v="6224"/>
    <n v="0.32"/>
    <x v="1"/>
  </r>
  <r>
    <s v="Sports Direct"/>
    <n v="1185732"/>
    <d v="2021-03-03T00:00:00"/>
    <x v="0"/>
    <x v="45"/>
    <s v="Hartford"/>
    <x v="3"/>
    <n v="27"/>
    <x v="171"/>
    <x v="3432"/>
    <x v="6225"/>
    <n v="0.32"/>
    <x v="1"/>
  </r>
  <r>
    <s v="Sports Direct"/>
    <n v="1185732"/>
    <d v="2021-03-03T00:00:00"/>
    <x v="0"/>
    <x v="45"/>
    <s v="Hartford"/>
    <x v="4"/>
    <n v="39"/>
    <x v="206"/>
    <x v="2595"/>
    <x v="6226"/>
    <n v="0.33999999999999997"/>
    <x v="1"/>
  </r>
  <r>
    <s v="Sports Direct"/>
    <n v="1185732"/>
    <d v="2021-03-03T00:00:00"/>
    <x v="0"/>
    <x v="45"/>
    <s v="Hartford"/>
    <x v="5"/>
    <n v="29"/>
    <x v="211"/>
    <x v="3137"/>
    <x v="5423"/>
    <n v="0.38999999999999996"/>
    <x v="1"/>
  </r>
  <r>
    <s v="Sports Direct"/>
    <n v="1185732"/>
    <d v="2021-04-04T00:00:00"/>
    <x v="0"/>
    <x v="45"/>
    <s v="Hartford"/>
    <x v="0"/>
    <n v="28"/>
    <x v="155"/>
    <x v="2344"/>
    <x v="6227"/>
    <n v="0.46"/>
    <x v="1"/>
  </r>
  <r>
    <s v="Sports Direct"/>
    <n v="1185732"/>
    <d v="2021-04-04T00:00:00"/>
    <x v="0"/>
    <x v="45"/>
    <s v="Hartford"/>
    <x v="1"/>
    <n v="30"/>
    <x v="293"/>
    <x v="1574"/>
    <x v="6108"/>
    <n v="0.44"/>
    <x v="1"/>
  </r>
  <r>
    <s v="Sports Direct"/>
    <n v="1185732"/>
    <d v="2021-04-04T00:00:00"/>
    <x v="0"/>
    <x v="45"/>
    <s v="Hartford"/>
    <x v="2"/>
    <n v="20"/>
    <x v="293"/>
    <x v="3433"/>
    <x v="2334"/>
    <n v="0.36"/>
    <x v="1"/>
  </r>
  <r>
    <s v="Sports Direct"/>
    <n v="1185732"/>
    <d v="2021-04-04T00:00:00"/>
    <x v="0"/>
    <x v="45"/>
    <s v="Hartford"/>
    <x v="3"/>
    <n v="26"/>
    <x v="207"/>
    <x v="3434"/>
    <x v="6228"/>
    <n v="0.32"/>
    <x v="1"/>
  </r>
  <r>
    <s v="Sports Direct"/>
    <n v="1185732"/>
    <d v="2021-04-04T00:00:00"/>
    <x v="0"/>
    <x v="45"/>
    <s v="Hartford"/>
    <x v="4"/>
    <n v="37"/>
    <x v="341"/>
    <x v="3435"/>
    <x v="6229"/>
    <n v="0.33999999999999997"/>
    <x v="1"/>
  </r>
  <r>
    <s v="Sports Direct"/>
    <n v="1185732"/>
    <d v="2021-04-04T00:00:00"/>
    <x v="0"/>
    <x v="45"/>
    <s v="Hartford"/>
    <x v="5"/>
    <n v="26"/>
    <x v="198"/>
    <x v="3436"/>
    <x v="5252"/>
    <n v="0.42"/>
    <x v="1"/>
  </r>
  <r>
    <s v="Sports Direct"/>
    <n v="1185732"/>
    <d v="2021-05-03T00:00:00"/>
    <x v="0"/>
    <x v="45"/>
    <s v="Hartford"/>
    <x v="0"/>
    <n v="40"/>
    <x v="355"/>
    <x v="3437"/>
    <x v="6230"/>
    <n v="0.44"/>
    <x v="1"/>
  </r>
  <r>
    <s v="Sports Direct"/>
    <n v="1185732"/>
    <d v="2021-05-03T00:00:00"/>
    <x v="0"/>
    <x v="45"/>
    <s v="Hartford"/>
    <x v="1"/>
    <n v="35"/>
    <x v="170"/>
    <x v="3438"/>
    <x v="6231"/>
    <n v="0.44"/>
    <x v="1"/>
  </r>
  <r>
    <s v="Sports Direct"/>
    <n v="1185732"/>
    <d v="2021-05-03T00:00:00"/>
    <x v="0"/>
    <x v="45"/>
    <s v="Hartford"/>
    <x v="2"/>
    <n v="32"/>
    <x v="170"/>
    <x v="987"/>
    <x v="6232"/>
    <n v="0.33999999999999997"/>
    <x v="1"/>
  </r>
  <r>
    <s v="Sports Direct"/>
    <n v="1185732"/>
    <d v="2021-05-03T00:00:00"/>
    <x v="0"/>
    <x v="45"/>
    <s v="Hartford"/>
    <x v="3"/>
    <n v="32"/>
    <x v="238"/>
    <x v="2580"/>
    <x v="6233"/>
    <n v="0.32999999999999996"/>
    <x v="1"/>
  </r>
  <r>
    <s v="Sports Direct"/>
    <n v="1185732"/>
    <d v="2021-05-03T00:00:00"/>
    <x v="0"/>
    <x v="45"/>
    <s v="Hartford"/>
    <x v="4"/>
    <n v="37"/>
    <x v="170"/>
    <x v="1521"/>
    <x v="6234"/>
    <n v="0.35"/>
    <x v="1"/>
  </r>
  <r>
    <s v="Sports Direct"/>
    <n v="1185732"/>
    <d v="2021-05-03T00:00:00"/>
    <x v="0"/>
    <x v="45"/>
    <s v="Hartford"/>
    <x v="5"/>
    <n v="41"/>
    <x v="209"/>
    <x v="1186"/>
    <x v="2566"/>
    <n v="0.42"/>
    <x v="1"/>
  </r>
  <r>
    <s v="Sports Direct"/>
    <n v="1185732"/>
    <d v="2021-06-05T00:00:00"/>
    <x v="0"/>
    <x v="45"/>
    <s v="Hartford"/>
    <x v="0"/>
    <n v="40"/>
    <x v="92"/>
    <x v="3439"/>
    <x v="6235"/>
    <n v="0.47000000000000003"/>
    <x v="1"/>
  </r>
  <r>
    <s v="Sports Direct"/>
    <n v="1185732"/>
    <d v="2021-06-05T00:00:00"/>
    <x v="0"/>
    <x v="45"/>
    <s v="Hartford"/>
    <x v="1"/>
    <n v="38"/>
    <x v="168"/>
    <x v="3440"/>
    <x v="6236"/>
    <n v="0.47000000000000003"/>
    <x v="1"/>
  </r>
  <r>
    <s v="Sports Direct"/>
    <n v="1185732"/>
    <d v="2021-06-05T00:00:00"/>
    <x v="0"/>
    <x v="45"/>
    <s v="Hartford"/>
    <x v="2"/>
    <n v="35"/>
    <x v="294"/>
    <x v="1597"/>
    <x v="6237"/>
    <n v="0.32999999999999996"/>
    <x v="1"/>
  </r>
  <r>
    <s v="Sports Direct"/>
    <n v="1185732"/>
    <d v="2021-06-05T00:00:00"/>
    <x v="0"/>
    <x v="45"/>
    <s v="Hartford"/>
    <x v="3"/>
    <n v="35"/>
    <x v="211"/>
    <x v="3441"/>
    <x v="6238"/>
    <n v="0.35"/>
    <x v="1"/>
  </r>
  <r>
    <s v="Sports Direct"/>
    <n v="1185732"/>
    <d v="2021-06-05T00:00:00"/>
    <x v="0"/>
    <x v="45"/>
    <s v="Hartford"/>
    <x v="4"/>
    <n v="36"/>
    <x v="250"/>
    <x v="1070"/>
    <x v="6239"/>
    <n v="0.32"/>
    <x v="1"/>
  </r>
  <r>
    <s v="Sports Direct"/>
    <n v="1185732"/>
    <d v="2021-06-05T00:00:00"/>
    <x v="0"/>
    <x v="45"/>
    <s v="Hartford"/>
    <x v="5"/>
    <n v="39"/>
    <x v="209"/>
    <x v="1952"/>
    <x v="6240"/>
    <n v="0.38999999999999996"/>
    <x v="1"/>
  </r>
  <r>
    <s v="Sports Direct"/>
    <n v="1185732"/>
    <d v="2021-07-03T00:00:00"/>
    <x v="0"/>
    <x v="45"/>
    <s v="Hartford"/>
    <x v="0"/>
    <n v="42"/>
    <x v="49"/>
    <x v="854"/>
    <x v="6241"/>
    <n v="0.45"/>
    <x v="1"/>
  </r>
  <r>
    <s v="Sports Direct"/>
    <n v="1185732"/>
    <d v="2021-07-03T00:00:00"/>
    <x v="0"/>
    <x v="45"/>
    <s v="Hartford"/>
    <x v="1"/>
    <n v="38"/>
    <x v="196"/>
    <x v="2208"/>
    <x v="6242"/>
    <n v="0.42000000000000004"/>
    <x v="1"/>
  </r>
  <r>
    <s v="Sports Direct"/>
    <n v="1185732"/>
    <d v="2021-07-03T00:00:00"/>
    <x v="0"/>
    <x v="45"/>
    <s v="Hartford"/>
    <x v="2"/>
    <n v="29"/>
    <x v="215"/>
    <x v="2709"/>
    <x v="6243"/>
    <n v="0.33999999999999997"/>
    <x v="1"/>
  </r>
  <r>
    <s v="Sports Direct"/>
    <n v="1185732"/>
    <d v="2021-07-03T00:00:00"/>
    <x v="0"/>
    <x v="45"/>
    <s v="Hartford"/>
    <x v="3"/>
    <n v="34"/>
    <x v="198"/>
    <x v="2209"/>
    <x v="6244"/>
    <n v="0.36"/>
    <x v="1"/>
  </r>
  <r>
    <s v="Sports Direct"/>
    <n v="1185732"/>
    <d v="2021-07-03T00:00:00"/>
    <x v="0"/>
    <x v="45"/>
    <s v="Hartford"/>
    <x v="4"/>
    <n v="43"/>
    <x v="270"/>
    <x v="3442"/>
    <x v="6245"/>
    <n v="0.32999999999999996"/>
    <x v="1"/>
  </r>
  <r>
    <s v="Sports Direct"/>
    <n v="1185732"/>
    <d v="2021-07-03T00:00:00"/>
    <x v="0"/>
    <x v="45"/>
    <s v="Hartford"/>
    <x v="5"/>
    <n v="40"/>
    <x v="152"/>
    <x v="1160"/>
    <x v="6246"/>
    <n v="0.38"/>
    <x v="1"/>
  </r>
  <r>
    <s v="Sports Direct"/>
    <n v="1185732"/>
    <d v="2021-08-04T00:00:00"/>
    <x v="0"/>
    <x v="45"/>
    <s v="Hartford"/>
    <x v="0"/>
    <n v="40"/>
    <x v="145"/>
    <x v="3443"/>
    <x v="6247"/>
    <n v="0.42000000000000004"/>
    <x v="1"/>
  </r>
  <r>
    <s v="Sports Direct"/>
    <n v="1185732"/>
    <d v="2021-08-04T00:00:00"/>
    <x v="0"/>
    <x v="45"/>
    <s v="Hartford"/>
    <x v="1"/>
    <n v="34"/>
    <x v="209"/>
    <x v="2170"/>
    <x v="6248"/>
    <n v="0.43000000000000005"/>
    <x v="1"/>
  </r>
  <r>
    <s v="Sports Direct"/>
    <n v="1185732"/>
    <d v="2021-08-04T00:00:00"/>
    <x v="0"/>
    <x v="45"/>
    <s v="Hartford"/>
    <x v="2"/>
    <n v="36"/>
    <x v="336"/>
    <x v="3261"/>
    <x v="6249"/>
    <n v="0.35"/>
    <x v="1"/>
  </r>
  <r>
    <s v="Sports Direct"/>
    <n v="1185732"/>
    <d v="2021-08-04T00:00:00"/>
    <x v="0"/>
    <x v="45"/>
    <s v="Hartford"/>
    <x v="3"/>
    <n v="32"/>
    <x v="249"/>
    <x v="2627"/>
    <x v="6250"/>
    <n v="0.32999999999999996"/>
    <x v="1"/>
  </r>
  <r>
    <s v="Sports Direct"/>
    <n v="1185732"/>
    <d v="2021-08-04T00:00:00"/>
    <x v="0"/>
    <x v="45"/>
    <s v="Hartford"/>
    <x v="4"/>
    <n v="43"/>
    <x v="345"/>
    <x v="3072"/>
    <x v="6251"/>
    <n v="0.32999999999999996"/>
    <x v="1"/>
  </r>
  <r>
    <s v="Sports Direct"/>
    <n v="1185732"/>
    <d v="2021-08-04T00:00:00"/>
    <x v="0"/>
    <x v="45"/>
    <s v="Hartford"/>
    <x v="5"/>
    <n v="44"/>
    <x v="168"/>
    <x v="985"/>
    <x v="5926"/>
    <n v="0.38"/>
    <x v="1"/>
  </r>
  <r>
    <s v="Sports Direct"/>
    <n v="1185732"/>
    <d v="2021-09-03T00:00:00"/>
    <x v="0"/>
    <x v="45"/>
    <s v="Hartford"/>
    <x v="0"/>
    <n v="43"/>
    <x v="84"/>
    <x v="3444"/>
    <x v="6252"/>
    <n v="0.47000000000000003"/>
    <x v="1"/>
  </r>
  <r>
    <s v="Sports Direct"/>
    <n v="1185732"/>
    <d v="2021-09-03T00:00:00"/>
    <x v="0"/>
    <x v="45"/>
    <s v="Hartford"/>
    <x v="1"/>
    <n v="40"/>
    <x v="270"/>
    <x v="1753"/>
    <x v="6253"/>
    <n v="0.47000000000000003"/>
    <x v="1"/>
  </r>
  <r>
    <s v="Sports Direct"/>
    <n v="1185732"/>
    <d v="2021-09-03T00:00:00"/>
    <x v="0"/>
    <x v="45"/>
    <s v="Hartford"/>
    <x v="2"/>
    <n v="33"/>
    <x v="293"/>
    <x v="1004"/>
    <x v="6254"/>
    <n v="0.32"/>
    <x v="1"/>
  </r>
  <r>
    <s v="Sports Direct"/>
    <n v="1185732"/>
    <d v="2021-09-03T00:00:00"/>
    <x v="0"/>
    <x v="45"/>
    <s v="Hartford"/>
    <x v="3"/>
    <n v="30"/>
    <x v="208"/>
    <x v="1667"/>
    <x v="6255"/>
    <n v="0.33999999999999997"/>
    <x v="1"/>
  </r>
  <r>
    <s v="Sports Direct"/>
    <n v="1185732"/>
    <d v="2021-09-03T00:00:00"/>
    <x v="0"/>
    <x v="45"/>
    <s v="Hartford"/>
    <x v="4"/>
    <n v="41"/>
    <x v="208"/>
    <x v="2671"/>
    <x v="6256"/>
    <n v="0.36"/>
    <x v="1"/>
  </r>
  <r>
    <s v="Sports Direct"/>
    <n v="1185732"/>
    <d v="2021-09-03T00:00:00"/>
    <x v="0"/>
    <x v="45"/>
    <s v="Hartford"/>
    <x v="5"/>
    <n v="45"/>
    <x v="170"/>
    <x v="3445"/>
    <x v="6257"/>
    <n v="0.42"/>
    <x v="1"/>
  </r>
  <r>
    <s v="Sports Direct"/>
    <n v="1185732"/>
    <d v="2021-10-05T00:00:00"/>
    <x v="0"/>
    <x v="45"/>
    <s v="Hartford"/>
    <x v="0"/>
    <n v="46"/>
    <x v="269"/>
    <x v="2213"/>
    <x v="6258"/>
    <n v="0.42000000000000004"/>
    <x v="1"/>
  </r>
  <r>
    <s v="Sports Direct"/>
    <n v="1185732"/>
    <d v="2021-10-05T00:00:00"/>
    <x v="0"/>
    <x v="45"/>
    <s v="Hartford"/>
    <x v="1"/>
    <n v="39"/>
    <x v="198"/>
    <x v="3446"/>
    <x v="6259"/>
    <n v="0.44"/>
    <x v="1"/>
  </r>
  <r>
    <s v="Sports Direct"/>
    <n v="1185732"/>
    <d v="2021-10-05T00:00:00"/>
    <x v="0"/>
    <x v="45"/>
    <s v="Hartford"/>
    <x v="2"/>
    <n v="36"/>
    <x v="176"/>
    <x v="2623"/>
    <x v="6260"/>
    <n v="0.37"/>
    <x v="1"/>
  </r>
  <r>
    <s v="Sports Direct"/>
    <n v="1185732"/>
    <d v="2021-10-05T00:00:00"/>
    <x v="0"/>
    <x v="45"/>
    <s v="Hartford"/>
    <x v="3"/>
    <n v="43"/>
    <x v="222"/>
    <x v="3447"/>
    <x v="6261"/>
    <n v="0.36"/>
    <x v="1"/>
  </r>
  <r>
    <s v="Sports Direct"/>
    <n v="1185732"/>
    <d v="2021-10-05T00:00:00"/>
    <x v="0"/>
    <x v="45"/>
    <s v="Hartford"/>
    <x v="4"/>
    <n v="50"/>
    <x v="222"/>
    <x v="2579"/>
    <x v="6262"/>
    <n v="0.32999999999999996"/>
    <x v="1"/>
  </r>
  <r>
    <s v="Foot Locker"/>
    <n v="1185732"/>
    <d v="2021-10-05T00:00:00"/>
    <x v="0"/>
    <x v="45"/>
    <s v="Hartford"/>
    <x v="5"/>
    <n v="46"/>
    <x v="198"/>
    <x v="3448"/>
    <x v="6263"/>
    <n v="0.42"/>
    <x v="1"/>
  </r>
  <r>
    <s v="Foot Locker"/>
    <n v="1185732"/>
    <d v="2021-11-04T00:00:00"/>
    <x v="0"/>
    <x v="45"/>
    <s v="Hartford"/>
    <x v="0"/>
    <n v="51"/>
    <x v="197"/>
    <x v="2688"/>
    <x v="6264"/>
    <n v="0.43000000000000005"/>
    <x v="1"/>
  </r>
  <r>
    <s v="Foot Locker"/>
    <n v="1185732"/>
    <d v="2021-11-04T00:00:00"/>
    <x v="0"/>
    <x v="45"/>
    <s v="Hartford"/>
    <x v="1"/>
    <n v="37"/>
    <x v="193"/>
    <x v="3449"/>
    <x v="6265"/>
    <n v="0.46"/>
    <x v="1"/>
  </r>
  <r>
    <s v="Foot Locker"/>
    <n v="1185732"/>
    <d v="2021-11-04T00:00:00"/>
    <x v="0"/>
    <x v="45"/>
    <s v="Hartford"/>
    <x v="2"/>
    <n v="36"/>
    <x v="356"/>
    <x v="3405"/>
    <x v="6266"/>
    <n v="0.37"/>
    <x v="1"/>
  </r>
  <r>
    <s v="Foot Locker"/>
    <n v="1185732"/>
    <d v="2021-11-04T00:00:00"/>
    <x v="0"/>
    <x v="45"/>
    <s v="Hartford"/>
    <x v="3"/>
    <n v="39"/>
    <x v="170"/>
    <x v="2832"/>
    <x v="6267"/>
    <n v="0.37"/>
    <x v="1"/>
  </r>
  <r>
    <s v="Foot Locker"/>
    <n v="1185732"/>
    <d v="2021-11-04T00:00:00"/>
    <x v="0"/>
    <x v="45"/>
    <s v="Hartford"/>
    <x v="4"/>
    <n v="44"/>
    <x v="246"/>
    <x v="2279"/>
    <x v="6268"/>
    <n v="0.36"/>
    <x v="1"/>
  </r>
  <r>
    <s v="Foot Locker"/>
    <n v="1185732"/>
    <d v="2021-11-04T00:00:00"/>
    <x v="0"/>
    <x v="45"/>
    <s v="Hartford"/>
    <x v="5"/>
    <n v="52"/>
    <x v="210"/>
    <x v="3450"/>
    <x v="6269"/>
    <n v="0.38999999999999996"/>
    <x v="1"/>
  </r>
  <r>
    <s v="Foot Locker"/>
    <n v="1185732"/>
    <d v="2021-12-03T00:00:00"/>
    <x v="0"/>
    <x v="45"/>
    <s v="Hartford"/>
    <x v="0"/>
    <n v="45"/>
    <x v="217"/>
    <x v="3451"/>
    <x v="6270"/>
    <n v="0.42000000000000004"/>
    <x v="1"/>
  </r>
  <r>
    <s v="Foot Locker"/>
    <n v="1185732"/>
    <d v="2021-12-03T00:00:00"/>
    <x v="0"/>
    <x v="45"/>
    <s v="Hartford"/>
    <x v="1"/>
    <n v="37"/>
    <x v="165"/>
    <x v="1909"/>
    <x v="6271"/>
    <n v="0.45"/>
    <x v="1"/>
  </r>
  <r>
    <s v="Foot Locker"/>
    <n v="1185732"/>
    <d v="2021-12-03T00:00:00"/>
    <x v="0"/>
    <x v="45"/>
    <s v="Hartford"/>
    <x v="2"/>
    <n v="43"/>
    <x v="210"/>
    <x v="3418"/>
    <x v="6272"/>
    <n v="0.32999999999999996"/>
    <x v="1"/>
  </r>
  <r>
    <s v="Foot Locker"/>
    <n v="1185732"/>
    <d v="2021-12-03T00:00:00"/>
    <x v="0"/>
    <x v="45"/>
    <s v="Hartford"/>
    <x v="3"/>
    <n v="38"/>
    <x v="294"/>
    <x v="2498"/>
    <x v="6273"/>
    <n v="0.35"/>
    <x v="1"/>
  </r>
  <r>
    <s v="Foot Locker"/>
    <n v="1185732"/>
    <d v="2021-12-03T00:00:00"/>
    <x v="0"/>
    <x v="45"/>
    <s v="Hartford"/>
    <x v="4"/>
    <n v="42"/>
    <x v="343"/>
    <x v="1464"/>
    <x v="2169"/>
    <n v="0.35"/>
    <x v="1"/>
  </r>
  <r>
    <s v="Foot Locker"/>
    <n v="1185732"/>
    <d v="2021-12-03T00:00:00"/>
    <x v="0"/>
    <x v="45"/>
    <s v="Hartford"/>
    <x v="5"/>
    <n v="52"/>
    <x v="196"/>
    <x v="1204"/>
    <x v="6274"/>
    <n v="0.37"/>
    <x v="1"/>
  </r>
  <r>
    <s v="Foot Locker"/>
    <n v="1185732"/>
    <d v="2021-01-10T00:00:00"/>
    <x v="0"/>
    <x v="45"/>
    <s v="Hartford"/>
    <x v="0"/>
    <n v="23"/>
    <x v="197"/>
    <x v="1985"/>
    <x v="6275"/>
    <n v="0.42"/>
    <x v="1"/>
  </r>
  <r>
    <s v="Foot Locker"/>
    <n v="1185732"/>
    <d v="2021-01-10T00:00:00"/>
    <x v="0"/>
    <x v="45"/>
    <s v="Hartford"/>
    <x v="1"/>
    <n v="28"/>
    <x v="344"/>
    <x v="3452"/>
    <x v="6276"/>
    <n v="0.39999999999999997"/>
    <x v="1"/>
  </r>
  <r>
    <s v="Foot Locker"/>
    <n v="1185732"/>
    <d v="2021-01-10T00:00:00"/>
    <x v="0"/>
    <x v="45"/>
    <s v="Hartford"/>
    <x v="2"/>
    <n v="19"/>
    <x v="249"/>
    <x v="1457"/>
    <x v="6277"/>
    <n v="0.42000000000000004"/>
    <x v="1"/>
  </r>
  <r>
    <s v="Foot Locker"/>
    <n v="1185732"/>
    <d v="2021-01-10T00:00:00"/>
    <x v="0"/>
    <x v="45"/>
    <s v="Hartford"/>
    <x v="3"/>
    <n v="24"/>
    <x v="342"/>
    <x v="3453"/>
    <x v="6278"/>
    <n v="0.46"/>
    <x v="1"/>
  </r>
  <r>
    <s v="Foot Locker"/>
    <n v="1185732"/>
    <d v="2021-01-10T00:00:00"/>
    <x v="0"/>
    <x v="45"/>
    <s v="Hartford"/>
    <x v="4"/>
    <n v="34"/>
    <x v="178"/>
    <x v="2613"/>
    <x v="6279"/>
    <n v="0.36"/>
    <x v="1"/>
  </r>
  <r>
    <s v="Foot Locker"/>
    <n v="1185732"/>
    <d v="2021-01-10T00:00:00"/>
    <x v="0"/>
    <x v="45"/>
    <s v="Hartford"/>
    <x v="5"/>
    <n v="26"/>
    <x v="249"/>
    <x v="1039"/>
    <x v="6280"/>
    <n v="0.47000000000000003"/>
    <x v="1"/>
  </r>
  <r>
    <s v="Foot Locker"/>
    <n v="1185732"/>
    <d v="2021-02-08T00:00:00"/>
    <x v="0"/>
    <x v="45"/>
    <s v="Hartford"/>
    <x v="0"/>
    <n v="24"/>
    <x v="244"/>
    <x v="2295"/>
    <x v="6281"/>
    <n v="0.39999999999999997"/>
    <x v="1"/>
  </r>
  <r>
    <s v="Foot Locker"/>
    <n v="1185732"/>
    <d v="2021-02-08T00:00:00"/>
    <x v="0"/>
    <x v="45"/>
    <s v="Hartford"/>
    <x v="1"/>
    <n v="24"/>
    <x v="207"/>
    <x v="1447"/>
    <x v="6282"/>
    <n v="0.38999999999999996"/>
    <x v="1"/>
  </r>
  <r>
    <s v="Foot Locker"/>
    <n v="1185732"/>
    <d v="2021-02-08T00:00:00"/>
    <x v="0"/>
    <x v="45"/>
    <s v="Hartford"/>
    <x v="2"/>
    <n v="18"/>
    <x v="206"/>
    <x v="3454"/>
    <x v="6283"/>
    <n v="0.43000000000000005"/>
    <x v="1"/>
  </r>
  <r>
    <s v="Foot Locker"/>
    <n v="1185732"/>
    <d v="2021-02-08T00:00:00"/>
    <x v="0"/>
    <x v="46"/>
    <s v="Providence"/>
    <x v="3"/>
    <n v="20"/>
    <x v="357"/>
    <x v="3455"/>
    <x v="6284"/>
    <n v="0.45"/>
    <x v="1"/>
  </r>
  <r>
    <s v="Foot Locker"/>
    <n v="1185732"/>
    <d v="2021-02-08T00:00:00"/>
    <x v="0"/>
    <x v="46"/>
    <s v="Providence"/>
    <x v="4"/>
    <n v="34"/>
    <x v="341"/>
    <x v="2602"/>
    <x v="6285"/>
    <n v="0.36"/>
    <x v="1"/>
  </r>
  <r>
    <s v="Foot Locker"/>
    <n v="1185732"/>
    <d v="2021-02-08T00:00:00"/>
    <x v="0"/>
    <x v="46"/>
    <s v="Providence"/>
    <x v="5"/>
    <n v="27"/>
    <x v="169"/>
    <x v="2620"/>
    <x v="6286"/>
    <n v="0.47000000000000003"/>
    <x v="1"/>
  </r>
  <r>
    <s v="Foot Locker"/>
    <n v="1185732"/>
    <d v="2021-03-06T00:00:00"/>
    <x v="0"/>
    <x v="46"/>
    <s v="Providence"/>
    <x v="0"/>
    <n v="26"/>
    <x v="163"/>
    <x v="1519"/>
    <x v="6287"/>
    <n v="0.37"/>
    <x v="1"/>
  </r>
  <r>
    <s v="Foot Locker"/>
    <n v="1185732"/>
    <d v="2021-03-06T00:00:00"/>
    <x v="0"/>
    <x v="46"/>
    <s v="Providence"/>
    <x v="1"/>
    <n v="27"/>
    <x v="222"/>
    <x v="3456"/>
    <x v="6288"/>
    <n v="0.38999999999999996"/>
    <x v="1"/>
  </r>
  <r>
    <s v="Foot Locker"/>
    <n v="1185732"/>
    <d v="2021-03-06T00:00:00"/>
    <x v="0"/>
    <x v="46"/>
    <s v="Providence"/>
    <x v="2"/>
    <n v="17"/>
    <x v="195"/>
    <x v="1664"/>
    <x v="6289"/>
    <n v="0.47000000000000003"/>
    <x v="1"/>
  </r>
  <r>
    <s v="Foot Locker"/>
    <n v="1185732"/>
    <d v="2021-03-06T00:00:00"/>
    <x v="0"/>
    <x v="46"/>
    <s v="Providence"/>
    <x v="3"/>
    <n v="20"/>
    <x v="221"/>
    <x v="3457"/>
    <x v="6290"/>
    <n v="0.47000000000000003"/>
    <x v="1"/>
  </r>
  <r>
    <s v="Foot Locker"/>
    <n v="1185732"/>
    <d v="2021-03-06T00:00:00"/>
    <x v="0"/>
    <x v="46"/>
    <s v="Providence"/>
    <x v="4"/>
    <n v="33"/>
    <x v="52"/>
    <x v="2553"/>
    <x v="6291"/>
    <n v="0.36"/>
    <x v="1"/>
  </r>
  <r>
    <s v="Foot Locker"/>
    <n v="1185732"/>
    <d v="2021-03-06T00:00:00"/>
    <x v="0"/>
    <x v="46"/>
    <s v="Providence"/>
    <x v="5"/>
    <n v="25"/>
    <x v="208"/>
    <x v="2516"/>
    <x v="6292"/>
    <n v="0.44"/>
    <x v="1"/>
  </r>
  <r>
    <s v="Foot Locker"/>
    <n v="1185732"/>
    <d v="2021-04-07T00:00:00"/>
    <x v="0"/>
    <x v="46"/>
    <s v="Providence"/>
    <x v="0"/>
    <n v="28"/>
    <x v="348"/>
    <x v="1683"/>
    <x v="6293"/>
    <n v="0.42"/>
    <x v="1"/>
  </r>
  <r>
    <s v="Foot Locker"/>
    <n v="1185732"/>
    <d v="2021-04-07T00:00:00"/>
    <x v="0"/>
    <x v="46"/>
    <s v="Providence"/>
    <x v="1"/>
    <n v="23"/>
    <x v="341"/>
    <x v="3458"/>
    <x v="6294"/>
    <n v="0.39999999999999997"/>
    <x v="1"/>
  </r>
  <r>
    <s v="Foot Locker"/>
    <n v="1185732"/>
    <d v="2021-04-07T00:00:00"/>
    <x v="0"/>
    <x v="46"/>
    <s v="Providence"/>
    <x v="2"/>
    <n v="16"/>
    <x v="178"/>
    <x v="3459"/>
    <x v="6295"/>
    <n v="0.42000000000000004"/>
    <x v="1"/>
  </r>
  <r>
    <s v="Foot Locker"/>
    <n v="1185732"/>
    <d v="2021-04-07T00:00:00"/>
    <x v="0"/>
    <x v="46"/>
    <s v="Providence"/>
    <x v="3"/>
    <n v="21"/>
    <x v="340"/>
    <x v="3460"/>
    <x v="6296"/>
    <n v="0.45"/>
    <x v="1"/>
  </r>
  <r>
    <s v="Foot Locker"/>
    <n v="1185732"/>
    <d v="2021-04-07T00:00:00"/>
    <x v="0"/>
    <x v="46"/>
    <s v="Providence"/>
    <x v="4"/>
    <n v="33"/>
    <x v="290"/>
    <x v="3461"/>
    <x v="6297"/>
    <n v="0.32"/>
    <x v="1"/>
  </r>
  <r>
    <s v="Foot Locker"/>
    <n v="1185732"/>
    <d v="2021-04-07T00:00:00"/>
    <x v="0"/>
    <x v="46"/>
    <s v="Providence"/>
    <x v="5"/>
    <n v="26"/>
    <x v="180"/>
    <x v="1566"/>
    <x v="5489"/>
    <n v="0.44"/>
    <x v="1"/>
  </r>
  <r>
    <s v="Foot Locker"/>
    <n v="1185732"/>
    <d v="2021-05-06T00:00:00"/>
    <x v="0"/>
    <x v="46"/>
    <s v="Providence"/>
    <x v="0"/>
    <n v="39"/>
    <x v="42"/>
    <x v="1484"/>
    <x v="6298"/>
    <n v="0.41"/>
    <x v="1"/>
  </r>
  <r>
    <s v="Foot Locker"/>
    <n v="1185732"/>
    <d v="2021-05-06T00:00:00"/>
    <x v="0"/>
    <x v="46"/>
    <s v="Providence"/>
    <x v="1"/>
    <n v="32"/>
    <x v="208"/>
    <x v="2528"/>
    <x v="6299"/>
    <n v="0.37"/>
    <x v="1"/>
  </r>
  <r>
    <s v="Foot Locker"/>
    <n v="1185732"/>
    <d v="2021-05-06T00:00:00"/>
    <x v="0"/>
    <x v="46"/>
    <s v="Providence"/>
    <x v="2"/>
    <n v="32"/>
    <x v="180"/>
    <x v="1574"/>
    <x v="6300"/>
    <n v="0.42000000000000004"/>
    <x v="1"/>
  </r>
  <r>
    <s v="Foot Locker"/>
    <n v="1185732"/>
    <d v="2021-05-06T00:00:00"/>
    <x v="0"/>
    <x v="46"/>
    <s v="Providence"/>
    <x v="3"/>
    <n v="27"/>
    <x v="175"/>
    <x v="2592"/>
    <x v="6301"/>
    <n v="0.46"/>
    <x v="1"/>
  </r>
  <r>
    <s v="Foot Locker"/>
    <n v="1185732"/>
    <d v="2021-05-06T00:00:00"/>
    <x v="0"/>
    <x v="46"/>
    <s v="Providence"/>
    <x v="4"/>
    <n v="40"/>
    <x v="190"/>
    <x v="1033"/>
    <x v="6302"/>
    <n v="0.37"/>
    <x v="1"/>
  </r>
  <r>
    <s v="Foot Locker"/>
    <n v="1185732"/>
    <d v="2021-05-06T00:00:00"/>
    <x v="0"/>
    <x v="46"/>
    <s v="Providence"/>
    <x v="5"/>
    <n v="36"/>
    <x v="270"/>
    <x v="3232"/>
    <x v="6303"/>
    <n v="0.44"/>
    <x v="1"/>
  </r>
  <r>
    <s v="Foot Locker"/>
    <n v="1185732"/>
    <d v="2021-06-08T00:00:00"/>
    <x v="0"/>
    <x v="46"/>
    <s v="Providence"/>
    <x v="0"/>
    <n v="36"/>
    <x v="129"/>
    <x v="1802"/>
    <x v="1406"/>
    <n v="0.39999999999999997"/>
    <x v="1"/>
  </r>
  <r>
    <s v="Foot Locker"/>
    <n v="1185732"/>
    <d v="2021-06-08T00:00:00"/>
    <x v="0"/>
    <x v="46"/>
    <s v="Providence"/>
    <x v="1"/>
    <n v="35"/>
    <x v="193"/>
    <x v="1038"/>
    <x v="6304"/>
    <n v="0.38999999999999996"/>
    <x v="1"/>
  </r>
  <r>
    <s v="Foot Locker"/>
    <n v="1185732"/>
    <d v="2021-06-08T00:00:00"/>
    <x v="0"/>
    <x v="46"/>
    <s v="Providence"/>
    <x v="2"/>
    <n v="32"/>
    <x v="238"/>
    <x v="2580"/>
    <x v="5271"/>
    <n v="0.42000000000000004"/>
    <x v="1"/>
  </r>
  <r>
    <s v="Foot Locker"/>
    <n v="1185732"/>
    <d v="2021-06-08T00:00:00"/>
    <x v="0"/>
    <x v="46"/>
    <s v="Providence"/>
    <x v="3"/>
    <n v="26"/>
    <x v="227"/>
    <x v="3462"/>
    <x v="6305"/>
    <n v="0.46"/>
    <x v="1"/>
  </r>
  <r>
    <s v="Foot Locker"/>
    <n v="1185732"/>
    <d v="2021-06-08T00:00:00"/>
    <x v="0"/>
    <x v="46"/>
    <s v="Providence"/>
    <x v="4"/>
    <n v="39"/>
    <x v="346"/>
    <x v="3430"/>
    <x v="6306"/>
    <n v="0.35"/>
    <x v="1"/>
  </r>
  <r>
    <s v="Foot Locker"/>
    <n v="1185732"/>
    <d v="2021-06-08T00:00:00"/>
    <x v="0"/>
    <x v="46"/>
    <s v="Providence"/>
    <x v="5"/>
    <n v="43"/>
    <x v="164"/>
    <x v="1473"/>
    <x v="6307"/>
    <n v="0.45"/>
    <x v="1"/>
  </r>
  <r>
    <s v="Foot Locker"/>
    <n v="1185732"/>
    <d v="2021-07-06T00:00:00"/>
    <x v="0"/>
    <x v="46"/>
    <s v="Providence"/>
    <x v="0"/>
    <n v="38"/>
    <x v="217"/>
    <x v="2968"/>
    <x v="6308"/>
    <n v="0.38"/>
    <x v="1"/>
  </r>
  <r>
    <s v="Foot Locker"/>
    <n v="1185732"/>
    <d v="2021-07-06T00:00:00"/>
    <x v="0"/>
    <x v="46"/>
    <s v="Providence"/>
    <x v="1"/>
    <n v="32"/>
    <x v="351"/>
    <x v="2498"/>
    <x v="6309"/>
    <n v="0.37"/>
    <x v="1"/>
  </r>
  <r>
    <s v="Foot Locker"/>
    <n v="1185732"/>
    <d v="2021-07-06T00:00:00"/>
    <x v="0"/>
    <x v="46"/>
    <s v="Providence"/>
    <x v="2"/>
    <n v="27"/>
    <x v="252"/>
    <x v="1015"/>
    <x v="6310"/>
    <n v="0.45"/>
    <x v="1"/>
  </r>
  <r>
    <s v="Foot Locker"/>
    <n v="1185732"/>
    <d v="2021-07-06T00:00:00"/>
    <x v="0"/>
    <x v="46"/>
    <s v="Providence"/>
    <x v="3"/>
    <n v="31"/>
    <x v="180"/>
    <x v="3230"/>
    <x v="6311"/>
    <n v="0.46"/>
    <x v="1"/>
  </r>
  <r>
    <s v="Foot Locker"/>
    <n v="1185732"/>
    <d v="2021-07-06T00:00:00"/>
    <x v="0"/>
    <x v="46"/>
    <s v="Providence"/>
    <x v="4"/>
    <n v="33"/>
    <x v="181"/>
    <x v="1152"/>
    <x v="6312"/>
    <n v="0.33999999999999997"/>
    <x v="1"/>
  </r>
  <r>
    <s v="Foot Locker"/>
    <n v="1185732"/>
    <d v="2021-07-06T00:00:00"/>
    <x v="0"/>
    <x v="46"/>
    <s v="Providence"/>
    <x v="5"/>
    <n v="38"/>
    <x v="224"/>
    <x v="1056"/>
    <x v="6313"/>
    <n v="0.42000000000000004"/>
    <x v="1"/>
  </r>
  <r>
    <s v="Foot Locker"/>
    <n v="1185732"/>
    <d v="2021-08-07T00:00:00"/>
    <x v="0"/>
    <x v="46"/>
    <s v="Providence"/>
    <x v="0"/>
    <n v="38"/>
    <x v="131"/>
    <x v="1559"/>
    <x v="6314"/>
    <n v="0.41"/>
    <x v="1"/>
  </r>
  <r>
    <s v="Foot Locker"/>
    <n v="1185732"/>
    <d v="2021-08-07T00:00:00"/>
    <x v="0"/>
    <x v="46"/>
    <s v="Providence"/>
    <x v="1"/>
    <n v="31"/>
    <x v="215"/>
    <x v="3316"/>
    <x v="6315"/>
    <n v="0.38"/>
    <x v="1"/>
  </r>
  <r>
    <s v="Foot Locker"/>
    <n v="1185732"/>
    <d v="2021-08-07T00:00:00"/>
    <x v="0"/>
    <x v="46"/>
    <s v="Providence"/>
    <x v="2"/>
    <n v="30"/>
    <x v="211"/>
    <x v="2493"/>
    <x v="6316"/>
    <n v="0.43000000000000005"/>
    <x v="1"/>
  </r>
  <r>
    <s v="Foot Locker"/>
    <n v="1185732"/>
    <d v="2021-08-07T00:00:00"/>
    <x v="0"/>
    <x v="46"/>
    <s v="Providence"/>
    <x v="3"/>
    <n v="29"/>
    <x v="172"/>
    <x v="3463"/>
    <x v="6317"/>
    <n v="0.43000000000000005"/>
    <x v="1"/>
  </r>
  <r>
    <s v="Foot Locker"/>
    <n v="1185732"/>
    <d v="2021-08-07T00:00:00"/>
    <x v="0"/>
    <x v="46"/>
    <s v="Providence"/>
    <x v="4"/>
    <n v="37"/>
    <x v="341"/>
    <x v="3435"/>
    <x v="4430"/>
    <n v="0.36"/>
    <x v="1"/>
  </r>
  <r>
    <s v="Foot Locker"/>
    <n v="1185732"/>
    <d v="2021-08-07T00:00:00"/>
    <x v="0"/>
    <x v="46"/>
    <s v="Providence"/>
    <x v="5"/>
    <n v="38"/>
    <x v="294"/>
    <x v="2498"/>
    <x v="6318"/>
    <n v="0.47000000000000003"/>
    <x v="1"/>
  </r>
  <r>
    <s v="Foot Locker"/>
    <n v="1185732"/>
    <d v="2021-09-06T00:00:00"/>
    <x v="0"/>
    <x v="46"/>
    <s v="Providence"/>
    <x v="0"/>
    <n v="39"/>
    <x v="209"/>
    <x v="1952"/>
    <x v="5421"/>
    <n v="0.42"/>
    <x v="1"/>
  </r>
  <r>
    <s v="Foot Locker"/>
    <n v="1185732"/>
    <d v="2021-09-06T00:00:00"/>
    <x v="0"/>
    <x v="46"/>
    <s v="Providence"/>
    <x v="1"/>
    <n v="30"/>
    <x v="344"/>
    <x v="3464"/>
    <x v="6319"/>
    <n v="0.37"/>
    <x v="1"/>
  </r>
  <r>
    <s v="Foot Locker"/>
    <n v="1185732"/>
    <d v="2021-09-06T00:00:00"/>
    <x v="0"/>
    <x v="46"/>
    <s v="Providence"/>
    <x v="2"/>
    <n v="29"/>
    <x v="203"/>
    <x v="1577"/>
    <x v="6320"/>
    <n v="0.43000000000000005"/>
    <x v="1"/>
  </r>
  <r>
    <s v="Foot Locker"/>
    <n v="1185732"/>
    <d v="2021-09-06T00:00:00"/>
    <x v="0"/>
    <x v="46"/>
    <s v="Providence"/>
    <x v="3"/>
    <n v="30"/>
    <x v="358"/>
    <x v="1585"/>
    <x v="6321"/>
    <n v="0.46"/>
    <x v="1"/>
  </r>
  <r>
    <s v="Foot Locker"/>
    <n v="1185732"/>
    <d v="2021-09-06T00:00:00"/>
    <x v="0"/>
    <x v="46"/>
    <s v="Providence"/>
    <x v="4"/>
    <n v="34"/>
    <x v="204"/>
    <x v="2609"/>
    <x v="6322"/>
    <n v="0.36"/>
    <x v="1"/>
  </r>
  <r>
    <s v="Foot Locker"/>
    <n v="1185732"/>
    <d v="2021-09-06T00:00:00"/>
    <x v="0"/>
    <x v="46"/>
    <s v="Providence"/>
    <x v="5"/>
    <n v="41"/>
    <x v="293"/>
    <x v="3465"/>
    <x v="6323"/>
    <n v="0.45"/>
    <x v="1"/>
  </r>
  <r>
    <s v="Foot Locker"/>
    <n v="1185732"/>
    <d v="2021-10-08T00:00:00"/>
    <x v="0"/>
    <x v="46"/>
    <s v="Providence"/>
    <x v="0"/>
    <n v="37"/>
    <x v="161"/>
    <x v="2374"/>
    <x v="6324"/>
    <n v="0.41"/>
    <x v="1"/>
  </r>
  <r>
    <s v="Foot Locker"/>
    <n v="1185732"/>
    <d v="2021-10-08T00:00:00"/>
    <x v="0"/>
    <x v="46"/>
    <s v="Providence"/>
    <x v="1"/>
    <n v="38"/>
    <x v="181"/>
    <x v="1621"/>
    <x v="6325"/>
    <n v="0.38"/>
    <x v="1"/>
  </r>
  <r>
    <s v="Foot Locker"/>
    <n v="1185732"/>
    <d v="2021-10-08T00:00:00"/>
    <x v="0"/>
    <x v="46"/>
    <s v="Providence"/>
    <x v="2"/>
    <n v="40"/>
    <x v="267"/>
    <x v="2637"/>
    <x v="4657"/>
    <n v="0.44"/>
    <x v="1"/>
  </r>
  <r>
    <s v="Foot Locker"/>
    <n v="1185732"/>
    <d v="2021-10-08T00:00:00"/>
    <x v="0"/>
    <x v="46"/>
    <s v="Providence"/>
    <x v="3"/>
    <n v="39"/>
    <x v="264"/>
    <x v="3466"/>
    <x v="6326"/>
    <n v="0.45"/>
    <x v="1"/>
  </r>
  <r>
    <s v="Foot Locker"/>
    <n v="1185732"/>
    <d v="2021-10-08T00:00:00"/>
    <x v="0"/>
    <x v="46"/>
    <s v="Providence"/>
    <x v="4"/>
    <n v="40"/>
    <x v="264"/>
    <x v="3458"/>
    <x v="6327"/>
    <n v="0.32999999999999996"/>
    <x v="1"/>
  </r>
  <r>
    <s v="Sports Direct"/>
    <n v="1185732"/>
    <d v="2021-10-08T00:00:00"/>
    <x v="0"/>
    <x v="46"/>
    <s v="Providence"/>
    <x v="5"/>
    <n v="47"/>
    <x v="346"/>
    <x v="3079"/>
    <x v="6328"/>
    <n v="0.44"/>
    <x v="1"/>
  </r>
  <r>
    <s v="Sports Direct"/>
    <n v="1185732"/>
    <d v="2021-11-07T00:00:00"/>
    <x v="0"/>
    <x v="46"/>
    <s v="Providence"/>
    <x v="0"/>
    <n v="40"/>
    <x v="193"/>
    <x v="1077"/>
    <x v="1918"/>
    <n v="0.42"/>
    <x v="1"/>
  </r>
  <r>
    <s v="Sports Direct"/>
    <n v="1185732"/>
    <d v="2021-11-07T00:00:00"/>
    <x v="0"/>
    <x v="46"/>
    <s v="Providence"/>
    <x v="1"/>
    <n v="40"/>
    <x v="238"/>
    <x v="2548"/>
    <x v="6329"/>
    <n v="0.42"/>
    <x v="1"/>
  </r>
  <r>
    <s v="Sports Direct"/>
    <n v="1185732"/>
    <d v="2021-11-07T00:00:00"/>
    <x v="0"/>
    <x v="46"/>
    <s v="Providence"/>
    <x v="2"/>
    <n v="37"/>
    <x v="181"/>
    <x v="999"/>
    <x v="3256"/>
    <n v="0.45"/>
    <x v="1"/>
  </r>
  <r>
    <s v="Sports Direct"/>
    <n v="1185732"/>
    <d v="2021-11-07T00:00:00"/>
    <x v="0"/>
    <x v="46"/>
    <s v="Providence"/>
    <x v="3"/>
    <n v="36"/>
    <x v="181"/>
    <x v="2134"/>
    <x v="2655"/>
    <n v="0.45"/>
    <x v="1"/>
  </r>
  <r>
    <s v="Sports Direct"/>
    <n v="1185732"/>
    <d v="2021-11-07T00:00:00"/>
    <x v="0"/>
    <x v="46"/>
    <s v="Providence"/>
    <x v="4"/>
    <n v="43"/>
    <x v="176"/>
    <x v="1122"/>
    <x v="6330"/>
    <n v="0.32999999999999996"/>
    <x v="1"/>
  </r>
  <r>
    <s v="Sports Direct"/>
    <n v="1185732"/>
    <d v="2021-11-07T00:00:00"/>
    <x v="0"/>
    <x v="46"/>
    <s v="Providence"/>
    <x v="5"/>
    <n v="46"/>
    <x v="170"/>
    <x v="3467"/>
    <x v="6331"/>
    <n v="0.44"/>
    <x v="1"/>
  </r>
  <r>
    <s v="Sports Direct"/>
    <n v="1185732"/>
    <d v="2021-12-06T00:00:00"/>
    <x v="0"/>
    <x v="46"/>
    <s v="Providence"/>
    <x v="0"/>
    <n v="48"/>
    <x v="160"/>
    <x v="1363"/>
    <x v="6332"/>
    <n v="0.38999999999999996"/>
    <x v="1"/>
  </r>
  <r>
    <s v="Sports Direct"/>
    <n v="1185732"/>
    <d v="2021-12-06T00:00:00"/>
    <x v="0"/>
    <x v="46"/>
    <s v="Providence"/>
    <x v="1"/>
    <n v="37"/>
    <x v="240"/>
    <x v="2429"/>
    <x v="6333"/>
    <n v="0.37"/>
    <x v="1"/>
  </r>
  <r>
    <s v="Sports Direct"/>
    <n v="1185732"/>
    <d v="2021-12-06T00:00:00"/>
    <x v="0"/>
    <x v="46"/>
    <s v="Providence"/>
    <x v="2"/>
    <n v="40"/>
    <x v="246"/>
    <x v="3468"/>
    <x v="3338"/>
    <n v="0.47000000000000003"/>
    <x v="1"/>
  </r>
  <r>
    <s v="Sports Direct"/>
    <n v="1185732"/>
    <d v="2021-12-06T00:00:00"/>
    <x v="0"/>
    <x v="46"/>
    <s v="Providence"/>
    <x v="3"/>
    <n v="34"/>
    <x v="169"/>
    <x v="2845"/>
    <x v="6334"/>
    <n v="0.43000000000000005"/>
    <x v="1"/>
  </r>
  <r>
    <s v="Sports Direct"/>
    <n v="1185732"/>
    <d v="2021-12-06T00:00:00"/>
    <x v="0"/>
    <x v="46"/>
    <s v="Providence"/>
    <x v="4"/>
    <n v="41"/>
    <x v="238"/>
    <x v="2713"/>
    <x v="6335"/>
    <n v="0.37"/>
    <x v="1"/>
  </r>
  <r>
    <s v="Sports Direct"/>
    <n v="1185732"/>
    <d v="2021-12-06T00:00:00"/>
    <x v="0"/>
    <x v="46"/>
    <s v="Providence"/>
    <x v="5"/>
    <n v="51"/>
    <x v="215"/>
    <x v="2534"/>
    <x v="6336"/>
    <n v="0.43000000000000005"/>
    <x v="1"/>
  </r>
  <r>
    <s v="Sports Direct"/>
    <n v="1185732"/>
    <d v="2021-01-17T00:00:00"/>
    <x v="0"/>
    <x v="46"/>
    <s v="Providence"/>
    <x v="0"/>
    <n v="28"/>
    <x v="150"/>
    <x v="3221"/>
    <x v="4591"/>
    <n v="0.32999999999999996"/>
    <x v="1"/>
  </r>
  <r>
    <s v="Sports Direct"/>
    <n v="1185732"/>
    <d v="2021-01-17T00:00:00"/>
    <x v="0"/>
    <x v="46"/>
    <s v="Providence"/>
    <x v="1"/>
    <n v="28"/>
    <x v="246"/>
    <x v="1173"/>
    <x v="6337"/>
    <n v="0.33999999999999997"/>
    <x v="1"/>
  </r>
  <r>
    <s v="Sports Direct"/>
    <n v="1185732"/>
    <d v="2021-01-17T00:00:00"/>
    <x v="0"/>
    <x v="46"/>
    <s v="Providence"/>
    <x v="2"/>
    <n v="22"/>
    <x v="41"/>
    <x v="2710"/>
    <x v="6338"/>
    <n v="0.28999999999999998"/>
    <x v="1"/>
  </r>
  <r>
    <s v="Sports Direct"/>
    <n v="1185732"/>
    <d v="2021-01-17T00:00:00"/>
    <x v="0"/>
    <x v="46"/>
    <s v="Providence"/>
    <x v="3"/>
    <n v="25"/>
    <x v="204"/>
    <x v="2553"/>
    <x v="6339"/>
    <n v="0.31"/>
    <x v="1"/>
  </r>
  <r>
    <s v="Sports Direct"/>
    <n v="1185732"/>
    <d v="2021-01-17T00:00:00"/>
    <x v="0"/>
    <x v="46"/>
    <s v="Providence"/>
    <x v="4"/>
    <n v="39"/>
    <x v="172"/>
    <x v="2551"/>
    <x v="6340"/>
    <n v="0.32"/>
    <x v="1"/>
  </r>
  <r>
    <s v="Sports Direct"/>
    <n v="1185732"/>
    <d v="2021-01-17T00:00:00"/>
    <x v="0"/>
    <x v="46"/>
    <s v="Providence"/>
    <x v="5"/>
    <n v="26"/>
    <x v="170"/>
    <x v="3469"/>
    <x v="6341"/>
    <n v="0.33999999999999997"/>
    <x v="1"/>
  </r>
  <r>
    <s v="Sports Direct"/>
    <n v="1185732"/>
    <d v="2021-02-15T00:00:00"/>
    <x v="0"/>
    <x v="46"/>
    <s v="Providence"/>
    <x v="0"/>
    <n v="26"/>
    <x v="155"/>
    <x v="1747"/>
    <x v="6342"/>
    <n v="0.37"/>
    <x v="1"/>
  </r>
  <r>
    <s v="Sports Direct"/>
    <n v="1185732"/>
    <d v="2021-02-15T00:00:00"/>
    <x v="0"/>
    <x v="46"/>
    <s v="Providence"/>
    <x v="1"/>
    <n v="31"/>
    <x v="206"/>
    <x v="3470"/>
    <x v="6343"/>
    <n v="0.35"/>
    <x v="1"/>
  </r>
  <r>
    <s v="Sports Direct"/>
    <n v="1185732"/>
    <d v="2021-02-15T00:00:00"/>
    <x v="0"/>
    <x v="46"/>
    <s v="Providence"/>
    <x v="2"/>
    <n v="24"/>
    <x v="227"/>
    <x v="2023"/>
    <x v="6344"/>
    <n v="0.28999999999999998"/>
    <x v="1"/>
  </r>
  <r>
    <s v="Sports Direct"/>
    <n v="1185732"/>
    <d v="2021-02-15T00:00:00"/>
    <x v="0"/>
    <x v="47"/>
    <s v="Boston"/>
    <x v="3"/>
    <n v="27"/>
    <x v="41"/>
    <x v="1134"/>
    <x v="4107"/>
    <n v="0.32"/>
    <x v="1"/>
  </r>
  <r>
    <s v="Sports Direct"/>
    <n v="1185732"/>
    <d v="2021-02-15T00:00:00"/>
    <x v="0"/>
    <x v="47"/>
    <s v="Boston"/>
    <x v="4"/>
    <n v="36"/>
    <x v="206"/>
    <x v="1425"/>
    <x v="6345"/>
    <n v="0.27"/>
    <x v="1"/>
  </r>
  <r>
    <s v="Sports Direct"/>
    <n v="1185732"/>
    <d v="2021-02-15T00:00:00"/>
    <x v="0"/>
    <x v="47"/>
    <s v="Boston"/>
    <x v="5"/>
    <n v="30"/>
    <x v="232"/>
    <x v="2436"/>
    <x v="6346"/>
    <n v="0.32"/>
    <x v="1"/>
  </r>
  <r>
    <s v="Sports Direct"/>
    <n v="1185732"/>
    <d v="2021-03-13T00:00:00"/>
    <x v="0"/>
    <x v="47"/>
    <s v="Boston"/>
    <x v="0"/>
    <n v="28"/>
    <x v="155"/>
    <x v="2344"/>
    <x v="6347"/>
    <n v="0.33999999999999997"/>
    <x v="1"/>
  </r>
  <r>
    <s v="Sports Direct"/>
    <n v="1185732"/>
    <d v="2021-03-13T00:00:00"/>
    <x v="0"/>
    <x v="47"/>
    <s v="Boston"/>
    <x v="1"/>
    <n v="31"/>
    <x v="176"/>
    <x v="3471"/>
    <x v="6348"/>
    <n v="0.33999999999999997"/>
    <x v="1"/>
  </r>
  <r>
    <s v="Sports Direct"/>
    <n v="1185732"/>
    <d v="2021-03-13T00:00:00"/>
    <x v="0"/>
    <x v="47"/>
    <s v="Boston"/>
    <x v="2"/>
    <n v="23"/>
    <x v="180"/>
    <x v="3472"/>
    <x v="6321"/>
    <n v="0.32"/>
    <x v="1"/>
  </r>
  <r>
    <s v="Sports Direct"/>
    <n v="1185732"/>
    <d v="2021-03-13T00:00:00"/>
    <x v="0"/>
    <x v="47"/>
    <s v="Boston"/>
    <x v="3"/>
    <n v="25"/>
    <x v="270"/>
    <x v="3386"/>
    <x v="6349"/>
    <n v="0.28000000000000003"/>
    <x v="1"/>
  </r>
  <r>
    <s v="Sports Direct"/>
    <n v="1185732"/>
    <d v="2021-03-13T00:00:00"/>
    <x v="0"/>
    <x v="47"/>
    <s v="Boston"/>
    <x v="4"/>
    <n v="36"/>
    <x v="226"/>
    <x v="3473"/>
    <x v="6350"/>
    <n v="0.3"/>
    <x v="1"/>
  </r>
  <r>
    <s v="Sports Direct"/>
    <n v="1185732"/>
    <d v="2021-03-13T00:00:00"/>
    <x v="0"/>
    <x v="47"/>
    <s v="Boston"/>
    <x v="5"/>
    <n v="31"/>
    <x v="181"/>
    <x v="3327"/>
    <x v="6351"/>
    <n v="0.37"/>
    <x v="1"/>
  </r>
  <r>
    <s v="Sports Direct"/>
    <n v="1185732"/>
    <d v="2021-04-14T00:00:00"/>
    <x v="0"/>
    <x v="47"/>
    <s v="Boston"/>
    <x v="0"/>
    <n v="28"/>
    <x v="197"/>
    <x v="3474"/>
    <x v="6352"/>
    <n v="0.32999999999999996"/>
    <x v="1"/>
  </r>
  <r>
    <s v="Sports Direct"/>
    <n v="1185732"/>
    <d v="2021-04-14T00:00:00"/>
    <x v="0"/>
    <x v="47"/>
    <s v="Boston"/>
    <x v="1"/>
    <n v="28"/>
    <x v="175"/>
    <x v="2403"/>
    <x v="6353"/>
    <n v="0.36"/>
    <x v="1"/>
  </r>
  <r>
    <s v="Sports Direct"/>
    <n v="1185732"/>
    <d v="2021-04-14T00:00:00"/>
    <x v="0"/>
    <x v="47"/>
    <s v="Boston"/>
    <x v="2"/>
    <n v="22"/>
    <x v="175"/>
    <x v="2609"/>
    <x v="6354"/>
    <n v="0.31"/>
    <x v="1"/>
  </r>
  <r>
    <s v="Sports Direct"/>
    <n v="1185732"/>
    <d v="2021-04-14T00:00:00"/>
    <x v="0"/>
    <x v="47"/>
    <s v="Boston"/>
    <x v="3"/>
    <n v="23"/>
    <x v="203"/>
    <x v="3466"/>
    <x v="6355"/>
    <n v="0.28000000000000003"/>
    <x v="1"/>
  </r>
  <r>
    <s v="Sports Direct"/>
    <n v="1185732"/>
    <d v="2021-04-14T00:00:00"/>
    <x v="0"/>
    <x v="47"/>
    <s v="Boston"/>
    <x v="4"/>
    <n v="33"/>
    <x v="178"/>
    <x v="2663"/>
    <x v="6356"/>
    <n v="0.27"/>
    <x v="1"/>
  </r>
  <r>
    <s v="Sports Direct"/>
    <n v="1185732"/>
    <d v="2021-04-14T00:00:00"/>
    <x v="0"/>
    <x v="47"/>
    <s v="Boston"/>
    <x v="5"/>
    <n v="30"/>
    <x v="198"/>
    <x v="3155"/>
    <x v="1660"/>
    <n v="0.36"/>
    <x v="1"/>
  </r>
  <r>
    <s v="Sports Direct"/>
    <n v="1185732"/>
    <d v="2021-05-13T00:00:00"/>
    <x v="0"/>
    <x v="47"/>
    <s v="Boston"/>
    <x v="0"/>
    <n v="41"/>
    <x v="217"/>
    <x v="3475"/>
    <x v="6357"/>
    <n v="0.36"/>
    <x v="1"/>
  </r>
  <r>
    <s v="Sports Direct"/>
    <n v="1185732"/>
    <d v="2021-05-13T00:00:00"/>
    <x v="0"/>
    <x v="47"/>
    <s v="Boston"/>
    <x v="1"/>
    <n v="34"/>
    <x v="181"/>
    <x v="2725"/>
    <x v="6358"/>
    <n v="0.36"/>
    <x v="1"/>
  </r>
  <r>
    <s v="Sports Direct"/>
    <n v="1185732"/>
    <d v="2021-05-13T00:00:00"/>
    <x v="0"/>
    <x v="47"/>
    <s v="Boston"/>
    <x v="2"/>
    <n v="30"/>
    <x v="181"/>
    <x v="3235"/>
    <x v="6359"/>
    <n v="0.31"/>
    <x v="1"/>
  </r>
  <r>
    <s v="Sports Direct"/>
    <n v="1185732"/>
    <d v="2021-05-13T00:00:00"/>
    <x v="0"/>
    <x v="47"/>
    <s v="Boston"/>
    <x v="3"/>
    <n v="32"/>
    <x v="190"/>
    <x v="2100"/>
    <x v="6360"/>
    <n v="0.3"/>
    <x v="1"/>
  </r>
  <r>
    <s v="Sports Direct"/>
    <n v="1185732"/>
    <d v="2021-05-13T00:00:00"/>
    <x v="0"/>
    <x v="47"/>
    <s v="Boston"/>
    <x v="4"/>
    <n v="39"/>
    <x v="180"/>
    <x v="1021"/>
    <x v="6361"/>
    <n v="0.28000000000000003"/>
    <x v="1"/>
  </r>
  <r>
    <s v="Sports Direct"/>
    <n v="1185732"/>
    <d v="2021-05-13T00:00:00"/>
    <x v="0"/>
    <x v="47"/>
    <s v="Boston"/>
    <x v="5"/>
    <n v="43"/>
    <x v="233"/>
    <x v="2769"/>
    <x v="6362"/>
    <n v="0.33999999999999997"/>
    <x v="1"/>
  </r>
  <r>
    <s v="Sports Direct"/>
    <n v="1185732"/>
    <d v="2021-06-15T00:00:00"/>
    <x v="0"/>
    <x v="47"/>
    <s v="Boston"/>
    <x v="0"/>
    <n v="39"/>
    <x v="130"/>
    <x v="947"/>
    <x v="6363"/>
    <n v="0.35"/>
    <x v="1"/>
  </r>
  <r>
    <s v="Sports Direct"/>
    <n v="1185732"/>
    <d v="2021-06-15T00:00:00"/>
    <x v="0"/>
    <x v="47"/>
    <s v="Boston"/>
    <x v="1"/>
    <n v="36"/>
    <x v="351"/>
    <x v="3323"/>
    <x v="6364"/>
    <n v="0.32"/>
    <x v="1"/>
  </r>
  <r>
    <s v="Sports Direct"/>
    <n v="1185732"/>
    <d v="2021-06-15T00:00:00"/>
    <x v="0"/>
    <x v="47"/>
    <s v="Boston"/>
    <x v="2"/>
    <n v="36"/>
    <x v="41"/>
    <x v="1147"/>
    <x v="6365"/>
    <n v="0.31"/>
    <x v="1"/>
  </r>
  <r>
    <s v="Sports Direct"/>
    <n v="1185732"/>
    <d v="2021-06-15T00:00:00"/>
    <x v="0"/>
    <x v="47"/>
    <s v="Boston"/>
    <x v="3"/>
    <n v="34"/>
    <x v="249"/>
    <x v="2134"/>
    <x v="6366"/>
    <n v="0.28000000000000003"/>
    <x v="1"/>
  </r>
  <r>
    <s v="Sports Direct"/>
    <n v="1185732"/>
    <d v="2021-06-15T00:00:00"/>
    <x v="0"/>
    <x v="47"/>
    <s v="Boston"/>
    <x v="4"/>
    <n v="39"/>
    <x v="238"/>
    <x v="2139"/>
    <x v="4296"/>
    <n v="0.32"/>
    <x v="1"/>
  </r>
  <r>
    <s v="Sports Direct"/>
    <n v="1185732"/>
    <d v="2021-06-15T00:00:00"/>
    <x v="0"/>
    <x v="47"/>
    <s v="Boston"/>
    <x v="5"/>
    <n v="47"/>
    <x v="196"/>
    <x v="1552"/>
    <x v="6367"/>
    <n v="0.35"/>
    <x v="1"/>
  </r>
  <r>
    <s v="Sports Direct"/>
    <n v="1185732"/>
    <d v="2021-07-13T00:00:00"/>
    <x v="0"/>
    <x v="47"/>
    <s v="Boston"/>
    <x v="0"/>
    <n v="37"/>
    <x v="263"/>
    <x v="2806"/>
    <x v="6368"/>
    <n v="0.32999999999999996"/>
    <x v="1"/>
  </r>
  <r>
    <s v="Sports Direct"/>
    <n v="1185732"/>
    <d v="2021-07-13T00:00:00"/>
    <x v="0"/>
    <x v="47"/>
    <s v="Boston"/>
    <x v="1"/>
    <n v="36"/>
    <x v="193"/>
    <x v="1053"/>
    <x v="3326"/>
    <n v="0.37"/>
    <x v="1"/>
  </r>
  <r>
    <s v="Sports Direct"/>
    <n v="1185732"/>
    <d v="2021-07-13T00:00:00"/>
    <x v="0"/>
    <x v="47"/>
    <s v="Boston"/>
    <x v="2"/>
    <n v="32"/>
    <x v="246"/>
    <x v="1556"/>
    <x v="6108"/>
    <n v="0.3"/>
    <x v="1"/>
  </r>
  <r>
    <s v="Sports Direct"/>
    <n v="1185732"/>
    <d v="2021-07-13T00:00:00"/>
    <x v="0"/>
    <x v="47"/>
    <s v="Boston"/>
    <x v="3"/>
    <n v="34"/>
    <x v="169"/>
    <x v="2845"/>
    <x v="6369"/>
    <n v="0.32"/>
    <x v="1"/>
  </r>
  <r>
    <s v="Sports Direct"/>
    <n v="1185732"/>
    <d v="2021-07-13T00:00:00"/>
    <x v="0"/>
    <x v="47"/>
    <s v="Boston"/>
    <x v="4"/>
    <n v="41"/>
    <x v="232"/>
    <x v="2847"/>
    <x v="6370"/>
    <n v="0.31"/>
    <x v="1"/>
  </r>
  <r>
    <s v="Sports Direct"/>
    <n v="1185732"/>
    <d v="2021-07-13T00:00:00"/>
    <x v="0"/>
    <x v="47"/>
    <s v="Boston"/>
    <x v="5"/>
    <n v="41"/>
    <x v="348"/>
    <x v="3307"/>
    <x v="6371"/>
    <n v="0.32"/>
    <x v="1"/>
  </r>
  <r>
    <s v="Sports Direct"/>
    <n v="1185732"/>
    <d v="2021-08-14T00:00:00"/>
    <x v="0"/>
    <x v="47"/>
    <s v="Boston"/>
    <x v="0"/>
    <n v="40"/>
    <x v="130"/>
    <x v="1437"/>
    <x v="5561"/>
    <n v="0.32999999999999996"/>
    <x v="1"/>
  </r>
  <r>
    <s v="Sports Direct"/>
    <n v="1185732"/>
    <d v="2021-08-14T00:00:00"/>
    <x v="0"/>
    <x v="47"/>
    <s v="Boston"/>
    <x v="1"/>
    <n v="33"/>
    <x v="205"/>
    <x v="1683"/>
    <x v="5623"/>
    <n v="0.32"/>
    <x v="1"/>
  </r>
  <r>
    <s v="Sports Direct"/>
    <n v="1185732"/>
    <d v="2021-08-14T00:00:00"/>
    <x v="0"/>
    <x v="47"/>
    <s v="Boston"/>
    <x v="2"/>
    <n v="29"/>
    <x v="211"/>
    <x v="3137"/>
    <x v="6372"/>
    <n v="0.31"/>
    <x v="1"/>
  </r>
  <r>
    <s v="Sports Direct"/>
    <n v="1185732"/>
    <d v="2021-08-14T00:00:00"/>
    <x v="0"/>
    <x v="47"/>
    <s v="Boston"/>
    <x v="3"/>
    <n v="31"/>
    <x v="208"/>
    <x v="3476"/>
    <x v="6373"/>
    <n v="0.28000000000000003"/>
    <x v="1"/>
  </r>
  <r>
    <s v="Sports Direct"/>
    <n v="1185732"/>
    <d v="2021-08-14T00:00:00"/>
    <x v="0"/>
    <x v="47"/>
    <s v="Boston"/>
    <x v="4"/>
    <n v="40"/>
    <x v="175"/>
    <x v="3235"/>
    <x v="6374"/>
    <n v="0.27"/>
    <x v="1"/>
  </r>
  <r>
    <s v="Sports Direct"/>
    <n v="1185732"/>
    <d v="2021-08-14T00:00:00"/>
    <x v="0"/>
    <x v="47"/>
    <s v="Boston"/>
    <x v="5"/>
    <n v="46"/>
    <x v="230"/>
    <x v="2052"/>
    <x v="6375"/>
    <n v="0.35"/>
    <x v="1"/>
  </r>
  <r>
    <s v="Sports Direct"/>
    <n v="1185732"/>
    <d v="2021-09-13T00:00:00"/>
    <x v="0"/>
    <x v="47"/>
    <s v="Boston"/>
    <x v="0"/>
    <n v="36"/>
    <x v="269"/>
    <x v="1745"/>
    <x v="6376"/>
    <n v="0.33999999999999997"/>
    <x v="1"/>
  </r>
  <r>
    <s v="Sports Direct"/>
    <n v="1185732"/>
    <d v="2021-09-13T00:00:00"/>
    <x v="0"/>
    <x v="47"/>
    <s v="Boston"/>
    <x v="1"/>
    <n v="35"/>
    <x v="246"/>
    <x v="2032"/>
    <x v="6377"/>
    <n v="0.37"/>
    <x v="1"/>
  </r>
  <r>
    <s v="Sports Direct"/>
    <n v="1185732"/>
    <d v="2021-09-13T00:00:00"/>
    <x v="0"/>
    <x v="47"/>
    <s v="Boston"/>
    <x v="2"/>
    <n v="30"/>
    <x v="172"/>
    <x v="3395"/>
    <x v="6378"/>
    <n v="0.3"/>
    <x v="1"/>
  </r>
  <r>
    <s v="Sports Direct"/>
    <n v="1185732"/>
    <d v="2021-09-13T00:00:00"/>
    <x v="0"/>
    <x v="47"/>
    <s v="Boston"/>
    <x v="3"/>
    <n v="34"/>
    <x v="203"/>
    <x v="1583"/>
    <x v="6379"/>
    <n v="0.27"/>
    <x v="1"/>
  </r>
  <r>
    <s v="Sports Direct"/>
    <n v="1185732"/>
    <d v="2021-09-13T00:00:00"/>
    <x v="0"/>
    <x v="47"/>
    <s v="Boston"/>
    <x v="4"/>
    <n v="39"/>
    <x v="207"/>
    <x v="2838"/>
    <x v="6380"/>
    <n v="0.31"/>
    <x v="1"/>
  </r>
  <r>
    <s v="Sports Direct"/>
    <n v="1185732"/>
    <d v="2021-09-13T00:00:00"/>
    <x v="0"/>
    <x v="47"/>
    <s v="Boston"/>
    <x v="5"/>
    <n v="41"/>
    <x v="169"/>
    <x v="986"/>
    <x v="6381"/>
    <n v="0.32999999999999996"/>
    <x v="1"/>
  </r>
  <r>
    <s v="Sports Direct"/>
    <n v="1185732"/>
    <d v="2021-10-15T00:00:00"/>
    <x v="0"/>
    <x v="47"/>
    <s v="Boston"/>
    <x v="0"/>
    <n v="40"/>
    <x v="348"/>
    <x v="1481"/>
    <x v="6382"/>
    <n v="0.32999999999999996"/>
    <x v="1"/>
  </r>
  <r>
    <s v="Sports Direct"/>
    <n v="1185732"/>
    <d v="2021-10-15T00:00:00"/>
    <x v="0"/>
    <x v="47"/>
    <s v="Boston"/>
    <x v="1"/>
    <n v="37"/>
    <x v="181"/>
    <x v="999"/>
    <x v="6383"/>
    <n v="0.35"/>
    <x v="1"/>
  </r>
  <r>
    <s v="Sports Direct"/>
    <n v="1185732"/>
    <d v="2021-10-15T00:00:00"/>
    <x v="0"/>
    <x v="47"/>
    <s v="Boston"/>
    <x v="2"/>
    <n v="41"/>
    <x v="183"/>
    <x v="1696"/>
    <x v="6384"/>
    <n v="0.3"/>
    <x v="1"/>
  </r>
  <r>
    <s v="Sports Direct"/>
    <n v="1185732"/>
    <d v="2021-10-15T00:00:00"/>
    <x v="0"/>
    <x v="47"/>
    <s v="Boston"/>
    <x v="3"/>
    <n v="38"/>
    <x v="358"/>
    <x v="2650"/>
    <x v="6385"/>
    <n v="0.27"/>
    <x v="1"/>
  </r>
  <r>
    <s v="Sports Direct"/>
    <n v="1185732"/>
    <d v="2021-10-15T00:00:00"/>
    <x v="0"/>
    <x v="47"/>
    <s v="Boston"/>
    <x v="4"/>
    <n v="51"/>
    <x v="171"/>
    <x v="2583"/>
    <x v="6386"/>
    <n v="0.28000000000000003"/>
    <x v="1"/>
  </r>
  <r>
    <s v="Amazon"/>
    <n v="1185732"/>
    <d v="2021-10-15T00:00:00"/>
    <x v="0"/>
    <x v="47"/>
    <s v="Boston"/>
    <x v="5"/>
    <n v="51"/>
    <x v="181"/>
    <x v="2025"/>
    <x v="6387"/>
    <n v="0.35"/>
    <x v="1"/>
  </r>
  <r>
    <s v="Amazon"/>
    <n v="1185732"/>
    <d v="2021-11-14T00:00:00"/>
    <x v="0"/>
    <x v="47"/>
    <s v="Boston"/>
    <x v="0"/>
    <n v="49"/>
    <x v="196"/>
    <x v="1129"/>
    <x v="4315"/>
    <n v="0.35"/>
    <x v="1"/>
  </r>
  <r>
    <s v="Amazon"/>
    <n v="1185732"/>
    <d v="2021-11-14T00:00:00"/>
    <x v="0"/>
    <x v="47"/>
    <s v="Boston"/>
    <x v="1"/>
    <n v="40"/>
    <x v="240"/>
    <x v="2807"/>
    <x v="3066"/>
    <n v="0.35"/>
    <x v="1"/>
  </r>
  <r>
    <s v="Amazon"/>
    <n v="1185732"/>
    <d v="2021-11-14T00:00:00"/>
    <x v="0"/>
    <x v="47"/>
    <s v="Boston"/>
    <x v="2"/>
    <n v="44"/>
    <x v="250"/>
    <x v="1476"/>
    <x v="3029"/>
    <n v="0.3"/>
    <x v="1"/>
  </r>
  <r>
    <s v="Amazon"/>
    <n v="1185732"/>
    <d v="2021-11-14T00:00:00"/>
    <x v="0"/>
    <x v="47"/>
    <s v="Boston"/>
    <x v="3"/>
    <n v="42"/>
    <x v="170"/>
    <x v="3477"/>
    <x v="6388"/>
    <n v="0.28999999999999998"/>
    <x v="1"/>
  </r>
  <r>
    <s v="Amazon"/>
    <n v="1185732"/>
    <d v="2021-11-14T00:00:00"/>
    <x v="0"/>
    <x v="47"/>
    <s v="Boston"/>
    <x v="4"/>
    <n v="50"/>
    <x v="252"/>
    <x v="1042"/>
    <x v="4071"/>
    <n v="0.32"/>
    <x v="1"/>
  </r>
  <r>
    <s v="Amazon"/>
    <n v="1185732"/>
    <d v="2021-11-14T00:00:00"/>
    <x v="0"/>
    <x v="47"/>
    <s v="Boston"/>
    <x v="5"/>
    <n v="48"/>
    <x v="248"/>
    <x v="1102"/>
    <x v="2652"/>
    <n v="0.35"/>
    <x v="1"/>
  </r>
  <r>
    <s v="Amazon"/>
    <n v="1185732"/>
    <d v="2021-12-13T00:00:00"/>
    <x v="0"/>
    <x v="47"/>
    <s v="Boston"/>
    <x v="0"/>
    <n v="51"/>
    <x v="349"/>
    <x v="3478"/>
    <x v="6389"/>
    <n v="0.35"/>
    <x v="1"/>
  </r>
  <r>
    <s v="Amazon"/>
    <n v="1185732"/>
    <d v="2021-12-13T00:00:00"/>
    <x v="0"/>
    <x v="47"/>
    <s v="Boston"/>
    <x v="1"/>
    <n v="37"/>
    <x v="161"/>
    <x v="2374"/>
    <x v="6390"/>
    <n v="0.32"/>
    <x v="1"/>
  </r>
  <r>
    <s v="Amazon"/>
    <n v="1185732"/>
    <d v="2021-12-13T00:00:00"/>
    <x v="0"/>
    <x v="47"/>
    <s v="Boston"/>
    <x v="2"/>
    <n v="36"/>
    <x v="205"/>
    <x v="1012"/>
    <x v="6391"/>
    <n v="0.27"/>
    <x v="1"/>
  </r>
  <r>
    <s v="Amazon"/>
    <n v="1185732"/>
    <d v="2021-12-13T00:00:00"/>
    <x v="0"/>
    <x v="47"/>
    <s v="Boston"/>
    <x v="3"/>
    <n v="43"/>
    <x v="193"/>
    <x v="3282"/>
    <x v="2901"/>
    <n v="0.28000000000000003"/>
    <x v="1"/>
  </r>
  <r>
    <s v="Amazon"/>
    <n v="1185732"/>
    <d v="2021-12-13T00:00:00"/>
    <x v="0"/>
    <x v="47"/>
    <s v="Boston"/>
    <x v="4"/>
    <n v="52"/>
    <x v="228"/>
    <x v="2809"/>
    <x v="6392"/>
    <n v="0.28999999999999998"/>
    <x v="1"/>
  </r>
  <r>
    <s v="Amazon"/>
    <n v="1185732"/>
    <d v="2021-12-13T00:00:00"/>
    <x v="0"/>
    <x v="47"/>
    <s v="Boston"/>
    <x v="5"/>
    <n v="51"/>
    <x v="209"/>
    <x v="1290"/>
    <x v="6393"/>
    <n v="0.32999999999999996"/>
    <x v="1"/>
  </r>
  <r>
    <s v="Amazon"/>
    <n v="1185732"/>
    <d v="2021-01-14T00:00:00"/>
    <x v="0"/>
    <x v="47"/>
    <s v="Boston"/>
    <x v="0"/>
    <n v="35"/>
    <x v="289"/>
    <x v="3142"/>
    <x v="5450"/>
    <n v="0.52"/>
    <x v="1"/>
  </r>
  <r>
    <s v="Amazon"/>
    <n v="1185732"/>
    <d v="2021-01-14T00:00:00"/>
    <x v="0"/>
    <x v="47"/>
    <s v="Boston"/>
    <x v="1"/>
    <n v="36"/>
    <x v="336"/>
    <x v="3261"/>
    <x v="6394"/>
    <n v="0.49"/>
    <x v="1"/>
  </r>
  <r>
    <s v="Amazon"/>
    <n v="1185732"/>
    <d v="2021-01-14T00:00:00"/>
    <x v="0"/>
    <x v="47"/>
    <s v="Boston"/>
    <x v="2"/>
    <n v="27"/>
    <x v="253"/>
    <x v="3479"/>
    <x v="6395"/>
    <n v="0.39999999999999997"/>
    <x v="1"/>
  </r>
  <r>
    <s v="Amazon"/>
    <n v="1185732"/>
    <d v="2021-01-14T00:00:00"/>
    <x v="0"/>
    <x v="47"/>
    <s v="Boston"/>
    <x v="3"/>
    <n v="29"/>
    <x v="206"/>
    <x v="1420"/>
    <x v="6396"/>
    <n v="0.38999999999999996"/>
    <x v="1"/>
  </r>
  <r>
    <s v="Amazon"/>
    <n v="1185732"/>
    <d v="2021-01-14T00:00:00"/>
    <x v="0"/>
    <x v="47"/>
    <s v="Boston"/>
    <x v="4"/>
    <n v="37"/>
    <x v="227"/>
    <x v="3087"/>
    <x v="6397"/>
    <n v="0.41"/>
    <x v="1"/>
  </r>
  <r>
    <s v="Amazon"/>
    <n v="1185732"/>
    <d v="2021-01-14T00:00:00"/>
    <x v="0"/>
    <x v="47"/>
    <s v="Boston"/>
    <x v="5"/>
    <n v="34"/>
    <x v="233"/>
    <x v="1625"/>
    <x v="6362"/>
    <n v="0.42999999999999994"/>
    <x v="1"/>
  </r>
  <r>
    <s v="Amazon"/>
    <n v="1185732"/>
    <d v="2021-02-12T00:00:00"/>
    <x v="0"/>
    <x v="47"/>
    <s v="Boston"/>
    <x v="0"/>
    <n v="33"/>
    <x v="328"/>
    <x v="3158"/>
    <x v="6398"/>
    <n v="0.47000000000000003"/>
    <x v="1"/>
  </r>
  <r>
    <s v="Amazon"/>
    <n v="1185732"/>
    <d v="2021-02-12T00:00:00"/>
    <x v="0"/>
    <x v="47"/>
    <s v="Boston"/>
    <x v="1"/>
    <n v="33"/>
    <x v="249"/>
    <x v="1463"/>
    <x v="6399"/>
    <n v="0.47000000000000003"/>
    <x v="1"/>
  </r>
  <r>
    <s v="Amazon"/>
    <n v="1185732"/>
    <d v="2021-02-12T00:00:00"/>
    <x v="0"/>
    <x v="47"/>
    <s v="Boston"/>
    <x v="2"/>
    <n v="25"/>
    <x v="211"/>
    <x v="3480"/>
    <x v="6400"/>
    <n v="0.39999999999999997"/>
    <x v="1"/>
  </r>
  <r>
    <s v="Amazon"/>
    <n v="1185732"/>
    <d v="2021-02-12T00:00:00"/>
    <x v="0"/>
    <x v="48"/>
    <s v="Burlington"/>
    <x v="3"/>
    <n v="30"/>
    <x v="291"/>
    <x v="1434"/>
    <x v="2164"/>
    <n v="0.38"/>
    <x v="1"/>
  </r>
  <r>
    <s v="Amazon"/>
    <n v="1185732"/>
    <d v="2021-02-12T00:00:00"/>
    <x v="0"/>
    <x v="48"/>
    <s v="Burlington"/>
    <x v="4"/>
    <n v="36"/>
    <x v="181"/>
    <x v="2134"/>
    <x v="5276"/>
    <n v="0.38999999999999996"/>
    <x v="1"/>
  </r>
  <r>
    <s v="Amazon"/>
    <n v="1185732"/>
    <d v="2021-02-12T00:00:00"/>
    <x v="0"/>
    <x v="48"/>
    <s v="Burlington"/>
    <x v="5"/>
    <n v="35"/>
    <x v="336"/>
    <x v="3481"/>
    <x v="6401"/>
    <n v="0.47"/>
    <x v="1"/>
  </r>
  <r>
    <s v="Amazon"/>
    <n v="1185732"/>
    <d v="2021-03-10T00:00:00"/>
    <x v="0"/>
    <x v="48"/>
    <s v="Burlington"/>
    <x v="0"/>
    <n v="35"/>
    <x v="359"/>
    <x v="3482"/>
    <x v="6402"/>
    <n v="0.49"/>
    <x v="1"/>
  </r>
  <r>
    <s v="Amazon"/>
    <n v="1185732"/>
    <d v="2021-03-10T00:00:00"/>
    <x v="0"/>
    <x v="48"/>
    <s v="Burlington"/>
    <x v="1"/>
    <n v="36"/>
    <x v="232"/>
    <x v="1477"/>
    <x v="2473"/>
    <n v="0.5"/>
    <x v="1"/>
  </r>
  <r>
    <s v="Amazon"/>
    <n v="1185732"/>
    <d v="2021-03-10T00:00:00"/>
    <x v="0"/>
    <x v="48"/>
    <s v="Burlington"/>
    <x v="2"/>
    <n v="23"/>
    <x v="211"/>
    <x v="3483"/>
    <x v="4013"/>
    <n v="0.38"/>
    <x v="1"/>
  </r>
  <r>
    <s v="Amazon"/>
    <n v="1185732"/>
    <d v="2021-03-10T00:00:00"/>
    <x v="0"/>
    <x v="48"/>
    <s v="Burlington"/>
    <x v="3"/>
    <n v="30"/>
    <x v="203"/>
    <x v="2489"/>
    <x v="6403"/>
    <n v="0.39999999999999997"/>
    <x v="1"/>
  </r>
  <r>
    <s v="Amazon"/>
    <n v="1185732"/>
    <d v="2021-03-10T00:00:00"/>
    <x v="0"/>
    <x v="48"/>
    <s v="Burlington"/>
    <x v="4"/>
    <n v="36"/>
    <x v="195"/>
    <x v="2063"/>
    <x v="6404"/>
    <n v="0.38999999999999996"/>
    <x v="1"/>
  </r>
  <r>
    <s v="Amazon"/>
    <n v="1185732"/>
    <d v="2021-03-10T00:00:00"/>
    <x v="0"/>
    <x v="48"/>
    <s v="Burlington"/>
    <x v="5"/>
    <n v="29"/>
    <x v="294"/>
    <x v="2740"/>
    <x v="4454"/>
    <n v="0.45999999999999996"/>
    <x v="1"/>
  </r>
  <r>
    <s v="Amazon"/>
    <n v="1185732"/>
    <d v="2021-04-11T00:00:00"/>
    <x v="0"/>
    <x v="48"/>
    <s v="Burlington"/>
    <x v="0"/>
    <n v="30"/>
    <x v="137"/>
    <x v="1735"/>
    <x v="2630"/>
    <n v="0.52"/>
    <x v="1"/>
  </r>
  <r>
    <s v="Amazon"/>
    <n v="1185732"/>
    <d v="2021-04-11T00:00:00"/>
    <x v="0"/>
    <x v="48"/>
    <s v="Burlington"/>
    <x v="1"/>
    <n v="35"/>
    <x v="181"/>
    <x v="3076"/>
    <x v="6405"/>
    <n v="0.47000000000000003"/>
    <x v="1"/>
  </r>
  <r>
    <s v="Amazon"/>
    <n v="1185732"/>
    <d v="2021-04-11T00:00:00"/>
    <x v="0"/>
    <x v="48"/>
    <s v="Burlington"/>
    <x v="2"/>
    <n v="25"/>
    <x v="238"/>
    <x v="2557"/>
    <x v="4038"/>
    <n v="0.42"/>
    <x v="1"/>
  </r>
  <r>
    <s v="Amazon"/>
    <n v="1185732"/>
    <d v="2021-04-11T00:00:00"/>
    <x v="0"/>
    <x v="48"/>
    <s v="Burlington"/>
    <x v="3"/>
    <n v="30"/>
    <x v="50"/>
    <x v="3212"/>
    <x v="6406"/>
    <n v="0.39999999999999997"/>
    <x v="1"/>
  </r>
  <r>
    <s v="Amazon"/>
    <n v="1185732"/>
    <d v="2021-04-11T00:00:00"/>
    <x v="0"/>
    <x v="48"/>
    <s v="Burlington"/>
    <x v="4"/>
    <n v="41"/>
    <x v="206"/>
    <x v="1163"/>
    <x v="6407"/>
    <n v="0.42"/>
    <x v="1"/>
  </r>
  <r>
    <s v="Amazon"/>
    <n v="1185732"/>
    <d v="2021-04-11T00:00:00"/>
    <x v="0"/>
    <x v="48"/>
    <s v="Burlington"/>
    <x v="5"/>
    <n v="36"/>
    <x v="228"/>
    <x v="1712"/>
    <x v="3129"/>
    <n v="0.43999999999999995"/>
    <x v="1"/>
  </r>
  <r>
    <s v="Amazon"/>
    <n v="1185732"/>
    <d v="2021-05-10T00:00:00"/>
    <x v="0"/>
    <x v="48"/>
    <s v="Burlington"/>
    <x v="0"/>
    <n v="48"/>
    <x v="360"/>
    <x v="1264"/>
    <x v="6408"/>
    <n v="0.51"/>
    <x v="1"/>
  </r>
  <r>
    <s v="Amazon"/>
    <n v="1185732"/>
    <d v="2021-05-10T00:00:00"/>
    <x v="0"/>
    <x v="48"/>
    <s v="Burlington"/>
    <x v="1"/>
    <n v="41"/>
    <x v="198"/>
    <x v="1026"/>
    <x v="4506"/>
    <n v="0.51"/>
    <x v="1"/>
  </r>
  <r>
    <s v="Amazon"/>
    <n v="1185732"/>
    <d v="2021-05-10T00:00:00"/>
    <x v="0"/>
    <x v="48"/>
    <s v="Burlington"/>
    <x v="2"/>
    <n v="37"/>
    <x v="294"/>
    <x v="2778"/>
    <x v="6409"/>
    <n v="0.37"/>
    <x v="1"/>
  </r>
  <r>
    <s v="Amazon"/>
    <n v="1185732"/>
    <d v="2021-05-10T00:00:00"/>
    <x v="0"/>
    <x v="48"/>
    <s v="Burlington"/>
    <x v="3"/>
    <n v="40"/>
    <x v="170"/>
    <x v="3484"/>
    <x v="6410"/>
    <n v="0.39999999999999997"/>
    <x v="1"/>
  </r>
  <r>
    <s v="Amazon"/>
    <n v="1185732"/>
    <d v="2021-05-10T00:00:00"/>
    <x v="0"/>
    <x v="48"/>
    <s v="Burlington"/>
    <x v="4"/>
    <n v="46"/>
    <x v="250"/>
    <x v="1455"/>
    <x v="6411"/>
    <n v="0.41"/>
    <x v="1"/>
  </r>
  <r>
    <s v="Amazon"/>
    <n v="1185732"/>
    <d v="2021-05-10T00:00:00"/>
    <x v="0"/>
    <x v="48"/>
    <s v="Burlington"/>
    <x v="5"/>
    <n v="47"/>
    <x v="196"/>
    <x v="1552"/>
    <x v="6412"/>
    <n v="0.45999999999999996"/>
    <x v="1"/>
  </r>
  <r>
    <s v="Amazon"/>
    <n v="1185732"/>
    <d v="2021-06-12T00:00:00"/>
    <x v="0"/>
    <x v="48"/>
    <s v="Burlington"/>
    <x v="0"/>
    <n v="47"/>
    <x v="49"/>
    <x v="3485"/>
    <x v="1727"/>
    <n v="0.49"/>
    <x v="1"/>
  </r>
  <r>
    <s v="Amazon"/>
    <n v="1185732"/>
    <d v="2021-06-12T00:00:00"/>
    <x v="0"/>
    <x v="48"/>
    <s v="Burlington"/>
    <x v="1"/>
    <n v="44"/>
    <x v="196"/>
    <x v="1481"/>
    <x v="6151"/>
    <n v="0.5"/>
    <x v="1"/>
  </r>
  <r>
    <s v="Amazon"/>
    <n v="1185732"/>
    <d v="2021-06-12T00:00:00"/>
    <x v="0"/>
    <x v="48"/>
    <s v="Burlington"/>
    <x v="2"/>
    <n v="35"/>
    <x v="233"/>
    <x v="2236"/>
    <x v="5635"/>
    <n v="0.38999999999999996"/>
    <x v="1"/>
  </r>
  <r>
    <s v="Amazon"/>
    <n v="1185732"/>
    <d v="2021-06-12T00:00:00"/>
    <x v="0"/>
    <x v="48"/>
    <s v="Burlington"/>
    <x v="3"/>
    <n v="38"/>
    <x v="240"/>
    <x v="1974"/>
    <x v="3842"/>
    <n v="0.39999999999999997"/>
    <x v="1"/>
  </r>
  <r>
    <s v="Amazon"/>
    <n v="1185732"/>
    <d v="2021-06-12T00:00:00"/>
    <x v="0"/>
    <x v="48"/>
    <s v="Burlington"/>
    <x v="4"/>
    <n v="44"/>
    <x v="193"/>
    <x v="1506"/>
    <x v="6413"/>
    <n v="0.41"/>
    <x v="1"/>
  </r>
  <r>
    <s v="Amazon"/>
    <n v="1185732"/>
    <d v="2021-06-12T00:00:00"/>
    <x v="0"/>
    <x v="48"/>
    <s v="Burlington"/>
    <x v="5"/>
    <n v="49"/>
    <x v="174"/>
    <x v="3486"/>
    <x v="6414"/>
    <n v="0.44999999999999996"/>
    <x v="1"/>
  </r>
  <r>
    <s v="Amazon"/>
    <n v="1185732"/>
    <d v="2021-07-10T00:00:00"/>
    <x v="0"/>
    <x v="48"/>
    <s v="Burlington"/>
    <x v="0"/>
    <n v="45"/>
    <x v="144"/>
    <x v="3487"/>
    <x v="6415"/>
    <n v="0.52"/>
    <x v="1"/>
  </r>
  <r>
    <s v="Amazon"/>
    <n v="1185732"/>
    <d v="2021-07-10T00:00:00"/>
    <x v="0"/>
    <x v="48"/>
    <s v="Burlington"/>
    <x v="1"/>
    <n v="42"/>
    <x v="57"/>
    <x v="2013"/>
    <x v="6416"/>
    <n v="0.5"/>
    <x v="1"/>
  </r>
  <r>
    <s v="Amazon"/>
    <n v="1185732"/>
    <d v="2021-07-10T00:00:00"/>
    <x v="0"/>
    <x v="48"/>
    <s v="Burlington"/>
    <x v="2"/>
    <n v="33"/>
    <x v="245"/>
    <x v="1765"/>
    <x v="6417"/>
    <n v="0.37"/>
    <x v="1"/>
  </r>
  <r>
    <s v="Amazon"/>
    <n v="1185732"/>
    <d v="2021-07-10T00:00:00"/>
    <x v="0"/>
    <x v="48"/>
    <s v="Burlington"/>
    <x v="3"/>
    <n v="36"/>
    <x v="294"/>
    <x v="3488"/>
    <x v="4439"/>
    <n v="0.42"/>
    <x v="1"/>
  </r>
  <r>
    <s v="Amazon"/>
    <n v="1185732"/>
    <d v="2021-07-10T00:00:00"/>
    <x v="0"/>
    <x v="48"/>
    <s v="Burlington"/>
    <x v="4"/>
    <n v="39"/>
    <x v="351"/>
    <x v="1663"/>
    <x v="6418"/>
    <n v="0.38"/>
    <x v="1"/>
  </r>
  <r>
    <s v="Amazon"/>
    <n v="1185732"/>
    <d v="2021-07-10T00:00:00"/>
    <x v="0"/>
    <x v="48"/>
    <s v="Burlington"/>
    <x v="5"/>
    <n v="49"/>
    <x v="36"/>
    <x v="948"/>
    <x v="6419"/>
    <n v="0.47"/>
    <x v="1"/>
  </r>
  <r>
    <s v="Amazon"/>
    <n v="1185732"/>
    <d v="2021-08-11T00:00:00"/>
    <x v="0"/>
    <x v="48"/>
    <s v="Burlington"/>
    <x v="0"/>
    <n v="42"/>
    <x v="102"/>
    <x v="3489"/>
    <x v="6420"/>
    <n v="0.51"/>
    <x v="1"/>
  </r>
  <r>
    <s v="Amazon"/>
    <n v="1185732"/>
    <d v="2021-08-11T00:00:00"/>
    <x v="0"/>
    <x v="48"/>
    <s v="Burlington"/>
    <x v="1"/>
    <n v="43"/>
    <x v="197"/>
    <x v="3399"/>
    <x v="6421"/>
    <n v="0.52"/>
    <x v="1"/>
  </r>
  <r>
    <s v="Amazon"/>
    <n v="1185732"/>
    <d v="2021-08-11T00:00:00"/>
    <x v="0"/>
    <x v="48"/>
    <s v="Burlington"/>
    <x v="2"/>
    <n v="34"/>
    <x v="210"/>
    <x v="2568"/>
    <x v="6422"/>
    <n v="0.38999999999999996"/>
    <x v="1"/>
  </r>
  <r>
    <s v="Amazon"/>
    <n v="1185732"/>
    <d v="2021-08-11T00:00:00"/>
    <x v="0"/>
    <x v="48"/>
    <s v="Burlington"/>
    <x v="3"/>
    <n v="40"/>
    <x v="211"/>
    <x v="3490"/>
    <x v="3066"/>
    <n v="0.42"/>
    <x v="1"/>
  </r>
  <r>
    <s v="Amazon"/>
    <n v="1185732"/>
    <d v="2021-08-11T00:00:00"/>
    <x v="0"/>
    <x v="48"/>
    <s v="Burlington"/>
    <x v="4"/>
    <n v="43"/>
    <x v="249"/>
    <x v="3068"/>
    <x v="6423"/>
    <n v="0.38999999999999996"/>
    <x v="1"/>
  </r>
  <r>
    <s v="Amazon"/>
    <n v="1185732"/>
    <d v="2021-08-11T00:00:00"/>
    <x v="0"/>
    <x v="48"/>
    <s v="Burlington"/>
    <x v="5"/>
    <n v="44"/>
    <x v="224"/>
    <x v="3491"/>
    <x v="6424"/>
    <n v="0.42999999999999994"/>
    <x v="1"/>
  </r>
  <r>
    <s v="Amazon"/>
    <n v="1185732"/>
    <d v="2021-09-10T00:00:00"/>
    <x v="0"/>
    <x v="48"/>
    <s v="Burlington"/>
    <x v="0"/>
    <n v="44"/>
    <x v="289"/>
    <x v="3101"/>
    <x v="6425"/>
    <n v="0.49"/>
    <x v="1"/>
  </r>
  <r>
    <s v="Amazon"/>
    <n v="1185732"/>
    <d v="2021-09-10T00:00:00"/>
    <x v="0"/>
    <x v="48"/>
    <s v="Burlington"/>
    <x v="1"/>
    <n v="42"/>
    <x v="215"/>
    <x v="2805"/>
    <x v="6426"/>
    <n v="0.51"/>
    <x v="1"/>
  </r>
  <r>
    <s v="Amazon"/>
    <n v="1185732"/>
    <d v="2021-09-10T00:00:00"/>
    <x v="0"/>
    <x v="48"/>
    <s v="Burlington"/>
    <x v="2"/>
    <n v="40"/>
    <x v="249"/>
    <x v="1477"/>
    <x v="4016"/>
    <n v="0.42"/>
    <x v="1"/>
  </r>
  <r>
    <s v="Amazon"/>
    <n v="1185732"/>
    <d v="2021-09-10T00:00:00"/>
    <x v="0"/>
    <x v="48"/>
    <s v="Burlington"/>
    <x v="3"/>
    <n v="35"/>
    <x v="346"/>
    <x v="3139"/>
    <x v="5612"/>
    <n v="0.39999999999999997"/>
    <x v="1"/>
  </r>
  <r>
    <s v="Amazon"/>
    <n v="1185732"/>
    <d v="2021-09-10T00:00:00"/>
    <x v="0"/>
    <x v="48"/>
    <s v="Burlington"/>
    <x v="4"/>
    <n v="48"/>
    <x v="181"/>
    <x v="2785"/>
    <x v="6427"/>
    <n v="0.37"/>
    <x v="1"/>
  </r>
  <r>
    <s v="Amazon"/>
    <n v="1185732"/>
    <d v="2021-09-10T00:00:00"/>
    <x v="0"/>
    <x v="48"/>
    <s v="Burlington"/>
    <x v="5"/>
    <n v="45"/>
    <x v="270"/>
    <x v="3492"/>
    <x v="6428"/>
    <n v="0.45999999999999996"/>
    <x v="1"/>
  </r>
  <r>
    <s v="Amazon"/>
    <n v="1185732"/>
    <d v="2021-10-12T00:00:00"/>
    <x v="0"/>
    <x v="48"/>
    <s v="Burlington"/>
    <x v="0"/>
    <n v="44"/>
    <x v="350"/>
    <x v="3493"/>
    <x v="6429"/>
    <n v="0.47000000000000003"/>
    <x v="1"/>
  </r>
  <r>
    <s v="Amazon"/>
    <n v="1185732"/>
    <d v="2021-10-12T00:00:00"/>
    <x v="0"/>
    <x v="48"/>
    <s v="Burlington"/>
    <x v="1"/>
    <n v="44"/>
    <x v="343"/>
    <x v="3119"/>
    <x v="6430"/>
    <n v="0.49"/>
    <x v="1"/>
  </r>
  <r>
    <s v="Amazon"/>
    <n v="1185732"/>
    <d v="2021-10-12T00:00:00"/>
    <x v="0"/>
    <x v="48"/>
    <s v="Burlington"/>
    <x v="2"/>
    <n v="40"/>
    <x v="346"/>
    <x v="2490"/>
    <x v="5858"/>
    <n v="0.37"/>
    <x v="1"/>
  </r>
  <r>
    <s v="Amazon"/>
    <n v="1185732"/>
    <d v="2021-10-12T00:00:00"/>
    <x v="0"/>
    <x v="48"/>
    <s v="Burlington"/>
    <x v="3"/>
    <n v="46"/>
    <x v="176"/>
    <x v="1159"/>
    <x v="4474"/>
    <n v="0.37"/>
    <x v="1"/>
  </r>
  <r>
    <s v="Amazon"/>
    <n v="1185732"/>
    <d v="2021-10-12T00:00:00"/>
    <x v="0"/>
    <x v="48"/>
    <s v="Burlington"/>
    <x v="4"/>
    <n v="55"/>
    <x v="208"/>
    <x v="3494"/>
    <x v="6431"/>
    <n v="0.37"/>
    <x v="1"/>
  </r>
  <r>
    <s v="West Gear"/>
    <n v="1185732"/>
    <d v="2021-10-12T00:00:00"/>
    <x v="0"/>
    <x v="48"/>
    <s v="Burlington"/>
    <x v="5"/>
    <n v="54"/>
    <x v="228"/>
    <x v="2299"/>
    <x v="6432"/>
    <n v="0.45999999999999996"/>
    <x v="1"/>
  </r>
  <r>
    <s v="West Gear"/>
    <n v="1185732"/>
    <d v="2021-11-11T00:00:00"/>
    <x v="0"/>
    <x v="48"/>
    <s v="Burlington"/>
    <x v="0"/>
    <n v="54"/>
    <x v="150"/>
    <x v="832"/>
    <x v="3959"/>
    <n v="0.5"/>
    <x v="1"/>
  </r>
  <r>
    <s v="West Gear"/>
    <n v="1185732"/>
    <d v="2021-11-11T00:00:00"/>
    <x v="0"/>
    <x v="48"/>
    <s v="Burlington"/>
    <x v="1"/>
    <n v="47"/>
    <x v="230"/>
    <x v="3495"/>
    <x v="6433"/>
    <n v="0.49"/>
    <x v="1"/>
  </r>
  <r>
    <s v="West Gear"/>
    <n v="1185732"/>
    <d v="2021-11-11T00:00:00"/>
    <x v="0"/>
    <x v="48"/>
    <s v="Burlington"/>
    <x v="2"/>
    <n v="46"/>
    <x v="240"/>
    <x v="3184"/>
    <x v="6434"/>
    <n v="0.37"/>
    <x v="1"/>
  </r>
  <r>
    <s v="Amazon"/>
    <n v="1185732"/>
    <d v="2021-11-11T00:00:00"/>
    <x v="0"/>
    <x v="48"/>
    <s v="Burlington"/>
    <x v="3"/>
    <n v="42"/>
    <x v="294"/>
    <x v="1012"/>
    <x v="6435"/>
    <n v="0.38999999999999996"/>
    <x v="1"/>
  </r>
  <r>
    <s v="Amazon"/>
    <n v="1185732"/>
    <d v="2021-11-11T00:00:00"/>
    <x v="0"/>
    <x v="48"/>
    <s v="Burlington"/>
    <x v="4"/>
    <n v="50"/>
    <x v="250"/>
    <x v="3496"/>
    <x v="6436"/>
    <n v="0.38999999999999996"/>
    <x v="1"/>
  </r>
  <r>
    <s v="Amazon"/>
    <n v="1185732"/>
    <d v="2021-11-11T00:00:00"/>
    <x v="0"/>
    <x v="48"/>
    <s v="Burlington"/>
    <x v="5"/>
    <n v="57"/>
    <x v="209"/>
    <x v="3497"/>
    <x v="6437"/>
    <n v="0.47"/>
    <x v="1"/>
  </r>
  <r>
    <s v="Amazon"/>
    <n v="1185732"/>
    <d v="2021-12-10T00:00:00"/>
    <x v="0"/>
    <x v="48"/>
    <s v="Burlington"/>
    <x v="0"/>
    <n v="48"/>
    <x v="274"/>
    <x v="3498"/>
    <x v="6438"/>
    <n v="0.48"/>
    <x v="1"/>
  </r>
  <r>
    <s v="Amazon"/>
    <n v="1185732"/>
    <d v="2021-12-10T00:00:00"/>
    <x v="0"/>
    <x v="48"/>
    <s v="Burlington"/>
    <x v="1"/>
    <n v="41"/>
    <x v="348"/>
    <x v="3307"/>
    <x v="6439"/>
    <n v="0.51"/>
    <x v="1"/>
  </r>
  <r>
    <s v="Amazon"/>
    <n v="1185732"/>
    <d v="2021-12-10T00:00:00"/>
    <x v="0"/>
    <x v="48"/>
    <s v="Burlington"/>
    <x v="2"/>
    <n v="44"/>
    <x v="165"/>
    <x v="1655"/>
    <x v="6440"/>
    <n v="0.39999999999999997"/>
    <x v="1"/>
  </r>
  <r>
    <s v="Amazon"/>
    <n v="1185732"/>
    <d v="2021-12-10T00:00:00"/>
    <x v="0"/>
    <x v="48"/>
    <s v="Burlington"/>
    <x v="3"/>
    <n v="44"/>
    <x v="253"/>
    <x v="2197"/>
    <x v="6441"/>
    <n v="0.42"/>
    <x v="1"/>
  </r>
  <r>
    <s v="Amazon"/>
    <n v="1185732"/>
    <d v="2021-12-10T00:00:00"/>
    <x v="0"/>
    <x v="48"/>
    <s v="Burlington"/>
    <x v="4"/>
    <n v="48"/>
    <x v="233"/>
    <x v="1952"/>
    <x v="5421"/>
    <n v="0.42"/>
    <x v="1"/>
  </r>
  <r>
    <s v="Amazon"/>
    <n v="1185732"/>
    <d v="2021-12-10T00:00:00"/>
    <x v="0"/>
    <x v="48"/>
    <s v="Burlington"/>
    <x v="5"/>
    <n v="60"/>
    <x v="57"/>
    <x v="1149"/>
    <x v="6442"/>
    <n v="0.47"/>
    <x v="1"/>
  </r>
  <r>
    <s v="Amazon"/>
    <n v="1185732"/>
    <d v="2021-01-21T00:00:00"/>
    <x v="0"/>
    <x v="48"/>
    <s v="Burlington"/>
    <x v="0"/>
    <n v="34"/>
    <x v="217"/>
    <x v="3207"/>
    <x v="6443"/>
    <n v="0.43000000000000005"/>
    <x v="1"/>
  </r>
  <r>
    <s v="Amazon"/>
    <n v="1185732"/>
    <d v="2021-01-21T00:00:00"/>
    <x v="0"/>
    <x v="48"/>
    <s v="Burlington"/>
    <x v="1"/>
    <n v="39"/>
    <x v="215"/>
    <x v="3499"/>
    <x v="6444"/>
    <n v="0.43000000000000005"/>
    <x v="1"/>
  </r>
  <r>
    <s v="Amazon"/>
    <n v="1185732"/>
    <d v="2021-01-21T00:00:00"/>
    <x v="0"/>
    <x v="48"/>
    <s v="Burlington"/>
    <x v="2"/>
    <n v="28"/>
    <x v="253"/>
    <x v="3500"/>
    <x v="6445"/>
    <n v="0.36"/>
    <x v="1"/>
  </r>
  <r>
    <s v="Amazon"/>
    <n v="1185732"/>
    <d v="2021-01-21T00:00:00"/>
    <x v="0"/>
    <x v="48"/>
    <s v="Burlington"/>
    <x v="3"/>
    <n v="36"/>
    <x v="180"/>
    <x v="1033"/>
    <x v="6446"/>
    <n v="0.32"/>
    <x v="1"/>
  </r>
  <r>
    <s v="Amazon"/>
    <n v="1185732"/>
    <d v="2021-01-21T00:00:00"/>
    <x v="0"/>
    <x v="48"/>
    <s v="Burlington"/>
    <x v="4"/>
    <n v="43"/>
    <x v="238"/>
    <x v="2229"/>
    <x v="6447"/>
    <n v="0.32999999999999996"/>
    <x v="1"/>
  </r>
  <r>
    <s v="Amazon"/>
    <n v="1185732"/>
    <d v="2021-01-21T00:00:00"/>
    <x v="0"/>
    <x v="48"/>
    <s v="Burlington"/>
    <x v="5"/>
    <n v="35"/>
    <x v="253"/>
    <x v="3501"/>
    <x v="6448"/>
    <n v="0.39999999999999997"/>
    <x v="1"/>
  </r>
  <r>
    <s v="Amazon"/>
    <n v="1185732"/>
    <d v="2021-02-19T00:00:00"/>
    <x v="0"/>
    <x v="48"/>
    <s v="Burlington"/>
    <x v="0"/>
    <n v="34"/>
    <x v="274"/>
    <x v="1199"/>
    <x v="6449"/>
    <n v="0.44"/>
    <x v="1"/>
  </r>
  <r>
    <s v="Amazon"/>
    <n v="1185732"/>
    <d v="2021-02-19T00:00:00"/>
    <x v="0"/>
    <x v="48"/>
    <s v="Burlington"/>
    <x v="1"/>
    <n v="37"/>
    <x v="211"/>
    <x v="2095"/>
    <x v="6450"/>
    <n v="0.43000000000000005"/>
    <x v="1"/>
  </r>
  <r>
    <s v="Amazon"/>
    <n v="1185732"/>
    <d v="2021-02-19T00:00:00"/>
    <x v="0"/>
    <x v="48"/>
    <s v="Burlington"/>
    <x v="2"/>
    <n v="31"/>
    <x v="294"/>
    <x v="3502"/>
    <x v="6451"/>
    <n v="0.33999999999999997"/>
    <x v="1"/>
  </r>
  <r>
    <s v="Amazon"/>
    <n v="1185732"/>
    <d v="2021-02-19T00:00:00"/>
    <x v="0"/>
    <x v="49"/>
    <s v="Manchester"/>
    <x v="3"/>
    <n v="31"/>
    <x v="181"/>
    <x v="3327"/>
    <x v="6452"/>
    <n v="0.33999999999999997"/>
    <x v="1"/>
  </r>
  <r>
    <s v="Amazon"/>
    <n v="1185732"/>
    <d v="2021-02-19T00:00:00"/>
    <x v="0"/>
    <x v="49"/>
    <s v="Manchester"/>
    <x v="4"/>
    <n v="41"/>
    <x v="294"/>
    <x v="1905"/>
    <x v="6453"/>
    <n v="0.32999999999999996"/>
    <x v="1"/>
  </r>
  <r>
    <s v="Amazon"/>
    <n v="1185732"/>
    <d v="2021-02-19T00:00:00"/>
    <x v="0"/>
    <x v="49"/>
    <s v="Manchester"/>
    <x v="5"/>
    <n v="36"/>
    <x v="168"/>
    <x v="3503"/>
    <x v="6454"/>
    <n v="0.39999999999999997"/>
    <x v="1"/>
  </r>
  <r>
    <s v="Amazon"/>
    <n v="1185732"/>
    <d v="2021-03-17T00:00:00"/>
    <x v="0"/>
    <x v="49"/>
    <s v="Manchester"/>
    <x v="0"/>
    <n v="39"/>
    <x v="143"/>
    <x v="2160"/>
    <x v="5954"/>
    <n v="0.46"/>
    <x v="1"/>
  </r>
  <r>
    <s v="Amazon"/>
    <n v="1185732"/>
    <d v="2021-03-17T00:00:00"/>
    <x v="0"/>
    <x v="49"/>
    <s v="Manchester"/>
    <x v="1"/>
    <n v="36"/>
    <x v="246"/>
    <x v="2094"/>
    <x v="6143"/>
    <n v="0.46"/>
    <x v="1"/>
  </r>
  <r>
    <s v="Amazon"/>
    <n v="1185732"/>
    <d v="2021-03-17T00:00:00"/>
    <x v="0"/>
    <x v="49"/>
    <s v="Manchester"/>
    <x v="2"/>
    <n v="32"/>
    <x v="193"/>
    <x v="1597"/>
    <x v="5773"/>
    <n v="0.33999999999999997"/>
    <x v="1"/>
  </r>
  <r>
    <s v="Amazon"/>
    <n v="1185732"/>
    <d v="2021-03-17T00:00:00"/>
    <x v="0"/>
    <x v="49"/>
    <s v="Manchester"/>
    <x v="3"/>
    <n v="33"/>
    <x v="222"/>
    <x v="2752"/>
    <x v="6455"/>
    <n v="0.37"/>
    <x v="1"/>
  </r>
  <r>
    <s v="Amazon"/>
    <n v="1185732"/>
    <d v="2021-03-17T00:00:00"/>
    <x v="0"/>
    <x v="49"/>
    <s v="Manchester"/>
    <x v="4"/>
    <n v="47"/>
    <x v="180"/>
    <x v="3155"/>
    <x v="6456"/>
    <n v="0.32999999999999996"/>
    <x v="1"/>
  </r>
  <r>
    <s v="Amazon"/>
    <n v="1185732"/>
    <d v="2021-03-17T00:00:00"/>
    <x v="0"/>
    <x v="49"/>
    <s v="Manchester"/>
    <x v="5"/>
    <n v="36"/>
    <x v="343"/>
    <x v="1471"/>
    <x v="6457"/>
    <n v="0.38"/>
    <x v="1"/>
  </r>
  <r>
    <s v="Amazon"/>
    <n v="1185732"/>
    <d v="2021-04-18T00:00:00"/>
    <x v="0"/>
    <x v="49"/>
    <s v="Manchester"/>
    <x v="0"/>
    <n v="33"/>
    <x v="283"/>
    <x v="3286"/>
    <x v="6458"/>
    <n v="0.42000000000000004"/>
    <x v="1"/>
  </r>
  <r>
    <s v="Amazon"/>
    <n v="1185732"/>
    <d v="2021-04-18T00:00:00"/>
    <x v="0"/>
    <x v="49"/>
    <s v="Manchester"/>
    <x v="1"/>
    <n v="38"/>
    <x v="211"/>
    <x v="2461"/>
    <x v="6459"/>
    <n v="0.42000000000000004"/>
    <x v="1"/>
  </r>
  <r>
    <s v="Amazon"/>
    <n v="1185732"/>
    <d v="2021-04-18T00:00:00"/>
    <x v="0"/>
    <x v="49"/>
    <s v="Manchester"/>
    <x v="2"/>
    <n v="26"/>
    <x v="232"/>
    <x v="1413"/>
    <x v="6460"/>
    <n v="0.33999999999999997"/>
    <x v="1"/>
  </r>
  <r>
    <s v="Amazon"/>
    <n v="1185732"/>
    <d v="2021-04-18T00:00:00"/>
    <x v="0"/>
    <x v="49"/>
    <s v="Manchester"/>
    <x v="3"/>
    <n v="35"/>
    <x v="206"/>
    <x v="3236"/>
    <x v="6461"/>
    <n v="0.32"/>
    <x v="1"/>
  </r>
  <r>
    <s v="Amazon"/>
    <n v="1185732"/>
    <d v="2021-04-18T00:00:00"/>
    <x v="0"/>
    <x v="49"/>
    <s v="Manchester"/>
    <x v="4"/>
    <n v="40"/>
    <x v="176"/>
    <x v="3504"/>
    <x v="6462"/>
    <n v="0.32999999999999996"/>
    <x v="1"/>
  </r>
  <r>
    <s v="Amazon"/>
    <n v="1185732"/>
    <d v="2021-04-18T00:00:00"/>
    <x v="0"/>
    <x v="49"/>
    <s v="Manchester"/>
    <x v="5"/>
    <n v="33"/>
    <x v="253"/>
    <x v="1525"/>
    <x v="6463"/>
    <n v="0.37"/>
    <x v="1"/>
  </r>
  <r>
    <s v="Amazon"/>
    <n v="1185732"/>
    <d v="2021-05-17T00:00:00"/>
    <x v="0"/>
    <x v="49"/>
    <s v="Manchester"/>
    <x v="0"/>
    <n v="47"/>
    <x v="130"/>
    <x v="2272"/>
    <x v="6464"/>
    <n v="0.43000000000000005"/>
    <x v="1"/>
  </r>
  <r>
    <s v="Amazon"/>
    <n v="1185732"/>
    <d v="2021-05-17T00:00:00"/>
    <x v="0"/>
    <x v="49"/>
    <s v="Manchester"/>
    <x v="1"/>
    <n v="40"/>
    <x v="270"/>
    <x v="1753"/>
    <x v="6465"/>
    <n v="0.43000000000000005"/>
    <x v="1"/>
  </r>
  <r>
    <s v="Amazon"/>
    <n v="1185732"/>
    <d v="2021-05-17T00:00:00"/>
    <x v="0"/>
    <x v="49"/>
    <s v="Manchester"/>
    <x v="2"/>
    <n v="42"/>
    <x v="253"/>
    <x v="2378"/>
    <x v="6466"/>
    <n v="0.33999999999999997"/>
    <x v="1"/>
  </r>
  <r>
    <s v="Amazon"/>
    <n v="1185732"/>
    <d v="2021-05-17T00:00:00"/>
    <x v="0"/>
    <x v="49"/>
    <s v="Manchester"/>
    <x v="3"/>
    <n v="41"/>
    <x v="250"/>
    <x v="2421"/>
    <x v="6467"/>
    <n v="0.33999999999999997"/>
    <x v="1"/>
  </r>
  <r>
    <s v="Amazon"/>
    <n v="1185732"/>
    <d v="2021-05-17T00:00:00"/>
    <x v="0"/>
    <x v="49"/>
    <s v="Manchester"/>
    <x v="4"/>
    <n v="52"/>
    <x v="228"/>
    <x v="2809"/>
    <x v="6468"/>
    <n v="0.32"/>
    <x v="1"/>
  </r>
  <r>
    <s v="Amazon"/>
    <n v="1185732"/>
    <d v="2021-05-17T00:00:00"/>
    <x v="0"/>
    <x v="49"/>
    <s v="Manchester"/>
    <x v="5"/>
    <n v="46"/>
    <x v="150"/>
    <x v="1037"/>
    <x v="6469"/>
    <n v="0.38999999999999996"/>
    <x v="1"/>
  </r>
  <r>
    <s v="Amazon"/>
    <n v="1185732"/>
    <d v="2021-06-19T00:00:00"/>
    <x v="0"/>
    <x v="49"/>
    <s v="Manchester"/>
    <x v="0"/>
    <n v="44"/>
    <x v="97"/>
    <x v="1098"/>
    <x v="6470"/>
    <n v="0.46"/>
    <x v="1"/>
  </r>
  <r>
    <s v="Amazon"/>
    <n v="1185732"/>
    <d v="2021-06-19T00:00:00"/>
    <x v="0"/>
    <x v="49"/>
    <s v="Manchester"/>
    <x v="1"/>
    <n v="40"/>
    <x v="150"/>
    <x v="2721"/>
    <x v="6471"/>
    <n v="0.47000000000000003"/>
    <x v="1"/>
  </r>
  <r>
    <s v="Amazon"/>
    <n v="1185732"/>
    <d v="2021-06-19T00:00:00"/>
    <x v="0"/>
    <x v="49"/>
    <s v="Manchester"/>
    <x v="2"/>
    <n v="43"/>
    <x v="245"/>
    <x v="1766"/>
    <x v="6472"/>
    <n v="0.36"/>
    <x v="1"/>
  </r>
  <r>
    <s v="Amazon"/>
    <n v="1185732"/>
    <d v="2021-06-19T00:00:00"/>
    <x v="0"/>
    <x v="49"/>
    <s v="Manchester"/>
    <x v="3"/>
    <n v="37"/>
    <x v="233"/>
    <x v="2259"/>
    <x v="6473"/>
    <n v="0.33999999999999997"/>
    <x v="1"/>
  </r>
  <r>
    <s v="Amazon"/>
    <n v="1185732"/>
    <d v="2021-06-19T00:00:00"/>
    <x v="0"/>
    <x v="49"/>
    <s v="Manchester"/>
    <x v="4"/>
    <n v="47"/>
    <x v="351"/>
    <x v="3239"/>
    <x v="6474"/>
    <n v="0.37"/>
    <x v="1"/>
  </r>
  <r>
    <s v="Amazon"/>
    <n v="1185732"/>
    <d v="2021-06-19T00:00:00"/>
    <x v="0"/>
    <x v="49"/>
    <s v="Manchester"/>
    <x v="5"/>
    <n v="50"/>
    <x v="244"/>
    <x v="1851"/>
    <x v="6475"/>
    <n v="0.42"/>
    <x v="1"/>
  </r>
  <r>
    <s v="Amazon"/>
    <n v="1185732"/>
    <d v="2021-07-17T00:00:00"/>
    <x v="0"/>
    <x v="49"/>
    <s v="Manchester"/>
    <x v="0"/>
    <n v="49"/>
    <x v="167"/>
    <x v="974"/>
    <x v="6476"/>
    <n v="0.42000000000000004"/>
    <x v="1"/>
  </r>
  <r>
    <s v="Amazon"/>
    <n v="1185732"/>
    <d v="2021-07-17T00:00:00"/>
    <x v="0"/>
    <x v="49"/>
    <s v="Manchester"/>
    <x v="1"/>
    <n v="47"/>
    <x v="197"/>
    <x v="3154"/>
    <x v="6477"/>
    <n v="0.44"/>
    <x v="1"/>
  </r>
  <r>
    <s v="Amazon"/>
    <n v="1185732"/>
    <d v="2021-07-17T00:00:00"/>
    <x v="0"/>
    <x v="49"/>
    <s v="Manchester"/>
    <x v="2"/>
    <n v="37"/>
    <x v="209"/>
    <x v="1245"/>
    <x v="6478"/>
    <n v="0.36"/>
    <x v="1"/>
  </r>
  <r>
    <s v="Amazon"/>
    <n v="1185732"/>
    <d v="2021-07-17T00:00:00"/>
    <x v="0"/>
    <x v="49"/>
    <s v="Manchester"/>
    <x v="3"/>
    <n v="39"/>
    <x v="336"/>
    <x v="3159"/>
    <x v="6479"/>
    <n v="0.35"/>
    <x v="1"/>
  </r>
  <r>
    <s v="Amazon"/>
    <n v="1185732"/>
    <d v="2021-07-17T00:00:00"/>
    <x v="0"/>
    <x v="49"/>
    <s v="Manchester"/>
    <x v="4"/>
    <n v="47"/>
    <x v="164"/>
    <x v="2764"/>
    <x v="6480"/>
    <n v="0.37"/>
    <x v="1"/>
  </r>
  <r>
    <s v="Amazon"/>
    <n v="1185732"/>
    <d v="2021-07-17T00:00:00"/>
    <x v="0"/>
    <x v="49"/>
    <s v="Manchester"/>
    <x v="5"/>
    <n v="47"/>
    <x v="134"/>
    <x v="3505"/>
    <x v="6481"/>
    <n v="0.39999999999999997"/>
    <x v="1"/>
  </r>
  <r>
    <s v="Amazon"/>
    <n v="1185732"/>
    <d v="2021-08-18T00:00:00"/>
    <x v="0"/>
    <x v="49"/>
    <s v="Manchester"/>
    <x v="0"/>
    <n v="48"/>
    <x v="126"/>
    <x v="853"/>
    <x v="6482"/>
    <n v="0.46"/>
    <x v="1"/>
  </r>
  <r>
    <s v="Amazon"/>
    <n v="1185732"/>
    <d v="2021-08-18T00:00:00"/>
    <x v="0"/>
    <x v="49"/>
    <s v="Manchester"/>
    <x v="1"/>
    <n v="39"/>
    <x v="192"/>
    <x v="1148"/>
    <x v="6483"/>
    <n v="0.47000000000000003"/>
    <x v="1"/>
  </r>
  <r>
    <s v="Amazon"/>
    <n v="1185732"/>
    <d v="2021-08-18T00:00:00"/>
    <x v="0"/>
    <x v="49"/>
    <s v="Manchester"/>
    <x v="2"/>
    <n v="39"/>
    <x v="161"/>
    <x v="3506"/>
    <x v="6484"/>
    <n v="0.35"/>
    <x v="1"/>
  </r>
  <r>
    <s v="Amazon"/>
    <n v="1185732"/>
    <d v="2021-08-18T00:00:00"/>
    <x v="0"/>
    <x v="49"/>
    <s v="Manchester"/>
    <x v="3"/>
    <n v="42"/>
    <x v="246"/>
    <x v="1683"/>
    <x v="5623"/>
    <n v="0.32"/>
    <x v="1"/>
  </r>
  <r>
    <s v="Amazon"/>
    <n v="1185732"/>
    <d v="2021-08-18T00:00:00"/>
    <x v="0"/>
    <x v="49"/>
    <s v="Manchester"/>
    <x v="4"/>
    <n v="45"/>
    <x v="232"/>
    <x v="1104"/>
    <x v="6485"/>
    <n v="0.32999999999999996"/>
    <x v="1"/>
  </r>
  <r>
    <s v="Amazon"/>
    <n v="1185732"/>
    <d v="2021-08-18T00:00:00"/>
    <x v="0"/>
    <x v="49"/>
    <s v="Manchester"/>
    <x v="5"/>
    <n v="46"/>
    <x v="57"/>
    <x v="1309"/>
    <x v="6486"/>
    <n v="0.37"/>
    <x v="1"/>
  </r>
  <r>
    <s v="Amazon"/>
    <n v="1185732"/>
    <d v="2021-09-17T00:00:00"/>
    <x v="0"/>
    <x v="49"/>
    <s v="Manchester"/>
    <x v="0"/>
    <n v="51"/>
    <x v="335"/>
    <x v="3507"/>
    <x v="6487"/>
    <n v="0.44"/>
    <x v="1"/>
  </r>
  <r>
    <s v="Amazon"/>
    <n v="1185732"/>
    <d v="2021-09-17T00:00:00"/>
    <x v="0"/>
    <x v="49"/>
    <s v="Manchester"/>
    <x v="1"/>
    <n v="43"/>
    <x v="210"/>
    <x v="3418"/>
    <x v="3417"/>
    <n v="0.42000000000000004"/>
    <x v="1"/>
  </r>
  <r>
    <s v="Amazon"/>
    <n v="1185732"/>
    <d v="2021-09-17T00:00:00"/>
    <x v="0"/>
    <x v="49"/>
    <s v="Manchester"/>
    <x v="2"/>
    <n v="43"/>
    <x v="252"/>
    <x v="2157"/>
    <x v="6488"/>
    <n v="0.32999999999999996"/>
    <x v="1"/>
  </r>
  <r>
    <s v="Amazon"/>
    <n v="1185732"/>
    <d v="2021-09-17T00:00:00"/>
    <x v="0"/>
    <x v="49"/>
    <s v="Manchester"/>
    <x v="3"/>
    <n v="41"/>
    <x v="238"/>
    <x v="2713"/>
    <x v="6335"/>
    <n v="0.37"/>
    <x v="1"/>
  </r>
  <r>
    <s v="Amazon"/>
    <n v="1185732"/>
    <d v="2021-09-17T00:00:00"/>
    <x v="0"/>
    <x v="49"/>
    <s v="Manchester"/>
    <x v="4"/>
    <n v="48"/>
    <x v="227"/>
    <x v="1597"/>
    <x v="4016"/>
    <n v="0.36"/>
    <x v="1"/>
  </r>
  <r>
    <s v="Amazon"/>
    <n v="1185732"/>
    <d v="2021-09-17T00:00:00"/>
    <x v="0"/>
    <x v="49"/>
    <s v="Manchester"/>
    <x v="5"/>
    <n v="53"/>
    <x v="233"/>
    <x v="1499"/>
    <x v="6489"/>
    <n v="0.37"/>
    <x v="1"/>
  </r>
  <r>
    <s v="Foot Locker"/>
    <n v="1185732"/>
    <d v="2021-10-19T00:00:00"/>
    <x v="0"/>
    <x v="49"/>
    <s v="Manchester"/>
    <x v="0"/>
    <n v="52"/>
    <x v="244"/>
    <x v="1223"/>
    <x v="6490"/>
    <n v="0.42000000000000004"/>
    <x v="1"/>
  </r>
  <r>
    <s v="Foot Locker"/>
    <n v="1185732"/>
    <d v="2021-10-19T00:00:00"/>
    <x v="0"/>
    <x v="49"/>
    <s v="Manchester"/>
    <x v="1"/>
    <n v="44"/>
    <x v="343"/>
    <x v="3119"/>
    <x v="6491"/>
    <n v="0.44"/>
    <x v="1"/>
  </r>
  <r>
    <s v="Foot Locker"/>
    <n v="1185732"/>
    <d v="2021-10-19T00:00:00"/>
    <x v="0"/>
    <x v="49"/>
    <s v="Manchester"/>
    <x v="2"/>
    <n v="52"/>
    <x v="180"/>
    <x v="1320"/>
    <x v="3970"/>
    <n v="0.32999999999999996"/>
    <x v="1"/>
  </r>
  <r>
    <s v="Foot Locker"/>
    <n v="1185732"/>
    <d v="2021-10-19T00:00:00"/>
    <x v="0"/>
    <x v="49"/>
    <s v="Manchester"/>
    <x v="3"/>
    <n v="44"/>
    <x v="176"/>
    <x v="1727"/>
    <x v="6492"/>
    <n v="0.32"/>
    <x v="1"/>
  </r>
  <r>
    <s v="Foot Locker"/>
    <n v="1185732"/>
    <d v="2021-10-19T00:00:00"/>
    <x v="0"/>
    <x v="49"/>
    <s v="Manchester"/>
    <x v="4"/>
    <n v="50"/>
    <x v="208"/>
    <x v="2064"/>
    <x v="3987"/>
    <n v="0.32"/>
    <x v="1"/>
  </r>
  <r>
    <s v="Foot Locker"/>
    <n v="1185732"/>
    <d v="2021-10-19T00:00:00"/>
    <x v="0"/>
    <x v="49"/>
    <s v="Manchester"/>
    <x v="5"/>
    <n v="64"/>
    <x v="228"/>
    <x v="2762"/>
    <x v="6493"/>
    <n v="0.38999999999999996"/>
    <x v="1"/>
  </r>
  <r>
    <s v="Foot Locker"/>
    <n v="1185732"/>
    <d v="2021-11-18T00:00:00"/>
    <x v="0"/>
    <x v="49"/>
    <s v="Manchester"/>
    <x v="0"/>
    <n v="59"/>
    <x v="197"/>
    <x v="3508"/>
    <x v="6494"/>
    <n v="0.43000000000000005"/>
    <x v="1"/>
  </r>
  <r>
    <s v="Foot Locker"/>
    <n v="1185732"/>
    <d v="2021-11-18T00:00:00"/>
    <x v="0"/>
    <x v="49"/>
    <s v="Manchester"/>
    <x v="1"/>
    <n v="42"/>
    <x v="351"/>
    <x v="2257"/>
    <x v="4698"/>
    <n v="0.43000000000000005"/>
    <x v="1"/>
  </r>
  <r>
    <s v="Foot Locker"/>
    <n v="1185732"/>
    <d v="2021-11-18T00:00:00"/>
    <x v="0"/>
    <x v="49"/>
    <s v="Manchester"/>
    <x v="2"/>
    <n v="51"/>
    <x v="351"/>
    <x v="3039"/>
    <x v="5486"/>
    <n v="0.35"/>
    <x v="1"/>
  </r>
  <r>
    <s v="Foot Locker"/>
    <n v="1185732"/>
    <d v="2021-11-18T00:00:00"/>
    <x v="0"/>
    <x v="49"/>
    <s v="Manchester"/>
    <x v="3"/>
    <n v="43"/>
    <x v="351"/>
    <x v="3509"/>
    <x v="6495"/>
    <n v="0.33999999999999997"/>
    <x v="1"/>
  </r>
  <r>
    <s v="Foot Locker"/>
    <n v="1185732"/>
    <d v="2021-11-18T00:00:00"/>
    <x v="0"/>
    <x v="49"/>
    <s v="Manchester"/>
    <x v="4"/>
    <n v="59"/>
    <x v="294"/>
    <x v="3510"/>
    <x v="6496"/>
    <n v="0.33999999999999997"/>
    <x v="1"/>
  </r>
  <r>
    <s v="Foot Locker"/>
    <n v="1185732"/>
    <d v="2021-11-18T00:00:00"/>
    <x v="0"/>
    <x v="49"/>
    <s v="Manchester"/>
    <x v="5"/>
    <n v="61"/>
    <x v="196"/>
    <x v="1200"/>
    <x v="6497"/>
    <n v="0.41"/>
    <x v="1"/>
  </r>
  <r>
    <s v="Foot Locker"/>
    <n v="1185732"/>
    <d v="2021-12-17T00:00:00"/>
    <x v="0"/>
    <x v="49"/>
    <s v="Manchester"/>
    <x v="0"/>
    <n v="49"/>
    <x v="40"/>
    <x v="1082"/>
    <x v="3481"/>
    <n v="0.47000000000000003"/>
    <x v="1"/>
  </r>
  <r>
    <s v="Foot Locker"/>
    <n v="1185732"/>
    <d v="2021-12-17T00:00:00"/>
    <x v="0"/>
    <x v="49"/>
    <s v="Manchester"/>
    <x v="1"/>
    <n v="49"/>
    <x v="209"/>
    <x v="1154"/>
    <x v="6498"/>
    <n v="0.42000000000000004"/>
    <x v="1"/>
  </r>
  <r>
    <s v="Foot Locker"/>
    <n v="1185732"/>
    <d v="2021-12-17T00:00:00"/>
    <x v="0"/>
    <x v="49"/>
    <s v="Manchester"/>
    <x v="2"/>
    <n v="47"/>
    <x v="209"/>
    <x v="2766"/>
    <x v="6499"/>
    <n v="0.36"/>
    <x v="1"/>
  </r>
  <r>
    <s v="Foot Locker"/>
    <n v="1185732"/>
    <d v="2021-12-17T00:00:00"/>
    <x v="0"/>
    <x v="49"/>
    <s v="Manchester"/>
    <x v="3"/>
    <n v="49"/>
    <x v="210"/>
    <x v="1343"/>
    <x v="3117"/>
    <n v="0.35"/>
    <x v="1"/>
  </r>
  <r>
    <s v="Foot Locker"/>
    <n v="1185732"/>
    <d v="2021-12-17T00:00:00"/>
    <x v="0"/>
    <x v="49"/>
    <s v="Manchester"/>
    <x v="4"/>
    <n v="50"/>
    <x v="248"/>
    <x v="1642"/>
    <x v="6500"/>
    <n v="0.37"/>
    <x v="1"/>
  </r>
  <r>
    <s v="Foot Locker"/>
    <n v="1185732"/>
    <d v="2021-12-17T00:00:00"/>
    <x v="0"/>
    <x v="49"/>
    <s v="Manchester"/>
    <x v="5"/>
    <n v="61"/>
    <x v="179"/>
    <x v="3511"/>
    <x v="6501"/>
    <n v="0.39999999999999997"/>
    <x v="1"/>
  </r>
  <r>
    <s v="Foot Locker"/>
    <n v="1185732"/>
    <d v="2021-01-24T00:00:00"/>
    <x v="0"/>
    <x v="49"/>
    <s v="Manchester"/>
    <x v="0"/>
    <n v="36"/>
    <x v="241"/>
    <x v="1773"/>
    <x v="6502"/>
    <n v="0.37000000000000005"/>
    <x v="1"/>
  </r>
  <r>
    <s v="Foot Locker"/>
    <n v="1185732"/>
    <d v="2021-01-24T00:00:00"/>
    <x v="0"/>
    <x v="49"/>
    <s v="Manchester"/>
    <x v="1"/>
    <n v="36"/>
    <x v="270"/>
    <x v="3232"/>
    <x v="6503"/>
    <n v="0.4"/>
    <x v="1"/>
  </r>
  <r>
    <s v="Foot Locker"/>
    <n v="1185732"/>
    <d v="2021-01-24T00:00:00"/>
    <x v="0"/>
    <x v="49"/>
    <s v="Manchester"/>
    <x v="2"/>
    <n v="35"/>
    <x v="343"/>
    <x v="1624"/>
    <x v="6504"/>
    <n v="0.27"/>
    <x v="1"/>
  </r>
  <r>
    <s v="Foot Locker"/>
    <n v="1185732"/>
    <d v="2021-01-24T00:00:00"/>
    <x v="0"/>
    <x v="49"/>
    <s v="Manchester"/>
    <x v="3"/>
    <n v="33"/>
    <x v="175"/>
    <x v="2775"/>
    <x v="6505"/>
    <n v="0.28000000000000003"/>
    <x v="1"/>
  </r>
  <r>
    <s v="Foot Locker"/>
    <n v="1185732"/>
    <d v="2021-01-24T00:00:00"/>
    <x v="0"/>
    <x v="49"/>
    <s v="Manchester"/>
    <x v="4"/>
    <n v="50"/>
    <x v="293"/>
    <x v="3069"/>
    <x v="6506"/>
    <n v="0.28000000000000003"/>
    <x v="1"/>
  </r>
  <r>
    <s v="Foot Locker"/>
    <n v="1185732"/>
    <d v="2021-01-24T00:00:00"/>
    <x v="0"/>
    <x v="49"/>
    <s v="Manchester"/>
    <x v="5"/>
    <n v="41"/>
    <x v="193"/>
    <x v="3416"/>
    <x v="6507"/>
    <n v="0.32"/>
    <x v="1"/>
  </r>
  <r>
    <s v="Foot Locker"/>
    <n v="1185732"/>
    <d v="2021-02-22T00:00:00"/>
    <x v="0"/>
    <x v="49"/>
    <s v="Manchester"/>
    <x v="0"/>
    <n v="41"/>
    <x v="328"/>
    <x v="3351"/>
    <x v="6508"/>
    <n v="0.37000000000000005"/>
    <x v="1"/>
  </r>
  <r>
    <s v="Foot Locker"/>
    <n v="1185732"/>
    <d v="2021-02-22T00:00:00"/>
    <x v="0"/>
    <x v="49"/>
    <s v="Manchester"/>
    <x v="1"/>
    <n v="42"/>
    <x v="227"/>
    <x v="1454"/>
    <x v="2638"/>
    <n v="0.42000000000000004"/>
    <x v="1"/>
  </r>
  <r>
    <s v="Foot Locker"/>
    <n v="1185732"/>
    <d v="2021-02-22T00:00:00"/>
    <x v="0"/>
    <x v="49"/>
    <s v="Manchester"/>
    <x v="2"/>
    <n v="29"/>
    <x v="170"/>
    <x v="2086"/>
    <x v="6509"/>
    <n v="0.2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d v="2020-01-01T00:00:00"/>
    <x v="0"/>
    <x v="0"/>
    <s v="New York"/>
    <s v="Street Footwear"/>
    <n v="50"/>
    <x v="0"/>
    <n v="600000"/>
    <n v="300000"/>
    <n v="0.5"/>
    <x v="0"/>
    <s v="Men's Apparel"/>
  </r>
  <r>
    <x v="0"/>
    <n v="1185732"/>
    <d v="2020-01-02T00:00:00"/>
    <x v="0"/>
    <x v="0"/>
    <s v="New York"/>
    <s v="Athletic Footwear"/>
    <n v="50"/>
    <x v="1"/>
    <n v="500000"/>
    <n v="150000"/>
    <n v="0.3"/>
    <x v="0"/>
    <s v="Women's Apparel"/>
  </r>
  <r>
    <x v="0"/>
    <n v="1185732"/>
    <d v="2020-01-03T00:00:00"/>
    <x v="0"/>
    <x v="0"/>
    <s v="New York"/>
    <s v="Street Footwear"/>
    <n v="40"/>
    <x v="1"/>
    <n v="400000"/>
    <n v="140000"/>
    <n v="0.35"/>
    <x v="0"/>
    <s v="Men's Apparel"/>
  </r>
  <r>
    <x v="0"/>
    <n v="1185732"/>
    <d v="2020-01-04T00:00:00"/>
    <x v="0"/>
    <x v="0"/>
    <s v="New York"/>
    <s v="Athletic Footwear"/>
    <n v="45"/>
    <x v="2"/>
    <n v="382500"/>
    <n v="133875"/>
    <n v="0.35"/>
    <x v="0"/>
    <s v="Women's Apparel"/>
  </r>
  <r>
    <x v="0"/>
    <n v="1185732"/>
    <d v="2020-01-05T00:00:00"/>
    <x v="0"/>
    <x v="0"/>
    <s v="New York"/>
    <s v="Apparel"/>
    <n v="60"/>
    <x v="3"/>
    <n v="540000"/>
    <n v="162000"/>
    <n v="0.3"/>
    <x v="0"/>
    <s v="Men's Apparel"/>
  </r>
  <r>
    <x v="0"/>
    <n v="1185732"/>
    <d v="2020-01-06T00:00:00"/>
    <x v="0"/>
    <x v="0"/>
    <s v="New York"/>
    <s v="Apparel"/>
    <n v="50"/>
    <x v="1"/>
    <n v="500000"/>
    <n v="125000"/>
    <n v="0.25"/>
    <x v="0"/>
    <s v="Women's Apparel"/>
  </r>
  <r>
    <x v="0"/>
    <n v="1185732"/>
    <d v="2020-01-07T00:00:00"/>
    <x v="0"/>
    <x v="0"/>
    <s v="New York"/>
    <s v="Street Footwear"/>
    <n v="50"/>
    <x v="4"/>
    <n v="625000"/>
    <n v="312500"/>
    <n v="0.5"/>
    <x v="0"/>
    <s v="Men's Apparel"/>
  </r>
  <r>
    <x v="0"/>
    <n v="1185732"/>
    <d v="2020-01-08T00:00:00"/>
    <x v="0"/>
    <x v="0"/>
    <s v="New York"/>
    <s v="Athletic Footwear"/>
    <n v="50"/>
    <x v="3"/>
    <n v="450000"/>
    <n v="135000"/>
    <n v="0.3"/>
    <x v="1"/>
    <s v="Women's Apparel"/>
  </r>
  <r>
    <x v="0"/>
    <n v="1185732"/>
    <d v="2020-01-21T00:00:00"/>
    <x v="0"/>
    <x v="0"/>
    <s v="New York"/>
    <s v="Street Footwear"/>
    <n v="40"/>
    <x v="5"/>
    <n v="380000"/>
    <n v="133000"/>
    <n v="0.35"/>
    <x v="1"/>
    <s v="Men's Apparel"/>
  </r>
  <r>
    <x v="0"/>
    <n v="1185732"/>
    <d v="2020-01-22T00:00:00"/>
    <x v="0"/>
    <x v="0"/>
    <s v="New York"/>
    <s v="Athletic Footwear"/>
    <n v="45"/>
    <x v="6"/>
    <n v="371250"/>
    <n v="129937.49999999999"/>
    <n v="0.35"/>
    <x v="1"/>
    <s v="Women's Apparel"/>
  </r>
  <r>
    <x v="0"/>
    <n v="1185732"/>
    <d v="2020-01-23T00:00:00"/>
    <x v="0"/>
    <x v="0"/>
    <s v="New York"/>
    <s v="Apparel"/>
    <n v="60"/>
    <x v="3"/>
    <n v="540000"/>
    <n v="162000"/>
    <n v="0.3"/>
    <x v="1"/>
    <s v="Men's Apparel"/>
  </r>
  <r>
    <x v="0"/>
    <n v="1185732"/>
    <d v="2020-01-24T00:00:00"/>
    <x v="0"/>
    <x v="0"/>
    <s v="New York"/>
    <s v="Apparel"/>
    <n v="50"/>
    <x v="1"/>
    <n v="500000"/>
    <n v="125000"/>
    <n v="0.25"/>
    <x v="1"/>
    <s v="Women's Apparel"/>
  </r>
  <r>
    <x v="0"/>
    <n v="1185732"/>
    <d v="2020-01-25T00:00:00"/>
    <x v="0"/>
    <x v="0"/>
    <s v="New York"/>
    <s v="Street Footwear"/>
    <n v="50"/>
    <x v="7"/>
    <n v="610000"/>
    <n v="305000"/>
    <n v="0.5"/>
    <x v="1"/>
    <s v="Men's Apparel"/>
  </r>
  <r>
    <x v="0"/>
    <n v="1185732"/>
    <d v="2020-01-26T00:00:00"/>
    <x v="0"/>
    <x v="0"/>
    <s v="New York"/>
    <s v="Athletic Footwear"/>
    <n v="50"/>
    <x v="8"/>
    <n v="462500"/>
    <n v="138750"/>
    <n v="0.3"/>
    <x v="1"/>
    <s v="Women's Apparel"/>
  </r>
  <r>
    <x v="0"/>
    <n v="1185732"/>
    <d v="2020-01-27T00:00:00"/>
    <x v="0"/>
    <x v="0"/>
    <s v="New York"/>
    <s v="Street Footwear"/>
    <n v="40"/>
    <x v="5"/>
    <n v="380000"/>
    <n v="133000"/>
    <n v="0.35"/>
    <x v="1"/>
    <s v="Men's Apparel"/>
  </r>
  <r>
    <x v="0"/>
    <n v="1185732"/>
    <d v="2020-01-28T00:00:00"/>
    <x v="0"/>
    <x v="0"/>
    <s v="New York"/>
    <s v="Athletic Footwear"/>
    <n v="45"/>
    <x v="9"/>
    <n v="360000"/>
    <n v="125999.99999999999"/>
    <n v="0.35"/>
    <x v="1"/>
    <s v="Women's Apparel"/>
  </r>
  <r>
    <x v="0"/>
    <n v="1185732"/>
    <d v="2020-01-29T00:00:00"/>
    <x v="0"/>
    <x v="0"/>
    <s v="New York"/>
    <s v="Apparel"/>
    <n v="60"/>
    <x v="2"/>
    <n v="510000"/>
    <n v="153000"/>
    <n v="0.3"/>
    <x v="1"/>
    <s v="Men's Apparel"/>
  </r>
  <r>
    <x v="0"/>
    <n v="1185732"/>
    <d v="2020-01-30T00:00:00"/>
    <x v="0"/>
    <x v="0"/>
    <s v="New York"/>
    <s v="Apparel"/>
    <n v="50"/>
    <x v="5"/>
    <n v="475000"/>
    <n v="118750"/>
    <n v="0.25"/>
    <x v="1"/>
    <s v="Women's Apparel"/>
  </r>
  <r>
    <x v="0"/>
    <n v="1185732"/>
    <d v="2020-01-31T00:00:00"/>
    <x v="0"/>
    <x v="0"/>
    <s v="New York"/>
    <s v="Street Footwear"/>
    <n v="50"/>
    <x v="0"/>
    <n v="600000"/>
    <n v="300000"/>
    <n v="0.5"/>
    <x v="1"/>
    <s v="Men's Apparel"/>
  </r>
  <r>
    <x v="0"/>
    <n v="1185732"/>
    <d v="2020-02-01T00:00:00"/>
    <x v="0"/>
    <x v="0"/>
    <s v="New York"/>
    <s v="Athletic Footwear"/>
    <n v="50"/>
    <x v="3"/>
    <n v="450000"/>
    <n v="135000"/>
    <n v="0.3"/>
    <x v="1"/>
    <s v="Women's Apparel"/>
  </r>
  <r>
    <x v="0"/>
    <n v="1185732"/>
    <d v="2020-02-02T00:00:00"/>
    <x v="0"/>
    <x v="0"/>
    <s v="New York"/>
    <s v="Street Footwear"/>
    <n v="40"/>
    <x v="3"/>
    <n v="360000"/>
    <n v="125999.99999999999"/>
    <n v="0.35"/>
    <x v="1"/>
    <s v="Men's Apparel"/>
  </r>
  <r>
    <x v="0"/>
    <n v="1185732"/>
    <d v="2020-02-03T00:00:00"/>
    <x v="0"/>
    <x v="0"/>
    <s v="New York"/>
    <s v="Athletic Footwear"/>
    <n v="45"/>
    <x v="6"/>
    <n v="371250"/>
    <n v="129937.49999999999"/>
    <n v="0.35"/>
    <x v="1"/>
    <s v="Women's Apparel"/>
  </r>
  <r>
    <x v="0"/>
    <n v="1185732"/>
    <d v="2020-02-04T00:00:00"/>
    <x v="0"/>
    <x v="0"/>
    <s v="New York"/>
    <s v="Apparel"/>
    <n v="60"/>
    <x v="6"/>
    <n v="495000"/>
    <n v="148500"/>
    <n v="0.3"/>
    <x v="1"/>
    <s v="Men's Apparel"/>
  </r>
  <r>
    <x v="0"/>
    <n v="1185732"/>
    <d v="2020-02-05T00:00:00"/>
    <x v="0"/>
    <x v="0"/>
    <s v="New York"/>
    <s v="Apparel"/>
    <n v="50"/>
    <x v="5"/>
    <n v="475000"/>
    <n v="118750"/>
    <n v="0.25"/>
    <x v="1"/>
    <s v="Women's Apparel"/>
  </r>
  <r>
    <x v="0"/>
    <n v="1185732"/>
    <d v="2020-02-06T00:00:00"/>
    <x v="0"/>
    <x v="0"/>
    <s v="New York"/>
    <s v="Street Footwear"/>
    <n v="60"/>
    <x v="7"/>
    <n v="732000"/>
    <n v="366000"/>
    <n v="0.5"/>
    <x v="1"/>
    <s v="Men's Apparel"/>
  </r>
  <r>
    <x v="0"/>
    <n v="1185732"/>
    <d v="2020-02-07T00:00:00"/>
    <x v="0"/>
    <x v="0"/>
    <s v="New York"/>
    <s v="Athletic Footwear"/>
    <n v="55.000000000000007"/>
    <x v="8"/>
    <n v="508750.00000000006"/>
    <n v="152625"/>
    <n v="0.3"/>
    <x v="1"/>
    <s v="Women's Apparel"/>
  </r>
  <r>
    <x v="0"/>
    <n v="1185732"/>
    <d v="2020-02-08T00:00:00"/>
    <x v="0"/>
    <x v="0"/>
    <s v="New York"/>
    <s v="Street Footwear"/>
    <n v="50"/>
    <x v="3"/>
    <n v="450000"/>
    <n v="157500"/>
    <n v="0.35"/>
    <x v="1"/>
    <s v="Men's Apparel"/>
  </r>
  <r>
    <x v="0"/>
    <n v="1185732"/>
    <d v="2020-02-09T00:00:00"/>
    <x v="0"/>
    <x v="0"/>
    <s v="New York"/>
    <s v="Athletic Footwear"/>
    <n v="50"/>
    <x v="2"/>
    <n v="425000"/>
    <n v="148750"/>
    <n v="0.35"/>
    <x v="1"/>
    <s v="Women's Apparel"/>
  </r>
  <r>
    <x v="0"/>
    <n v="1185732"/>
    <d v="2020-02-10T00:00:00"/>
    <x v="0"/>
    <x v="0"/>
    <s v="New York"/>
    <s v="Apparel"/>
    <n v="60"/>
    <x v="10"/>
    <n v="525000"/>
    <n v="157500"/>
    <n v="0.3"/>
    <x v="1"/>
    <s v="Men's Apparel"/>
  </r>
  <r>
    <x v="0"/>
    <n v="1185732"/>
    <d v="2020-03-03T00:00:00"/>
    <x v="0"/>
    <x v="0"/>
    <s v="New York"/>
    <s v="Apparel"/>
    <n v="65"/>
    <x v="1"/>
    <n v="650000"/>
    <n v="162500"/>
    <n v="0.25"/>
    <x v="1"/>
    <s v="Women's Apparel"/>
  </r>
  <r>
    <x v="0"/>
    <n v="1185732"/>
    <d v="2020-03-04T00:00:00"/>
    <x v="0"/>
    <x v="0"/>
    <s v="New York"/>
    <s v="Street Footwear"/>
    <n v="60"/>
    <x v="4"/>
    <n v="750000"/>
    <n v="375000"/>
    <n v="0.5"/>
    <x v="1"/>
    <s v="Men's Apparel"/>
  </r>
  <r>
    <x v="0"/>
    <n v="1185732"/>
    <d v="2020-03-05T00:00:00"/>
    <x v="0"/>
    <x v="0"/>
    <s v="New York"/>
    <s v="Athletic Footwear"/>
    <n v="55.000000000000007"/>
    <x v="1"/>
    <n v="550000.00000000012"/>
    <n v="165000.00000000003"/>
    <n v="0.3"/>
    <x v="1"/>
    <s v="Women's Apparel"/>
  </r>
  <r>
    <x v="0"/>
    <n v="1185732"/>
    <d v="2020-03-06T00:00:00"/>
    <x v="0"/>
    <x v="0"/>
    <s v="New York"/>
    <s v="Street Footwear"/>
    <n v="50"/>
    <x v="8"/>
    <n v="462500"/>
    <n v="161875"/>
    <n v="0.35"/>
    <x v="1"/>
    <s v="Men's Apparel"/>
  </r>
  <r>
    <x v="0"/>
    <n v="1185732"/>
    <d v="2020-03-07T00:00:00"/>
    <x v="0"/>
    <x v="0"/>
    <s v="New York"/>
    <s v="Athletic Footwear"/>
    <n v="50"/>
    <x v="3"/>
    <n v="450000"/>
    <n v="157500"/>
    <n v="0.35"/>
    <x v="1"/>
    <s v="Women's Apparel"/>
  </r>
  <r>
    <x v="0"/>
    <n v="1185732"/>
    <d v="2020-03-08T00:00:00"/>
    <x v="0"/>
    <x v="0"/>
    <s v="New York"/>
    <s v="Apparel"/>
    <n v="60"/>
    <x v="3"/>
    <n v="540000"/>
    <n v="162000"/>
    <n v="0.3"/>
    <x v="1"/>
    <s v="Men's Apparel"/>
  </r>
  <r>
    <x v="0"/>
    <n v="1185732"/>
    <d v="2020-03-09T00:00:00"/>
    <x v="0"/>
    <x v="0"/>
    <s v="New York"/>
    <s v="Apparel"/>
    <n v="65"/>
    <x v="11"/>
    <n v="682500"/>
    <n v="170625"/>
    <n v="0.25"/>
    <x v="1"/>
    <s v="Women's Apparel"/>
  </r>
  <r>
    <x v="0"/>
    <n v="1185732"/>
    <d v="2020-03-10T00:00:00"/>
    <x v="0"/>
    <x v="0"/>
    <s v="New York"/>
    <s v="Street Footwear"/>
    <n v="60"/>
    <x v="12"/>
    <n v="765000"/>
    <n v="382500"/>
    <n v="0.5"/>
    <x v="1"/>
    <s v="Men's Apparel"/>
  </r>
  <r>
    <x v="0"/>
    <n v="1185732"/>
    <d v="2020-03-11T00:00:00"/>
    <x v="0"/>
    <x v="0"/>
    <s v="New York"/>
    <s v="Athletic Footwear"/>
    <n v="55.000000000000007"/>
    <x v="13"/>
    <n v="563750.00000000012"/>
    <n v="169125.00000000003"/>
    <n v="0.3"/>
    <x v="1"/>
    <s v="Women's Apparel"/>
  </r>
  <r>
    <x v="0"/>
    <n v="1185732"/>
    <d v="2020-03-12T00:00:00"/>
    <x v="0"/>
    <x v="0"/>
    <s v="New York"/>
    <s v="Street Footwear"/>
    <n v="50"/>
    <x v="5"/>
    <n v="475000"/>
    <n v="166250"/>
    <n v="0.35"/>
    <x v="1"/>
    <s v="Men's Apparel"/>
  </r>
  <r>
    <x v="0"/>
    <n v="1185732"/>
    <d v="2020-03-13T00:00:00"/>
    <x v="0"/>
    <x v="0"/>
    <s v="New York"/>
    <s v="Athletic Footwear"/>
    <n v="50"/>
    <x v="3"/>
    <n v="450000"/>
    <n v="157500"/>
    <n v="0.35"/>
    <x v="1"/>
    <s v="Women's Apparel"/>
  </r>
  <r>
    <x v="0"/>
    <n v="1185732"/>
    <d v="2020-03-14T00:00:00"/>
    <x v="0"/>
    <x v="0"/>
    <s v="New York"/>
    <s v="Apparel"/>
    <n v="60"/>
    <x v="8"/>
    <n v="555000"/>
    <n v="166500"/>
    <n v="0.3"/>
    <x v="1"/>
    <s v="Men's Apparel"/>
  </r>
  <r>
    <x v="0"/>
    <n v="1185732"/>
    <d v="2020-03-15T00:00:00"/>
    <x v="0"/>
    <x v="0"/>
    <s v="New York"/>
    <s v="Apparel"/>
    <n v="65"/>
    <x v="14"/>
    <n v="715000"/>
    <n v="178750"/>
    <n v="0.25"/>
    <x v="1"/>
    <s v="Women's Apparel"/>
  </r>
  <r>
    <x v="0"/>
    <n v="1185732"/>
    <d v="2020-03-16T00:00:00"/>
    <x v="0"/>
    <x v="0"/>
    <s v="New York"/>
    <s v="Street Footwear"/>
    <n v="60"/>
    <x v="4"/>
    <n v="750000"/>
    <n v="375000"/>
    <n v="0.5"/>
    <x v="1"/>
    <s v="Men's Apparel"/>
  </r>
  <r>
    <x v="0"/>
    <n v="1185732"/>
    <d v="2020-03-17T00:00:00"/>
    <x v="0"/>
    <x v="0"/>
    <s v="New York"/>
    <s v="Athletic Footwear"/>
    <n v="55.000000000000007"/>
    <x v="13"/>
    <n v="563750.00000000012"/>
    <n v="169125.00000000003"/>
    <n v="0.3"/>
    <x v="1"/>
    <s v="Women's Apparel"/>
  </r>
  <r>
    <x v="0"/>
    <n v="1185732"/>
    <d v="2020-03-18T00:00:00"/>
    <x v="0"/>
    <x v="0"/>
    <s v="New York"/>
    <s v="Street Footwear"/>
    <n v="50"/>
    <x v="5"/>
    <n v="475000"/>
    <n v="166250"/>
    <n v="0.35"/>
    <x v="1"/>
    <s v="Men's Apparel"/>
  </r>
  <r>
    <x v="0"/>
    <n v="1185732"/>
    <d v="2020-03-31T00:00:00"/>
    <x v="0"/>
    <x v="0"/>
    <s v="New York"/>
    <s v="Athletic Footwear"/>
    <n v="50"/>
    <x v="8"/>
    <n v="462500"/>
    <n v="161875"/>
    <n v="0.35"/>
    <x v="1"/>
    <s v="Women's Apparel"/>
  </r>
  <r>
    <x v="1"/>
    <n v="1185732"/>
    <d v="2020-04-17T00:00:00"/>
    <x v="0"/>
    <x v="0"/>
    <s v="New York"/>
    <s v="Apparel"/>
    <n v="60"/>
    <x v="3"/>
    <n v="540000"/>
    <n v="162000"/>
    <n v="0.3"/>
    <x v="1"/>
    <s v="Men's Apparel"/>
  </r>
  <r>
    <x v="1"/>
    <n v="1185732"/>
    <d v="2020-04-18T00:00:00"/>
    <x v="0"/>
    <x v="0"/>
    <s v="New York"/>
    <s v="Apparel"/>
    <n v="65"/>
    <x v="15"/>
    <n v="698750"/>
    <n v="174687.5"/>
    <n v="0.25"/>
    <x v="1"/>
    <s v="Women's Apparel"/>
  </r>
  <r>
    <x v="1"/>
    <n v="1185732"/>
    <d v="2020-04-19T00:00:00"/>
    <x v="0"/>
    <x v="0"/>
    <s v="New York"/>
    <s v="Street Footwear"/>
    <n v="60"/>
    <x v="0"/>
    <n v="720000"/>
    <n v="360000"/>
    <n v="0.5"/>
    <x v="1"/>
    <s v="Men's Apparel"/>
  </r>
  <r>
    <x v="1"/>
    <n v="1185732"/>
    <d v="2020-04-20T00:00:00"/>
    <x v="0"/>
    <x v="0"/>
    <s v="New York"/>
    <s v="Athletic Footwear"/>
    <n v="55.000000000000007"/>
    <x v="1"/>
    <n v="550000.00000000012"/>
    <n v="165000.00000000003"/>
    <n v="0.3"/>
    <x v="1"/>
    <s v="Women's Apparel"/>
  </r>
  <r>
    <x v="1"/>
    <n v="1185732"/>
    <d v="2020-04-21T00:00:00"/>
    <x v="0"/>
    <x v="0"/>
    <s v="New York"/>
    <s v="Street Footwear"/>
    <n v="50"/>
    <x v="8"/>
    <n v="462500"/>
    <n v="161875"/>
    <n v="0.35"/>
    <x v="1"/>
    <s v="Men's Apparel"/>
  </r>
  <r>
    <x v="1"/>
    <n v="1185732"/>
    <d v="2020-04-22T00:00:00"/>
    <x v="0"/>
    <x v="0"/>
    <s v="New York"/>
    <s v="Athletic Footwear"/>
    <n v="50"/>
    <x v="3"/>
    <n v="450000"/>
    <n v="157500"/>
    <n v="0.35"/>
    <x v="1"/>
    <s v="Women's Apparel"/>
  </r>
  <r>
    <x v="1"/>
    <n v="1185732"/>
    <d v="2020-04-23T00:00:00"/>
    <x v="0"/>
    <x v="0"/>
    <s v="New York"/>
    <s v="Apparel"/>
    <n v="60"/>
    <x v="3"/>
    <n v="540000"/>
    <n v="162000"/>
    <n v="0.3"/>
    <x v="1"/>
    <s v="Men's Apparel"/>
  </r>
  <r>
    <x v="1"/>
    <n v="1185732"/>
    <d v="2020-04-24T00:00:00"/>
    <x v="0"/>
    <x v="0"/>
    <s v="New York"/>
    <s v="Apparel"/>
    <n v="65"/>
    <x v="1"/>
    <n v="650000"/>
    <n v="162500"/>
    <n v="0.25"/>
    <x v="1"/>
    <s v="Women's Apparel"/>
  </r>
  <r>
    <x v="1"/>
    <n v="1185732"/>
    <d v="2020-04-25T00:00:00"/>
    <x v="0"/>
    <x v="0"/>
    <s v="New York"/>
    <s v="Apparel"/>
    <n v="65"/>
    <x v="10"/>
    <n v="568750"/>
    <n v="170625"/>
    <n v="0.3"/>
    <x v="1"/>
    <s v="Men's Apparel"/>
  </r>
  <r>
    <x v="1"/>
    <n v="1185732"/>
    <d v="2020-04-26T00:00:00"/>
    <x v="0"/>
    <x v="0"/>
    <s v="New York"/>
    <s v="Apparel"/>
    <n v="70"/>
    <x v="1"/>
    <n v="700000"/>
    <n v="175000"/>
    <n v="0.25"/>
    <x v="1"/>
    <s v="Women's Apparel"/>
  </r>
  <r>
    <x v="1"/>
    <n v="1185732"/>
    <d v="2020-04-27T00:00:00"/>
    <x v="0"/>
    <x v="0"/>
    <s v="New York"/>
    <s v="Street Footwear"/>
    <n v="65"/>
    <x v="16"/>
    <n v="747500"/>
    <n v="373750"/>
    <n v="0.5"/>
    <x v="1"/>
    <s v="Men's Apparel"/>
  </r>
  <r>
    <x v="1"/>
    <n v="1185732"/>
    <d v="2020-04-28T00:00:00"/>
    <x v="0"/>
    <x v="0"/>
    <s v="New York"/>
    <s v="Athletic Footwear"/>
    <n v="55.000000000000007"/>
    <x v="17"/>
    <n v="536250.00000000012"/>
    <n v="160875.00000000003"/>
    <n v="0.3"/>
    <x v="1"/>
    <s v="Women's Apparel"/>
  </r>
  <r>
    <x v="1"/>
    <n v="1185732"/>
    <d v="2020-04-29T00:00:00"/>
    <x v="0"/>
    <x v="0"/>
    <s v="New York"/>
    <s v="Street Footwear"/>
    <n v="55.000000000000007"/>
    <x v="18"/>
    <n v="506000.00000000006"/>
    <n v="177100"/>
    <n v="0.35"/>
    <x v="1"/>
    <s v="Men's Apparel"/>
  </r>
  <r>
    <x v="1"/>
    <n v="1185732"/>
    <d v="2020-04-30T00:00:00"/>
    <x v="0"/>
    <x v="0"/>
    <s v="New York"/>
    <s v="Athletic Footwear"/>
    <n v="55.000000000000007"/>
    <x v="3"/>
    <n v="495000.00000000006"/>
    <n v="173250"/>
    <n v="0.35"/>
    <x v="1"/>
    <s v="Women's Apparel"/>
  </r>
  <r>
    <x v="1"/>
    <n v="1185732"/>
    <d v="2020-05-01T00:00:00"/>
    <x v="0"/>
    <x v="0"/>
    <s v="New York"/>
    <s v="Apparel"/>
    <n v="65"/>
    <x v="10"/>
    <n v="568750"/>
    <n v="170625"/>
    <n v="0.3"/>
    <x v="1"/>
    <s v="Men's Apparel"/>
  </r>
  <r>
    <x v="1"/>
    <n v="1185732"/>
    <d v="2020-05-02T00:00:00"/>
    <x v="0"/>
    <x v="0"/>
    <s v="New York"/>
    <s v="Apparel"/>
    <n v="70"/>
    <x v="17"/>
    <n v="682500"/>
    <n v="170625"/>
    <n v="0.25"/>
    <x v="1"/>
    <s v="Women's Apparel"/>
  </r>
  <r>
    <x v="1"/>
    <n v="1185732"/>
    <d v="2020-05-03T00:00:00"/>
    <x v="0"/>
    <x v="0"/>
    <s v="New York"/>
    <s v="Street Footwear"/>
    <n v="65"/>
    <x v="0"/>
    <n v="780000"/>
    <n v="390000"/>
    <n v="0.5"/>
    <x v="1"/>
    <s v="Men's Apparel"/>
  </r>
  <r>
    <x v="1"/>
    <n v="1185732"/>
    <d v="2020-05-04T00:00:00"/>
    <x v="0"/>
    <x v="0"/>
    <s v="New York"/>
    <s v="Athletic Footwear"/>
    <n v="55.000000000000007"/>
    <x v="1"/>
    <n v="550000.00000000012"/>
    <n v="165000.00000000003"/>
    <n v="0.3"/>
    <x v="1"/>
    <s v="Women's Apparel"/>
  </r>
  <r>
    <x v="1"/>
    <n v="1185732"/>
    <d v="2020-05-05T00:00:00"/>
    <x v="0"/>
    <x v="0"/>
    <s v="New York"/>
    <s v="Street Footwear"/>
    <n v="55.000000000000007"/>
    <x v="5"/>
    <n v="522500.00000000006"/>
    <n v="182875"/>
    <n v="0.35"/>
    <x v="1"/>
    <s v="Men's Apparel"/>
  </r>
  <r>
    <x v="1"/>
    <n v="1185732"/>
    <d v="2020-05-06T00:00:00"/>
    <x v="0"/>
    <x v="0"/>
    <s v="New York"/>
    <s v="Athletic Footwear"/>
    <n v="55.000000000000007"/>
    <x v="3"/>
    <n v="495000.00000000006"/>
    <n v="173250"/>
    <n v="0.35"/>
    <x v="1"/>
    <s v="Women's Apparel"/>
  </r>
  <r>
    <x v="1"/>
    <n v="1185732"/>
    <d v="2020-05-07T00:00:00"/>
    <x v="0"/>
    <x v="0"/>
    <s v="New York"/>
    <s v="Apparel"/>
    <n v="65"/>
    <x v="3"/>
    <n v="585000"/>
    <n v="175500"/>
    <n v="0.3"/>
    <x v="1"/>
    <s v="Men's Apparel"/>
  </r>
  <r>
    <x v="1"/>
    <n v="1185732"/>
    <d v="2020-07-18T00:00:00"/>
    <x v="0"/>
    <x v="0"/>
    <s v="New York"/>
    <s v="Apparel"/>
    <n v="70"/>
    <x v="1"/>
    <n v="700000"/>
    <n v="175000"/>
    <n v="0.25"/>
    <x v="1"/>
    <s v="Women's Apparel"/>
  </r>
  <r>
    <x v="2"/>
    <n v="1197831"/>
    <d v="2020-07-19T00:00:00"/>
    <x v="0"/>
    <x v="0"/>
    <s v="New York"/>
    <s v="Street Footwear"/>
    <n v="25"/>
    <x v="3"/>
    <n v="225000"/>
    <n v="78750"/>
    <n v="0.35"/>
    <x v="1"/>
    <s v="Men's Apparel"/>
  </r>
  <r>
    <x v="2"/>
    <n v="1197831"/>
    <d v="2020-07-20T00:00:00"/>
    <x v="0"/>
    <x v="0"/>
    <s v="New York"/>
    <s v="Athletic Footwear"/>
    <n v="35"/>
    <x v="3"/>
    <n v="315000"/>
    <n v="110250"/>
    <n v="0.35"/>
    <x v="1"/>
    <s v="Women's Apparel"/>
  </r>
  <r>
    <x v="2"/>
    <n v="1197831"/>
    <d v="2020-07-21T00:00:00"/>
    <x v="0"/>
    <x v="0"/>
    <s v="New York"/>
    <s v="Street Footwear"/>
    <n v="35"/>
    <x v="19"/>
    <n v="245000"/>
    <n v="85750"/>
    <n v="0.35"/>
    <x v="1"/>
    <s v="Men's Apparel"/>
  </r>
  <r>
    <x v="2"/>
    <n v="1197831"/>
    <d v="2020-07-22T00:00:00"/>
    <x v="0"/>
    <x v="0"/>
    <s v="New York"/>
    <s v="Athletic Footwear"/>
    <n v="35"/>
    <x v="19"/>
    <n v="245000"/>
    <n v="110250"/>
    <n v="0.45"/>
    <x v="1"/>
    <s v="Women's Apparel"/>
  </r>
  <r>
    <x v="2"/>
    <n v="1197831"/>
    <d v="2020-07-23T00:00:00"/>
    <x v="1"/>
    <x v="1"/>
    <s v="Houston"/>
    <s v="Apparel"/>
    <n v="40"/>
    <x v="20"/>
    <n v="220000"/>
    <n v="66000"/>
    <n v="0.3"/>
    <x v="1"/>
    <s v="Men's Apparel"/>
  </r>
  <r>
    <x v="2"/>
    <n v="1197831"/>
    <d v="2020-07-24T00:00:00"/>
    <x v="1"/>
    <x v="1"/>
    <s v="Houston"/>
    <s v="Apparel"/>
    <n v="35"/>
    <x v="19"/>
    <n v="245000"/>
    <n v="122500"/>
    <n v="0.5"/>
    <x v="1"/>
    <s v="Women's Apparel"/>
  </r>
  <r>
    <x v="2"/>
    <n v="1197831"/>
    <d v="2020-07-25T00:00:00"/>
    <x v="1"/>
    <x v="1"/>
    <s v="Houston"/>
    <s v="Street Footwear"/>
    <n v="25"/>
    <x v="2"/>
    <n v="212500"/>
    <n v="74375"/>
    <n v="0.35"/>
    <x v="1"/>
    <s v="Men's Apparel"/>
  </r>
  <r>
    <x v="2"/>
    <n v="1197831"/>
    <d v="2020-07-26T00:00:00"/>
    <x v="1"/>
    <x v="1"/>
    <s v="Houston"/>
    <s v="Athletic Footwear"/>
    <n v="35"/>
    <x v="2"/>
    <n v="297500"/>
    <n v="104125"/>
    <n v="0.35"/>
    <x v="1"/>
    <s v="Women's Apparel"/>
  </r>
  <r>
    <x v="2"/>
    <n v="1197831"/>
    <d v="2020-07-27T00:00:00"/>
    <x v="1"/>
    <x v="1"/>
    <s v="Houston"/>
    <s v="Street Footwear"/>
    <n v="35"/>
    <x v="21"/>
    <n v="236250"/>
    <n v="82687.5"/>
    <n v="0.35"/>
    <x v="1"/>
    <s v="Men's Apparel"/>
  </r>
  <r>
    <x v="2"/>
    <n v="1197831"/>
    <d v="2020-07-28T00:00:00"/>
    <x v="1"/>
    <x v="1"/>
    <s v="Houston"/>
    <s v="Athletic Footwear"/>
    <n v="35"/>
    <x v="22"/>
    <n v="218750"/>
    <n v="98437.5"/>
    <n v="0.45"/>
    <x v="1"/>
    <s v="Women's Apparel"/>
  </r>
  <r>
    <x v="2"/>
    <n v="1197831"/>
    <d v="2020-07-29T00:00:00"/>
    <x v="1"/>
    <x v="1"/>
    <s v="Houston"/>
    <s v="Apparel"/>
    <n v="40"/>
    <x v="23"/>
    <n v="200000"/>
    <n v="60000"/>
    <n v="0.3"/>
    <x v="1"/>
    <s v="Men's Apparel"/>
  </r>
  <r>
    <x v="2"/>
    <n v="1197831"/>
    <d v="2020-07-30T00:00:00"/>
    <x v="1"/>
    <x v="1"/>
    <s v="Houston"/>
    <s v="Apparel"/>
    <n v="35"/>
    <x v="19"/>
    <n v="245000"/>
    <n v="122500"/>
    <n v="0.5"/>
    <x v="1"/>
    <s v="Women's Apparel"/>
  </r>
  <r>
    <x v="2"/>
    <n v="1197831"/>
    <d v="2020-07-31T00:00:00"/>
    <x v="1"/>
    <x v="1"/>
    <s v="Houston"/>
    <s v="Street Footwear"/>
    <n v="30"/>
    <x v="10"/>
    <n v="262500"/>
    <n v="91875"/>
    <n v="0.35"/>
    <x v="1"/>
    <s v="Men's Apparel"/>
  </r>
  <r>
    <x v="2"/>
    <n v="1197831"/>
    <d v="2020-08-01T00:00:00"/>
    <x v="1"/>
    <x v="1"/>
    <s v="Houston"/>
    <s v="Athletic Footwear"/>
    <n v="40"/>
    <x v="10"/>
    <n v="350000"/>
    <n v="122499.99999999999"/>
    <n v="0.35"/>
    <x v="1"/>
    <s v="Women's Apparel"/>
  </r>
  <r>
    <x v="2"/>
    <n v="1197831"/>
    <d v="2020-08-02T00:00:00"/>
    <x v="1"/>
    <x v="1"/>
    <s v="Houston"/>
    <s v="Street Footwear"/>
    <n v="35"/>
    <x v="19"/>
    <n v="245000"/>
    <n v="85750"/>
    <n v="0.35"/>
    <x v="1"/>
    <s v="Men's Apparel"/>
  </r>
  <r>
    <x v="2"/>
    <n v="1197831"/>
    <d v="2020-08-03T00:00:00"/>
    <x v="1"/>
    <x v="1"/>
    <s v="Houston"/>
    <s v="Athletic Footwear"/>
    <n v="40"/>
    <x v="24"/>
    <n v="240000"/>
    <n v="108000"/>
    <n v="0.45"/>
    <x v="1"/>
    <s v="Women's Apparel"/>
  </r>
  <r>
    <x v="2"/>
    <n v="1197831"/>
    <d v="2020-08-04T00:00:00"/>
    <x v="1"/>
    <x v="1"/>
    <s v="Houston"/>
    <s v="Apparel"/>
    <n v="45"/>
    <x v="23"/>
    <n v="225000"/>
    <n v="67500"/>
    <n v="0.3"/>
    <x v="1"/>
    <s v="Men's Apparel"/>
  </r>
  <r>
    <x v="2"/>
    <n v="1197831"/>
    <d v="2020-08-05T00:00:00"/>
    <x v="1"/>
    <x v="1"/>
    <s v="Houston"/>
    <s v="Apparel"/>
    <n v="40"/>
    <x v="25"/>
    <n v="260000"/>
    <n v="130000"/>
    <n v="0.5"/>
    <x v="1"/>
    <s v="Women's Apparel"/>
  </r>
  <r>
    <x v="2"/>
    <n v="1197831"/>
    <d v="2020-08-06T00:00:00"/>
    <x v="1"/>
    <x v="1"/>
    <s v="Houston"/>
    <s v="Street Footwear"/>
    <n v="30"/>
    <x v="3"/>
    <n v="270000"/>
    <n v="94500"/>
    <n v="0.35"/>
    <x v="1"/>
    <s v="Men's Apparel"/>
  </r>
  <r>
    <x v="2"/>
    <n v="1197831"/>
    <d v="2020-08-07T00:00:00"/>
    <x v="1"/>
    <x v="1"/>
    <s v="Houston"/>
    <s v="Athletic Footwear"/>
    <n v="40"/>
    <x v="3"/>
    <n v="360000"/>
    <n v="125999.99999999999"/>
    <n v="0.35"/>
    <x v="1"/>
    <s v="Women's Apparel"/>
  </r>
  <r>
    <x v="2"/>
    <n v="1197831"/>
    <d v="2020-08-08T00:00:00"/>
    <x v="1"/>
    <x v="1"/>
    <s v="Houston"/>
    <s v="Street Footwear"/>
    <n v="35"/>
    <x v="26"/>
    <n v="253750"/>
    <n v="88812.5"/>
    <n v="0.35"/>
    <x v="1"/>
    <s v="Men's Apparel"/>
  </r>
  <r>
    <x v="2"/>
    <n v="1197831"/>
    <d v="2020-08-09T00:00:00"/>
    <x v="1"/>
    <x v="1"/>
    <s v="Houston"/>
    <s v="Athletic Footwear"/>
    <n v="40"/>
    <x v="22"/>
    <n v="250000"/>
    <n v="112500"/>
    <n v="0.45"/>
    <x v="1"/>
    <s v="Women's Apparel"/>
  </r>
  <r>
    <x v="1"/>
    <n v="1197831"/>
    <d v="2020-08-10T00:00:00"/>
    <x v="1"/>
    <x v="1"/>
    <s v="Houston"/>
    <s v="Apparel"/>
    <n v="45"/>
    <x v="27"/>
    <n v="236250"/>
    <n v="70875"/>
    <n v="0.3"/>
    <x v="1"/>
    <s v="Men's Apparel"/>
  </r>
  <r>
    <x v="1"/>
    <n v="1197831"/>
    <d v="2020-08-11T00:00:00"/>
    <x v="1"/>
    <x v="1"/>
    <s v="Houston"/>
    <s v="Apparel"/>
    <n v="40"/>
    <x v="9"/>
    <n v="320000"/>
    <n v="160000"/>
    <n v="0.5"/>
    <x v="1"/>
    <s v="Women's Apparel"/>
  </r>
  <r>
    <x v="1"/>
    <n v="1197831"/>
    <d v="2020-08-12T00:00:00"/>
    <x v="1"/>
    <x v="1"/>
    <s v="Houston"/>
    <s v="Street Footwear"/>
    <n v="30"/>
    <x v="8"/>
    <n v="277500"/>
    <n v="97125"/>
    <n v="0.35"/>
    <x v="1"/>
    <s v="Men's Apparel"/>
  </r>
  <r>
    <x v="1"/>
    <n v="1197831"/>
    <d v="2020-08-13T00:00:00"/>
    <x v="1"/>
    <x v="1"/>
    <s v="Houston"/>
    <s v="Athletic Footwear"/>
    <n v="40"/>
    <x v="8"/>
    <n v="370000"/>
    <n v="129499.99999999999"/>
    <n v="0.35"/>
    <x v="1"/>
    <s v="Women's Apparel"/>
  </r>
  <r>
    <x v="1"/>
    <n v="1197831"/>
    <d v="2020-08-14T00:00:00"/>
    <x v="1"/>
    <x v="1"/>
    <s v="Houston"/>
    <s v="Street Footwear"/>
    <n v="35"/>
    <x v="28"/>
    <n v="271250"/>
    <n v="94937.5"/>
    <n v="0.35"/>
    <x v="1"/>
    <s v="Men's Apparel"/>
  </r>
  <r>
    <x v="1"/>
    <n v="1197831"/>
    <d v="2020-08-15T00:00:00"/>
    <x v="1"/>
    <x v="1"/>
    <s v="Houston"/>
    <s v="Athletic Footwear"/>
    <n v="40"/>
    <x v="19"/>
    <n v="280000"/>
    <n v="126000"/>
    <n v="0.45"/>
    <x v="1"/>
    <s v="Women's Apparel"/>
  </r>
  <r>
    <x v="1"/>
    <n v="1197831"/>
    <d v="2020-08-16T00:00:00"/>
    <x v="1"/>
    <x v="1"/>
    <s v="Houston"/>
    <s v="Apparel"/>
    <n v="45"/>
    <x v="24"/>
    <n v="270000"/>
    <n v="81000"/>
    <n v="0.3"/>
    <x v="1"/>
    <s v="Men's Apparel"/>
  </r>
  <r>
    <x v="1"/>
    <n v="1197831"/>
    <d v="2020-08-17T00:00:00"/>
    <x v="1"/>
    <x v="1"/>
    <s v="Houston"/>
    <s v="Apparel"/>
    <n v="40"/>
    <x v="5"/>
    <n v="380000"/>
    <n v="190000"/>
    <n v="0.5"/>
    <x v="1"/>
    <s v="Women's Apparel"/>
  </r>
  <r>
    <x v="1"/>
    <n v="1197831"/>
    <d v="2020-08-18T00:00:00"/>
    <x v="1"/>
    <x v="1"/>
    <s v="Houston"/>
    <s v="Street Footwear"/>
    <n v="40"/>
    <x v="5"/>
    <n v="380000"/>
    <n v="133000"/>
    <n v="0.35"/>
    <x v="1"/>
    <s v="Men's Apparel"/>
  </r>
  <r>
    <x v="1"/>
    <n v="1197831"/>
    <d v="2020-08-19T00:00:00"/>
    <x v="1"/>
    <x v="1"/>
    <s v="Houston"/>
    <s v="Athletic Footwear"/>
    <n v="45"/>
    <x v="5"/>
    <n v="427500"/>
    <n v="149625"/>
    <n v="0.35"/>
    <x v="1"/>
    <s v="Women's Apparel"/>
  </r>
  <r>
    <x v="1"/>
    <n v="1197831"/>
    <d v="2020-08-20T00:00:00"/>
    <x v="1"/>
    <x v="1"/>
    <s v="Houston"/>
    <s v="Street Footwear"/>
    <n v="40"/>
    <x v="9"/>
    <n v="320000"/>
    <n v="112000"/>
    <n v="0.35"/>
    <x v="1"/>
    <s v="Men's Apparel"/>
  </r>
  <r>
    <x v="1"/>
    <n v="1197831"/>
    <d v="2020-08-21T00:00:00"/>
    <x v="1"/>
    <x v="1"/>
    <s v="Houston"/>
    <s v="Athletic Footwear"/>
    <n v="40"/>
    <x v="29"/>
    <n v="300000"/>
    <n v="135000"/>
    <n v="0.45"/>
    <x v="1"/>
    <s v="Women's Apparel"/>
  </r>
  <r>
    <x v="1"/>
    <n v="1197831"/>
    <d v="2020-08-22T00:00:00"/>
    <x v="1"/>
    <x v="1"/>
    <s v="Houston"/>
    <s v="Apparel"/>
    <n v="45"/>
    <x v="25"/>
    <n v="292500"/>
    <n v="87750"/>
    <n v="0.3"/>
    <x v="1"/>
    <s v="Men's Apparel"/>
  </r>
  <r>
    <x v="1"/>
    <n v="1197831"/>
    <d v="2020-08-23T00:00:00"/>
    <x v="1"/>
    <x v="1"/>
    <s v="Houston"/>
    <s v="Apparel"/>
    <n v="50"/>
    <x v="1"/>
    <n v="500000"/>
    <n v="250000"/>
    <n v="0.5"/>
    <x v="1"/>
    <s v="Women's Apparel"/>
  </r>
  <r>
    <x v="1"/>
    <n v="1197831"/>
    <d v="2020-08-24T00:00:00"/>
    <x v="1"/>
    <x v="1"/>
    <s v="Houston"/>
    <s v="Street Footwear"/>
    <n v="40"/>
    <x v="5"/>
    <n v="380000"/>
    <n v="133000"/>
    <n v="0.35"/>
    <x v="1"/>
    <s v="Men's Apparel"/>
  </r>
  <r>
    <x v="1"/>
    <n v="1197831"/>
    <d v="2020-08-25T00:00:00"/>
    <x v="1"/>
    <x v="1"/>
    <s v="Houston"/>
    <s v="Athletic Footwear"/>
    <n v="45"/>
    <x v="5"/>
    <n v="427500"/>
    <n v="149625"/>
    <n v="0.35"/>
    <x v="1"/>
    <s v="Women's Apparel"/>
  </r>
  <r>
    <x v="1"/>
    <n v="1197831"/>
    <d v="2020-08-26T00:00:00"/>
    <x v="1"/>
    <x v="1"/>
    <s v="Houston"/>
    <s v="Street Footwear"/>
    <n v="40"/>
    <x v="14"/>
    <n v="440000"/>
    <n v="154000"/>
    <n v="0.35"/>
    <x v="1"/>
    <s v="Men's Apparel"/>
  </r>
  <r>
    <x v="1"/>
    <n v="1197831"/>
    <d v="2020-08-27T00:00:00"/>
    <x v="1"/>
    <x v="1"/>
    <s v="Houston"/>
    <s v="Athletic Footwear"/>
    <n v="40"/>
    <x v="19"/>
    <n v="280000"/>
    <n v="126000"/>
    <n v="0.45"/>
    <x v="1"/>
    <s v="Women's Apparel"/>
  </r>
  <r>
    <x v="1"/>
    <n v="1197831"/>
    <d v="2020-08-28T00:00:00"/>
    <x v="1"/>
    <x v="1"/>
    <s v="Houston"/>
    <s v="Apparel"/>
    <n v="45"/>
    <x v="19"/>
    <n v="315000"/>
    <n v="94500"/>
    <n v="0.3"/>
    <x v="1"/>
    <s v="Men's Apparel"/>
  </r>
  <r>
    <x v="1"/>
    <n v="1197831"/>
    <d v="2020-08-29T00:00:00"/>
    <x v="1"/>
    <x v="1"/>
    <s v="Houston"/>
    <s v="Apparel"/>
    <n v="50"/>
    <x v="17"/>
    <n v="487500"/>
    <n v="243750"/>
    <n v="0.5"/>
    <x v="1"/>
    <s v="Women's Apparel"/>
  </r>
  <r>
    <x v="1"/>
    <n v="1197831"/>
    <d v="2020-08-30T00:00:00"/>
    <x v="1"/>
    <x v="1"/>
    <s v="Houston"/>
    <s v="Street Footwear"/>
    <n v="40"/>
    <x v="8"/>
    <n v="370000"/>
    <n v="129499.99999999999"/>
    <n v="0.35"/>
    <x v="1"/>
    <s v="Men's Apparel"/>
  </r>
  <r>
    <x v="1"/>
    <n v="1197831"/>
    <d v="2020-08-31T00:00:00"/>
    <x v="1"/>
    <x v="1"/>
    <s v="Houston"/>
    <s v="Athletic Footwear"/>
    <n v="45"/>
    <x v="8"/>
    <n v="416250"/>
    <n v="145687.5"/>
    <n v="0.35"/>
    <x v="1"/>
    <s v="Women's Apparel"/>
  </r>
  <r>
    <x v="1"/>
    <n v="1197831"/>
    <d v="2020-09-01T00:00:00"/>
    <x v="1"/>
    <x v="1"/>
    <s v="Houston"/>
    <s v="Street Footwear"/>
    <n v="40"/>
    <x v="14"/>
    <n v="440000"/>
    <n v="154000"/>
    <n v="0.35"/>
    <x v="1"/>
    <s v="Men's Apparel"/>
  </r>
  <r>
    <x v="1"/>
    <n v="1197831"/>
    <d v="2020-09-02T00:00:00"/>
    <x v="1"/>
    <x v="1"/>
    <s v="Houston"/>
    <s v="Athletic Footwear"/>
    <n v="40"/>
    <x v="25"/>
    <n v="260000"/>
    <n v="117000"/>
    <n v="0.45"/>
    <x v="1"/>
    <s v="Women's Apparel"/>
  </r>
  <r>
    <x v="1"/>
    <n v="1197831"/>
    <d v="2020-09-03T00:00:00"/>
    <x v="1"/>
    <x v="1"/>
    <s v="Houston"/>
    <s v="Apparel"/>
    <n v="45"/>
    <x v="25"/>
    <n v="292500"/>
    <n v="87750"/>
    <n v="0.3"/>
    <x v="1"/>
    <s v="Men's Apparel"/>
  </r>
  <r>
    <x v="1"/>
    <n v="1197831"/>
    <d v="2020-09-04T00:00:00"/>
    <x v="1"/>
    <x v="1"/>
    <s v="Houston"/>
    <s v="Apparel"/>
    <n v="50"/>
    <x v="3"/>
    <n v="450000"/>
    <n v="225000"/>
    <n v="0.5"/>
    <x v="1"/>
    <s v="Women's Apparel"/>
  </r>
  <r>
    <x v="1"/>
    <n v="1197831"/>
    <d v="2020-09-05T00:00:00"/>
    <x v="1"/>
    <x v="1"/>
    <s v="Houston"/>
    <s v="Street Footwear"/>
    <n v="45"/>
    <x v="2"/>
    <n v="382500"/>
    <n v="133875"/>
    <n v="0.35"/>
    <x v="1"/>
    <s v="Men's Apparel"/>
  </r>
  <r>
    <x v="1"/>
    <n v="1197831"/>
    <d v="2020-09-06T00:00:00"/>
    <x v="1"/>
    <x v="1"/>
    <s v="Houston"/>
    <s v="Athletic Footwear"/>
    <n v="45"/>
    <x v="2"/>
    <n v="382500"/>
    <n v="133875"/>
    <n v="0.35"/>
    <x v="1"/>
    <s v="Women's Apparel"/>
  </r>
  <r>
    <x v="1"/>
    <n v="1197831"/>
    <d v="2020-09-07T00:00:00"/>
    <x v="1"/>
    <x v="1"/>
    <s v="Houston"/>
    <s v="Street Footwear"/>
    <n v="50"/>
    <x v="3"/>
    <n v="450000"/>
    <n v="157500"/>
    <n v="0.35"/>
    <x v="1"/>
    <s v="Men's Apparel"/>
  </r>
  <r>
    <x v="1"/>
    <n v="1197831"/>
    <d v="2020-09-08T00:00:00"/>
    <x v="1"/>
    <x v="1"/>
    <s v="Houston"/>
    <s v="Athletic Footwear"/>
    <n v="50"/>
    <x v="22"/>
    <n v="312500"/>
    <n v="140625"/>
    <n v="0.45"/>
    <x v="1"/>
    <s v="Women's Apparel"/>
  </r>
  <r>
    <x v="1"/>
    <n v="1197831"/>
    <d v="2020-09-09T00:00:00"/>
    <x v="1"/>
    <x v="1"/>
    <s v="Houston"/>
    <s v="Apparel"/>
    <n v="45"/>
    <x v="22"/>
    <n v="281250"/>
    <n v="84375"/>
    <n v="0.3"/>
    <x v="1"/>
    <s v="Men's Apparel"/>
  </r>
  <r>
    <x v="1"/>
    <n v="1197831"/>
    <d v="2020-09-10T00:00:00"/>
    <x v="1"/>
    <x v="1"/>
    <s v="Houston"/>
    <s v="Apparel"/>
    <n v="55.000000000000007"/>
    <x v="2"/>
    <n v="467500.00000000006"/>
    <n v="233750.00000000003"/>
    <n v="0.5"/>
    <x v="1"/>
    <s v="Women's Apparel"/>
  </r>
  <r>
    <x v="1"/>
    <n v="1197831"/>
    <d v="2020-09-11T00:00:00"/>
    <x v="1"/>
    <x v="1"/>
    <s v="Houston"/>
    <s v="Street Footwear"/>
    <n v="45"/>
    <x v="9"/>
    <n v="360000"/>
    <n v="125999.99999999999"/>
    <n v="0.35"/>
    <x v="1"/>
    <s v="Men's Apparel"/>
  </r>
  <r>
    <x v="1"/>
    <n v="1197831"/>
    <d v="2020-09-12T00:00:00"/>
    <x v="1"/>
    <x v="1"/>
    <s v="Houston"/>
    <s v="Athletic Footwear"/>
    <n v="45"/>
    <x v="9"/>
    <n v="360000"/>
    <n v="125999.99999999999"/>
    <n v="0.35"/>
    <x v="1"/>
    <s v="Women's Apparel"/>
  </r>
  <r>
    <x v="1"/>
    <n v="1197831"/>
    <d v="2020-09-13T00:00:00"/>
    <x v="1"/>
    <x v="1"/>
    <s v="Houston"/>
    <s v="Street Footwear"/>
    <n v="50"/>
    <x v="29"/>
    <n v="375000"/>
    <n v="131250"/>
    <n v="0.35"/>
    <x v="1"/>
    <s v="Men's Apparel"/>
  </r>
  <r>
    <x v="1"/>
    <n v="1197831"/>
    <d v="2020-09-14T00:00:00"/>
    <x v="1"/>
    <x v="1"/>
    <s v="Houston"/>
    <s v="Athletic Footwear"/>
    <n v="50"/>
    <x v="24"/>
    <n v="300000"/>
    <n v="135000"/>
    <n v="0.45"/>
    <x v="1"/>
    <s v="Women's Apparel"/>
  </r>
  <r>
    <x v="1"/>
    <n v="1197831"/>
    <d v="2020-09-15T00:00:00"/>
    <x v="1"/>
    <x v="1"/>
    <s v="Houston"/>
    <s v="Apparel"/>
    <n v="45"/>
    <x v="30"/>
    <n v="258750"/>
    <n v="77625"/>
    <n v="0.3"/>
    <x v="1"/>
    <s v="Men's Apparel"/>
  </r>
  <r>
    <x v="1"/>
    <n v="1197831"/>
    <d v="2020-09-16T00:00:00"/>
    <x v="1"/>
    <x v="1"/>
    <s v="Houston"/>
    <s v="Apparel"/>
    <n v="55.000000000000007"/>
    <x v="29"/>
    <n v="412500.00000000006"/>
    <n v="206250.00000000003"/>
    <n v="0.5"/>
    <x v="1"/>
    <s v="Women's Apparel"/>
  </r>
  <r>
    <x v="1"/>
    <n v="1197831"/>
    <d v="2020-10-20T00:00:00"/>
    <x v="1"/>
    <x v="1"/>
    <s v="Houston"/>
    <s v="Street Footwear"/>
    <n v="45"/>
    <x v="3"/>
    <n v="405000"/>
    <n v="141750"/>
    <n v="0.35"/>
    <x v="1"/>
    <s v="Men's Apparel"/>
  </r>
  <r>
    <x v="1"/>
    <n v="1197831"/>
    <d v="2020-10-21T00:00:00"/>
    <x v="1"/>
    <x v="1"/>
    <s v="Houston"/>
    <s v="Athletic Footwear"/>
    <n v="45"/>
    <x v="3"/>
    <n v="405000"/>
    <n v="141750"/>
    <n v="0.35"/>
    <x v="1"/>
    <s v="Women's Apparel"/>
  </r>
  <r>
    <x v="1"/>
    <n v="1197831"/>
    <d v="2020-10-22T00:00:00"/>
    <x v="1"/>
    <x v="1"/>
    <s v="Houston"/>
    <s v="Street Footwear"/>
    <n v="50"/>
    <x v="6"/>
    <n v="412500"/>
    <n v="144375"/>
    <n v="0.35"/>
    <x v="1"/>
    <s v="Men's Apparel"/>
  </r>
  <r>
    <x v="1"/>
    <n v="1197831"/>
    <d v="2020-10-23T00:00:00"/>
    <x v="1"/>
    <x v="1"/>
    <s v="Houston"/>
    <s v="Athletic Footwear"/>
    <n v="50"/>
    <x v="21"/>
    <n v="337500"/>
    <n v="151875"/>
    <n v="0.45"/>
    <x v="1"/>
    <s v="Women's Apparel"/>
  </r>
  <r>
    <x v="1"/>
    <n v="1197831"/>
    <d v="2020-10-24T00:00:00"/>
    <x v="1"/>
    <x v="1"/>
    <s v="Houston"/>
    <s v="Apparel"/>
    <n v="45"/>
    <x v="25"/>
    <n v="292500"/>
    <n v="87750"/>
    <n v="0.3"/>
    <x v="1"/>
    <s v="Men's Apparel"/>
  </r>
  <r>
    <x v="1"/>
    <n v="1197831"/>
    <d v="2020-10-25T00:00:00"/>
    <x v="1"/>
    <x v="1"/>
    <s v="Houston"/>
    <s v="Apparel"/>
    <n v="55.000000000000007"/>
    <x v="2"/>
    <n v="467500.00000000006"/>
    <n v="233750.00000000003"/>
    <n v="0.5"/>
    <x v="1"/>
    <s v="Women's Apparel"/>
  </r>
  <r>
    <x v="1"/>
    <n v="1197831"/>
    <d v="2020-10-26T00:00:00"/>
    <x v="1"/>
    <x v="1"/>
    <s v="Houston"/>
    <s v="Street Footwear"/>
    <n v="45"/>
    <x v="5"/>
    <n v="427500"/>
    <n v="149625"/>
    <n v="0.35"/>
    <x v="1"/>
    <s v="Men's Apparel"/>
  </r>
  <r>
    <x v="1"/>
    <n v="1197831"/>
    <d v="2020-10-27T00:00:00"/>
    <x v="1"/>
    <x v="1"/>
    <s v="Houston"/>
    <s v="Athletic Footwear"/>
    <n v="45"/>
    <x v="5"/>
    <n v="427500"/>
    <n v="149625"/>
    <n v="0.35"/>
    <x v="1"/>
    <s v="Women's Apparel"/>
  </r>
  <r>
    <x v="1"/>
    <n v="1197831"/>
    <d v="2020-10-28T00:00:00"/>
    <x v="1"/>
    <x v="1"/>
    <s v="Houston"/>
    <s v="Street Footwear"/>
    <n v="50"/>
    <x v="2"/>
    <n v="425000"/>
    <n v="148750"/>
    <n v="0.35"/>
    <x v="1"/>
    <s v="Men's Apparel"/>
  </r>
  <r>
    <x v="1"/>
    <n v="1197831"/>
    <d v="2020-10-29T00:00:00"/>
    <x v="1"/>
    <x v="1"/>
    <s v="Houston"/>
    <s v="Athletic Footwear"/>
    <n v="50"/>
    <x v="19"/>
    <n v="350000"/>
    <n v="157500"/>
    <n v="0.45"/>
    <x v="1"/>
    <s v="Women's Apparel"/>
  </r>
  <r>
    <x v="1"/>
    <n v="1197831"/>
    <d v="2020-10-30T00:00:00"/>
    <x v="1"/>
    <x v="1"/>
    <s v="Houston"/>
    <s v="Apparel"/>
    <n v="45"/>
    <x v="25"/>
    <n v="292500"/>
    <n v="87750"/>
    <n v="0.3"/>
    <x v="1"/>
    <s v="Men's Apparel"/>
  </r>
  <r>
    <x v="1"/>
    <n v="1197831"/>
    <d v="2020-10-31T00:00:00"/>
    <x v="1"/>
    <x v="1"/>
    <s v="Houston"/>
    <s v="Apparel"/>
    <n v="55.000000000000007"/>
    <x v="3"/>
    <n v="495000.00000000006"/>
    <n v="247500.00000000003"/>
    <n v="0.5"/>
    <x v="1"/>
    <s v="Women's Apparel"/>
  </r>
  <r>
    <x v="3"/>
    <n v="1128299"/>
    <d v="2020-11-01T00:00:00"/>
    <x v="1"/>
    <x v="1"/>
    <s v="Houston"/>
    <s v="Street Footwear"/>
    <n v="40"/>
    <x v="28"/>
    <n v="310000"/>
    <n v="108500.00000000001"/>
    <n v="0.35000000000000003"/>
    <x v="1"/>
    <s v="Men's Apparel"/>
  </r>
  <r>
    <x v="3"/>
    <n v="1128299"/>
    <d v="2020-11-02T00:00:00"/>
    <x v="1"/>
    <x v="1"/>
    <s v="Houston"/>
    <s v="Athletic Footwear"/>
    <n v="50"/>
    <x v="28"/>
    <n v="387500"/>
    <n v="77500"/>
    <n v="0.2"/>
    <x v="1"/>
    <s v="Women's Apparel"/>
  </r>
  <r>
    <x v="3"/>
    <n v="1128299"/>
    <d v="2020-11-03T00:00:00"/>
    <x v="1"/>
    <x v="1"/>
    <s v="Houston"/>
    <s v="Street Footwear"/>
    <n v="50"/>
    <x v="28"/>
    <n v="387500"/>
    <n v="135625"/>
    <n v="0.35000000000000003"/>
    <x v="1"/>
    <s v="Men's Apparel"/>
  </r>
  <r>
    <x v="3"/>
    <n v="1128299"/>
    <d v="2020-11-04T00:00:00"/>
    <x v="1"/>
    <x v="1"/>
    <s v="Houston"/>
    <s v="Athletic Footwear"/>
    <n v="50"/>
    <x v="22"/>
    <n v="312500"/>
    <n v="93750"/>
    <n v="0.3"/>
    <x v="1"/>
    <s v="Women's Apparel"/>
  </r>
  <r>
    <x v="3"/>
    <n v="1128299"/>
    <d v="2020-11-05T00:00:00"/>
    <x v="2"/>
    <x v="2"/>
    <s v="San Francisco"/>
    <s v="Apparel"/>
    <n v="55.000000000000007"/>
    <x v="30"/>
    <n v="316250.00000000006"/>
    <n v="158125.00000000003"/>
    <n v="0.5"/>
    <x v="1"/>
    <s v="Men's Apparel"/>
  </r>
  <r>
    <x v="3"/>
    <n v="1128299"/>
    <d v="2020-11-06T00:00:00"/>
    <x v="2"/>
    <x v="2"/>
    <s v="San Francisco"/>
    <s v="Apparel"/>
    <n v="50"/>
    <x v="28"/>
    <n v="387500"/>
    <n v="58125.000000000007"/>
    <n v="0.15000000000000002"/>
    <x v="1"/>
    <s v="Women's Apparel"/>
  </r>
  <r>
    <x v="3"/>
    <n v="1128299"/>
    <d v="2020-11-07T00:00:00"/>
    <x v="2"/>
    <x v="2"/>
    <s v="San Francisco"/>
    <s v="Street Footwear"/>
    <n v="40"/>
    <x v="6"/>
    <n v="330000"/>
    <n v="115500.00000000001"/>
    <n v="0.35000000000000003"/>
    <x v="1"/>
    <s v="Men's Apparel"/>
  </r>
  <r>
    <x v="3"/>
    <n v="1128299"/>
    <d v="2020-11-08T00:00:00"/>
    <x v="2"/>
    <x v="2"/>
    <s v="San Francisco"/>
    <s v="Athletic Footwear"/>
    <n v="50"/>
    <x v="26"/>
    <n v="362500"/>
    <n v="72500"/>
    <n v="0.2"/>
    <x v="1"/>
    <s v="Women's Apparel"/>
  </r>
  <r>
    <x v="3"/>
    <n v="1128299"/>
    <d v="2020-11-09T00:00:00"/>
    <x v="2"/>
    <x v="2"/>
    <s v="San Francisco"/>
    <s v="Street Footwear"/>
    <n v="50"/>
    <x v="26"/>
    <n v="362500"/>
    <n v="126875.00000000001"/>
    <n v="0.35000000000000003"/>
    <x v="1"/>
    <s v="Men's Apparel"/>
  </r>
  <r>
    <x v="3"/>
    <n v="1128299"/>
    <d v="2020-11-10T00:00:00"/>
    <x v="2"/>
    <x v="2"/>
    <s v="San Francisco"/>
    <s v="Athletic Footwear"/>
    <n v="50"/>
    <x v="30"/>
    <n v="287500"/>
    <n v="86250"/>
    <n v="0.3"/>
    <x v="1"/>
    <s v="Women's Apparel"/>
  </r>
  <r>
    <x v="3"/>
    <n v="1128299"/>
    <d v="2020-11-11T00:00:00"/>
    <x v="2"/>
    <x v="2"/>
    <s v="San Francisco"/>
    <s v="Apparel"/>
    <n v="55.000000000000007"/>
    <x v="23"/>
    <n v="275000.00000000006"/>
    <n v="137500.00000000003"/>
    <n v="0.5"/>
    <x v="1"/>
    <s v="Men's Apparel"/>
  </r>
  <r>
    <x v="3"/>
    <n v="1128299"/>
    <d v="2020-11-12T00:00:00"/>
    <x v="2"/>
    <x v="2"/>
    <s v="San Francisco"/>
    <s v="Apparel"/>
    <n v="50"/>
    <x v="19"/>
    <n v="350000"/>
    <n v="52500.000000000007"/>
    <n v="0.15000000000000002"/>
    <x v="1"/>
    <s v="Women's Apparel"/>
  </r>
  <r>
    <x v="3"/>
    <n v="1128299"/>
    <d v="2020-11-13T00:00:00"/>
    <x v="2"/>
    <x v="2"/>
    <s v="San Francisco"/>
    <s v="Street Footwear"/>
    <n v="50"/>
    <x v="2"/>
    <n v="425000"/>
    <n v="148750"/>
    <n v="0.35000000000000003"/>
    <x v="1"/>
    <s v="Men's Apparel"/>
  </r>
  <r>
    <x v="3"/>
    <n v="1128299"/>
    <d v="2020-11-14T00:00:00"/>
    <x v="2"/>
    <x v="2"/>
    <s v="San Francisco"/>
    <s v="Athletic Footwear"/>
    <n v="60"/>
    <x v="19"/>
    <n v="420000"/>
    <n v="84000"/>
    <n v="0.2"/>
    <x v="1"/>
    <s v="Women's Apparel"/>
  </r>
  <r>
    <x v="3"/>
    <n v="1128299"/>
    <d v="2020-11-15T00:00:00"/>
    <x v="2"/>
    <x v="2"/>
    <s v="San Francisco"/>
    <s v="Street Footwear"/>
    <n v="60"/>
    <x v="19"/>
    <n v="420000"/>
    <n v="147000"/>
    <n v="0.35000000000000003"/>
    <x v="1"/>
    <s v="Men's Apparel"/>
  </r>
  <r>
    <x v="3"/>
    <n v="1128299"/>
    <d v="2020-12-22T00:00:00"/>
    <x v="2"/>
    <x v="2"/>
    <s v="San Francisco"/>
    <s v="Athletic Footwear"/>
    <n v="60"/>
    <x v="24"/>
    <n v="360000"/>
    <n v="108000"/>
    <n v="0.3"/>
    <x v="1"/>
    <s v="Women's Apparel"/>
  </r>
  <r>
    <x v="3"/>
    <n v="1128299"/>
    <d v="2020-12-23T00:00:00"/>
    <x v="2"/>
    <x v="2"/>
    <s v="San Francisco"/>
    <s v="Apparel"/>
    <n v="65"/>
    <x v="23"/>
    <n v="325000"/>
    <n v="162500"/>
    <n v="0.5"/>
    <x v="1"/>
    <s v="Men's Apparel"/>
  </r>
  <r>
    <x v="3"/>
    <n v="1128299"/>
    <d v="2020-12-24T00:00:00"/>
    <x v="2"/>
    <x v="2"/>
    <s v="San Francisco"/>
    <s v="Apparel"/>
    <n v="60"/>
    <x v="19"/>
    <n v="420000"/>
    <n v="63000.000000000007"/>
    <n v="0.15000000000000002"/>
    <x v="1"/>
    <s v="Women's Apparel"/>
  </r>
  <r>
    <x v="3"/>
    <n v="1128299"/>
    <d v="2020-12-25T00:00:00"/>
    <x v="2"/>
    <x v="2"/>
    <s v="San Francisco"/>
    <s v="Street Footwear"/>
    <n v="60"/>
    <x v="10"/>
    <n v="525000"/>
    <n v="183750.00000000003"/>
    <n v="0.35000000000000003"/>
    <x v="1"/>
    <s v="Men's Apparel"/>
  </r>
  <r>
    <x v="3"/>
    <n v="1128299"/>
    <d v="2020-12-26T00:00:00"/>
    <x v="2"/>
    <x v="2"/>
    <s v="San Francisco"/>
    <s v="Athletic Footwear"/>
    <n v="65"/>
    <x v="21"/>
    <n v="438750"/>
    <n v="87750"/>
    <n v="0.2"/>
    <x v="1"/>
    <s v="Women's Apparel"/>
  </r>
  <r>
    <x v="3"/>
    <n v="1128299"/>
    <d v="2020-12-27T00:00:00"/>
    <x v="2"/>
    <x v="2"/>
    <s v="San Francisco"/>
    <s v="Street Footwear"/>
    <n v="65"/>
    <x v="26"/>
    <n v="471250"/>
    <n v="164937.50000000003"/>
    <n v="0.35000000000000003"/>
    <x v="1"/>
    <s v="Men's Apparel"/>
  </r>
  <r>
    <x v="3"/>
    <n v="1128299"/>
    <d v="2020-12-28T00:00:00"/>
    <x v="2"/>
    <x v="2"/>
    <s v="San Francisco"/>
    <s v="Athletic Footwear"/>
    <n v="60"/>
    <x v="22"/>
    <n v="375000"/>
    <n v="112500"/>
    <n v="0.3"/>
    <x v="1"/>
    <s v="Women's Apparel"/>
  </r>
  <r>
    <x v="3"/>
    <n v="1128299"/>
    <d v="2020-12-29T00:00:00"/>
    <x v="2"/>
    <x v="2"/>
    <s v="San Francisco"/>
    <s v="Apparel"/>
    <n v="65"/>
    <x v="27"/>
    <n v="341250"/>
    <n v="170625"/>
    <n v="0.5"/>
    <x v="1"/>
    <s v="Men's Apparel"/>
  </r>
  <r>
    <x v="3"/>
    <n v="1128299"/>
    <d v="2020-12-30T00:00:00"/>
    <x v="2"/>
    <x v="2"/>
    <s v="San Francisco"/>
    <s v="Apparel"/>
    <n v="80"/>
    <x v="19"/>
    <n v="560000"/>
    <n v="84000.000000000015"/>
    <n v="0.15000000000000002"/>
    <x v="1"/>
    <s v="Women's Apparel"/>
  </r>
  <r>
    <x v="3"/>
    <n v="1128299"/>
    <d v="2020-12-31T00:00:00"/>
    <x v="2"/>
    <x v="2"/>
    <s v="San Francisco"/>
    <s v="Street Footwear"/>
    <n v="60"/>
    <x v="3"/>
    <n v="540000"/>
    <n v="216000"/>
    <n v="0.4"/>
    <x v="1"/>
    <s v="Men's Apparel"/>
  </r>
  <r>
    <x v="3"/>
    <n v="1128299"/>
    <d v="2021-01-01T00:00:00"/>
    <x v="2"/>
    <x v="2"/>
    <s v="San Francisco"/>
    <s v="Athletic Footwear"/>
    <n v="65"/>
    <x v="29"/>
    <n v="487500"/>
    <n v="121875"/>
    <n v="0.25"/>
    <x v="1"/>
    <s v="Women's Apparel"/>
  </r>
  <r>
    <x v="3"/>
    <n v="1128299"/>
    <d v="2021-01-02T00:00:00"/>
    <x v="2"/>
    <x v="2"/>
    <s v="San Francisco"/>
    <s v="Street Footwear"/>
    <n v="65"/>
    <x v="29"/>
    <n v="487500"/>
    <n v="195000"/>
    <n v="0.4"/>
    <x v="1"/>
    <s v="Men's Apparel"/>
  </r>
  <r>
    <x v="3"/>
    <n v="1128299"/>
    <d v="2021-01-03T00:00:00"/>
    <x v="2"/>
    <x v="2"/>
    <s v="San Francisco"/>
    <s v="Athletic Footwear"/>
    <n v="60"/>
    <x v="25"/>
    <n v="390000"/>
    <n v="136500"/>
    <n v="0.35"/>
    <x v="1"/>
    <s v="Women's Apparel"/>
  </r>
  <r>
    <x v="3"/>
    <n v="1128299"/>
    <d v="2021-01-04T00:00:00"/>
    <x v="2"/>
    <x v="2"/>
    <s v="San Francisco"/>
    <s v="Apparel"/>
    <n v="65"/>
    <x v="20"/>
    <n v="357500"/>
    <n v="196625.00000000003"/>
    <n v="0.55000000000000004"/>
    <x v="1"/>
    <s v="Men's Apparel"/>
  </r>
  <r>
    <x v="3"/>
    <n v="1128299"/>
    <d v="2021-01-05T00:00:00"/>
    <x v="2"/>
    <x v="2"/>
    <s v="San Francisco"/>
    <s v="Apparel"/>
    <n v="80"/>
    <x v="26"/>
    <n v="580000"/>
    <n v="116000"/>
    <n v="0.2"/>
    <x v="1"/>
    <s v="Women's Apparel"/>
  </r>
  <r>
    <x v="3"/>
    <n v="1128299"/>
    <d v="2021-01-06T00:00:00"/>
    <x v="2"/>
    <x v="2"/>
    <s v="San Francisco"/>
    <s v="Street Footwear"/>
    <n v="60"/>
    <x v="17"/>
    <n v="585000"/>
    <n v="234000"/>
    <n v="0.4"/>
    <x v="1"/>
    <s v="Men's Apparel"/>
  </r>
  <r>
    <x v="3"/>
    <n v="1128299"/>
    <d v="2021-01-07T00:00:00"/>
    <x v="2"/>
    <x v="2"/>
    <s v="San Francisco"/>
    <s v="Athletic Footwear"/>
    <n v="65"/>
    <x v="6"/>
    <n v="536250"/>
    <n v="134062.5"/>
    <n v="0.25"/>
    <x v="1"/>
    <s v="Women's Apparel"/>
  </r>
  <r>
    <x v="3"/>
    <n v="1128299"/>
    <d v="2021-01-08T00:00:00"/>
    <x v="2"/>
    <x v="2"/>
    <s v="San Francisco"/>
    <s v="Street Footwear"/>
    <n v="65"/>
    <x v="6"/>
    <n v="536250"/>
    <n v="214500"/>
    <n v="0.4"/>
    <x v="1"/>
    <s v="Men's Apparel"/>
  </r>
  <r>
    <x v="3"/>
    <n v="1128299"/>
    <d v="2021-01-09T00:00:00"/>
    <x v="2"/>
    <x v="2"/>
    <s v="San Francisco"/>
    <s v="Athletic Footwear"/>
    <n v="60"/>
    <x v="19"/>
    <n v="420000"/>
    <n v="147000"/>
    <n v="0.35"/>
    <x v="1"/>
    <s v="Women's Apparel"/>
  </r>
  <r>
    <x v="3"/>
    <n v="1128299"/>
    <d v="2021-01-10T00:00:00"/>
    <x v="2"/>
    <x v="2"/>
    <s v="San Francisco"/>
    <s v="Apparel"/>
    <n v="65"/>
    <x v="30"/>
    <n v="373750"/>
    <n v="205562.50000000003"/>
    <n v="0.55000000000000004"/>
    <x v="1"/>
    <s v="Men's Apparel"/>
  </r>
  <r>
    <x v="3"/>
    <n v="1128299"/>
    <d v="2021-01-11T00:00:00"/>
    <x v="2"/>
    <x v="2"/>
    <s v="San Francisco"/>
    <s v="Apparel"/>
    <n v="80"/>
    <x v="10"/>
    <n v="700000"/>
    <n v="140000"/>
    <n v="0.2"/>
    <x v="1"/>
    <s v="Women's Apparel"/>
  </r>
  <r>
    <x v="3"/>
    <n v="1128299"/>
    <d v="2021-01-12T00:00:00"/>
    <x v="2"/>
    <x v="2"/>
    <s v="San Francisco"/>
    <s v="Street Footwear"/>
    <n v="60"/>
    <x v="13"/>
    <n v="615000"/>
    <n v="215250.00000000003"/>
    <n v="0.35000000000000003"/>
    <x v="1"/>
    <s v="Men's Apparel"/>
  </r>
  <r>
    <x v="3"/>
    <n v="1128299"/>
    <d v="2021-01-13T00:00:00"/>
    <x v="2"/>
    <x v="2"/>
    <s v="San Francisco"/>
    <s v="Athletic Footwear"/>
    <n v="65"/>
    <x v="10"/>
    <n v="568750"/>
    <n v="113750"/>
    <n v="0.2"/>
    <x v="1"/>
    <s v="Women's Apparel"/>
  </r>
  <r>
    <x v="3"/>
    <n v="1128299"/>
    <d v="2021-01-14T00:00:00"/>
    <x v="2"/>
    <x v="2"/>
    <s v="San Francisco"/>
    <s v="Street Footwear"/>
    <n v="65"/>
    <x v="6"/>
    <n v="536250"/>
    <n v="187687.50000000003"/>
    <n v="0.35000000000000003"/>
    <x v="1"/>
    <s v="Men's Apparel"/>
  </r>
  <r>
    <x v="3"/>
    <n v="1128299"/>
    <d v="2021-01-15T00:00:00"/>
    <x v="2"/>
    <x v="2"/>
    <s v="San Francisco"/>
    <s v="Athletic Footwear"/>
    <n v="60"/>
    <x v="26"/>
    <n v="435000"/>
    <n v="130500"/>
    <n v="0.3"/>
    <x v="1"/>
    <s v="Women's Apparel"/>
  </r>
  <r>
    <x v="3"/>
    <n v="1128299"/>
    <d v="2021-01-16T00:00:00"/>
    <x v="2"/>
    <x v="2"/>
    <s v="San Francisco"/>
    <s v="Apparel"/>
    <n v="65"/>
    <x v="28"/>
    <n v="503750"/>
    <n v="251875"/>
    <n v="0.5"/>
    <x v="1"/>
    <s v="Men's Apparel"/>
  </r>
  <r>
    <x v="3"/>
    <n v="1128299"/>
    <d v="2021-01-17T00:00:00"/>
    <x v="2"/>
    <x v="2"/>
    <s v="San Francisco"/>
    <s v="Apparel"/>
    <n v="80"/>
    <x v="28"/>
    <n v="620000"/>
    <n v="93000.000000000015"/>
    <n v="0.15000000000000002"/>
    <x v="1"/>
    <s v="Women's Apparel"/>
  </r>
  <r>
    <x v="3"/>
    <n v="1128299"/>
    <d v="2021-01-18T00:00:00"/>
    <x v="2"/>
    <x v="2"/>
    <s v="San Francisco"/>
    <s v="Street Footwear"/>
    <n v="65"/>
    <x v="17"/>
    <n v="633750"/>
    <n v="221812.50000000003"/>
    <n v="0.35000000000000003"/>
    <x v="1"/>
    <s v="Men's Apparel"/>
  </r>
  <r>
    <x v="3"/>
    <n v="1128299"/>
    <d v="2021-01-19T00:00:00"/>
    <x v="2"/>
    <x v="2"/>
    <s v="San Francisco"/>
    <s v="Athletic Footwear"/>
    <n v="70"/>
    <x v="8"/>
    <n v="647500"/>
    <n v="129500"/>
    <n v="0.2"/>
    <x v="1"/>
    <s v="Women's Apparel"/>
  </r>
  <r>
    <x v="3"/>
    <n v="1128299"/>
    <d v="2021-01-20T00:00:00"/>
    <x v="2"/>
    <x v="2"/>
    <s v="San Francisco"/>
    <s v="Street Footwear"/>
    <n v="65"/>
    <x v="9"/>
    <n v="520000"/>
    <n v="182000.00000000003"/>
    <n v="0.35000000000000003"/>
    <x v="1"/>
    <s v="Men's Apparel"/>
  </r>
  <r>
    <x v="3"/>
    <n v="1128299"/>
    <d v="2021-01-21T00:00:00"/>
    <x v="2"/>
    <x v="2"/>
    <s v="San Francisco"/>
    <s v="Athletic Footwear"/>
    <n v="65"/>
    <x v="29"/>
    <n v="487500"/>
    <n v="146250"/>
    <n v="0.3"/>
    <x v="1"/>
    <s v="Women's Apparel"/>
  </r>
  <r>
    <x v="3"/>
    <n v="1128299"/>
    <d v="2021-01-22T00:00:00"/>
    <x v="2"/>
    <x v="2"/>
    <s v="San Francisco"/>
    <s v="Apparel"/>
    <n v="75"/>
    <x v="29"/>
    <n v="562500"/>
    <n v="281250"/>
    <n v="0.5"/>
    <x v="1"/>
    <s v="Men's Apparel"/>
  </r>
  <r>
    <x v="3"/>
    <n v="1128299"/>
    <d v="2021-01-23T00:00:00"/>
    <x v="2"/>
    <x v="2"/>
    <s v="San Francisco"/>
    <s v="Apparel"/>
    <n v="80"/>
    <x v="26"/>
    <n v="580000"/>
    <n v="87000.000000000015"/>
    <n v="0.15000000000000002"/>
    <x v="1"/>
    <s v="Women's Apparel"/>
  </r>
  <r>
    <x v="3"/>
    <n v="1128299"/>
    <d v="2021-01-24T00:00:00"/>
    <x v="2"/>
    <x v="2"/>
    <s v="San Francisco"/>
    <s v="Street Footwear"/>
    <n v="55.000000000000007"/>
    <x v="8"/>
    <n v="508750.00000000006"/>
    <n v="152625.00000000003"/>
    <n v="0.30000000000000004"/>
    <x v="1"/>
    <s v="Men's Apparel"/>
  </r>
  <r>
    <x v="3"/>
    <n v="1128299"/>
    <d v="2021-01-25T00:00:00"/>
    <x v="2"/>
    <x v="2"/>
    <s v="San Francisco"/>
    <s v="Athletic Footwear"/>
    <n v="60.000000000000007"/>
    <x v="8"/>
    <n v="555000.00000000012"/>
    <n v="83250.000000000015"/>
    <n v="0.15"/>
    <x v="1"/>
    <s v="Women's Apparel"/>
  </r>
  <r>
    <x v="3"/>
    <n v="1128299"/>
    <d v="2021-01-26T00:00:00"/>
    <x v="2"/>
    <x v="2"/>
    <s v="San Francisco"/>
    <s v="Street Footwear"/>
    <n v="55.000000000000007"/>
    <x v="28"/>
    <n v="426250.00000000006"/>
    <n v="127875.00000000004"/>
    <n v="0.30000000000000004"/>
    <x v="1"/>
    <s v="Men's Apparel"/>
  </r>
  <r>
    <x v="3"/>
    <n v="1128299"/>
    <d v="2021-01-27T00:00:00"/>
    <x v="2"/>
    <x v="2"/>
    <s v="San Francisco"/>
    <s v="Athletic Footwear"/>
    <n v="55.000000000000007"/>
    <x v="26"/>
    <n v="398750.00000000006"/>
    <n v="99687.5"/>
    <n v="0.24999999999999997"/>
    <x v="1"/>
    <s v="Women's Apparel"/>
  </r>
  <r>
    <x v="3"/>
    <n v="1128299"/>
    <d v="2021-01-28T00:00:00"/>
    <x v="2"/>
    <x v="2"/>
    <s v="San Francisco"/>
    <s v="Apparel"/>
    <n v="65"/>
    <x v="26"/>
    <n v="471250"/>
    <n v="212062.50000000003"/>
    <n v="0.45000000000000007"/>
    <x v="1"/>
    <s v="Men's Apparel"/>
  </r>
  <r>
    <x v="3"/>
    <n v="1128299"/>
    <d v="2021-01-29T00:00:00"/>
    <x v="2"/>
    <x v="2"/>
    <s v="San Francisco"/>
    <s v="Apparel"/>
    <n v="70"/>
    <x v="28"/>
    <n v="542500"/>
    <n v="54250"/>
    <n v="0.1"/>
    <x v="1"/>
    <s v="Women's Apparel"/>
  </r>
  <r>
    <x v="3"/>
    <n v="1128299"/>
    <d v="2021-01-30T00:00:00"/>
    <x v="2"/>
    <x v="2"/>
    <s v="San Francisco"/>
    <s v="Street Footwear"/>
    <n v="55.000000000000007"/>
    <x v="10"/>
    <n v="481250.00000000006"/>
    <n v="144375.00000000003"/>
    <n v="0.30000000000000004"/>
    <x v="1"/>
    <s v="Men's Apparel"/>
  </r>
  <r>
    <x v="3"/>
    <n v="1128299"/>
    <d v="2021-01-31T00:00:00"/>
    <x v="2"/>
    <x v="2"/>
    <s v="San Francisco"/>
    <s v="Athletic Footwear"/>
    <n v="60.000000000000007"/>
    <x v="10"/>
    <n v="525000.00000000012"/>
    <n v="78750.000000000015"/>
    <n v="0.15"/>
    <x v="1"/>
    <s v="Women's Apparel"/>
  </r>
  <r>
    <x v="3"/>
    <n v="1128299"/>
    <d v="2021-02-01T00:00:00"/>
    <x v="2"/>
    <x v="2"/>
    <s v="San Francisco"/>
    <s v="Street Footwear"/>
    <n v="55.000000000000007"/>
    <x v="19"/>
    <n v="385000.00000000006"/>
    <n v="115500.00000000003"/>
    <n v="0.30000000000000004"/>
    <x v="1"/>
    <s v="Men's Apparel"/>
  </r>
  <r>
    <x v="3"/>
    <n v="1128299"/>
    <d v="2021-02-02T00:00:00"/>
    <x v="2"/>
    <x v="2"/>
    <s v="San Francisco"/>
    <s v="Athletic Footwear"/>
    <n v="55.000000000000007"/>
    <x v="21"/>
    <n v="371250.00000000006"/>
    <n v="92812.5"/>
    <n v="0.24999999999999997"/>
    <x v="1"/>
    <s v="Women's Apparel"/>
  </r>
  <r>
    <x v="3"/>
    <n v="1128299"/>
    <d v="2021-02-03T00:00:00"/>
    <x v="2"/>
    <x v="2"/>
    <s v="San Francisco"/>
    <s v="Apparel"/>
    <n v="65"/>
    <x v="25"/>
    <n v="422500"/>
    <n v="190125.00000000003"/>
    <n v="0.45000000000000007"/>
    <x v="1"/>
    <s v="Men's Apparel"/>
  </r>
  <r>
    <x v="3"/>
    <n v="1128299"/>
    <d v="2021-02-04T00:00:00"/>
    <x v="2"/>
    <x v="2"/>
    <s v="San Francisco"/>
    <s v="Apparel"/>
    <n v="70"/>
    <x v="19"/>
    <n v="490000"/>
    <n v="49000"/>
    <n v="0.1"/>
    <x v="1"/>
    <s v="Women's Apparel"/>
  </r>
  <r>
    <x v="3"/>
    <n v="1128299"/>
    <d v="2021-02-05T00:00:00"/>
    <x v="2"/>
    <x v="2"/>
    <s v="San Francisco"/>
    <s v="Street Footwear"/>
    <n v="55.000000000000007"/>
    <x v="10"/>
    <n v="481250.00000000006"/>
    <n v="144375.00000000003"/>
    <n v="0.30000000000000004"/>
    <x v="1"/>
    <s v="Men's Apparel"/>
  </r>
  <r>
    <x v="3"/>
    <n v="1128299"/>
    <d v="2021-02-06T00:00:00"/>
    <x v="2"/>
    <x v="2"/>
    <s v="San Francisco"/>
    <s v="Athletic Footwear"/>
    <n v="60.000000000000007"/>
    <x v="10"/>
    <n v="525000.00000000012"/>
    <n v="78750.000000000015"/>
    <n v="0.15"/>
    <x v="1"/>
    <s v="Women's Apparel"/>
  </r>
  <r>
    <x v="3"/>
    <n v="1128299"/>
    <d v="2021-02-07T00:00:00"/>
    <x v="2"/>
    <x v="2"/>
    <s v="San Francisco"/>
    <s v="Street Footwear"/>
    <n v="55.000000000000007"/>
    <x v="26"/>
    <n v="398750.00000000006"/>
    <n v="119625.00000000003"/>
    <n v="0.30000000000000004"/>
    <x v="1"/>
    <s v="Men's Apparel"/>
  </r>
  <r>
    <x v="3"/>
    <n v="1128299"/>
    <d v="2021-02-08T00:00:00"/>
    <x v="2"/>
    <x v="2"/>
    <s v="San Francisco"/>
    <s v="Athletic Footwear"/>
    <n v="55.000000000000007"/>
    <x v="19"/>
    <n v="385000.00000000006"/>
    <n v="96250"/>
    <n v="0.24999999999999997"/>
    <x v="1"/>
    <s v="Women's Apparel"/>
  </r>
  <r>
    <x v="3"/>
    <n v="1128299"/>
    <d v="2021-02-09T00:00:00"/>
    <x v="2"/>
    <x v="2"/>
    <s v="San Francisco"/>
    <s v="Apparel"/>
    <n v="65"/>
    <x v="25"/>
    <n v="422500"/>
    <n v="190125.00000000003"/>
    <n v="0.45000000000000007"/>
    <x v="1"/>
    <s v="Men's Apparel"/>
  </r>
  <r>
    <x v="3"/>
    <n v="1128299"/>
    <d v="2021-02-10T00:00:00"/>
    <x v="2"/>
    <x v="2"/>
    <s v="San Francisco"/>
    <s v="Apparel"/>
    <n v="70"/>
    <x v="28"/>
    <n v="542500"/>
    <n v="54250"/>
    <n v="0.1"/>
    <x v="1"/>
    <s v="Women's Apparel"/>
  </r>
  <r>
    <x v="3"/>
    <n v="1128299"/>
    <d v="2021-02-11T00:00:00"/>
    <x v="2"/>
    <x v="2"/>
    <s v="San Francisco"/>
    <s v="Street Footwear"/>
    <n v="55.000000000000007"/>
    <x v="17"/>
    <n v="536250.00000000012"/>
    <n v="160875.00000000006"/>
    <n v="0.30000000000000004"/>
    <x v="1"/>
    <s v="Men's Apparel"/>
  </r>
  <r>
    <x v="3"/>
    <n v="1128299"/>
    <d v="2021-02-12T00:00:00"/>
    <x v="2"/>
    <x v="2"/>
    <s v="San Francisco"/>
    <s v="Athletic Footwear"/>
    <n v="60.000000000000007"/>
    <x v="17"/>
    <n v="585000.00000000012"/>
    <n v="87750.000000000015"/>
    <n v="0.15"/>
    <x v="1"/>
    <s v="Women's Apparel"/>
  </r>
  <r>
    <x v="3"/>
    <n v="1128299"/>
    <d v="2021-02-13T00:00:00"/>
    <x v="2"/>
    <x v="2"/>
    <s v="San Francisco"/>
    <s v="Street Footwear"/>
    <n v="55.000000000000007"/>
    <x v="28"/>
    <n v="426250.00000000006"/>
    <n v="127875.00000000004"/>
    <n v="0.30000000000000004"/>
    <x v="1"/>
    <s v="Men's Apparel"/>
  </r>
  <r>
    <x v="3"/>
    <n v="1128299"/>
    <d v="2021-02-14T00:00:00"/>
    <x v="2"/>
    <x v="2"/>
    <s v="San Francisco"/>
    <s v="Athletic Footwear"/>
    <n v="55.000000000000007"/>
    <x v="28"/>
    <n v="426250.00000000006"/>
    <n v="106562.5"/>
    <n v="0.24999999999999997"/>
    <x v="1"/>
    <s v="Women's Apparel"/>
  </r>
  <r>
    <x v="3"/>
    <n v="1128299"/>
    <d v="2021-02-15T00:00:00"/>
    <x v="2"/>
    <x v="2"/>
    <s v="San Francisco"/>
    <s v="Apparel"/>
    <n v="65"/>
    <x v="19"/>
    <n v="455000"/>
    <n v="204750.00000000003"/>
    <n v="0.45000000000000007"/>
    <x v="1"/>
    <s v="Men's Apparel"/>
  </r>
  <r>
    <x v="3"/>
    <n v="1128299"/>
    <d v="2021-02-16T00:00:00"/>
    <x v="2"/>
    <x v="2"/>
    <s v="San Francisco"/>
    <s v="Apparel"/>
    <n v="70"/>
    <x v="9"/>
    <n v="560000"/>
    <n v="56000"/>
    <n v="0.1"/>
    <x v="1"/>
    <s v="Women's Apparel"/>
  </r>
  <r>
    <x v="4"/>
    <n v="1189833"/>
    <d v="2021-02-17T00:00:00"/>
    <x v="2"/>
    <x v="2"/>
    <s v="San Francisco"/>
    <s v="Street Footwear"/>
    <n v="35"/>
    <x v="19"/>
    <n v="245000"/>
    <n v="98000"/>
    <n v="0.4"/>
    <x v="1"/>
    <s v="Men's Apparel"/>
  </r>
  <r>
    <x v="4"/>
    <n v="1189833"/>
    <d v="2021-02-18T00:00:00"/>
    <x v="2"/>
    <x v="2"/>
    <s v="San Francisco"/>
    <s v="Athletic Footwear"/>
    <n v="45"/>
    <x v="19"/>
    <n v="315000"/>
    <n v="78750"/>
    <n v="0.25"/>
    <x v="1"/>
    <s v="Women's Apparel"/>
  </r>
  <r>
    <x v="4"/>
    <n v="1189833"/>
    <d v="2021-03-09T00:00:00"/>
    <x v="2"/>
    <x v="2"/>
    <s v="San Francisco"/>
    <s v="Street Footwear"/>
    <n v="45"/>
    <x v="19"/>
    <n v="315000"/>
    <n v="126000"/>
    <n v="0.4"/>
    <x v="1"/>
    <s v="Men's Apparel"/>
  </r>
  <r>
    <x v="4"/>
    <n v="1189833"/>
    <d v="2021-03-10T00:00:00"/>
    <x v="2"/>
    <x v="2"/>
    <s v="San Francisco"/>
    <s v="Athletic Footwear"/>
    <n v="45"/>
    <x v="20"/>
    <n v="247500"/>
    <n v="86625"/>
    <n v="0.35"/>
    <x v="1"/>
    <s v="Women's Apparel"/>
  </r>
  <r>
    <x v="4"/>
    <n v="1189833"/>
    <d v="2021-03-11T00:00:00"/>
    <x v="2"/>
    <x v="2"/>
    <s v="Los Angeles"/>
    <s v="Apparel"/>
    <n v="50"/>
    <x v="23"/>
    <n v="250000"/>
    <n v="137500"/>
    <n v="0.55000000000000004"/>
    <x v="1"/>
    <s v="Men's Apparel"/>
  </r>
  <r>
    <x v="4"/>
    <n v="1189833"/>
    <d v="2021-03-12T00:00:00"/>
    <x v="2"/>
    <x v="2"/>
    <s v="Los Angeles"/>
    <s v="Apparel"/>
    <n v="45"/>
    <x v="19"/>
    <n v="315000"/>
    <n v="63000"/>
    <n v="0.2"/>
    <x v="1"/>
    <s v="Women's Apparel"/>
  </r>
  <r>
    <x v="4"/>
    <n v="1189833"/>
    <d v="2021-03-13T00:00:00"/>
    <x v="2"/>
    <x v="2"/>
    <s v="Los Angeles"/>
    <s v="Street Footwear"/>
    <n v="35"/>
    <x v="29"/>
    <n v="262500"/>
    <n v="105000"/>
    <n v="0.4"/>
    <x v="1"/>
    <s v="Men's Apparel"/>
  </r>
  <r>
    <x v="4"/>
    <n v="1189833"/>
    <d v="2021-03-14T00:00:00"/>
    <x v="2"/>
    <x v="2"/>
    <s v="Los Angeles"/>
    <s v="Athletic Footwear"/>
    <n v="45"/>
    <x v="25"/>
    <n v="292500"/>
    <n v="73125"/>
    <n v="0.25"/>
    <x v="1"/>
    <s v="Women's Apparel"/>
  </r>
  <r>
    <x v="4"/>
    <n v="1189833"/>
    <d v="2021-03-15T00:00:00"/>
    <x v="2"/>
    <x v="2"/>
    <s v="Los Angeles"/>
    <s v="Street Footwear"/>
    <n v="45"/>
    <x v="21"/>
    <n v="303750"/>
    <n v="121500"/>
    <n v="0.4"/>
    <x v="1"/>
    <s v="Men's Apparel"/>
  </r>
  <r>
    <x v="4"/>
    <n v="1189833"/>
    <d v="2021-03-16T00:00:00"/>
    <x v="2"/>
    <x v="2"/>
    <s v="Los Angeles"/>
    <s v="Athletic Footwear"/>
    <n v="45"/>
    <x v="27"/>
    <n v="236250"/>
    <n v="82687.5"/>
    <n v="0.35"/>
    <x v="1"/>
    <s v="Women's Apparel"/>
  </r>
  <r>
    <x v="4"/>
    <n v="1189833"/>
    <d v="2021-03-17T00:00:00"/>
    <x v="2"/>
    <x v="2"/>
    <s v="Los Angeles"/>
    <s v="Apparel"/>
    <n v="50"/>
    <x v="31"/>
    <n v="225000"/>
    <n v="123750.00000000001"/>
    <n v="0.55000000000000004"/>
    <x v="1"/>
    <s v="Men's Apparel"/>
  </r>
  <r>
    <x v="4"/>
    <n v="1189833"/>
    <d v="2021-03-18T00:00:00"/>
    <x v="2"/>
    <x v="2"/>
    <s v="Los Angeles"/>
    <s v="Apparel"/>
    <n v="45"/>
    <x v="25"/>
    <n v="292500"/>
    <n v="58500"/>
    <n v="0.2"/>
    <x v="1"/>
    <s v="Women's Apparel"/>
  </r>
  <r>
    <x v="4"/>
    <n v="1189833"/>
    <d v="2021-03-19T00:00:00"/>
    <x v="2"/>
    <x v="2"/>
    <s v="Los Angeles"/>
    <s v="Street Footwear"/>
    <n v="35"/>
    <x v="9"/>
    <n v="280000"/>
    <n v="112000"/>
    <n v="0.4"/>
    <x v="1"/>
    <s v="Men's Apparel"/>
  </r>
  <r>
    <x v="4"/>
    <n v="1189833"/>
    <d v="2021-03-20T00:00:00"/>
    <x v="2"/>
    <x v="2"/>
    <s v="Los Angeles"/>
    <s v="Athletic Footwear"/>
    <n v="45"/>
    <x v="25"/>
    <n v="292500"/>
    <n v="73125"/>
    <n v="0.25"/>
    <x v="1"/>
    <s v="Women's Apparel"/>
  </r>
  <r>
    <x v="4"/>
    <n v="1189833"/>
    <d v="2021-03-21T00:00:00"/>
    <x v="2"/>
    <x v="2"/>
    <s v="Los Angeles"/>
    <s v="Street Footwear"/>
    <n v="45"/>
    <x v="25"/>
    <n v="292500"/>
    <n v="117000"/>
    <n v="0.4"/>
    <x v="1"/>
    <s v="Men's Apparel"/>
  </r>
  <r>
    <x v="4"/>
    <n v="1189833"/>
    <d v="2021-03-22T00:00:00"/>
    <x v="2"/>
    <x v="2"/>
    <s v="Los Angeles"/>
    <s v="Athletic Footwear"/>
    <n v="45"/>
    <x v="20"/>
    <n v="247500"/>
    <n v="86625"/>
    <n v="0.35"/>
    <x v="1"/>
    <s v="Women's Apparel"/>
  </r>
  <r>
    <x v="4"/>
    <n v="1189833"/>
    <d v="2021-03-23T00:00:00"/>
    <x v="2"/>
    <x v="2"/>
    <s v="Los Angeles"/>
    <s v="Apparel"/>
    <n v="50"/>
    <x v="32"/>
    <n v="212500"/>
    <n v="116875.00000000001"/>
    <n v="0.55000000000000004"/>
    <x v="1"/>
    <s v="Men's Apparel"/>
  </r>
  <r>
    <x v="4"/>
    <n v="1189833"/>
    <d v="2021-04-06T00:00:00"/>
    <x v="2"/>
    <x v="2"/>
    <s v="Los Angeles"/>
    <s v="Apparel"/>
    <n v="45"/>
    <x v="22"/>
    <n v="281250"/>
    <n v="56250"/>
    <n v="0.2"/>
    <x v="1"/>
    <s v="Women's Apparel"/>
  </r>
  <r>
    <x v="4"/>
    <n v="1189833"/>
    <d v="2021-04-07T00:00:00"/>
    <x v="2"/>
    <x v="2"/>
    <s v="Los Angeles"/>
    <s v="Street Footwear"/>
    <n v="45"/>
    <x v="9"/>
    <n v="360000"/>
    <n v="144000"/>
    <n v="0.4"/>
    <x v="1"/>
    <s v="Men's Apparel"/>
  </r>
  <r>
    <x v="4"/>
    <n v="1189833"/>
    <d v="2021-04-08T00:00:00"/>
    <x v="2"/>
    <x v="2"/>
    <s v="Los Angeles"/>
    <s v="Athletic Footwear"/>
    <n v="50"/>
    <x v="24"/>
    <n v="300000"/>
    <n v="75000"/>
    <n v="0.25"/>
    <x v="1"/>
    <s v="Women's Apparel"/>
  </r>
  <r>
    <x v="4"/>
    <n v="1189833"/>
    <d v="2021-04-09T00:00:00"/>
    <x v="2"/>
    <x v="2"/>
    <s v="Los Angeles"/>
    <s v="Street Footwear"/>
    <n v="50"/>
    <x v="22"/>
    <n v="312500"/>
    <n v="125000"/>
    <n v="0.4"/>
    <x v="1"/>
    <s v="Men's Apparel"/>
  </r>
  <r>
    <x v="4"/>
    <n v="1189833"/>
    <d v="2021-04-10T00:00:00"/>
    <x v="2"/>
    <x v="2"/>
    <s v="Los Angeles"/>
    <s v="Athletic Footwear"/>
    <n v="45"/>
    <x v="27"/>
    <n v="236250"/>
    <n v="82687.5"/>
    <n v="0.35"/>
    <x v="1"/>
    <s v="Women's Apparel"/>
  </r>
  <r>
    <x v="4"/>
    <n v="1189833"/>
    <d v="2021-04-11T00:00:00"/>
    <x v="2"/>
    <x v="2"/>
    <s v="Los Angeles"/>
    <s v="Apparel"/>
    <n v="50"/>
    <x v="32"/>
    <n v="212500"/>
    <n v="116875.00000000001"/>
    <n v="0.55000000000000004"/>
    <x v="1"/>
    <s v="Men's Apparel"/>
  </r>
  <r>
    <x v="4"/>
    <n v="1189833"/>
    <d v="2021-04-12T00:00:00"/>
    <x v="2"/>
    <x v="2"/>
    <s v="Los Angeles"/>
    <s v="Apparel"/>
    <n v="65"/>
    <x v="24"/>
    <n v="390000"/>
    <n v="78000"/>
    <n v="0.2"/>
    <x v="1"/>
    <s v="Women's Apparel"/>
  </r>
  <r>
    <x v="4"/>
    <n v="1189833"/>
    <d v="2021-04-13T00:00:00"/>
    <x v="2"/>
    <x v="2"/>
    <s v="Los Angeles"/>
    <s v="Street Footwear"/>
    <n v="45"/>
    <x v="9"/>
    <n v="360000"/>
    <n v="144000"/>
    <n v="0.4"/>
    <x v="1"/>
    <s v="Men's Apparel"/>
  </r>
  <r>
    <x v="4"/>
    <n v="1189833"/>
    <d v="2021-04-14T00:00:00"/>
    <x v="2"/>
    <x v="2"/>
    <s v="Los Angeles"/>
    <s v="Athletic Footwear"/>
    <n v="50"/>
    <x v="25"/>
    <n v="325000"/>
    <n v="81250"/>
    <n v="0.25"/>
    <x v="1"/>
    <s v="Women's Apparel"/>
  </r>
  <r>
    <x v="4"/>
    <n v="1189833"/>
    <d v="2021-04-15T00:00:00"/>
    <x v="2"/>
    <x v="2"/>
    <s v="Los Angeles"/>
    <s v="Street Footwear"/>
    <n v="50"/>
    <x v="25"/>
    <n v="325000"/>
    <n v="130000"/>
    <n v="0.4"/>
    <x v="1"/>
    <s v="Men's Apparel"/>
  </r>
  <r>
    <x v="4"/>
    <n v="1189833"/>
    <d v="2021-04-16T00:00:00"/>
    <x v="2"/>
    <x v="2"/>
    <s v="Los Angeles"/>
    <s v="Athletic Footwear"/>
    <n v="45"/>
    <x v="20"/>
    <n v="247500"/>
    <n v="86625"/>
    <n v="0.35"/>
    <x v="1"/>
    <s v="Women's Apparel"/>
  </r>
  <r>
    <x v="4"/>
    <n v="1189833"/>
    <d v="2021-04-17T00:00:00"/>
    <x v="2"/>
    <x v="2"/>
    <s v="Los Angeles"/>
    <s v="Apparel"/>
    <n v="50"/>
    <x v="31"/>
    <n v="225000"/>
    <n v="123750.00000000001"/>
    <n v="0.55000000000000004"/>
    <x v="1"/>
    <s v="Men's Apparel"/>
  </r>
  <r>
    <x v="4"/>
    <n v="1189833"/>
    <d v="2021-04-18T00:00:00"/>
    <x v="2"/>
    <x v="2"/>
    <s v="Los Angeles"/>
    <s v="Apparel"/>
    <n v="65"/>
    <x v="22"/>
    <n v="406250"/>
    <n v="81250"/>
    <n v="0.2"/>
    <x v="1"/>
    <s v="Women's Apparel"/>
  </r>
  <r>
    <x v="4"/>
    <n v="1189833"/>
    <d v="2021-04-19T00:00:00"/>
    <x v="2"/>
    <x v="2"/>
    <s v="Los Angeles"/>
    <s v="Street Footwear"/>
    <n v="45"/>
    <x v="3"/>
    <n v="405000"/>
    <n v="162000"/>
    <n v="0.4"/>
    <x v="1"/>
    <s v="Men's Apparel"/>
  </r>
  <r>
    <x v="4"/>
    <n v="1189833"/>
    <d v="2021-04-20T00:00:00"/>
    <x v="2"/>
    <x v="2"/>
    <s v="Los Angeles"/>
    <s v="Athletic Footwear"/>
    <n v="50"/>
    <x v="29"/>
    <n v="375000"/>
    <n v="93750"/>
    <n v="0.25"/>
    <x v="1"/>
    <s v="Women's Apparel"/>
  </r>
  <r>
    <x v="4"/>
    <n v="1189833"/>
    <d v="2021-04-21T00:00:00"/>
    <x v="2"/>
    <x v="2"/>
    <s v="Los Angeles"/>
    <s v="Street Footwear"/>
    <n v="50"/>
    <x v="29"/>
    <n v="375000"/>
    <n v="150000"/>
    <n v="0.4"/>
    <x v="1"/>
    <s v="Men's Apparel"/>
  </r>
  <r>
    <x v="4"/>
    <n v="1189833"/>
    <d v="2021-04-22T00:00:00"/>
    <x v="2"/>
    <x v="2"/>
    <s v="Los Angeles"/>
    <s v="Athletic Footwear"/>
    <n v="45"/>
    <x v="22"/>
    <n v="281250"/>
    <n v="98437.5"/>
    <n v="0.35"/>
    <x v="1"/>
    <s v="Women's Apparel"/>
  </r>
  <r>
    <x v="4"/>
    <n v="1189833"/>
    <d v="2021-04-23T00:00:00"/>
    <x v="2"/>
    <x v="2"/>
    <s v="Los Angeles"/>
    <s v="Apparel"/>
    <n v="50"/>
    <x v="23"/>
    <n v="250000"/>
    <n v="137500"/>
    <n v="0.55000000000000004"/>
    <x v="1"/>
    <s v="Men's Apparel"/>
  </r>
  <r>
    <x v="4"/>
    <n v="1189833"/>
    <d v="2021-04-24T00:00:00"/>
    <x v="2"/>
    <x v="2"/>
    <s v="Los Angeles"/>
    <s v="Apparel"/>
    <n v="65"/>
    <x v="9"/>
    <n v="520000"/>
    <n v="104000"/>
    <n v="0.2"/>
    <x v="1"/>
    <s v="Women's Apparel"/>
  </r>
  <r>
    <x v="4"/>
    <n v="1189833"/>
    <d v="2021-04-25T00:00:00"/>
    <x v="2"/>
    <x v="2"/>
    <s v="Los Angeles"/>
    <s v="Street Footwear"/>
    <n v="45"/>
    <x v="5"/>
    <n v="427500"/>
    <n v="171000"/>
    <n v="0.4"/>
    <x v="1"/>
    <s v="Men's Apparel"/>
  </r>
  <r>
    <x v="4"/>
    <n v="1189833"/>
    <d v="2021-04-26T00:00:00"/>
    <x v="2"/>
    <x v="2"/>
    <s v="Los Angeles"/>
    <s v="Athletic Footwear"/>
    <n v="50"/>
    <x v="9"/>
    <n v="400000"/>
    <n v="100000"/>
    <n v="0.25"/>
    <x v="1"/>
    <s v="Women's Apparel"/>
  </r>
  <r>
    <x v="4"/>
    <n v="1189833"/>
    <d v="2021-04-27T00:00:00"/>
    <x v="2"/>
    <x v="2"/>
    <s v="Los Angeles"/>
    <s v="Street Footwear"/>
    <n v="50"/>
    <x v="29"/>
    <n v="375000"/>
    <n v="150000"/>
    <n v="0.4"/>
    <x v="1"/>
    <s v="Men's Apparel"/>
  </r>
  <r>
    <x v="4"/>
    <n v="1189833"/>
    <d v="2021-04-28T00:00:00"/>
    <x v="2"/>
    <x v="2"/>
    <s v="Los Angeles"/>
    <s v="Athletic Footwear"/>
    <n v="45"/>
    <x v="25"/>
    <n v="292500"/>
    <n v="102375"/>
    <n v="0.35"/>
    <x v="1"/>
    <s v="Women's Apparel"/>
  </r>
  <r>
    <x v="4"/>
    <n v="1189833"/>
    <d v="2021-04-29T00:00:00"/>
    <x v="2"/>
    <x v="2"/>
    <s v="Los Angeles"/>
    <s v="Apparel"/>
    <n v="50"/>
    <x v="19"/>
    <n v="350000"/>
    <n v="192500.00000000003"/>
    <n v="0.55000000000000004"/>
    <x v="1"/>
    <s v="Men's Apparel"/>
  </r>
  <r>
    <x v="4"/>
    <n v="1189833"/>
    <d v="2021-04-30T00:00:00"/>
    <x v="2"/>
    <x v="2"/>
    <s v="Los Angeles"/>
    <s v="Apparel"/>
    <n v="65"/>
    <x v="19"/>
    <n v="455000"/>
    <n v="91000"/>
    <n v="0.2"/>
    <x v="1"/>
    <s v="Women's Apparel"/>
  </r>
  <r>
    <x v="4"/>
    <n v="1189833"/>
    <d v="2021-05-01T00:00:00"/>
    <x v="2"/>
    <x v="2"/>
    <s v="Los Angeles"/>
    <s v="Street Footwear"/>
    <n v="50"/>
    <x v="3"/>
    <n v="450000"/>
    <n v="180000"/>
    <n v="0.4"/>
    <x v="1"/>
    <s v="Men's Apparel"/>
  </r>
  <r>
    <x v="4"/>
    <n v="1189833"/>
    <d v="2021-05-02T00:00:00"/>
    <x v="2"/>
    <x v="2"/>
    <s v="Los Angeles"/>
    <s v="Athletic Footwear"/>
    <n v="55.000000000000007"/>
    <x v="2"/>
    <n v="467500.00000000006"/>
    <n v="116875.00000000001"/>
    <n v="0.25"/>
    <x v="1"/>
    <s v="Women's Apparel"/>
  </r>
  <r>
    <x v="4"/>
    <n v="1189833"/>
    <d v="2021-05-03T00:00:00"/>
    <x v="2"/>
    <x v="2"/>
    <s v="Los Angeles"/>
    <s v="Street Footwear"/>
    <n v="50"/>
    <x v="26"/>
    <n v="362500"/>
    <n v="145000"/>
    <n v="0.4"/>
    <x v="1"/>
    <s v="Men's Apparel"/>
  </r>
  <r>
    <x v="4"/>
    <n v="1189833"/>
    <d v="2021-05-04T00:00:00"/>
    <x v="2"/>
    <x v="2"/>
    <s v="Los Angeles"/>
    <s v="Athletic Footwear"/>
    <n v="50"/>
    <x v="21"/>
    <n v="337500"/>
    <n v="118124.99999999999"/>
    <n v="0.35"/>
    <x v="1"/>
    <s v="Women's Apparel"/>
  </r>
  <r>
    <x v="4"/>
    <n v="1189833"/>
    <d v="2021-05-05T00:00:00"/>
    <x v="2"/>
    <x v="2"/>
    <s v="Los Angeles"/>
    <s v="Apparel"/>
    <n v="60"/>
    <x v="21"/>
    <n v="405000"/>
    <n v="222750.00000000003"/>
    <n v="0.55000000000000004"/>
    <x v="1"/>
    <s v="Men's Apparel"/>
  </r>
  <r>
    <x v="4"/>
    <n v="1189833"/>
    <d v="2021-05-06T00:00:00"/>
    <x v="2"/>
    <x v="2"/>
    <s v="Los Angeles"/>
    <s v="Apparel"/>
    <n v="65"/>
    <x v="25"/>
    <n v="422500"/>
    <n v="84500"/>
    <n v="0.2"/>
    <x v="1"/>
    <s v="Women's Apparel"/>
  </r>
  <r>
    <x v="4"/>
    <n v="1189833"/>
    <d v="2021-05-07T00:00:00"/>
    <x v="2"/>
    <x v="2"/>
    <s v="Los Angeles"/>
    <s v="Street Footwear"/>
    <n v="50"/>
    <x v="2"/>
    <n v="425000"/>
    <n v="170000"/>
    <n v="0.4"/>
    <x v="1"/>
    <s v="Men's Apparel"/>
  </r>
  <r>
    <x v="4"/>
    <n v="1189833"/>
    <d v="2021-05-08T00:00:00"/>
    <x v="2"/>
    <x v="2"/>
    <s v="Los Angeles"/>
    <s v="Athletic Footwear"/>
    <n v="55.000000000000007"/>
    <x v="2"/>
    <n v="467500.00000000006"/>
    <n v="116875.00000000001"/>
    <n v="0.25"/>
    <x v="1"/>
    <s v="Women's Apparel"/>
  </r>
  <r>
    <x v="4"/>
    <n v="1189833"/>
    <d v="2021-05-09T00:00:00"/>
    <x v="2"/>
    <x v="2"/>
    <s v="Los Angeles"/>
    <s v="Street Footwear"/>
    <n v="50"/>
    <x v="19"/>
    <n v="350000"/>
    <n v="140000"/>
    <n v="0.4"/>
    <x v="1"/>
    <s v="Men's Apparel"/>
  </r>
  <r>
    <x v="4"/>
    <n v="1189833"/>
    <d v="2021-05-10T00:00:00"/>
    <x v="2"/>
    <x v="2"/>
    <s v="Los Angeles"/>
    <s v="Athletic Footwear"/>
    <n v="50"/>
    <x v="25"/>
    <n v="325000"/>
    <n v="113750"/>
    <n v="0.35"/>
    <x v="1"/>
    <s v="Women's Apparel"/>
  </r>
  <r>
    <x v="4"/>
    <n v="1189833"/>
    <d v="2021-05-11T00:00:00"/>
    <x v="2"/>
    <x v="2"/>
    <s v="Los Angeles"/>
    <s v="Apparel"/>
    <n v="60"/>
    <x v="25"/>
    <n v="390000"/>
    <n v="214500.00000000003"/>
    <n v="0.55000000000000004"/>
    <x v="1"/>
    <s v="Men's Apparel"/>
  </r>
  <r>
    <x v="4"/>
    <n v="1189833"/>
    <d v="2021-05-12T00:00:00"/>
    <x v="2"/>
    <x v="2"/>
    <s v="Los Angeles"/>
    <s v="Apparel"/>
    <n v="65"/>
    <x v="19"/>
    <n v="455000"/>
    <n v="91000"/>
    <n v="0.2"/>
    <x v="1"/>
    <s v="Women's Apparel"/>
  </r>
  <r>
    <x v="4"/>
    <n v="1189833"/>
    <d v="2021-05-13T00:00:00"/>
    <x v="2"/>
    <x v="2"/>
    <s v="Los Angeles"/>
    <s v="Street Footwear"/>
    <n v="50"/>
    <x v="9"/>
    <n v="400000"/>
    <n v="160000"/>
    <n v="0.4"/>
    <x v="1"/>
    <s v="Men's Apparel"/>
  </r>
  <r>
    <x v="4"/>
    <n v="1189833"/>
    <d v="2021-05-14T00:00:00"/>
    <x v="2"/>
    <x v="2"/>
    <s v="Los Angeles"/>
    <s v="Athletic Footwear"/>
    <n v="55.000000000000007"/>
    <x v="9"/>
    <n v="440000.00000000006"/>
    <n v="110000.00000000001"/>
    <n v="0.25"/>
    <x v="1"/>
    <s v="Women's Apparel"/>
  </r>
  <r>
    <x v="4"/>
    <n v="1189833"/>
    <d v="2021-05-15T00:00:00"/>
    <x v="2"/>
    <x v="2"/>
    <s v="Los Angeles"/>
    <s v="Street Footwear"/>
    <n v="50"/>
    <x v="25"/>
    <n v="325000"/>
    <n v="130000"/>
    <n v="0.4"/>
    <x v="1"/>
    <s v="Men's Apparel"/>
  </r>
  <r>
    <x v="4"/>
    <n v="1189833"/>
    <d v="2021-05-16T00:00:00"/>
    <x v="2"/>
    <x v="2"/>
    <s v="Los Angeles"/>
    <s v="Athletic Footwear"/>
    <n v="50"/>
    <x v="22"/>
    <n v="312500"/>
    <n v="109375"/>
    <n v="0.35"/>
    <x v="1"/>
    <s v="Women's Apparel"/>
  </r>
  <r>
    <x v="4"/>
    <n v="1189833"/>
    <d v="2021-05-17T00:00:00"/>
    <x v="2"/>
    <x v="2"/>
    <s v="Los Angeles"/>
    <s v="Apparel"/>
    <n v="60"/>
    <x v="24"/>
    <n v="360000"/>
    <n v="198000.00000000003"/>
    <n v="0.55000000000000004"/>
    <x v="1"/>
    <s v="Men's Apparel"/>
  </r>
  <r>
    <x v="4"/>
    <n v="1189833"/>
    <d v="2021-05-18T00:00:00"/>
    <x v="2"/>
    <x v="2"/>
    <s v="Los Angeles"/>
    <s v="Apparel"/>
    <n v="65"/>
    <x v="25"/>
    <n v="422500"/>
    <n v="84500"/>
    <n v="0.2"/>
    <x v="1"/>
    <s v="Women's Apparel"/>
  </r>
  <r>
    <x v="4"/>
    <n v="1189833"/>
    <d v="2021-05-19T00:00:00"/>
    <x v="2"/>
    <x v="2"/>
    <s v="Los Angeles"/>
    <s v="Street Footwear"/>
    <n v="50"/>
    <x v="6"/>
    <n v="412500"/>
    <n v="165000"/>
    <n v="0.4"/>
    <x v="1"/>
    <s v="Men's Apparel"/>
  </r>
  <r>
    <x v="4"/>
    <n v="1189833"/>
    <d v="2021-05-20T00:00:00"/>
    <x v="2"/>
    <x v="2"/>
    <s v="Los Angeles"/>
    <s v="Athletic Footwear"/>
    <n v="55.000000000000007"/>
    <x v="6"/>
    <n v="453750.00000000006"/>
    <n v="113437.50000000001"/>
    <n v="0.25"/>
    <x v="1"/>
    <s v="Women's Apparel"/>
  </r>
  <r>
    <x v="4"/>
    <n v="1189833"/>
    <d v="2021-05-21T00:00:00"/>
    <x v="2"/>
    <x v="2"/>
    <s v="Los Angeles"/>
    <s v="Street Footwear"/>
    <n v="50"/>
    <x v="21"/>
    <n v="337500"/>
    <n v="135000"/>
    <n v="0.4"/>
    <x v="1"/>
    <s v="Men's Apparel"/>
  </r>
  <r>
    <x v="4"/>
    <n v="1189833"/>
    <d v="2021-05-22T00:00:00"/>
    <x v="2"/>
    <x v="2"/>
    <s v="Los Angeles"/>
    <s v="Athletic Footwear"/>
    <n v="50"/>
    <x v="25"/>
    <n v="325000"/>
    <n v="113750"/>
    <n v="0.35"/>
    <x v="1"/>
    <s v="Women's Apparel"/>
  </r>
  <r>
    <x v="4"/>
    <n v="1189833"/>
    <d v="2021-05-23T00:00:00"/>
    <x v="2"/>
    <x v="2"/>
    <s v="Los Angeles"/>
    <s v="Apparel"/>
    <n v="60"/>
    <x v="24"/>
    <n v="360000"/>
    <n v="198000.00000000003"/>
    <n v="0.55000000000000004"/>
    <x v="1"/>
    <s v="Men's Apparel"/>
  </r>
  <r>
    <x v="4"/>
    <n v="1189833"/>
    <d v="2021-05-24T00:00:00"/>
    <x v="2"/>
    <x v="2"/>
    <s v="Los Angeles"/>
    <s v="Apparel"/>
    <n v="65"/>
    <x v="19"/>
    <n v="455000"/>
    <n v="91000"/>
    <n v="0.2"/>
    <x v="1"/>
    <s v="Women's Apparel"/>
  </r>
  <r>
    <x v="4"/>
    <n v="1189833"/>
    <d v="2021-05-25T00:00:00"/>
    <x v="2"/>
    <x v="2"/>
    <s v="Los Angeles"/>
    <s v="Street Footwear"/>
    <n v="50"/>
    <x v="3"/>
    <n v="450000"/>
    <n v="180000"/>
    <n v="0.4"/>
    <x v="1"/>
    <s v="Men's Apparel"/>
  </r>
  <r>
    <x v="4"/>
    <n v="1189833"/>
    <d v="2021-05-26T00:00:00"/>
    <x v="2"/>
    <x v="2"/>
    <s v="Los Angeles"/>
    <s v="Athletic Footwear"/>
    <n v="55.000000000000007"/>
    <x v="3"/>
    <n v="495000.00000000006"/>
    <n v="123750.00000000001"/>
    <n v="0.25"/>
    <x v="1"/>
    <s v="Women's Apparel"/>
  </r>
  <r>
    <x v="4"/>
    <n v="1189833"/>
    <d v="2021-05-27T00:00:00"/>
    <x v="2"/>
    <x v="2"/>
    <s v="Los Angeles"/>
    <s v="Street Footwear"/>
    <n v="50"/>
    <x v="19"/>
    <n v="350000"/>
    <n v="140000"/>
    <n v="0.4"/>
    <x v="1"/>
    <s v="Men's Apparel"/>
  </r>
  <r>
    <x v="4"/>
    <n v="1189833"/>
    <d v="2021-05-28T00:00:00"/>
    <x v="2"/>
    <x v="2"/>
    <s v="Los Angeles"/>
    <s v="Athletic Footwear"/>
    <n v="50"/>
    <x v="19"/>
    <n v="350000"/>
    <n v="122499.99999999999"/>
    <n v="0.35"/>
    <x v="1"/>
    <s v="Women's Apparel"/>
  </r>
  <r>
    <x v="4"/>
    <n v="1189833"/>
    <d v="2021-05-29T00:00:00"/>
    <x v="2"/>
    <x v="2"/>
    <s v="Los Angeles"/>
    <s v="Apparel"/>
    <n v="60"/>
    <x v="22"/>
    <n v="375000"/>
    <n v="206250.00000000003"/>
    <n v="0.55000000000000004"/>
    <x v="1"/>
    <s v="Men's Apparel"/>
  </r>
  <r>
    <x v="4"/>
    <n v="1189833"/>
    <d v="2021-05-30T00:00:00"/>
    <x v="2"/>
    <x v="2"/>
    <s v="Los Angeles"/>
    <s v="Apparel"/>
    <n v="65"/>
    <x v="26"/>
    <n v="471250"/>
    <n v="94250"/>
    <n v="0.2"/>
    <x v="1"/>
    <s v="Women's Apparel"/>
  </r>
  <r>
    <x v="0"/>
    <n v="1185732"/>
    <d v="2021-05-31T00:00:00"/>
    <x v="2"/>
    <x v="2"/>
    <s v="Los Angeles"/>
    <s v="Street Footwear"/>
    <n v="45"/>
    <x v="33"/>
    <n v="213750"/>
    <n v="85500"/>
    <n v="0.4"/>
    <x v="1"/>
    <s v="Men's Apparel"/>
  </r>
  <r>
    <x v="0"/>
    <n v="1185732"/>
    <d v="2021-06-01T00:00:00"/>
    <x v="2"/>
    <x v="2"/>
    <s v="Los Angeles"/>
    <s v="Athletic Footwear"/>
    <n v="45"/>
    <x v="34"/>
    <n v="123750"/>
    <n v="43312.5"/>
    <n v="0.35"/>
    <x v="1"/>
    <s v="Women's Apparel"/>
  </r>
  <r>
    <x v="0"/>
    <n v="1185732"/>
    <d v="2021-06-02T00:00:00"/>
    <x v="2"/>
    <x v="2"/>
    <s v="Los Angeles"/>
    <s v="Street Footwear"/>
    <n v="35"/>
    <x v="34"/>
    <n v="96250"/>
    <n v="33687.5"/>
    <n v="0.35"/>
    <x v="1"/>
    <s v="Men's Apparel"/>
  </r>
  <r>
    <x v="0"/>
    <n v="1185732"/>
    <d v="2021-06-03T00:00:00"/>
    <x v="2"/>
    <x v="2"/>
    <s v="Los Angeles"/>
    <s v="Athletic Footwear"/>
    <n v="40"/>
    <x v="35"/>
    <n v="50000"/>
    <n v="20000"/>
    <n v="0.4"/>
    <x v="1"/>
    <s v="Women's Apparel"/>
  </r>
  <r>
    <x v="0"/>
    <n v="1185732"/>
    <d v="2021-06-04T00:00:00"/>
    <x v="3"/>
    <x v="3"/>
    <s v="Chicago"/>
    <s v="Apparel"/>
    <n v="54.999999999999993"/>
    <x v="36"/>
    <n v="96249.999999999985"/>
    <n v="33687.499999999993"/>
    <n v="0.35"/>
    <x v="1"/>
    <s v="Men's Apparel"/>
  </r>
  <r>
    <x v="0"/>
    <n v="1185732"/>
    <d v="2021-06-05T00:00:00"/>
    <x v="3"/>
    <x v="3"/>
    <s v="Chicago"/>
    <s v="Apparel"/>
    <n v="45"/>
    <x v="34"/>
    <n v="123750"/>
    <n v="61875"/>
    <n v="0.5"/>
    <x v="1"/>
    <s v="Women's Apparel"/>
  </r>
  <r>
    <x v="0"/>
    <n v="1185732"/>
    <d v="2021-06-06T00:00:00"/>
    <x v="3"/>
    <x v="3"/>
    <s v="Chicago"/>
    <s v="Street Footwear"/>
    <n v="45"/>
    <x v="27"/>
    <n v="236250"/>
    <n v="94500"/>
    <n v="0.4"/>
    <x v="1"/>
    <s v="Men's Apparel"/>
  </r>
  <r>
    <x v="0"/>
    <n v="1185732"/>
    <d v="2021-06-07T00:00:00"/>
    <x v="3"/>
    <x v="3"/>
    <s v="Chicago"/>
    <s v="Athletic Footwear"/>
    <n v="45"/>
    <x v="36"/>
    <n v="78750"/>
    <n v="27562.5"/>
    <n v="0.35"/>
    <x v="1"/>
    <s v="Women's Apparel"/>
  </r>
  <r>
    <x v="0"/>
    <n v="1185732"/>
    <d v="2021-06-08T00:00:00"/>
    <x v="3"/>
    <x v="3"/>
    <s v="Chicago"/>
    <s v="Street Footwear"/>
    <n v="35"/>
    <x v="37"/>
    <n v="78750"/>
    <n v="27562.5"/>
    <n v="0.35"/>
    <x v="1"/>
    <s v="Men's Apparel"/>
  </r>
  <r>
    <x v="0"/>
    <n v="1185732"/>
    <d v="2021-06-09T00:00:00"/>
    <x v="3"/>
    <x v="3"/>
    <s v="Chicago"/>
    <s v="Athletic Footwear"/>
    <n v="40"/>
    <x v="38"/>
    <n v="40000"/>
    <n v="16000"/>
    <n v="0.4"/>
    <x v="1"/>
    <s v="Women's Apparel"/>
  </r>
  <r>
    <x v="0"/>
    <n v="1185732"/>
    <d v="2021-06-10T00:00:00"/>
    <x v="3"/>
    <x v="3"/>
    <s v="Chicago"/>
    <s v="Apparel"/>
    <n v="54.999999999999993"/>
    <x v="36"/>
    <n v="96249.999999999985"/>
    <n v="33687.499999999993"/>
    <n v="0.35"/>
    <x v="1"/>
    <s v="Men's Apparel"/>
  </r>
  <r>
    <x v="0"/>
    <n v="1185732"/>
    <d v="2021-06-11T00:00:00"/>
    <x v="3"/>
    <x v="3"/>
    <s v="Chicago"/>
    <s v="Apparel"/>
    <n v="45"/>
    <x v="34"/>
    <n v="123750"/>
    <n v="61875"/>
    <n v="0.5"/>
    <x v="1"/>
    <s v="Women's Apparel"/>
  </r>
  <r>
    <x v="0"/>
    <n v="1185732"/>
    <d v="2021-06-12T00:00:00"/>
    <x v="3"/>
    <x v="3"/>
    <s v="Chicago"/>
    <s v="Street Footwear"/>
    <n v="50"/>
    <x v="39"/>
    <n v="247500"/>
    <n v="99000"/>
    <n v="0.4"/>
    <x v="1"/>
    <s v="Men's Apparel"/>
  </r>
  <r>
    <x v="0"/>
    <n v="1185732"/>
    <d v="2021-06-13T00:00:00"/>
    <x v="3"/>
    <x v="3"/>
    <s v="Chicago"/>
    <s v="Athletic Footwear"/>
    <n v="50"/>
    <x v="40"/>
    <n v="100000"/>
    <n v="35000"/>
    <n v="0.35"/>
    <x v="1"/>
    <s v="Women's Apparel"/>
  </r>
  <r>
    <x v="0"/>
    <n v="1185732"/>
    <d v="2021-06-14T00:00:00"/>
    <x v="3"/>
    <x v="3"/>
    <s v="Chicago"/>
    <s v="Street Footwear"/>
    <n v="40"/>
    <x v="37"/>
    <n v="90000"/>
    <n v="31499.999999999996"/>
    <n v="0.35"/>
    <x v="1"/>
    <s v="Men's Apparel"/>
  </r>
  <r>
    <x v="0"/>
    <n v="1185732"/>
    <d v="2021-06-15T00:00:00"/>
    <x v="3"/>
    <x v="3"/>
    <s v="Chicago"/>
    <s v="Athletic Footwear"/>
    <n v="45"/>
    <x v="41"/>
    <n v="33750"/>
    <n v="13500"/>
    <n v="0.4"/>
    <x v="1"/>
    <s v="Women's Apparel"/>
  </r>
  <r>
    <x v="0"/>
    <n v="1185732"/>
    <d v="2021-06-16T00:00:00"/>
    <x v="3"/>
    <x v="3"/>
    <s v="Chicago"/>
    <s v="Apparel"/>
    <n v="60"/>
    <x v="35"/>
    <n v="75000"/>
    <n v="26250"/>
    <n v="0.35"/>
    <x v="1"/>
    <s v="Men's Apparel"/>
  </r>
  <r>
    <x v="0"/>
    <n v="1185732"/>
    <d v="2021-06-17T00:00:00"/>
    <x v="3"/>
    <x v="3"/>
    <s v="Chicago"/>
    <s v="Apparel"/>
    <n v="50"/>
    <x v="37"/>
    <n v="112500"/>
    <n v="56250"/>
    <n v="0.5"/>
    <x v="1"/>
    <s v="Women's Apparel"/>
  </r>
  <r>
    <x v="0"/>
    <n v="1185732"/>
    <d v="2021-06-18T00:00:00"/>
    <x v="3"/>
    <x v="3"/>
    <s v="Chicago"/>
    <s v="Street Footwear"/>
    <n v="50"/>
    <x v="31"/>
    <n v="225000"/>
    <n v="90000"/>
    <n v="0.4"/>
    <x v="1"/>
    <s v="Men's Apparel"/>
  </r>
  <r>
    <x v="0"/>
    <n v="1185732"/>
    <d v="2021-06-19T00:00:00"/>
    <x v="3"/>
    <x v="3"/>
    <s v="Chicago"/>
    <s v="Athletic Footwear"/>
    <n v="50"/>
    <x v="42"/>
    <n v="75000"/>
    <n v="26250"/>
    <n v="0.35"/>
    <x v="1"/>
    <s v="Women's Apparel"/>
  </r>
  <r>
    <x v="0"/>
    <n v="1185732"/>
    <d v="2021-06-20T00:00:00"/>
    <x v="3"/>
    <x v="3"/>
    <s v="Chicago"/>
    <s v="Street Footwear"/>
    <n v="40"/>
    <x v="42"/>
    <n v="60000"/>
    <n v="21000"/>
    <n v="0.35"/>
    <x v="1"/>
    <s v="Men's Apparel"/>
  </r>
  <r>
    <x v="0"/>
    <n v="1185732"/>
    <d v="2021-06-21T00:00:00"/>
    <x v="3"/>
    <x v="3"/>
    <s v="Chicago"/>
    <s v="Athletic Footwear"/>
    <n v="45"/>
    <x v="41"/>
    <n v="33750"/>
    <n v="13500"/>
    <n v="0.4"/>
    <x v="1"/>
    <s v="Women's Apparel"/>
  </r>
  <r>
    <x v="0"/>
    <n v="1185732"/>
    <d v="2021-06-22T00:00:00"/>
    <x v="3"/>
    <x v="3"/>
    <s v="Chicago"/>
    <s v="Apparel"/>
    <n v="60"/>
    <x v="38"/>
    <n v="60000"/>
    <n v="21000"/>
    <n v="0.35"/>
    <x v="1"/>
    <s v="Men's Apparel"/>
  </r>
  <r>
    <x v="0"/>
    <n v="1185732"/>
    <d v="2021-06-23T00:00:00"/>
    <x v="3"/>
    <x v="3"/>
    <s v="Chicago"/>
    <s v="Apparel"/>
    <n v="50"/>
    <x v="37"/>
    <n v="112500"/>
    <n v="56250"/>
    <n v="0.5"/>
    <x v="1"/>
    <s v="Women's Apparel"/>
  </r>
  <r>
    <x v="0"/>
    <n v="1185732"/>
    <d v="2021-06-24T00:00:00"/>
    <x v="3"/>
    <x v="3"/>
    <s v="Chicago"/>
    <s v="Street Footwear"/>
    <n v="60"/>
    <x v="39"/>
    <n v="297000"/>
    <n v="118800"/>
    <n v="0.4"/>
    <x v="1"/>
    <s v="Men's Apparel"/>
  </r>
  <r>
    <x v="0"/>
    <n v="1185732"/>
    <d v="2021-06-25T00:00:00"/>
    <x v="3"/>
    <x v="3"/>
    <s v="Chicago"/>
    <s v="Athletic Footwear"/>
    <n v="55.000000000000007"/>
    <x v="40"/>
    <n v="110000.00000000001"/>
    <n v="38500"/>
    <n v="0.35"/>
    <x v="1"/>
    <s v="Women's Apparel"/>
  </r>
  <r>
    <x v="0"/>
    <n v="1185732"/>
    <d v="2021-06-26T00:00:00"/>
    <x v="3"/>
    <x v="3"/>
    <s v="Chicago"/>
    <s v="Street Footwear"/>
    <n v="50"/>
    <x v="36"/>
    <n v="87500"/>
    <n v="30624.999999999996"/>
    <n v="0.35"/>
    <x v="1"/>
    <s v="Men's Apparel"/>
  </r>
  <r>
    <x v="0"/>
    <n v="1185732"/>
    <d v="2021-06-27T00:00:00"/>
    <x v="3"/>
    <x v="3"/>
    <s v="Chicago"/>
    <s v="Athletic Footwear"/>
    <n v="50"/>
    <x v="38"/>
    <n v="50000"/>
    <n v="20000"/>
    <n v="0.4"/>
    <x v="1"/>
    <s v="Women's Apparel"/>
  </r>
  <r>
    <x v="0"/>
    <n v="1185732"/>
    <d v="2021-06-28T00:00:00"/>
    <x v="3"/>
    <x v="3"/>
    <s v="Chicago"/>
    <s v="Apparel"/>
    <n v="60"/>
    <x v="35"/>
    <n v="75000"/>
    <n v="26250"/>
    <n v="0.35"/>
    <x v="1"/>
    <s v="Men's Apparel"/>
  </r>
  <r>
    <x v="0"/>
    <n v="1185732"/>
    <d v="2021-06-29T00:00:00"/>
    <x v="3"/>
    <x v="3"/>
    <s v="Chicago"/>
    <s v="Apparel"/>
    <n v="65"/>
    <x v="43"/>
    <n v="162500"/>
    <n v="81250"/>
    <n v="0.5"/>
    <x v="1"/>
    <s v="Women's Apparel"/>
  </r>
  <r>
    <x v="0"/>
    <n v="1185732"/>
    <d v="2021-06-30T00:00:00"/>
    <x v="3"/>
    <x v="3"/>
    <s v="Chicago"/>
    <s v="Street Footwear"/>
    <n v="50"/>
    <x v="23"/>
    <n v="250000"/>
    <n v="100000"/>
    <n v="0.4"/>
    <x v="1"/>
    <s v="Men's Apparel"/>
  </r>
  <r>
    <x v="0"/>
    <n v="1185732"/>
    <d v="2021-07-01T00:00:00"/>
    <x v="3"/>
    <x v="3"/>
    <s v="Chicago"/>
    <s v="Athletic Footwear"/>
    <n v="45.000000000000007"/>
    <x v="43"/>
    <n v="112500.00000000001"/>
    <n v="39375"/>
    <n v="0.35"/>
    <x v="1"/>
    <s v="Women's Apparel"/>
  </r>
  <r>
    <x v="0"/>
    <n v="1185732"/>
    <d v="2021-07-02T00:00:00"/>
    <x v="3"/>
    <x v="3"/>
    <s v="Chicago"/>
    <s v="Street Footwear"/>
    <n v="40"/>
    <x v="40"/>
    <n v="80000"/>
    <n v="28000"/>
    <n v="0.35"/>
    <x v="1"/>
    <s v="Men's Apparel"/>
  </r>
  <r>
    <x v="0"/>
    <n v="1185732"/>
    <d v="2021-07-03T00:00:00"/>
    <x v="3"/>
    <x v="3"/>
    <s v="Chicago"/>
    <s v="Athletic Footwear"/>
    <n v="40"/>
    <x v="36"/>
    <n v="70000"/>
    <n v="28000"/>
    <n v="0.4"/>
    <x v="1"/>
    <s v="Women's Apparel"/>
  </r>
  <r>
    <x v="0"/>
    <n v="1185732"/>
    <d v="2021-07-04T00:00:00"/>
    <x v="3"/>
    <x v="3"/>
    <s v="Chicago"/>
    <s v="Apparel"/>
    <n v="50"/>
    <x v="36"/>
    <n v="87500"/>
    <n v="30624.999999999996"/>
    <n v="0.35"/>
    <x v="1"/>
    <s v="Men's Apparel"/>
  </r>
  <r>
    <x v="0"/>
    <n v="1185732"/>
    <d v="2021-07-05T00:00:00"/>
    <x v="3"/>
    <x v="3"/>
    <s v="Chicago"/>
    <s v="Apparel"/>
    <n v="55.000000000000007"/>
    <x v="44"/>
    <n v="192500.00000000003"/>
    <n v="96250.000000000015"/>
    <n v="0.5"/>
    <x v="1"/>
    <s v="Women's Apparel"/>
  </r>
  <r>
    <x v="0"/>
    <n v="1185732"/>
    <d v="2021-07-06T00:00:00"/>
    <x v="3"/>
    <x v="3"/>
    <s v="Chicago"/>
    <s v="Street Footwear"/>
    <n v="50"/>
    <x v="30"/>
    <n v="287500"/>
    <n v="115000"/>
    <n v="0.4"/>
    <x v="1"/>
    <s v="Men's Apparel"/>
  </r>
  <r>
    <x v="0"/>
    <n v="1185732"/>
    <d v="2021-07-07T00:00:00"/>
    <x v="3"/>
    <x v="3"/>
    <s v="Chicago"/>
    <s v="Athletic Footwear"/>
    <n v="45.000000000000007"/>
    <x v="45"/>
    <n v="146250.00000000003"/>
    <n v="51187.500000000007"/>
    <n v="0.35"/>
    <x v="1"/>
    <s v="Women's Apparel"/>
  </r>
  <r>
    <x v="0"/>
    <n v="1185732"/>
    <d v="2021-07-08T00:00:00"/>
    <x v="3"/>
    <x v="3"/>
    <s v="Chicago"/>
    <s v="Street Footwear"/>
    <n v="40"/>
    <x v="43"/>
    <n v="100000"/>
    <n v="35000"/>
    <n v="0.35"/>
    <x v="1"/>
    <s v="Men's Apparel"/>
  </r>
  <r>
    <x v="0"/>
    <n v="1185732"/>
    <d v="2021-07-09T00:00:00"/>
    <x v="3"/>
    <x v="3"/>
    <s v="Chicago"/>
    <s v="Athletic Footwear"/>
    <n v="40"/>
    <x v="40"/>
    <n v="80000"/>
    <n v="32000"/>
    <n v="0.4"/>
    <x v="1"/>
    <s v="Women's Apparel"/>
  </r>
  <r>
    <x v="0"/>
    <n v="1185732"/>
    <d v="2021-07-10T00:00:00"/>
    <x v="3"/>
    <x v="3"/>
    <s v="Chicago"/>
    <s v="Apparel"/>
    <n v="50"/>
    <x v="37"/>
    <n v="112500"/>
    <n v="39375"/>
    <n v="0.35"/>
    <x v="1"/>
    <s v="Men's Apparel"/>
  </r>
  <r>
    <x v="0"/>
    <n v="1185732"/>
    <d v="2021-07-11T00:00:00"/>
    <x v="3"/>
    <x v="3"/>
    <s v="Chicago"/>
    <s v="Apparel"/>
    <n v="55.000000000000007"/>
    <x v="46"/>
    <n v="220000.00000000003"/>
    <n v="110000.00000000001"/>
    <n v="0.5"/>
    <x v="1"/>
    <s v="Women's Apparel"/>
  </r>
  <r>
    <x v="0"/>
    <n v="1185732"/>
    <d v="2021-07-12T00:00:00"/>
    <x v="3"/>
    <x v="3"/>
    <s v="Chicago"/>
    <s v="Street Footwear"/>
    <n v="50"/>
    <x v="20"/>
    <n v="275000"/>
    <n v="110000"/>
    <n v="0.4"/>
    <x v="1"/>
    <s v="Men's Apparel"/>
  </r>
  <r>
    <x v="0"/>
    <n v="1185732"/>
    <d v="2021-07-13T00:00:00"/>
    <x v="3"/>
    <x v="3"/>
    <s v="Chicago"/>
    <s v="Athletic Footwear"/>
    <n v="45.000000000000007"/>
    <x v="45"/>
    <n v="146250.00000000003"/>
    <n v="51187.500000000007"/>
    <n v="0.35"/>
    <x v="1"/>
    <s v="Women's Apparel"/>
  </r>
  <r>
    <x v="0"/>
    <n v="1185732"/>
    <d v="2021-07-14T00:00:00"/>
    <x v="3"/>
    <x v="3"/>
    <s v="Chicago"/>
    <s v="Street Footwear"/>
    <n v="40"/>
    <x v="43"/>
    <n v="100000"/>
    <n v="35000"/>
    <n v="0.35"/>
    <x v="1"/>
    <s v="Men's Apparel"/>
  </r>
  <r>
    <x v="0"/>
    <n v="1185732"/>
    <d v="2021-07-15T00:00:00"/>
    <x v="3"/>
    <x v="3"/>
    <s v="Chicago"/>
    <s v="Athletic Footwear"/>
    <n v="40"/>
    <x v="37"/>
    <n v="90000"/>
    <n v="36000"/>
    <n v="0.4"/>
    <x v="1"/>
    <s v="Women's Apparel"/>
  </r>
  <r>
    <x v="0"/>
    <n v="1185732"/>
    <d v="2021-07-16T00:00:00"/>
    <x v="3"/>
    <x v="3"/>
    <s v="Chicago"/>
    <s v="Apparel"/>
    <n v="50"/>
    <x v="40"/>
    <n v="100000"/>
    <n v="35000"/>
    <n v="0.35"/>
    <x v="1"/>
    <s v="Men's Apparel"/>
  </r>
  <r>
    <x v="0"/>
    <n v="1185732"/>
    <d v="2021-07-17T00:00:00"/>
    <x v="3"/>
    <x v="3"/>
    <s v="Chicago"/>
    <s v="Apparel"/>
    <n v="55.000000000000007"/>
    <x v="47"/>
    <n v="206250.00000000003"/>
    <n v="103125.00000000001"/>
    <n v="0.5"/>
    <x v="1"/>
    <s v="Women's Apparel"/>
  </r>
  <r>
    <x v="0"/>
    <n v="1185732"/>
    <d v="2021-07-18T00:00:00"/>
    <x v="3"/>
    <x v="3"/>
    <s v="Chicago"/>
    <s v="Street Footwear"/>
    <n v="50"/>
    <x v="23"/>
    <n v="250000"/>
    <n v="100000"/>
    <n v="0.4"/>
    <x v="1"/>
    <s v="Men's Apparel"/>
  </r>
  <r>
    <x v="0"/>
    <n v="1185732"/>
    <d v="2021-07-19T00:00:00"/>
    <x v="3"/>
    <x v="3"/>
    <s v="Chicago"/>
    <s v="Athletic Footwear"/>
    <n v="45.000000000000007"/>
    <x v="48"/>
    <n v="135000.00000000003"/>
    <n v="47250.000000000007"/>
    <n v="0.35"/>
    <x v="1"/>
    <s v="Women's Apparel"/>
  </r>
  <r>
    <x v="0"/>
    <n v="1185732"/>
    <d v="2021-07-20T00:00:00"/>
    <x v="3"/>
    <x v="3"/>
    <s v="Chicago"/>
    <s v="Street Footwear"/>
    <n v="40"/>
    <x v="40"/>
    <n v="80000"/>
    <n v="28000"/>
    <n v="0.35"/>
    <x v="1"/>
    <s v="Men's Apparel"/>
  </r>
  <r>
    <x v="0"/>
    <n v="1185732"/>
    <d v="2021-07-21T00:00:00"/>
    <x v="3"/>
    <x v="3"/>
    <s v="Chicago"/>
    <s v="Athletic Footwear"/>
    <n v="40"/>
    <x v="36"/>
    <n v="70000"/>
    <n v="28000"/>
    <n v="0.4"/>
    <x v="1"/>
    <s v="Women's Apparel"/>
  </r>
  <r>
    <x v="0"/>
    <n v="1185732"/>
    <d v="2021-07-22T00:00:00"/>
    <x v="3"/>
    <x v="3"/>
    <s v="Chicago"/>
    <s v="Apparel"/>
    <n v="50"/>
    <x v="36"/>
    <n v="87500"/>
    <n v="30624.999999999996"/>
    <n v="0.35"/>
    <x v="1"/>
    <s v="Men's Apparel"/>
  </r>
  <r>
    <x v="0"/>
    <n v="1185732"/>
    <d v="2021-07-23T00:00:00"/>
    <x v="3"/>
    <x v="3"/>
    <s v="Chicago"/>
    <s v="Apparel"/>
    <n v="55.000000000000007"/>
    <x v="43"/>
    <n v="137500.00000000003"/>
    <n v="68750.000000000015"/>
    <n v="0.5"/>
    <x v="1"/>
    <s v="Women's Apparel"/>
  </r>
  <r>
    <x v="0"/>
    <n v="1185732"/>
    <d v="2021-07-24T00:00:00"/>
    <x v="3"/>
    <x v="3"/>
    <s v="Chicago"/>
    <s v="Street Footwear"/>
    <n v="60"/>
    <x v="32"/>
    <n v="255000"/>
    <n v="102000"/>
    <n v="0.4"/>
    <x v="1"/>
    <s v="Men's Apparel"/>
  </r>
  <r>
    <x v="0"/>
    <n v="1185732"/>
    <d v="2021-07-25T00:00:00"/>
    <x v="3"/>
    <x v="3"/>
    <s v="Chicago"/>
    <s v="Athletic Footwear"/>
    <n v="50"/>
    <x v="43"/>
    <n v="125000"/>
    <n v="43750"/>
    <n v="0.35"/>
    <x v="1"/>
    <s v="Women's Apparel"/>
  </r>
  <r>
    <x v="0"/>
    <n v="1185732"/>
    <d v="2021-07-26T00:00:00"/>
    <x v="3"/>
    <x v="3"/>
    <s v="Chicago"/>
    <s v="Street Footwear"/>
    <n v="50"/>
    <x v="42"/>
    <n v="75000"/>
    <n v="26250"/>
    <n v="0.35"/>
    <x v="1"/>
    <s v="Men's Apparel"/>
  </r>
  <r>
    <x v="0"/>
    <n v="1185732"/>
    <d v="2021-07-27T00:00:00"/>
    <x v="3"/>
    <x v="3"/>
    <s v="Chicago"/>
    <s v="Athletic Footwear"/>
    <n v="50"/>
    <x v="35"/>
    <n v="62500"/>
    <n v="25000"/>
    <n v="0.4"/>
    <x v="1"/>
    <s v="Women's Apparel"/>
  </r>
  <r>
    <x v="0"/>
    <n v="1185732"/>
    <d v="2021-07-28T00:00:00"/>
    <x v="3"/>
    <x v="3"/>
    <s v="Chicago"/>
    <s v="Apparel"/>
    <n v="60"/>
    <x v="35"/>
    <n v="75000"/>
    <n v="26250"/>
    <n v="0.35"/>
    <x v="1"/>
    <s v="Men's Apparel"/>
  </r>
  <r>
    <x v="0"/>
    <n v="1185732"/>
    <d v="2021-07-29T00:00:00"/>
    <x v="3"/>
    <x v="3"/>
    <s v="Chicago"/>
    <s v="Apparel"/>
    <n v="64.999999999999986"/>
    <x v="43"/>
    <n v="162499.99999999997"/>
    <n v="81249.999999999985"/>
    <n v="0.5"/>
    <x v="1"/>
    <s v="Women's Apparel"/>
  </r>
  <r>
    <x v="0"/>
    <n v="1185732"/>
    <d v="2021-07-30T00:00:00"/>
    <x v="3"/>
    <x v="3"/>
    <s v="Chicago"/>
    <s v="Street Footwear"/>
    <n v="60"/>
    <x v="46"/>
    <n v="240000"/>
    <n v="96000"/>
    <n v="0.4"/>
    <x v="1"/>
    <s v="Men's Apparel"/>
  </r>
  <r>
    <x v="0"/>
    <n v="1185732"/>
    <d v="2021-07-31T00:00:00"/>
    <x v="3"/>
    <x v="3"/>
    <s v="Chicago"/>
    <s v="Athletic Footwear"/>
    <n v="50"/>
    <x v="43"/>
    <n v="125000"/>
    <n v="43750"/>
    <n v="0.35"/>
    <x v="1"/>
    <s v="Women's Apparel"/>
  </r>
  <r>
    <x v="0"/>
    <n v="1185732"/>
    <d v="2021-08-01T00:00:00"/>
    <x v="3"/>
    <x v="3"/>
    <s v="Chicago"/>
    <s v="Street Footwear"/>
    <n v="50"/>
    <x v="49"/>
    <n v="97500"/>
    <n v="34125"/>
    <n v="0.35"/>
    <x v="1"/>
    <s v="Men's Apparel"/>
  </r>
  <r>
    <x v="0"/>
    <n v="1185732"/>
    <d v="2021-08-02T00:00:00"/>
    <x v="3"/>
    <x v="3"/>
    <s v="Chicago"/>
    <s v="Athletic Footwear"/>
    <n v="50"/>
    <x v="36"/>
    <n v="87500"/>
    <n v="35000"/>
    <n v="0.4"/>
    <x v="1"/>
    <s v="Women's Apparel"/>
  </r>
  <r>
    <x v="0"/>
    <n v="1185732"/>
    <d v="2021-08-03T00:00:00"/>
    <x v="3"/>
    <x v="3"/>
    <s v="Chicago"/>
    <s v="Apparel"/>
    <n v="60"/>
    <x v="42"/>
    <n v="90000"/>
    <n v="31499.999999999996"/>
    <n v="0.35"/>
    <x v="1"/>
    <s v="Men's Apparel"/>
  </r>
  <r>
    <x v="0"/>
    <n v="1185732"/>
    <d v="2021-08-04T00:00:00"/>
    <x v="3"/>
    <x v="3"/>
    <s v="Chicago"/>
    <s v="Apparel"/>
    <n v="64.999999999999986"/>
    <x v="43"/>
    <n v="162499.99999999997"/>
    <n v="81249.999999999985"/>
    <n v="0.5"/>
    <x v="1"/>
    <s v="Women's Apparel"/>
  </r>
  <r>
    <x v="0"/>
    <n v="1185732"/>
    <d v="2021-08-05T00:00:00"/>
    <x v="3"/>
    <x v="3"/>
    <s v="Chicago"/>
    <s v="Street Footwear"/>
    <n v="60"/>
    <x v="23"/>
    <n v="300000"/>
    <n v="120000"/>
    <n v="0.4"/>
    <x v="1"/>
    <s v="Men's Apparel"/>
  </r>
  <r>
    <x v="0"/>
    <n v="1185732"/>
    <d v="2021-08-06T00:00:00"/>
    <x v="3"/>
    <x v="3"/>
    <s v="Chicago"/>
    <s v="Athletic Footwear"/>
    <n v="50"/>
    <x v="48"/>
    <n v="150000"/>
    <n v="52500"/>
    <n v="0.35"/>
    <x v="1"/>
    <s v="Women's Apparel"/>
  </r>
  <r>
    <x v="0"/>
    <n v="1185732"/>
    <d v="2021-08-07T00:00:00"/>
    <x v="3"/>
    <x v="3"/>
    <s v="Chicago"/>
    <s v="Street Footwear"/>
    <n v="50"/>
    <x v="43"/>
    <n v="125000"/>
    <n v="43750"/>
    <n v="0.35"/>
    <x v="1"/>
    <s v="Men's Apparel"/>
  </r>
  <r>
    <x v="0"/>
    <n v="1185732"/>
    <d v="2021-08-08T00:00:00"/>
    <x v="3"/>
    <x v="3"/>
    <s v="Chicago"/>
    <s v="Athletic Footwear"/>
    <n v="50"/>
    <x v="40"/>
    <n v="100000"/>
    <n v="40000"/>
    <n v="0.4"/>
    <x v="1"/>
    <s v="Women's Apparel"/>
  </r>
  <r>
    <x v="0"/>
    <n v="1185732"/>
    <d v="2021-08-09T00:00:00"/>
    <x v="3"/>
    <x v="3"/>
    <s v="Chicago"/>
    <s v="Apparel"/>
    <n v="60"/>
    <x v="40"/>
    <n v="120000"/>
    <n v="42000"/>
    <n v="0.35"/>
    <x v="1"/>
    <s v="Men's Apparel"/>
  </r>
  <r>
    <x v="0"/>
    <n v="1185732"/>
    <d v="2021-08-10T00:00:00"/>
    <x v="3"/>
    <x v="3"/>
    <s v="Chicago"/>
    <s v="Apparel"/>
    <n v="64.999999999999986"/>
    <x v="48"/>
    <n v="194999.99999999997"/>
    <n v="97499.999999999985"/>
    <n v="0.5"/>
    <x v="1"/>
    <s v="Women's Apparel"/>
  </r>
  <r>
    <x v="2"/>
    <n v="1197831"/>
    <d v="2021-08-11T00:00:00"/>
    <x v="3"/>
    <x v="3"/>
    <s v="Chicago"/>
    <s v="Street Footwear"/>
    <n v="20"/>
    <x v="26"/>
    <n v="145000"/>
    <n v="43500"/>
    <n v="0.3"/>
    <x v="1"/>
    <s v="Men's Apparel"/>
  </r>
  <r>
    <x v="2"/>
    <n v="1197831"/>
    <d v="2021-08-12T00:00:00"/>
    <x v="3"/>
    <x v="3"/>
    <s v="Chicago"/>
    <s v="Athletic Footwear"/>
    <n v="30"/>
    <x v="26"/>
    <n v="217500"/>
    <n v="65250"/>
    <n v="0.3"/>
    <x v="1"/>
    <s v="Women's Apparel"/>
  </r>
  <r>
    <x v="2"/>
    <n v="1197831"/>
    <d v="2021-08-13T00:00:00"/>
    <x v="3"/>
    <x v="3"/>
    <s v="Chicago"/>
    <s v="Street Footwear"/>
    <n v="30"/>
    <x v="27"/>
    <n v="157500"/>
    <n v="47250"/>
    <n v="0.3"/>
    <x v="1"/>
    <s v="Men's Apparel"/>
  </r>
  <r>
    <x v="2"/>
    <n v="1197831"/>
    <d v="2021-08-14T00:00:00"/>
    <x v="3"/>
    <x v="3"/>
    <s v="Chicago"/>
    <s v="Athletic Footwear"/>
    <n v="35"/>
    <x v="27"/>
    <n v="183750"/>
    <n v="73500"/>
    <n v="0.4"/>
    <x v="1"/>
    <s v="Women's Apparel"/>
  </r>
  <r>
    <x v="2"/>
    <n v="1197831"/>
    <d v="2021-08-15T00:00:00"/>
    <x v="1"/>
    <x v="1"/>
    <s v="Dallas"/>
    <s v="Apparel"/>
    <n v="40"/>
    <x v="47"/>
    <n v="150000"/>
    <n v="37500"/>
    <n v="0.25"/>
    <x v="1"/>
    <s v="Men's Apparel"/>
  </r>
  <r>
    <x v="2"/>
    <n v="1197831"/>
    <d v="2021-08-16T00:00:00"/>
    <x v="1"/>
    <x v="1"/>
    <s v="Dallas"/>
    <s v="Apparel"/>
    <n v="35"/>
    <x v="27"/>
    <n v="183750"/>
    <n v="82687.5"/>
    <n v="0.45"/>
    <x v="1"/>
    <s v="Women's Apparel"/>
  </r>
  <r>
    <x v="2"/>
    <n v="1197831"/>
    <d v="2021-08-17T00:00:00"/>
    <x v="1"/>
    <x v="1"/>
    <s v="Dallas"/>
    <s v="Street Footwear"/>
    <n v="25"/>
    <x v="21"/>
    <n v="168750"/>
    <n v="50625"/>
    <n v="0.3"/>
    <x v="1"/>
    <s v="Men's Apparel"/>
  </r>
  <r>
    <x v="2"/>
    <n v="1197831"/>
    <d v="2021-08-18T00:00:00"/>
    <x v="1"/>
    <x v="1"/>
    <s v="Dallas"/>
    <s v="Athletic Footwear"/>
    <n v="35"/>
    <x v="25"/>
    <n v="227500"/>
    <n v="68250"/>
    <n v="0.3"/>
    <x v="1"/>
    <s v="Women's Apparel"/>
  </r>
  <r>
    <x v="2"/>
    <n v="1197831"/>
    <d v="2021-08-19T00:00:00"/>
    <x v="1"/>
    <x v="1"/>
    <s v="Dallas"/>
    <s v="Street Footwear"/>
    <n v="35"/>
    <x v="33"/>
    <n v="166250"/>
    <n v="49875"/>
    <n v="0.3"/>
    <x v="1"/>
    <s v="Men's Apparel"/>
  </r>
  <r>
    <x v="2"/>
    <n v="1197831"/>
    <d v="2021-08-20T00:00:00"/>
    <x v="1"/>
    <x v="1"/>
    <s v="Dallas"/>
    <s v="Athletic Footwear"/>
    <n v="35"/>
    <x v="32"/>
    <n v="148750"/>
    <n v="59500"/>
    <n v="0.4"/>
    <x v="1"/>
    <s v="Women's Apparel"/>
  </r>
  <r>
    <x v="2"/>
    <n v="1197831"/>
    <d v="2021-08-21T00:00:00"/>
    <x v="1"/>
    <x v="1"/>
    <s v="Dallas"/>
    <s v="Apparel"/>
    <n v="40"/>
    <x v="48"/>
    <n v="120000"/>
    <n v="30000"/>
    <n v="0.25"/>
    <x v="1"/>
    <s v="Men's Apparel"/>
  </r>
  <r>
    <x v="2"/>
    <n v="1197831"/>
    <d v="2021-08-22T00:00:00"/>
    <x v="1"/>
    <x v="1"/>
    <s v="Dallas"/>
    <s v="Apparel"/>
    <n v="35"/>
    <x v="23"/>
    <n v="175000"/>
    <n v="78750"/>
    <n v="0.45"/>
    <x v="1"/>
    <s v="Women's Apparel"/>
  </r>
  <r>
    <x v="2"/>
    <n v="1197831"/>
    <d v="2021-08-23T00:00:00"/>
    <x v="1"/>
    <x v="1"/>
    <s v="Dallas"/>
    <s v="Street Footwear"/>
    <n v="30"/>
    <x v="21"/>
    <n v="202500"/>
    <n v="70875"/>
    <n v="0.35"/>
    <x v="1"/>
    <s v="Men's Apparel"/>
  </r>
  <r>
    <x v="2"/>
    <n v="1197831"/>
    <d v="2021-08-24T00:00:00"/>
    <x v="1"/>
    <x v="1"/>
    <s v="Dallas"/>
    <s v="Athletic Footwear"/>
    <n v="40"/>
    <x v="21"/>
    <n v="270000"/>
    <n v="94500"/>
    <n v="0.35"/>
    <x v="1"/>
    <s v="Women's Apparel"/>
  </r>
  <r>
    <x v="2"/>
    <n v="1197831"/>
    <d v="2021-08-25T00:00:00"/>
    <x v="1"/>
    <x v="1"/>
    <s v="Dallas"/>
    <s v="Street Footwear"/>
    <n v="30"/>
    <x v="23"/>
    <n v="150000"/>
    <n v="52500"/>
    <n v="0.35"/>
    <x v="1"/>
    <s v="Men's Apparel"/>
  </r>
  <r>
    <x v="2"/>
    <n v="1197831"/>
    <d v="2021-08-26T00:00:00"/>
    <x v="1"/>
    <x v="1"/>
    <s v="Dallas"/>
    <s v="Athletic Footwear"/>
    <n v="35"/>
    <x v="46"/>
    <n v="140000"/>
    <n v="63000"/>
    <n v="0.45"/>
    <x v="1"/>
    <s v="Women's Apparel"/>
  </r>
  <r>
    <x v="2"/>
    <n v="1197831"/>
    <d v="2021-08-27T00:00:00"/>
    <x v="1"/>
    <x v="1"/>
    <s v="Dallas"/>
    <s v="Apparel"/>
    <n v="40"/>
    <x v="48"/>
    <n v="120000"/>
    <n v="36000"/>
    <n v="0.3"/>
    <x v="1"/>
    <s v="Men's Apparel"/>
  </r>
  <r>
    <x v="2"/>
    <n v="1197831"/>
    <d v="2021-08-28T00:00:00"/>
    <x v="1"/>
    <x v="1"/>
    <s v="Dallas"/>
    <s v="Apparel"/>
    <n v="35"/>
    <x v="31"/>
    <n v="157500"/>
    <n v="78750"/>
    <n v="0.5"/>
    <x v="1"/>
    <s v="Women's Apparel"/>
  </r>
  <r>
    <x v="2"/>
    <n v="1197831"/>
    <d v="2021-08-29T00:00:00"/>
    <x v="1"/>
    <x v="1"/>
    <s v="Dallas"/>
    <s v="Street Footwear"/>
    <n v="20"/>
    <x v="19"/>
    <n v="140000"/>
    <n v="49000"/>
    <n v="0.35"/>
    <x v="1"/>
    <s v="Men's Apparel"/>
  </r>
  <r>
    <x v="2"/>
    <n v="1197831"/>
    <d v="2021-08-30T00:00:00"/>
    <x v="1"/>
    <x v="1"/>
    <s v="Dallas"/>
    <s v="Athletic Footwear"/>
    <n v="30.000000000000004"/>
    <x v="19"/>
    <n v="210000.00000000003"/>
    <n v="73500"/>
    <n v="0.35"/>
    <x v="1"/>
    <s v="Women's Apparel"/>
  </r>
  <r>
    <x v="2"/>
    <n v="1197831"/>
    <d v="2021-08-31T00:00:00"/>
    <x v="1"/>
    <x v="1"/>
    <s v="Dallas"/>
    <s v="Street Footwear"/>
    <n v="24.999999999999996"/>
    <x v="27"/>
    <n v="131249.99999999997"/>
    <n v="45937.499999999985"/>
    <n v="0.35"/>
    <x v="1"/>
    <s v="Men's Apparel"/>
  </r>
  <r>
    <x v="2"/>
    <n v="1197831"/>
    <d v="2021-09-01T00:00:00"/>
    <x v="1"/>
    <x v="1"/>
    <s v="Dallas"/>
    <s v="Athletic Footwear"/>
    <n v="30.000000000000004"/>
    <x v="32"/>
    <n v="127500.00000000001"/>
    <n v="57375.000000000007"/>
    <n v="0.45"/>
    <x v="1"/>
    <s v="Women's Apparel"/>
  </r>
  <r>
    <x v="2"/>
    <n v="1197831"/>
    <d v="2021-09-02T00:00:00"/>
    <x v="1"/>
    <x v="1"/>
    <s v="Dallas"/>
    <s v="Apparel"/>
    <n v="35"/>
    <x v="45"/>
    <n v="113750"/>
    <n v="34125"/>
    <n v="0.3"/>
    <x v="1"/>
    <s v="Men's Apparel"/>
  </r>
  <r>
    <x v="2"/>
    <n v="1197831"/>
    <d v="2021-09-03T00:00:00"/>
    <x v="1"/>
    <x v="1"/>
    <s v="Dallas"/>
    <s v="Apparel"/>
    <n v="30.000000000000004"/>
    <x v="24"/>
    <n v="180000.00000000003"/>
    <n v="90000.000000000015"/>
    <n v="0.5"/>
    <x v="1"/>
    <s v="Women's Apparel"/>
  </r>
  <r>
    <x v="2"/>
    <n v="1197831"/>
    <d v="2021-09-04T00:00:00"/>
    <x v="1"/>
    <x v="1"/>
    <s v="Dallas"/>
    <s v="Street Footwear"/>
    <n v="20"/>
    <x v="29"/>
    <n v="150000"/>
    <n v="52500"/>
    <n v="0.35"/>
    <x v="1"/>
    <s v="Men's Apparel"/>
  </r>
  <r>
    <x v="2"/>
    <n v="1197831"/>
    <d v="2021-09-05T00:00:00"/>
    <x v="1"/>
    <x v="1"/>
    <s v="Dallas"/>
    <s v="Athletic Footwear"/>
    <n v="30.000000000000004"/>
    <x v="28"/>
    <n v="232500.00000000003"/>
    <n v="81375"/>
    <n v="0.35"/>
    <x v="1"/>
    <s v="Women's Apparel"/>
  </r>
  <r>
    <x v="2"/>
    <n v="1197831"/>
    <d v="2021-09-06T00:00:00"/>
    <x v="1"/>
    <x v="1"/>
    <s v="Dallas"/>
    <s v="Street Footwear"/>
    <n v="24.999999999999996"/>
    <x v="22"/>
    <n v="156249.99999999997"/>
    <n v="54687.499999999985"/>
    <n v="0.35"/>
    <x v="1"/>
    <s v="Men's Apparel"/>
  </r>
  <r>
    <x v="2"/>
    <n v="1197831"/>
    <d v="2021-09-07T00:00:00"/>
    <x v="1"/>
    <x v="1"/>
    <s v="Dallas"/>
    <s v="Athletic Footwear"/>
    <n v="35"/>
    <x v="20"/>
    <n v="192500"/>
    <n v="86625"/>
    <n v="0.45"/>
    <x v="1"/>
    <s v="Women's Apparel"/>
  </r>
  <r>
    <x v="2"/>
    <n v="1197831"/>
    <d v="2021-09-08T00:00:00"/>
    <x v="1"/>
    <x v="1"/>
    <s v="Dallas"/>
    <s v="Apparel"/>
    <n v="50"/>
    <x v="31"/>
    <n v="225000"/>
    <n v="67500"/>
    <n v="0.3"/>
    <x v="1"/>
    <s v="Men's Apparel"/>
  </r>
  <r>
    <x v="2"/>
    <n v="1197831"/>
    <d v="2021-09-09T00:00:00"/>
    <x v="1"/>
    <x v="1"/>
    <s v="Dallas"/>
    <s v="Apparel"/>
    <n v="45"/>
    <x v="9"/>
    <n v="360000"/>
    <n v="180000"/>
    <n v="0.5"/>
    <x v="1"/>
    <s v="Women's Apparel"/>
  </r>
  <r>
    <x v="2"/>
    <n v="1197831"/>
    <d v="2021-09-10T00:00:00"/>
    <x v="1"/>
    <x v="1"/>
    <s v="Dallas"/>
    <s v="Street Footwear"/>
    <n v="45"/>
    <x v="9"/>
    <n v="360000"/>
    <n v="125999.99999999999"/>
    <n v="0.35"/>
    <x v="1"/>
    <s v="Men's Apparel"/>
  </r>
  <r>
    <x v="2"/>
    <n v="1197831"/>
    <d v="2021-09-11T00:00:00"/>
    <x v="1"/>
    <x v="1"/>
    <s v="Dallas"/>
    <s v="Athletic Footwear"/>
    <n v="50"/>
    <x v="9"/>
    <n v="400000"/>
    <n v="140000"/>
    <n v="0.35"/>
    <x v="1"/>
    <s v="Women's Apparel"/>
  </r>
  <r>
    <x v="2"/>
    <n v="1197831"/>
    <d v="2021-09-12T00:00:00"/>
    <x v="1"/>
    <x v="1"/>
    <s v="Dallas"/>
    <s v="Street Footwear"/>
    <n v="45"/>
    <x v="25"/>
    <n v="292500"/>
    <n v="102375"/>
    <n v="0.35"/>
    <x v="1"/>
    <s v="Men's Apparel"/>
  </r>
  <r>
    <x v="2"/>
    <n v="1197831"/>
    <d v="2021-09-13T00:00:00"/>
    <x v="1"/>
    <x v="1"/>
    <s v="Dallas"/>
    <s v="Athletic Footwear"/>
    <n v="45"/>
    <x v="24"/>
    <n v="270000"/>
    <n v="121500"/>
    <n v="0.45"/>
    <x v="1"/>
    <s v="Women's Apparel"/>
  </r>
  <r>
    <x v="2"/>
    <n v="1197831"/>
    <d v="2021-09-14T00:00:00"/>
    <x v="1"/>
    <x v="1"/>
    <s v="Dallas"/>
    <s v="Apparel"/>
    <n v="50"/>
    <x v="23"/>
    <n v="250000"/>
    <n v="75000"/>
    <n v="0.3"/>
    <x v="1"/>
    <s v="Men's Apparel"/>
  </r>
  <r>
    <x v="2"/>
    <n v="1197831"/>
    <d v="2021-09-15T00:00:00"/>
    <x v="1"/>
    <x v="1"/>
    <s v="Dallas"/>
    <s v="Apparel"/>
    <n v="55.000000000000007"/>
    <x v="10"/>
    <n v="481250.00000000006"/>
    <n v="240625.00000000003"/>
    <n v="0.5"/>
    <x v="1"/>
    <s v="Women's Apparel"/>
  </r>
  <r>
    <x v="2"/>
    <n v="1197831"/>
    <d v="2021-09-16T00:00:00"/>
    <x v="1"/>
    <x v="1"/>
    <s v="Dallas"/>
    <s v="Street Footwear"/>
    <n v="45"/>
    <x v="6"/>
    <n v="371250"/>
    <n v="148500"/>
    <n v="0.39999999999999997"/>
    <x v="1"/>
    <s v="Men's Apparel"/>
  </r>
  <r>
    <x v="2"/>
    <n v="1197831"/>
    <d v="2021-09-17T00:00:00"/>
    <x v="1"/>
    <x v="1"/>
    <s v="Dallas"/>
    <s v="Athletic Footwear"/>
    <n v="50"/>
    <x v="6"/>
    <n v="412500"/>
    <n v="165000"/>
    <n v="0.39999999999999997"/>
    <x v="1"/>
    <s v="Women's Apparel"/>
  </r>
  <r>
    <x v="2"/>
    <n v="1197831"/>
    <d v="2021-09-18T00:00:00"/>
    <x v="1"/>
    <x v="1"/>
    <s v="Dallas"/>
    <s v="Street Footwear"/>
    <n v="45"/>
    <x v="17"/>
    <n v="438750"/>
    <n v="175499.99999999997"/>
    <n v="0.39999999999999997"/>
    <x v="1"/>
    <s v="Men's Apparel"/>
  </r>
  <r>
    <x v="2"/>
    <n v="1197831"/>
    <d v="2021-09-19T00:00:00"/>
    <x v="1"/>
    <x v="1"/>
    <s v="Dallas"/>
    <s v="Athletic Footwear"/>
    <n v="45"/>
    <x v="30"/>
    <n v="258750"/>
    <n v="129375"/>
    <n v="0.5"/>
    <x v="1"/>
    <s v="Women's Apparel"/>
  </r>
  <r>
    <x v="2"/>
    <n v="1197831"/>
    <d v="2021-09-20T00:00:00"/>
    <x v="1"/>
    <x v="1"/>
    <s v="Dallas"/>
    <s v="Apparel"/>
    <n v="50"/>
    <x v="30"/>
    <n v="287500"/>
    <n v="100625"/>
    <n v="0.35"/>
    <x v="1"/>
    <s v="Men's Apparel"/>
  </r>
  <r>
    <x v="2"/>
    <n v="1197831"/>
    <d v="2021-09-21T00:00:00"/>
    <x v="1"/>
    <x v="1"/>
    <s v="Dallas"/>
    <s v="Apparel"/>
    <n v="60"/>
    <x v="2"/>
    <n v="510000"/>
    <n v="280500"/>
    <n v="0.55000000000000004"/>
    <x v="1"/>
    <s v="Women's Apparel"/>
  </r>
  <r>
    <x v="2"/>
    <n v="1197831"/>
    <d v="2021-09-22T00:00:00"/>
    <x v="1"/>
    <x v="1"/>
    <s v="Dallas"/>
    <s v="Street Footwear"/>
    <n v="50"/>
    <x v="9"/>
    <n v="400000"/>
    <n v="160000"/>
    <n v="0.39999999999999997"/>
    <x v="1"/>
    <s v="Men's Apparel"/>
  </r>
  <r>
    <x v="2"/>
    <n v="1197831"/>
    <d v="2021-09-23T00:00:00"/>
    <x v="1"/>
    <x v="1"/>
    <s v="Dallas"/>
    <s v="Athletic Footwear"/>
    <n v="55.000000000000007"/>
    <x v="9"/>
    <n v="440000.00000000006"/>
    <n v="176000"/>
    <n v="0.39999999999999997"/>
    <x v="1"/>
    <s v="Women's Apparel"/>
  </r>
  <r>
    <x v="2"/>
    <n v="1197831"/>
    <d v="2021-09-24T00:00:00"/>
    <x v="1"/>
    <x v="1"/>
    <s v="Dallas"/>
    <s v="Street Footwear"/>
    <n v="50"/>
    <x v="17"/>
    <n v="487500"/>
    <n v="194999.99999999997"/>
    <n v="0.39999999999999997"/>
    <x v="1"/>
    <s v="Men's Apparel"/>
  </r>
  <r>
    <x v="2"/>
    <n v="1197831"/>
    <d v="2021-09-25T00:00:00"/>
    <x v="1"/>
    <x v="1"/>
    <s v="Dallas"/>
    <s v="Athletic Footwear"/>
    <n v="50"/>
    <x v="27"/>
    <n v="262500"/>
    <n v="131250"/>
    <n v="0.5"/>
    <x v="1"/>
    <s v="Women's Apparel"/>
  </r>
  <r>
    <x v="2"/>
    <n v="1197831"/>
    <d v="2021-09-26T00:00:00"/>
    <x v="1"/>
    <x v="1"/>
    <s v="Dallas"/>
    <s v="Apparel"/>
    <n v="55.000000000000007"/>
    <x v="27"/>
    <n v="288750.00000000006"/>
    <n v="101062.50000000001"/>
    <n v="0.35"/>
    <x v="1"/>
    <s v="Men's Apparel"/>
  </r>
  <r>
    <x v="2"/>
    <n v="1197831"/>
    <d v="2021-09-27T00:00:00"/>
    <x v="1"/>
    <x v="1"/>
    <s v="Dallas"/>
    <s v="Apparel"/>
    <n v="60"/>
    <x v="28"/>
    <n v="465000"/>
    <n v="255750.00000000003"/>
    <n v="0.55000000000000004"/>
    <x v="1"/>
    <s v="Women's Apparel"/>
  </r>
  <r>
    <x v="2"/>
    <n v="1197831"/>
    <d v="2021-09-28T00:00:00"/>
    <x v="1"/>
    <x v="1"/>
    <s v="Dallas"/>
    <s v="Street Footwear"/>
    <n v="55.000000000000007"/>
    <x v="26"/>
    <n v="398750.00000000006"/>
    <n v="159500"/>
    <n v="0.39999999999999997"/>
    <x v="1"/>
    <s v="Men's Apparel"/>
  </r>
  <r>
    <x v="2"/>
    <n v="1197831"/>
    <d v="2021-09-29T00:00:00"/>
    <x v="1"/>
    <x v="1"/>
    <s v="Dallas"/>
    <s v="Athletic Footwear"/>
    <n v="55.000000000000007"/>
    <x v="21"/>
    <n v="371250.00000000006"/>
    <n v="148500"/>
    <n v="0.39999999999999997"/>
    <x v="1"/>
    <s v="Women's Apparel"/>
  </r>
  <r>
    <x v="2"/>
    <n v="1197831"/>
    <d v="2021-09-30T00:00:00"/>
    <x v="1"/>
    <x v="1"/>
    <s v="Dallas"/>
    <s v="Street Footwear"/>
    <n v="60"/>
    <x v="26"/>
    <n v="435000"/>
    <n v="174000"/>
    <n v="0.39999999999999997"/>
    <x v="1"/>
    <s v="Men's Apparel"/>
  </r>
  <r>
    <x v="2"/>
    <n v="1197831"/>
    <d v="2021-10-01T00:00:00"/>
    <x v="1"/>
    <x v="1"/>
    <s v="Dallas"/>
    <s v="Athletic Footwear"/>
    <n v="60"/>
    <x v="31"/>
    <n v="270000"/>
    <n v="135000"/>
    <n v="0.5"/>
    <x v="1"/>
    <s v="Women's Apparel"/>
  </r>
  <r>
    <x v="2"/>
    <n v="1197831"/>
    <d v="2021-10-02T00:00:00"/>
    <x v="1"/>
    <x v="1"/>
    <s v="Dallas"/>
    <s v="Apparel"/>
    <n v="55.000000000000007"/>
    <x v="31"/>
    <n v="247500.00000000003"/>
    <n v="86625"/>
    <n v="0.35"/>
    <x v="1"/>
    <s v="Women's Apparel"/>
  </r>
  <r>
    <x v="2"/>
    <n v="1197831"/>
    <d v="2021-10-03T00:00:00"/>
    <x v="1"/>
    <x v="1"/>
    <s v="Dallas"/>
    <s v="Apparel"/>
    <n v="50"/>
    <x v="21"/>
    <n v="337500"/>
    <n v="185625.00000000003"/>
    <n v="0.55000000000000004"/>
    <x v="1"/>
    <s v="Men's Apparel"/>
  </r>
  <r>
    <x v="2"/>
    <n v="1197831"/>
    <d v="2021-10-04T00:00:00"/>
    <x v="1"/>
    <x v="1"/>
    <s v="Dallas"/>
    <s v="Street Footwear"/>
    <n v="40"/>
    <x v="22"/>
    <n v="250000"/>
    <n v="99999.999999999985"/>
    <n v="0.39999999999999997"/>
    <x v="1"/>
    <s v="Women's Apparel"/>
  </r>
  <r>
    <x v="2"/>
    <n v="1197831"/>
    <d v="2021-10-05T00:00:00"/>
    <x v="1"/>
    <x v="1"/>
    <s v="Dallas"/>
    <s v="Athletic Footwear"/>
    <n v="40"/>
    <x v="22"/>
    <n v="250000"/>
    <n v="99999.999999999985"/>
    <n v="0.39999999999999997"/>
    <x v="1"/>
    <s v="Men's Apparel"/>
  </r>
  <r>
    <x v="2"/>
    <n v="1197831"/>
    <d v="2021-10-06T00:00:00"/>
    <x v="1"/>
    <x v="1"/>
    <s v="Dallas"/>
    <s v="Street Footwear"/>
    <n v="45"/>
    <x v="30"/>
    <n v="258750"/>
    <n v="103499.99999999999"/>
    <n v="0.39999999999999997"/>
    <x v="1"/>
    <s v="Women's Apparel"/>
  </r>
  <r>
    <x v="2"/>
    <n v="1197831"/>
    <d v="2021-10-07T00:00:00"/>
    <x v="1"/>
    <x v="1"/>
    <s v="Dallas"/>
    <s v="Athletic Footwear"/>
    <n v="45"/>
    <x v="32"/>
    <n v="191250"/>
    <n v="95625"/>
    <n v="0.5"/>
    <x v="1"/>
    <s v="Men's Apparel"/>
  </r>
  <r>
    <x v="2"/>
    <n v="1197831"/>
    <d v="2021-10-08T00:00:00"/>
    <x v="1"/>
    <x v="1"/>
    <s v="Dallas"/>
    <s v="Apparel"/>
    <n v="40"/>
    <x v="46"/>
    <n v="160000"/>
    <n v="56000"/>
    <n v="0.35"/>
    <x v="1"/>
    <s v="Women's Apparel"/>
  </r>
  <r>
    <x v="2"/>
    <n v="1197831"/>
    <d v="2021-10-09T00:00:00"/>
    <x v="1"/>
    <x v="1"/>
    <s v="Dallas"/>
    <s v="Apparel"/>
    <n v="50"/>
    <x v="30"/>
    <n v="287500"/>
    <n v="158125"/>
    <n v="0.55000000000000004"/>
    <x v="1"/>
    <s v="Men's Apparel"/>
  </r>
  <r>
    <x v="2"/>
    <n v="1197831"/>
    <d v="2021-10-10T00:00:00"/>
    <x v="1"/>
    <x v="1"/>
    <s v="Dallas"/>
    <s v="Street Footwear"/>
    <n v="40"/>
    <x v="26"/>
    <n v="290000"/>
    <n v="115999.99999999999"/>
    <n v="0.39999999999999997"/>
    <x v="1"/>
    <s v="Women's Apparel"/>
  </r>
  <r>
    <x v="2"/>
    <n v="1197831"/>
    <d v="2021-10-11T00:00:00"/>
    <x v="1"/>
    <x v="1"/>
    <s v="Dallas"/>
    <s v="Athletic Footwear"/>
    <n v="40"/>
    <x v="26"/>
    <n v="290000"/>
    <n v="115999.99999999999"/>
    <n v="0.39999999999999997"/>
    <x v="1"/>
    <s v="Men's Apparel"/>
  </r>
  <r>
    <x v="2"/>
    <n v="1197831"/>
    <d v="2021-10-12T00:00:00"/>
    <x v="1"/>
    <x v="1"/>
    <s v="Dallas"/>
    <s v="Street Footwear"/>
    <n v="65"/>
    <x v="25"/>
    <n v="422500"/>
    <n v="169000"/>
    <n v="0.39999999999999997"/>
    <x v="1"/>
    <s v="Women's Apparel"/>
  </r>
  <r>
    <x v="2"/>
    <n v="1197831"/>
    <d v="2021-10-13T00:00:00"/>
    <x v="1"/>
    <x v="1"/>
    <s v="Dallas"/>
    <s v="Athletic Footwear"/>
    <n v="65"/>
    <x v="23"/>
    <n v="325000"/>
    <n v="162500"/>
    <n v="0.5"/>
    <x v="1"/>
    <s v="Men's Apparel"/>
  </r>
  <r>
    <x v="2"/>
    <n v="1197831"/>
    <d v="2021-10-14T00:00:00"/>
    <x v="1"/>
    <x v="1"/>
    <s v="Dallas"/>
    <s v="Apparel"/>
    <n v="60"/>
    <x v="33"/>
    <n v="285000"/>
    <n v="99750"/>
    <n v="0.35"/>
    <x v="1"/>
    <s v="Women's Apparel"/>
  </r>
  <r>
    <x v="2"/>
    <n v="1197831"/>
    <d v="2021-10-15T00:00:00"/>
    <x v="1"/>
    <x v="1"/>
    <s v="Dallas"/>
    <s v="Apparel"/>
    <n v="70"/>
    <x v="21"/>
    <n v="472500"/>
    <n v="259875.00000000003"/>
    <n v="0.55000000000000004"/>
    <x v="1"/>
    <s v="Men's Apparel"/>
  </r>
  <r>
    <x v="2"/>
    <n v="1197831"/>
    <d v="2021-10-16T00:00:00"/>
    <x v="1"/>
    <x v="1"/>
    <s v="Dallas"/>
    <s v="Street Footwear"/>
    <n v="60"/>
    <x v="6"/>
    <n v="495000"/>
    <n v="197999.99999999997"/>
    <n v="0.39999999999999997"/>
    <x v="1"/>
    <s v="Women's Apparel"/>
  </r>
  <r>
    <x v="2"/>
    <n v="1197831"/>
    <d v="2021-10-17T00:00:00"/>
    <x v="1"/>
    <x v="1"/>
    <s v="Dallas"/>
    <s v="Athletic Footwear"/>
    <n v="60"/>
    <x v="6"/>
    <n v="495000"/>
    <n v="197999.99999999997"/>
    <n v="0.39999999999999997"/>
    <x v="1"/>
    <s v="Men's Apparel"/>
  </r>
  <r>
    <x v="2"/>
    <n v="1197831"/>
    <d v="2021-10-18T00:00:00"/>
    <x v="1"/>
    <x v="1"/>
    <s v="Dallas"/>
    <s v="Street Footwear"/>
    <n v="65"/>
    <x v="26"/>
    <n v="471250"/>
    <n v="188499.99999999997"/>
    <n v="0.39999999999999997"/>
    <x v="1"/>
    <s v="Women's Apparel"/>
  </r>
  <r>
    <x v="2"/>
    <n v="1197831"/>
    <d v="2021-10-19T00:00:00"/>
    <x v="1"/>
    <x v="1"/>
    <s v="Dallas"/>
    <s v="Athletic Footwear"/>
    <n v="65"/>
    <x v="30"/>
    <n v="373750"/>
    <n v="186875"/>
    <n v="0.5"/>
    <x v="1"/>
    <s v="Men's Apparel"/>
  </r>
  <r>
    <x v="2"/>
    <n v="1197831"/>
    <d v="2021-10-20T00:00:00"/>
    <x v="1"/>
    <x v="1"/>
    <s v="Dallas"/>
    <s v="Apparel"/>
    <n v="60"/>
    <x v="27"/>
    <n v="315000"/>
    <n v="110250"/>
    <n v="0.35"/>
    <x v="1"/>
    <s v="Women's Apparel"/>
  </r>
  <r>
    <x v="2"/>
    <n v="1197831"/>
    <d v="2021-10-21T00:00:00"/>
    <x v="1"/>
    <x v="1"/>
    <s v="Dallas"/>
    <s v="Apparel"/>
    <n v="70"/>
    <x v="28"/>
    <n v="542500"/>
    <n v="298375"/>
    <n v="0.55000000000000004"/>
    <x v="1"/>
    <s v="Men's Apparel"/>
  </r>
  <r>
    <x v="0"/>
    <n v="1185732"/>
    <d v="2021-10-22T00:00:00"/>
    <x v="1"/>
    <x v="1"/>
    <s v="Dallas"/>
    <s v="Street Footwear"/>
    <n v="45"/>
    <x v="32"/>
    <n v="191250"/>
    <n v="105187.50000000001"/>
    <n v="0.55000000000000004"/>
    <x v="1"/>
    <s v="Women's Apparel"/>
  </r>
  <r>
    <x v="0"/>
    <n v="1185732"/>
    <d v="2021-10-23T00:00:00"/>
    <x v="1"/>
    <x v="1"/>
    <s v="Dallas"/>
    <s v="Athletic Footwear"/>
    <n v="45"/>
    <x v="37"/>
    <n v="101250"/>
    <n v="35437.5"/>
    <n v="0.35"/>
    <x v="1"/>
    <s v="Men's Apparel"/>
  </r>
  <r>
    <x v="0"/>
    <n v="1185732"/>
    <d v="2021-10-24T00:00:00"/>
    <x v="1"/>
    <x v="1"/>
    <s v="Dallas"/>
    <s v="Street Footwear"/>
    <n v="35"/>
    <x v="37"/>
    <n v="78750"/>
    <n v="31499.999999999996"/>
    <n v="0.39999999999999997"/>
    <x v="1"/>
    <s v="Women's Apparel"/>
  </r>
  <r>
    <x v="0"/>
    <n v="1185732"/>
    <d v="2021-10-25T00:00:00"/>
    <x v="1"/>
    <x v="1"/>
    <s v="Dallas"/>
    <s v="Athletic Footwear"/>
    <n v="40"/>
    <x v="41"/>
    <n v="30000"/>
    <n v="11999.999999999998"/>
    <n v="0.39999999999999997"/>
    <x v="1"/>
    <s v="Men's Apparel"/>
  </r>
  <r>
    <x v="0"/>
    <n v="1185732"/>
    <d v="2021-10-26T00:00:00"/>
    <x v="0"/>
    <x v="4"/>
    <s v="Philadelphia"/>
    <s v="Apparel"/>
    <n v="54.999999999999993"/>
    <x v="35"/>
    <n v="68749.999999999985"/>
    <n v="24062.499999999993"/>
    <n v="0.35"/>
    <x v="1"/>
    <s v="Women's Apparel"/>
  </r>
  <r>
    <x v="0"/>
    <n v="1185732"/>
    <d v="2021-10-27T00:00:00"/>
    <x v="0"/>
    <x v="4"/>
    <s v="Philadelphia"/>
    <s v="Apparel"/>
    <n v="45"/>
    <x v="37"/>
    <n v="101250"/>
    <n v="30375"/>
    <n v="0.3"/>
    <x v="1"/>
    <s v="Men's Apparel"/>
  </r>
  <r>
    <x v="0"/>
    <n v="1185732"/>
    <d v="2021-10-28T00:00:00"/>
    <x v="0"/>
    <x v="4"/>
    <s v="Philadelphia"/>
    <s v="Street Footwear"/>
    <n v="45"/>
    <x v="33"/>
    <n v="213750"/>
    <n v="117562.50000000001"/>
    <n v="0.55000000000000004"/>
    <x v="1"/>
    <s v="Women's Apparel"/>
  </r>
  <r>
    <x v="0"/>
    <n v="1185732"/>
    <d v="2021-10-29T00:00:00"/>
    <x v="0"/>
    <x v="4"/>
    <s v="Philadelphia"/>
    <s v="Athletic Footwear"/>
    <n v="45"/>
    <x v="35"/>
    <n v="56250"/>
    <n v="19687.5"/>
    <n v="0.35"/>
    <x v="1"/>
    <s v="Men's Apparel"/>
  </r>
  <r>
    <x v="0"/>
    <n v="1185732"/>
    <d v="2021-10-30T00:00:00"/>
    <x v="0"/>
    <x v="4"/>
    <s v="Philadelphia"/>
    <s v="Street Footwear"/>
    <n v="35"/>
    <x v="36"/>
    <n v="61250"/>
    <n v="24499.999999999996"/>
    <n v="0.39999999999999997"/>
    <x v="1"/>
    <s v="Women's Apparel"/>
  </r>
  <r>
    <x v="0"/>
    <n v="1185732"/>
    <d v="2021-10-31T00:00:00"/>
    <x v="0"/>
    <x v="4"/>
    <s v="Philadelphia"/>
    <s v="Athletic Footwear"/>
    <n v="40"/>
    <x v="50"/>
    <n v="20000"/>
    <n v="7999.9999999999991"/>
    <n v="0.39999999999999997"/>
    <x v="1"/>
    <s v="Men's Apparel"/>
  </r>
  <r>
    <x v="0"/>
    <n v="1185732"/>
    <d v="2021-11-01T00:00:00"/>
    <x v="0"/>
    <x v="4"/>
    <s v="Philadelphia"/>
    <s v="Apparel"/>
    <n v="54.999999999999993"/>
    <x v="35"/>
    <n v="68749.999999999985"/>
    <n v="24062.499999999993"/>
    <n v="0.35"/>
    <x v="1"/>
    <s v="Women's Apparel"/>
  </r>
  <r>
    <x v="0"/>
    <n v="1185732"/>
    <d v="2021-11-02T00:00:00"/>
    <x v="0"/>
    <x v="4"/>
    <s v="Philadelphia"/>
    <s v="Apparel"/>
    <n v="45"/>
    <x v="37"/>
    <n v="101250"/>
    <n v="30375"/>
    <n v="0.3"/>
    <x v="1"/>
    <s v="Men's Apparel"/>
  </r>
  <r>
    <x v="0"/>
    <n v="1185732"/>
    <d v="2021-11-03T00:00:00"/>
    <x v="0"/>
    <x v="4"/>
    <s v="Philadelphia"/>
    <s v="Street Footwear"/>
    <n v="50"/>
    <x v="51"/>
    <n v="222500"/>
    <n v="122375.00000000001"/>
    <n v="0.55000000000000004"/>
    <x v="1"/>
    <s v="Women's Apparel"/>
  </r>
  <r>
    <x v="0"/>
    <n v="1185732"/>
    <d v="2021-11-04T00:00:00"/>
    <x v="0"/>
    <x v="4"/>
    <s v="Philadelphia"/>
    <s v="Athletic Footwear"/>
    <n v="50"/>
    <x v="42"/>
    <n v="75000"/>
    <n v="26250"/>
    <n v="0.35"/>
    <x v="1"/>
    <s v="Men's Apparel"/>
  </r>
  <r>
    <x v="0"/>
    <n v="1185732"/>
    <d v="2021-11-05T00:00:00"/>
    <x v="0"/>
    <x v="4"/>
    <s v="Philadelphia"/>
    <s v="Street Footwear"/>
    <n v="40"/>
    <x v="36"/>
    <n v="70000"/>
    <n v="27999.999999999996"/>
    <n v="0.39999999999999997"/>
    <x v="1"/>
    <s v="Women's Apparel"/>
  </r>
  <r>
    <x v="0"/>
    <n v="1185732"/>
    <d v="2021-11-06T00:00:00"/>
    <x v="0"/>
    <x v="4"/>
    <s v="Philadelphia"/>
    <s v="Athletic Footwear"/>
    <n v="45"/>
    <x v="52"/>
    <n v="11250"/>
    <n v="4500"/>
    <n v="0.39999999999999997"/>
    <x v="1"/>
    <s v="Men's Apparel"/>
  </r>
  <r>
    <x v="0"/>
    <n v="1185732"/>
    <d v="2021-11-07T00:00:00"/>
    <x v="0"/>
    <x v="4"/>
    <s v="Philadelphia"/>
    <s v="Apparel"/>
    <n v="60"/>
    <x v="41"/>
    <n v="45000"/>
    <n v="13500"/>
    <n v="0.3"/>
    <x v="1"/>
    <s v="Women's Apparel"/>
  </r>
  <r>
    <x v="0"/>
    <n v="1185732"/>
    <d v="2021-11-08T00:00:00"/>
    <x v="0"/>
    <x v="4"/>
    <s v="Philadelphia"/>
    <s v="Apparel"/>
    <n v="50"/>
    <x v="36"/>
    <n v="87500"/>
    <n v="21875"/>
    <n v="0.25"/>
    <x v="1"/>
    <s v="Men's Apparel"/>
  </r>
  <r>
    <x v="0"/>
    <n v="1185732"/>
    <d v="2021-11-09T00:00:00"/>
    <x v="0"/>
    <x v="4"/>
    <s v="Philadelphia"/>
    <s v="Street Footwear"/>
    <n v="50"/>
    <x v="31"/>
    <n v="225000"/>
    <n v="112500"/>
    <n v="0.5"/>
    <x v="1"/>
    <s v="Women's Apparel"/>
  </r>
  <r>
    <x v="0"/>
    <n v="1185732"/>
    <d v="2021-11-10T00:00:00"/>
    <x v="0"/>
    <x v="4"/>
    <s v="Philadelphia"/>
    <s v="Athletic Footwear"/>
    <n v="50"/>
    <x v="42"/>
    <n v="75000"/>
    <n v="22500"/>
    <n v="0.3"/>
    <x v="1"/>
    <s v="Men's Apparel"/>
  </r>
  <r>
    <x v="0"/>
    <n v="1185732"/>
    <d v="2021-11-11T00:00:00"/>
    <x v="0"/>
    <x v="4"/>
    <s v="Philadelphia"/>
    <s v="Street Footwear"/>
    <n v="40"/>
    <x v="42"/>
    <n v="60000"/>
    <n v="21000"/>
    <n v="0.35"/>
    <x v="1"/>
    <s v="Women's Apparel"/>
  </r>
  <r>
    <x v="0"/>
    <n v="1185732"/>
    <d v="2021-11-12T00:00:00"/>
    <x v="0"/>
    <x v="4"/>
    <s v="Philadelphia"/>
    <s v="Athletic Footwear"/>
    <n v="45"/>
    <x v="41"/>
    <n v="33750"/>
    <n v="11812.5"/>
    <n v="0.35"/>
    <x v="1"/>
    <s v="Men's Apparel"/>
  </r>
  <r>
    <x v="0"/>
    <n v="1185732"/>
    <d v="2021-11-13T00:00:00"/>
    <x v="0"/>
    <x v="4"/>
    <s v="Philadelphia"/>
    <s v="Apparel"/>
    <n v="60"/>
    <x v="41"/>
    <n v="45000"/>
    <n v="13500"/>
    <n v="0.3"/>
    <x v="1"/>
    <s v="Women's Apparel"/>
  </r>
  <r>
    <x v="0"/>
    <n v="1185732"/>
    <d v="2021-11-14T00:00:00"/>
    <x v="0"/>
    <x v="4"/>
    <s v="Philadelphia"/>
    <s v="Apparel"/>
    <n v="50"/>
    <x v="40"/>
    <n v="100000"/>
    <n v="25000"/>
    <n v="0.25"/>
    <x v="1"/>
    <s v="Men's Apparel"/>
  </r>
  <r>
    <x v="0"/>
    <n v="1185732"/>
    <d v="2021-11-15T00:00:00"/>
    <x v="0"/>
    <x v="4"/>
    <s v="Philadelphia"/>
    <s v="Street Footwear"/>
    <n v="60"/>
    <x v="53"/>
    <n v="282000"/>
    <n v="141000"/>
    <n v="0.5"/>
    <x v="1"/>
    <s v="Women's Apparel"/>
  </r>
  <r>
    <x v="0"/>
    <n v="1185732"/>
    <d v="2021-11-16T00:00:00"/>
    <x v="0"/>
    <x v="4"/>
    <s v="Philadelphia"/>
    <s v="Athletic Footwear"/>
    <n v="60.000000000000007"/>
    <x v="36"/>
    <n v="105000.00000000001"/>
    <n v="31500.000000000004"/>
    <n v="0.3"/>
    <x v="1"/>
    <s v="Men's Apparel"/>
  </r>
  <r>
    <x v="0"/>
    <n v="1185732"/>
    <d v="2021-11-17T00:00:00"/>
    <x v="0"/>
    <x v="4"/>
    <s v="Philadelphia"/>
    <s v="Street Footwear"/>
    <n v="55.000000000000007"/>
    <x v="42"/>
    <n v="82500.000000000015"/>
    <n v="28875.000000000004"/>
    <n v="0.35"/>
    <x v="1"/>
    <s v="Women's Apparel"/>
  </r>
  <r>
    <x v="0"/>
    <n v="1185732"/>
    <d v="2021-11-18T00:00:00"/>
    <x v="0"/>
    <x v="4"/>
    <s v="Philadelphia"/>
    <s v="Athletic Footwear"/>
    <n v="55.000000000000007"/>
    <x v="38"/>
    <n v="55000.000000000007"/>
    <n v="19250"/>
    <n v="0.35"/>
    <x v="1"/>
    <s v="Men's Apparel"/>
  </r>
  <r>
    <x v="0"/>
    <n v="1185732"/>
    <d v="2021-11-19T00:00:00"/>
    <x v="0"/>
    <x v="4"/>
    <s v="Philadelphia"/>
    <s v="Apparel"/>
    <n v="65"/>
    <x v="35"/>
    <n v="81250"/>
    <n v="24375"/>
    <n v="0.3"/>
    <x v="1"/>
    <s v="Women's Apparel"/>
  </r>
  <r>
    <x v="0"/>
    <n v="1185732"/>
    <d v="2021-11-20T00:00:00"/>
    <x v="0"/>
    <x v="4"/>
    <s v="Philadelphia"/>
    <s v="Apparel"/>
    <n v="70"/>
    <x v="43"/>
    <n v="175000"/>
    <n v="52500"/>
    <n v="0.3"/>
    <x v="1"/>
    <s v="Men's Apparel"/>
  </r>
  <r>
    <x v="0"/>
    <n v="1185732"/>
    <d v="2021-11-21T00:00:00"/>
    <x v="0"/>
    <x v="4"/>
    <s v="Philadelphia"/>
    <s v="Street Footwear"/>
    <n v="65"/>
    <x v="23"/>
    <n v="325000"/>
    <n v="178750"/>
    <n v="0.55000000000000004"/>
    <x v="1"/>
    <s v="Women's Apparel"/>
  </r>
  <r>
    <x v="0"/>
    <n v="1185732"/>
    <d v="2021-11-22T00:00:00"/>
    <x v="0"/>
    <x v="4"/>
    <s v="Philadelphia"/>
    <s v="Athletic Footwear"/>
    <n v="60.000000000000007"/>
    <x v="43"/>
    <n v="150000.00000000003"/>
    <n v="52500.000000000007"/>
    <n v="0.35"/>
    <x v="1"/>
    <s v="Men's Apparel"/>
  </r>
  <r>
    <x v="0"/>
    <n v="1185732"/>
    <d v="2021-11-23T00:00:00"/>
    <x v="0"/>
    <x v="4"/>
    <s v="Philadelphia"/>
    <s v="Street Footwear"/>
    <n v="55.000000000000007"/>
    <x v="36"/>
    <n v="96250.000000000015"/>
    <n v="38500"/>
    <n v="0.39999999999999997"/>
    <x v="1"/>
    <s v="Women's Apparel"/>
  </r>
  <r>
    <x v="0"/>
    <n v="1185732"/>
    <d v="2021-11-24T00:00:00"/>
    <x v="0"/>
    <x v="4"/>
    <s v="Philadelphia"/>
    <s v="Athletic Footwear"/>
    <n v="55.000000000000007"/>
    <x v="42"/>
    <n v="82500.000000000015"/>
    <n v="33000"/>
    <n v="0.39999999999999997"/>
    <x v="1"/>
    <s v="Men's Apparel"/>
  </r>
  <r>
    <x v="0"/>
    <n v="1185732"/>
    <d v="2021-11-25T00:00:00"/>
    <x v="0"/>
    <x v="4"/>
    <s v="Philadelphia"/>
    <s v="Apparel"/>
    <n v="65"/>
    <x v="42"/>
    <n v="97500"/>
    <n v="34125"/>
    <n v="0.35"/>
    <x v="1"/>
    <s v="Women's Apparel"/>
  </r>
  <r>
    <x v="0"/>
    <n v="1185732"/>
    <d v="2021-11-26T00:00:00"/>
    <x v="0"/>
    <x v="4"/>
    <s v="Philadelphia"/>
    <s v="Apparel"/>
    <n v="70"/>
    <x v="48"/>
    <n v="210000"/>
    <n v="63000"/>
    <n v="0.3"/>
    <x v="1"/>
    <s v="Men's Apparel"/>
  </r>
  <r>
    <x v="0"/>
    <n v="1185732"/>
    <d v="2021-11-27T00:00:00"/>
    <x v="0"/>
    <x v="4"/>
    <s v="Philadelphia"/>
    <s v="Street Footwear"/>
    <n v="65"/>
    <x v="23"/>
    <n v="325000"/>
    <n v="178750"/>
    <n v="0.55000000000000004"/>
    <x v="1"/>
    <s v="Women's Apparel"/>
  </r>
  <r>
    <x v="0"/>
    <n v="1185732"/>
    <d v="2021-11-28T00:00:00"/>
    <x v="0"/>
    <x v="4"/>
    <s v="Philadelphia"/>
    <s v="Athletic Footwear"/>
    <n v="60.000000000000007"/>
    <x v="48"/>
    <n v="180000.00000000003"/>
    <n v="63000.000000000007"/>
    <n v="0.35"/>
    <x v="1"/>
    <s v="Men's Apparel"/>
  </r>
  <r>
    <x v="0"/>
    <n v="1185732"/>
    <d v="2021-11-29T00:00:00"/>
    <x v="0"/>
    <x v="4"/>
    <s v="Philadelphia"/>
    <s v="Street Footwear"/>
    <n v="55.000000000000007"/>
    <x v="37"/>
    <n v="123750.00000000001"/>
    <n v="49500"/>
    <n v="0.39999999999999997"/>
    <x v="1"/>
    <s v="Women's Apparel"/>
  </r>
  <r>
    <x v="0"/>
    <n v="1185732"/>
    <d v="2021-11-30T00:00:00"/>
    <x v="0"/>
    <x v="4"/>
    <s v="Philadelphia"/>
    <s v="Athletic Footwear"/>
    <n v="55.000000000000007"/>
    <x v="36"/>
    <n v="96250.000000000015"/>
    <n v="38500"/>
    <n v="0.39999999999999997"/>
    <x v="1"/>
    <s v="Men's Apparel"/>
  </r>
  <r>
    <x v="0"/>
    <n v="1185732"/>
    <d v="2021-12-01T00:00:00"/>
    <x v="0"/>
    <x v="4"/>
    <s v="Philadelphia"/>
    <s v="Apparel"/>
    <n v="65"/>
    <x v="40"/>
    <n v="130000"/>
    <n v="45500"/>
    <n v="0.35"/>
    <x v="1"/>
    <s v="Women's Apparel"/>
  </r>
  <r>
    <x v="0"/>
    <n v="1185732"/>
    <d v="2021-12-02T00:00:00"/>
    <x v="0"/>
    <x v="4"/>
    <s v="Philadelphia"/>
    <s v="Apparel"/>
    <n v="70"/>
    <x v="47"/>
    <n v="262500"/>
    <n v="78750"/>
    <n v="0.3"/>
    <x v="1"/>
    <s v="Men's Apparel"/>
  </r>
  <r>
    <x v="0"/>
    <n v="1185732"/>
    <d v="2021-12-03T00:00:00"/>
    <x v="0"/>
    <x v="4"/>
    <s v="Philadelphia"/>
    <s v="Street Footwear"/>
    <n v="65"/>
    <x v="27"/>
    <n v="341250"/>
    <n v="187687.50000000003"/>
    <n v="0.55000000000000004"/>
    <x v="1"/>
    <s v="Women's Apparel"/>
  </r>
  <r>
    <x v="0"/>
    <n v="1185732"/>
    <d v="2021-12-04T00:00:00"/>
    <x v="0"/>
    <x v="4"/>
    <s v="Philadelphia"/>
    <s v="Athletic Footwear"/>
    <n v="60.000000000000007"/>
    <x v="48"/>
    <n v="180000.00000000003"/>
    <n v="63000.000000000007"/>
    <n v="0.35"/>
    <x v="1"/>
    <s v="Men's Apparel"/>
  </r>
  <r>
    <x v="0"/>
    <n v="1185732"/>
    <d v="2021-12-05T00:00:00"/>
    <x v="0"/>
    <x v="4"/>
    <s v="Philadelphia"/>
    <s v="Street Footwear"/>
    <n v="55.000000000000007"/>
    <x v="37"/>
    <n v="123750.00000000001"/>
    <n v="49500"/>
    <n v="0.39999999999999997"/>
    <x v="1"/>
    <s v="Women's Apparel"/>
  </r>
  <r>
    <x v="0"/>
    <n v="1185732"/>
    <d v="2021-12-06T00:00:00"/>
    <x v="0"/>
    <x v="4"/>
    <s v="Philadelphia"/>
    <s v="Athletic Footwear"/>
    <n v="55.000000000000007"/>
    <x v="40"/>
    <n v="110000.00000000001"/>
    <n v="44000"/>
    <n v="0.39999999999999997"/>
    <x v="1"/>
    <s v="Men's Apparel"/>
  </r>
  <r>
    <x v="0"/>
    <n v="1185732"/>
    <d v="2021-12-07T00:00:00"/>
    <x v="0"/>
    <x v="4"/>
    <s v="Philadelphia"/>
    <s v="Apparel"/>
    <n v="65"/>
    <x v="36"/>
    <n v="113750"/>
    <n v="39812.5"/>
    <n v="0.35"/>
    <x v="1"/>
    <s v="Women's Apparel"/>
  </r>
  <r>
    <x v="0"/>
    <n v="1185732"/>
    <d v="2021-12-08T00:00:00"/>
    <x v="0"/>
    <x v="4"/>
    <s v="Philadelphia"/>
    <s v="Apparel"/>
    <n v="70"/>
    <x v="44"/>
    <n v="245000"/>
    <n v="73500"/>
    <n v="0.3"/>
    <x v="1"/>
    <s v="Men's Apparel"/>
  </r>
  <r>
    <x v="0"/>
    <n v="1185732"/>
    <d v="2021-12-09T00:00:00"/>
    <x v="0"/>
    <x v="4"/>
    <s v="Philadelphia"/>
    <s v="Street Footwear"/>
    <n v="65"/>
    <x v="33"/>
    <n v="308750"/>
    <n v="154375"/>
    <n v="0.5"/>
    <x v="1"/>
    <s v="Women's Apparel"/>
  </r>
  <r>
    <x v="0"/>
    <n v="1185732"/>
    <d v="2021-12-10T00:00:00"/>
    <x v="0"/>
    <x v="4"/>
    <s v="Philadelphia"/>
    <s v="Athletic Footwear"/>
    <n v="50"/>
    <x v="34"/>
    <n v="137500"/>
    <n v="41250"/>
    <n v="0.3"/>
    <x v="1"/>
    <s v="Men's Apparel"/>
  </r>
  <r>
    <x v="0"/>
    <n v="1185732"/>
    <d v="2021-12-11T00:00:00"/>
    <x v="0"/>
    <x v="4"/>
    <s v="Philadelphia"/>
    <s v="Street Footwear"/>
    <n v="45"/>
    <x v="40"/>
    <n v="90000"/>
    <n v="31499.999999999996"/>
    <n v="0.35"/>
    <x v="1"/>
    <s v="Women's Apparel"/>
  </r>
  <r>
    <x v="0"/>
    <n v="1185732"/>
    <d v="2021-12-12T00:00:00"/>
    <x v="0"/>
    <x v="4"/>
    <s v="Philadelphia"/>
    <s v="Athletic Footwear"/>
    <n v="45"/>
    <x v="36"/>
    <n v="78750"/>
    <n v="27562.5"/>
    <n v="0.35"/>
    <x v="1"/>
    <s v="Men's Apparel"/>
  </r>
  <r>
    <x v="0"/>
    <n v="1185732"/>
    <d v="2021-12-13T00:00:00"/>
    <x v="0"/>
    <x v="4"/>
    <s v="Philadelphia"/>
    <s v="Apparel"/>
    <n v="54.999999999999993"/>
    <x v="35"/>
    <n v="68749.999999999985"/>
    <n v="20624.999999999996"/>
    <n v="0.3"/>
    <x v="1"/>
    <s v="Women's Apparel"/>
  </r>
  <r>
    <x v="0"/>
    <n v="1185732"/>
    <d v="2021-12-14T00:00:00"/>
    <x v="0"/>
    <x v="4"/>
    <s v="Philadelphia"/>
    <s v="Apparel"/>
    <n v="60"/>
    <x v="37"/>
    <n v="135000"/>
    <n v="33750"/>
    <n v="0.25"/>
    <x v="1"/>
    <s v="Men's Apparel"/>
  </r>
  <r>
    <x v="0"/>
    <n v="1185732"/>
    <d v="2021-12-15T00:00:00"/>
    <x v="0"/>
    <x v="4"/>
    <s v="Philadelphia"/>
    <s v="Street Footwear"/>
    <n v="60"/>
    <x v="46"/>
    <n v="240000"/>
    <n v="120000"/>
    <n v="0.5"/>
    <x v="1"/>
    <s v="Women's Apparel"/>
  </r>
  <r>
    <x v="0"/>
    <n v="1185732"/>
    <d v="2021-12-16T00:00:00"/>
    <x v="0"/>
    <x v="4"/>
    <s v="Philadelphia"/>
    <s v="Athletic Footwear"/>
    <n v="50"/>
    <x v="37"/>
    <n v="112500"/>
    <n v="33750"/>
    <n v="0.3"/>
    <x v="1"/>
    <s v="Men's Apparel"/>
  </r>
  <r>
    <x v="0"/>
    <n v="1185732"/>
    <d v="2021-12-17T00:00:00"/>
    <x v="0"/>
    <x v="4"/>
    <s v="Philadelphia"/>
    <s v="Street Footwear"/>
    <n v="50"/>
    <x v="35"/>
    <n v="62500"/>
    <n v="21875"/>
    <n v="0.35"/>
    <x v="1"/>
    <s v="Women's Apparel"/>
  </r>
  <r>
    <x v="0"/>
    <n v="1185732"/>
    <d v="2021-12-18T00:00:00"/>
    <x v="0"/>
    <x v="4"/>
    <s v="Philadelphia"/>
    <s v="Athletic Footwear"/>
    <n v="50"/>
    <x v="38"/>
    <n v="50000"/>
    <n v="17500"/>
    <n v="0.35"/>
    <x v="1"/>
    <s v="Men's Apparel"/>
  </r>
  <r>
    <x v="0"/>
    <n v="1185732"/>
    <d v="2021-12-19T00:00:00"/>
    <x v="0"/>
    <x v="4"/>
    <s v="Philadelphia"/>
    <s v="Apparel"/>
    <n v="60"/>
    <x v="38"/>
    <n v="60000"/>
    <n v="18000"/>
    <n v="0.3"/>
    <x v="1"/>
    <s v="Women's Apparel"/>
  </r>
  <r>
    <x v="0"/>
    <n v="1185732"/>
    <d v="2021-12-20T00:00:00"/>
    <x v="0"/>
    <x v="4"/>
    <s v="Philadelphia"/>
    <s v="Apparel"/>
    <n v="64.999999999999986"/>
    <x v="37"/>
    <n v="146249.99999999997"/>
    <n v="36562.499999999993"/>
    <n v="0.25"/>
    <x v="1"/>
    <s v="Men's Apparel"/>
  </r>
  <r>
    <x v="0"/>
    <n v="1185732"/>
    <d v="2021-12-21T00:00:00"/>
    <x v="0"/>
    <x v="4"/>
    <s v="Philadelphia"/>
    <s v="Street Footwear"/>
    <n v="70"/>
    <x v="47"/>
    <n v="262500"/>
    <n v="144375"/>
    <n v="0.55000000000000004"/>
    <x v="1"/>
    <s v="Women's Apparel"/>
  </r>
  <r>
    <x v="0"/>
    <n v="1185732"/>
    <d v="2021-12-22T00:00:00"/>
    <x v="0"/>
    <x v="4"/>
    <s v="Philadelphia"/>
    <s v="Athletic Footwear"/>
    <n v="60.000000000000007"/>
    <x v="40"/>
    <n v="120000.00000000001"/>
    <n v="42000"/>
    <n v="0.35"/>
    <x v="1"/>
    <s v="Men's Apparel"/>
  </r>
  <r>
    <x v="0"/>
    <n v="1185732"/>
    <d v="2021-12-23T00:00:00"/>
    <x v="0"/>
    <x v="4"/>
    <s v="Philadelphia"/>
    <s v="Street Footwear"/>
    <n v="60.000000000000007"/>
    <x v="49"/>
    <n v="117000.00000000001"/>
    <n v="46800"/>
    <n v="0.39999999999999997"/>
    <x v="1"/>
    <s v="Women's Apparel"/>
  </r>
  <r>
    <x v="0"/>
    <n v="1185732"/>
    <d v="2021-12-24T00:00:00"/>
    <x v="0"/>
    <x v="4"/>
    <s v="Philadelphia"/>
    <s v="Athletic Footwear"/>
    <n v="60.000000000000007"/>
    <x v="36"/>
    <n v="105000.00000000001"/>
    <n v="42000"/>
    <n v="0.39999999999999997"/>
    <x v="1"/>
    <s v="Men's Apparel"/>
  </r>
  <r>
    <x v="0"/>
    <n v="1185732"/>
    <d v="2021-12-25T00:00:00"/>
    <x v="0"/>
    <x v="4"/>
    <s v="Philadelphia"/>
    <s v="Apparel"/>
    <n v="70"/>
    <x v="42"/>
    <n v="105000"/>
    <n v="36750"/>
    <n v="0.35"/>
    <x v="1"/>
    <s v="Women's Apparel"/>
  </r>
  <r>
    <x v="0"/>
    <n v="1185732"/>
    <d v="2021-12-26T00:00:00"/>
    <x v="0"/>
    <x v="4"/>
    <s v="Philadelphia"/>
    <s v="Apparel"/>
    <n v="75"/>
    <x v="43"/>
    <n v="187500"/>
    <n v="56250"/>
    <n v="0.3"/>
    <x v="1"/>
    <s v="Men's Apparel"/>
  </r>
  <r>
    <x v="0"/>
    <n v="1185732"/>
    <d v="2021-12-27T00:00:00"/>
    <x v="0"/>
    <x v="4"/>
    <s v="Philadelphia"/>
    <s v="Street Footwear"/>
    <n v="70"/>
    <x v="33"/>
    <n v="332500"/>
    <n v="182875.00000000003"/>
    <n v="0.55000000000000004"/>
    <x v="1"/>
    <s v="Women's Apparel"/>
  </r>
  <r>
    <x v="0"/>
    <n v="1185732"/>
    <d v="2021-12-28T00:00:00"/>
    <x v="0"/>
    <x v="4"/>
    <s v="Philadelphia"/>
    <s v="Athletic Footwear"/>
    <n v="60.000000000000007"/>
    <x v="34"/>
    <n v="165000.00000000003"/>
    <n v="57750.000000000007"/>
    <n v="0.35"/>
    <x v="1"/>
    <s v="Men's Apparel"/>
  </r>
  <r>
    <x v="0"/>
    <n v="1185732"/>
    <d v="2021-12-29T00:00:00"/>
    <x v="0"/>
    <x v="4"/>
    <s v="Philadelphia"/>
    <s v="Street Footwear"/>
    <n v="60.000000000000007"/>
    <x v="37"/>
    <n v="135000.00000000003"/>
    <n v="54000.000000000007"/>
    <n v="0.39999999999999997"/>
    <x v="1"/>
    <s v="Women's Apparel"/>
  </r>
  <r>
    <x v="0"/>
    <n v="1185732"/>
    <d v="2021-12-30T00:00:00"/>
    <x v="0"/>
    <x v="4"/>
    <s v="Philadelphia"/>
    <s v="Athletic Footwear"/>
    <n v="60.000000000000007"/>
    <x v="36"/>
    <n v="105000.00000000001"/>
    <n v="42000"/>
    <n v="0.39999999999999997"/>
    <x v="1"/>
    <s v="Men's Apparel"/>
  </r>
  <r>
    <x v="0"/>
    <n v="1185732"/>
    <d v="2021-12-31T00:00:00"/>
    <x v="0"/>
    <x v="4"/>
    <s v="Philadelphia"/>
    <s v="Apparel"/>
    <n v="70"/>
    <x v="36"/>
    <n v="122500"/>
    <n v="42875"/>
    <n v="0.35"/>
    <x v="1"/>
    <s v="Women's Apparel"/>
  </r>
  <r>
    <x v="0"/>
    <n v="1185732"/>
    <d v="2020-01-01T00:00:00"/>
    <x v="0"/>
    <x v="4"/>
    <s v="Philadelphia"/>
    <s v="Apparel"/>
    <n v="75"/>
    <x v="34"/>
    <n v="206250"/>
    <n v="61875"/>
    <n v="0.3"/>
    <x v="1"/>
    <s v="Men's Apparel"/>
  </r>
  <r>
    <x v="3"/>
    <n v="1128299"/>
    <d v="2020-01-02T00:00:00"/>
    <x v="0"/>
    <x v="4"/>
    <s v="Philadelphia"/>
    <s v="Street Footwear"/>
    <n v="35"/>
    <x v="31"/>
    <n v="157500"/>
    <n v="63000"/>
    <n v="0.4"/>
    <x v="1"/>
    <s v="Women's Apparel"/>
  </r>
  <r>
    <x v="3"/>
    <n v="1128299"/>
    <d v="2020-01-03T00:00:00"/>
    <x v="0"/>
    <x v="4"/>
    <s v="Philadelphia"/>
    <s v="Athletic Footwear"/>
    <n v="45"/>
    <x v="31"/>
    <n v="202500"/>
    <n v="50625"/>
    <n v="0.25"/>
    <x v="1"/>
    <s v="Men's Apparel"/>
  </r>
  <r>
    <x v="3"/>
    <n v="1128299"/>
    <d v="2020-01-04T00:00:00"/>
    <x v="0"/>
    <x v="4"/>
    <s v="Philadelphia"/>
    <s v="Street Footwear"/>
    <n v="45"/>
    <x v="31"/>
    <n v="202500"/>
    <n v="81000"/>
    <n v="0.4"/>
    <x v="1"/>
    <s v="Women's Apparel"/>
  </r>
  <r>
    <x v="3"/>
    <n v="1128299"/>
    <d v="2020-01-05T00:00:00"/>
    <x v="0"/>
    <x v="4"/>
    <s v="Philadelphia"/>
    <s v="Athletic Footwear"/>
    <n v="45"/>
    <x v="48"/>
    <n v="135000"/>
    <n v="47250"/>
    <n v="0.35"/>
    <x v="1"/>
    <s v="Men's Apparel"/>
  </r>
  <r>
    <x v="3"/>
    <n v="1128299"/>
    <d v="2020-01-06T00:00:00"/>
    <x v="2"/>
    <x v="5"/>
    <s v="Las Vegas"/>
    <s v="Apparel"/>
    <n v="50"/>
    <x v="43"/>
    <n v="125000"/>
    <n v="68750"/>
    <n v="0.55000000000000004"/>
    <x v="1"/>
    <s v="Women's Apparel"/>
  </r>
  <r>
    <x v="3"/>
    <n v="1128299"/>
    <d v="2020-01-07T00:00:00"/>
    <x v="2"/>
    <x v="5"/>
    <s v="Las Vegas"/>
    <s v="Apparel"/>
    <n v="45"/>
    <x v="33"/>
    <n v="213750"/>
    <n v="42750"/>
    <n v="0.2"/>
    <x v="1"/>
    <s v="Men's Apparel"/>
  </r>
  <r>
    <x v="3"/>
    <n v="1128299"/>
    <d v="2020-01-08T00:00:00"/>
    <x v="2"/>
    <x v="5"/>
    <s v="Las Vegas"/>
    <s v="Street Footwear"/>
    <n v="35"/>
    <x v="27"/>
    <n v="183750"/>
    <n v="73500"/>
    <n v="0.4"/>
    <x v="1"/>
    <s v="Women's Apparel"/>
  </r>
  <r>
    <x v="3"/>
    <n v="1128299"/>
    <d v="2020-01-09T00:00:00"/>
    <x v="2"/>
    <x v="5"/>
    <s v="Las Vegas"/>
    <s v="Athletic Footwear"/>
    <n v="45"/>
    <x v="32"/>
    <n v="191250"/>
    <n v="47812.5"/>
    <n v="0.25"/>
    <x v="1"/>
    <s v="Men's Apparel"/>
  </r>
  <r>
    <x v="3"/>
    <n v="1128299"/>
    <d v="2020-01-10T00:00:00"/>
    <x v="2"/>
    <x v="5"/>
    <s v="Las Vegas"/>
    <s v="Street Footwear"/>
    <n v="45"/>
    <x v="32"/>
    <n v="191250"/>
    <n v="76500"/>
    <n v="0.4"/>
    <x v="1"/>
    <s v="Women's Apparel"/>
  </r>
  <r>
    <x v="3"/>
    <n v="1128299"/>
    <d v="2020-01-11T00:00:00"/>
    <x v="2"/>
    <x v="5"/>
    <s v="Las Vegas"/>
    <s v="Athletic Footwear"/>
    <n v="45"/>
    <x v="34"/>
    <n v="123750"/>
    <n v="43312.5"/>
    <n v="0.35"/>
    <x v="1"/>
    <s v="Men's Apparel"/>
  </r>
  <r>
    <x v="3"/>
    <n v="1128299"/>
    <d v="2020-01-12T00:00:00"/>
    <x v="2"/>
    <x v="5"/>
    <s v="Las Vegas"/>
    <s v="Apparel"/>
    <n v="50"/>
    <x v="40"/>
    <n v="100000"/>
    <n v="55000.000000000007"/>
    <n v="0.55000000000000004"/>
    <x v="1"/>
    <s v="Women's Apparel"/>
  </r>
  <r>
    <x v="3"/>
    <n v="1128299"/>
    <d v="2020-01-13T00:00:00"/>
    <x v="2"/>
    <x v="5"/>
    <s v="Las Vegas"/>
    <s v="Apparel"/>
    <n v="45"/>
    <x v="46"/>
    <n v="180000"/>
    <n v="36000"/>
    <n v="0.2"/>
    <x v="1"/>
    <s v="Men's Apparel"/>
  </r>
  <r>
    <x v="3"/>
    <n v="1128299"/>
    <d v="2020-01-14T00:00:00"/>
    <x v="2"/>
    <x v="5"/>
    <s v="Las Vegas"/>
    <s v="Street Footwear"/>
    <n v="45"/>
    <x v="20"/>
    <n v="247500"/>
    <n v="99000"/>
    <n v="0.4"/>
    <x v="1"/>
    <s v="Women's Apparel"/>
  </r>
  <r>
    <x v="3"/>
    <n v="1128299"/>
    <d v="2020-01-15T00:00:00"/>
    <x v="2"/>
    <x v="5"/>
    <s v="Las Vegas"/>
    <s v="Athletic Footwear"/>
    <n v="54.999999999999993"/>
    <x v="46"/>
    <n v="219999.99999999997"/>
    <n v="54999.999999999993"/>
    <n v="0.25"/>
    <x v="1"/>
    <s v="Men's Apparel"/>
  </r>
  <r>
    <x v="3"/>
    <n v="1128299"/>
    <d v="2020-01-16T00:00:00"/>
    <x v="2"/>
    <x v="5"/>
    <s v="Las Vegas"/>
    <s v="Street Footwear"/>
    <n v="54.999999999999993"/>
    <x v="46"/>
    <n v="219999.99999999997"/>
    <n v="88000"/>
    <n v="0.4"/>
    <x v="1"/>
    <s v="Women's Apparel"/>
  </r>
  <r>
    <x v="3"/>
    <n v="1128299"/>
    <d v="2020-01-17T00:00:00"/>
    <x v="2"/>
    <x v="5"/>
    <s v="Las Vegas"/>
    <s v="Athletic Footwear"/>
    <n v="54.999999999999993"/>
    <x v="48"/>
    <n v="164999.99999999997"/>
    <n v="57749.999999999985"/>
    <n v="0.35"/>
    <x v="1"/>
    <s v="Men's Apparel"/>
  </r>
  <r>
    <x v="3"/>
    <n v="1128299"/>
    <d v="2020-01-18T00:00:00"/>
    <x v="2"/>
    <x v="5"/>
    <s v="Las Vegas"/>
    <s v="Apparel"/>
    <n v="60"/>
    <x v="36"/>
    <n v="105000"/>
    <n v="57750.000000000007"/>
    <n v="0.55000000000000004"/>
    <x v="1"/>
    <s v="Women's Apparel"/>
  </r>
  <r>
    <x v="3"/>
    <n v="1128299"/>
    <d v="2020-01-19T00:00:00"/>
    <x v="2"/>
    <x v="5"/>
    <s v="Las Vegas"/>
    <s v="Apparel"/>
    <n v="54.999999999999993"/>
    <x v="47"/>
    <n v="206249.99999999997"/>
    <n v="41250"/>
    <n v="0.2"/>
    <x v="1"/>
    <s v="Men's Apparel"/>
  </r>
  <r>
    <x v="3"/>
    <n v="1128299"/>
    <d v="2020-01-20T00:00:00"/>
    <x v="2"/>
    <x v="5"/>
    <s v="Las Vegas"/>
    <s v="Street Footwear"/>
    <n v="60"/>
    <x v="20"/>
    <n v="330000"/>
    <n v="132000"/>
    <n v="0.4"/>
    <x v="1"/>
    <s v="Women's Apparel"/>
  </r>
  <r>
    <x v="3"/>
    <n v="1128299"/>
    <d v="2020-01-21T00:00:00"/>
    <x v="2"/>
    <x v="5"/>
    <s v="Las Vegas"/>
    <s v="Athletic Footwear"/>
    <n v="65"/>
    <x v="44"/>
    <n v="227500"/>
    <n v="56875"/>
    <n v="0.25"/>
    <x v="1"/>
    <s v="Men's Apparel"/>
  </r>
  <r>
    <x v="3"/>
    <n v="1128299"/>
    <d v="2020-01-22T00:00:00"/>
    <x v="2"/>
    <x v="5"/>
    <s v="Las Vegas"/>
    <s v="Street Footwear"/>
    <n v="65"/>
    <x v="46"/>
    <n v="260000"/>
    <n v="104000"/>
    <n v="0.4"/>
    <x v="1"/>
    <s v="Women's Apparel"/>
  </r>
  <r>
    <x v="3"/>
    <n v="1128299"/>
    <d v="2020-01-23T00:00:00"/>
    <x v="2"/>
    <x v="5"/>
    <s v="Las Vegas"/>
    <s v="Athletic Footwear"/>
    <n v="60"/>
    <x v="48"/>
    <n v="180000"/>
    <n v="62999.999999999993"/>
    <n v="0.35"/>
    <x v="1"/>
    <s v="Men's Apparel"/>
  </r>
  <r>
    <x v="3"/>
    <n v="1128299"/>
    <d v="2020-01-24T00:00:00"/>
    <x v="2"/>
    <x v="5"/>
    <s v="Las Vegas"/>
    <s v="Apparel"/>
    <n v="65"/>
    <x v="40"/>
    <n v="130000"/>
    <n v="71500"/>
    <n v="0.55000000000000004"/>
    <x v="1"/>
    <s v="Women's Apparel"/>
  </r>
  <r>
    <x v="3"/>
    <n v="1128299"/>
    <d v="2020-01-25T00:00:00"/>
    <x v="2"/>
    <x v="5"/>
    <s v="Las Vegas"/>
    <s v="Apparel"/>
    <n v="80"/>
    <x v="44"/>
    <n v="280000"/>
    <n v="56000"/>
    <n v="0.2"/>
    <x v="1"/>
    <s v="Men's Apparel"/>
  </r>
  <r>
    <x v="3"/>
    <n v="1128299"/>
    <d v="2020-01-26T00:00:00"/>
    <x v="2"/>
    <x v="5"/>
    <s v="Las Vegas"/>
    <s v="Street Footwear"/>
    <n v="60"/>
    <x v="20"/>
    <n v="330000"/>
    <n v="148500"/>
    <n v="0.45"/>
    <x v="1"/>
    <s v="Women's Apparel"/>
  </r>
  <r>
    <x v="3"/>
    <n v="1128299"/>
    <d v="2020-01-27T00:00:00"/>
    <x v="2"/>
    <x v="5"/>
    <s v="Las Vegas"/>
    <s v="Athletic Footwear"/>
    <n v="65"/>
    <x v="46"/>
    <n v="260000"/>
    <n v="78000"/>
    <n v="0.3"/>
    <x v="1"/>
    <s v="Men's Apparel"/>
  </r>
  <r>
    <x v="3"/>
    <n v="1128299"/>
    <d v="2020-01-28T00:00:00"/>
    <x v="2"/>
    <x v="5"/>
    <s v="Las Vegas"/>
    <s v="Street Footwear"/>
    <n v="65"/>
    <x v="46"/>
    <n v="260000"/>
    <n v="117000"/>
    <n v="0.45"/>
    <x v="1"/>
    <s v="Women's Apparel"/>
  </r>
  <r>
    <x v="3"/>
    <n v="1128299"/>
    <d v="2020-01-29T00:00:00"/>
    <x v="2"/>
    <x v="5"/>
    <s v="Las Vegas"/>
    <s v="Athletic Footwear"/>
    <n v="60"/>
    <x v="48"/>
    <n v="180000"/>
    <n v="72000"/>
    <n v="0.39999999999999997"/>
    <x v="1"/>
    <s v="Men's Apparel"/>
  </r>
  <r>
    <x v="3"/>
    <n v="1128299"/>
    <d v="2020-01-30T00:00:00"/>
    <x v="2"/>
    <x v="5"/>
    <s v="Las Vegas"/>
    <s v="Apparel"/>
    <n v="65"/>
    <x v="40"/>
    <n v="130000"/>
    <n v="78000.000000000015"/>
    <n v="0.60000000000000009"/>
    <x v="1"/>
    <s v="Women's Apparel"/>
  </r>
  <r>
    <x v="3"/>
    <n v="1128299"/>
    <d v="2020-01-31T00:00:00"/>
    <x v="2"/>
    <x v="5"/>
    <s v="Las Vegas"/>
    <s v="Apparel"/>
    <n v="80"/>
    <x v="31"/>
    <n v="360000"/>
    <n v="90000"/>
    <n v="0.25"/>
    <x v="1"/>
    <s v="Men's Apparel"/>
  </r>
  <r>
    <x v="3"/>
    <n v="1128299"/>
    <d v="2020-02-01T00:00:00"/>
    <x v="2"/>
    <x v="5"/>
    <s v="Las Vegas"/>
    <s v="Street Footwear"/>
    <n v="60"/>
    <x v="19"/>
    <n v="420000"/>
    <n v="189000"/>
    <n v="0.45"/>
    <x v="1"/>
    <s v="Women's Apparel"/>
  </r>
  <r>
    <x v="3"/>
    <n v="1128299"/>
    <d v="2020-02-02T00:00:00"/>
    <x v="2"/>
    <x v="5"/>
    <s v="Las Vegas"/>
    <s v="Athletic Footwear"/>
    <n v="65"/>
    <x v="20"/>
    <n v="357500"/>
    <n v="107250"/>
    <n v="0.3"/>
    <x v="1"/>
    <s v="Men's Apparel"/>
  </r>
  <r>
    <x v="3"/>
    <n v="1128299"/>
    <d v="2020-02-03T00:00:00"/>
    <x v="2"/>
    <x v="5"/>
    <s v="Las Vegas"/>
    <s v="Street Footwear"/>
    <n v="65"/>
    <x v="20"/>
    <n v="357500"/>
    <n v="160875"/>
    <n v="0.45"/>
    <x v="1"/>
    <s v="Women's Apparel"/>
  </r>
  <r>
    <x v="3"/>
    <n v="1128299"/>
    <d v="2020-02-04T00:00:00"/>
    <x v="2"/>
    <x v="5"/>
    <s v="Las Vegas"/>
    <s v="Athletic Footwear"/>
    <n v="60"/>
    <x v="32"/>
    <n v="255000"/>
    <n v="101999.99999999999"/>
    <n v="0.39999999999999997"/>
    <x v="1"/>
    <s v="Men's Apparel"/>
  </r>
  <r>
    <x v="3"/>
    <n v="1128299"/>
    <d v="2020-02-05T00:00:00"/>
    <x v="2"/>
    <x v="5"/>
    <s v="Las Vegas"/>
    <s v="Apparel"/>
    <n v="65"/>
    <x v="48"/>
    <n v="195000"/>
    <n v="117000.00000000001"/>
    <n v="0.60000000000000009"/>
    <x v="1"/>
    <s v="Women's Apparel"/>
  </r>
  <r>
    <x v="3"/>
    <n v="1128299"/>
    <d v="2020-02-06T00:00:00"/>
    <x v="2"/>
    <x v="5"/>
    <s v="Las Vegas"/>
    <s v="Apparel"/>
    <n v="80"/>
    <x v="24"/>
    <n v="480000"/>
    <n v="120000"/>
    <n v="0.25"/>
    <x v="1"/>
    <s v="Men's Apparel"/>
  </r>
  <r>
    <x v="3"/>
    <n v="1128299"/>
    <d v="2020-02-07T00:00:00"/>
    <x v="2"/>
    <x v="5"/>
    <s v="Las Vegas"/>
    <s v="Street Footwear"/>
    <n v="60"/>
    <x v="29"/>
    <n v="450000"/>
    <n v="180000"/>
    <n v="0.4"/>
    <x v="1"/>
    <s v="Women's Apparel"/>
  </r>
  <r>
    <x v="3"/>
    <n v="1128299"/>
    <d v="2020-02-08T00:00:00"/>
    <x v="2"/>
    <x v="5"/>
    <s v="Las Vegas"/>
    <s v="Athletic Footwear"/>
    <n v="65"/>
    <x v="24"/>
    <n v="390000"/>
    <n v="97500"/>
    <n v="0.25"/>
    <x v="1"/>
    <s v="Men's Apparel"/>
  </r>
  <r>
    <x v="3"/>
    <n v="1128299"/>
    <d v="2020-02-09T00:00:00"/>
    <x v="2"/>
    <x v="5"/>
    <s v="Las Vegas"/>
    <s v="Street Footwear"/>
    <n v="65"/>
    <x v="20"/>
    <n v="357500"/>
    <n v="143000"/>
    <n v="0.4"/>
    <x v="0"/>
    <s v="Women's Apparel"/>
  </r>
  <r>
    <x v="3"/>
    <n v="1128299"/>
    <d v="2020-02-10T00:00:00"/>
    <x v="2"/>
    <x v="5"/>
    <s v="Las Vegas"/>
    <s v="Athletic Footwear"/>
    <n v="60"/>
    <x v="31"/>
    <n v="270000"/>
    <n v="94500"/>
    <n v="0.35"/>
    <x v="0"/>
    <s v="Men's Apparel"/>
  </r>
  <r>
    <x v="3"/>
    <n v="1128299"/>
    <d v="2020-02-11T00:00:00"/>
    <x v="2"/>
    <x v="5"/>
    <s v="Las Vegas"/>
    <s v="Apparel"/>
    <n v="65"/>
    <x v="23"/>
    <n v="325000"/>
    <n v="178750"/>
    <n v="0.55000000000000004"/>
    <x v="0"/>
    <s v="Women's Apparel"/>
  </r>
  <r>
    <x v="3"/>
    <n v="1128299"/>
    <d v="2020-02-12T00:00:00"/>
    <x v="2"/>
    <x v="5"/>
    <s v="Las Vegas"/>
    <s v="Apparel"/>
    <n v="80"/>
    <x v="23"/>
    <n v="400000"/>
    <n v="80000"/>
    <n v="0.2"/>
    <x v="0"/>
    <s v="Men's Apparel"/>
  </r>
  <r>
    <x v="3"/>
    <n v="1128299"/>
    <d v="2020-02-13T00:00:00"/>
    <x v="2"/>
    <x v="5"/>
    <s v="Las Vegas"/>
    <s v="Street Footwear"/>
    <n v="65"/>
    <x v="19"/>
    <n v="455000"/>
    <n v="182000"/>
    <n v="0.4"/>
    <x v="0"/>
    <s v="Women's Apparel"/>
  </r>
  <r>
    <x v="3"/>
    <n v="1128299"/>
    <d v="2020-02-14T00:00:00"/>
    <x v="2"/>
    <x v="5"/>
    <s v="Las Vegas"/>
    <s v="Athletic Footwear"/>
    <n v="70"/>
    <x v="25"/>
    <n v="455000"/>
    <n v="113750"/>
    <n v="0.25"/>
    <x v="0"/>
    <s v="Men's Apparel"/>
  </r>
  <r>
    <x v="3"/>
    <n v="1128299"/>
    <d v="2020-02-15T00:00:00"/>
    <x v="2"/>
    <x v="5"/>
    <s v="Las Vegas"/>
    <s v="Street Footwear"/>
    <n v="65"/>
    <x v="27"/>
    <n v="341250"/>
    <n v="136500"/>
    <n v="0.4"/>
    <x v="0"/>
    <s v="Women's Apparel"/>
  </r>
  <r>
    <x v="3"/>
    <n v="1128299"/>
    <d v="2020-02-16T00:00:00"/>
    <x v="2"/>
    <x v="5"/>
    <s v="Las Vegas"/>
    <s v="Athletic Footwear"/>
    <n v="65"/>
    <x v="33"/>
    <n v="308750"/>
    <n v="108062.5"/>
    <n v="0.35"/>
    <x v="0"/>
    <s v="Men's Apparel"/>
  </r>
  <r>
    <x v="3"/>
    <n v="1128299"/>
    <d v="2020-02-17T00:00:00"/>
    <x v="2"/>
    <x v="5"/>
    <s v="Las Vegas"/>
    <s v="Apparel"/>
    <n v="75"/>
    <x v="33"/>
    <n v="356250"/>
    <n v="195937.50000000003"/>
    <n v="0.55000000000000004"/>
    <x v="0"/>
    <s v="Women's Apparel"/>
  </r>
  <r>
    <x v="3"/>
    <n v="1128299"/>
    <d v="2020-02-18T00:00:00"/>
    <x v="2"/>
    <x v="5"/>
    <s v="Las Vegas"/>
    <s v="Apparel"/>
    <n v="80"/>
    <x v="46"/>
    <n v="320000"/>
    <n v="64000"/>
    <n v="0.2"/>
    <x v="0"/>
    <s v="Men's Apparel"/>
  </r>
  <r>
    <x v="3"/>
    <n v="1128299"/>
    <d v="2020-02-19T00:00:00"/>
    <x v="2"/>
    <x v="5"/>
    <s v="Las Vegas"/>
    <s v="Street Footwear"/>
    <n v="60.000000000000007"/>
    <x v="24"/>
    <n v="360000.00000000006"/>
    <n v="126000.00000000003"/>
    <n v="0.35000000000000003"/>
    <x v="0"/>
    <s v="Women's Apparel"/>
  </r>
  <r>
    <x v="3"/>
    <n v="1128299"/>
    <d v="2020-02-20T00:00:00"/>
    <x v="2"/>
    <x v="5"/>
    <s v="Las Vegas"/>
    <s v="Athletic Footwear"/>
    <n v="65.000000000000014"/>
    <x v="24"/>
    <n v="390000.00000000006"/>
    <n v="78000.000000000015"/>
    <n v="0.2"/>
    <x v="0"/>
    <s v="Men's Apparel"/>
  </r>
  <r>
    <x v="3"/>
    <n v="1128299"/>
    <d v="2020-02-21T00:00:00"/>
    <x v="2"/>
    <x v="5"/>
    <s v="Las Vegas"/>
    <s v="Street Footwear"/>
    <n v="60.000000000000007"/>
    <x v="31"/>
    <n v="270000.00000000006"/>
    <n v="94500.000000000029"/>
    <n v="0.35000000000000003"/>
    <x v="0"/>
    <s v="Women's Apparel"/>
  </r>
  <r>
    <x v="3"/>
    <n v="1128299"/>
    <d v="2020-02-22T00:00:00"/>
    <x v="2"/>
    <x v="5"/>
    <s v="Las Vegas"/>
    <s v="Athletic Footwear"/>
    <n v="60.000000000000007"/>
    <x v="46"/>
    <n v="240000.00000000003"/>
    <n v="72000"/>
    <n v="0.3"/>
    <x v="0"/>
    <s v="Men's Apparel"/>
  </r>
  <r>
    <x v="3"/>
    <n v="1128299"/>
    <d v="2020-02-23T00:00:00"/>
    <x v="2"/>
    <x v="5"/>
    <s v="Las Vegas"/>
    <s v="Apparel"/>
    <n v="70"/>
    <x v="46"/>
    <n v="280000"/>
    <n v="140000.00000000003"/>
    <n v="0.50000000000000011"/>
    <x v="0"/>
    <s v="Women's Apparel"/>
  </r>
  <r>
    <x v="3"/>
    <n v="1128299"/>
    <d v="2020-02-24T00:00:00"/>
    <x v="2"/>
    <x v="5"/>
    <s v="Las Vegas"/>
    <s v="Apparel"/>
    <n v="75.000000000000014"/>
    <x v="31"/>
    <n v="337500.00000000006"/>
    <n v="50625.000000000015"/>
    <n v="0.15000000000000002"/>
    <x v="0"/>
    <s v="Men's Apparel"/>
  </r>
  <r>
    <x v="3"/>
    <n v="1128299"/>
    <d v="2020-02-25T00:00:00"/>
    <x v="2"/>
    <x v="5"/>
    <s v="Las Vegas"/>
    <s v="Street Footwear"/>
    <n v="60.000000000000007"/>
    <x v="20"/>
    <n v="330000.00000000006"/>
    <n v="115500.00000000003"/>
    <n v="0.35000000000000003"/>
    <x v="0"/>
    <s v="Women's Apparel"/>
  </r>
  <r>
    <x v="3"/>
    <n v="1128299"/>
    <d v="2020-02-26T00:00:00"/>
    <x v="2"/>
    <x v="5"/>
    <s v="Las Vegas"/>
    <s v="Athletic Footwear"/>
    <n v="65.000000000000014"/>
    <x v="20"/>
    <n v="357500.00000000006"/>
    <n v="71500.000000000015"/>
    <n v="0.2"/>
    <x v="0"/>
    <s v="Men's Apparel"/>
  </r>
  <r>
    <x v="3"/>
    <n v="1128299"/>
    <d v="2020-02-27T00:00:00"/>
    <x v="2"/>
    <x v="5"/>
    <s v="Las Vegas"/>
    <s v="Street Footwear"/>
    <n v="60.000000000000007"/>
    <x v="47"/>
    <n v="225000.00000000003"/>
    <n v="78750.000000000015"/>
    <n v="0.35000000000000003"/>
    <x v="0"/>
    <s v="Women's Apparel"/>
  </r>
  <r>
    <x v="3"/>
    <n v="1128299"/>
    <d v="2020-02-28T00:00:00"/>
    <x v="2"/>
    <x v="5"/>
    <s v="Las Vegas"/>
    <s v="Athletic Footwear"/>
    <n v="60.000000000000007"/>
    <x v="44"/>
    <n v="210000.00000000003"/>
    <n v="63000.000000000007"/>
    <n v="0.3"/>
    <x v="0"/>
    <s v="Men's Apparel"/>
  </r>
  <r>
    <x v="3"/>
    <n v="1128299"/>
    <d v="2020-03-01T00:00:00"/>
    <x v="2"/>
    <x v="5"/>
    <s v="Las Vegas"/>
    <s v="Apparel"/>
    <n v="70"/>
    <x v="45"/>
    <n v="227500"/>
    <n v="113750.00000000003"/>
    <n v="0.50000000000000011"/>
    <x v="0"/>
    <s v="Women's Apparel"/>
  </r>
  <r>
    <x v="3"/>
    <n v="1128299"/>
    <d v="2020-03-02T00:00:00"/>
    <x v="2"/>
    <x v="5"/>
    <s v="Las Vegas"/>
    <s v="Apparel"/>
    <n v="75.000000000000014"/>
    <x v="47"/>
    <n v="281250.00000000006"/>
    <n v="42187.500000000015"/>
    <n v="0.15000000000000002"/>
    <x v="0"/>
    <s v="Men's Apparel"/>
  </r>
  <r>
    <x v="3"/>
    <n v="1128299"/>
    <d v="2020-03-03T00:00:00"/>
    <x v="2"/>
    <x v="5"/>
    <s v="Las Vegas"/>
    <s v="Street Footwear"/>
    <n v="60.000000000000007"/>
    <x v="30"/>
    <n v="345000.00000000006"/>
    <n v="120750.00000000003"/>
    <n v="0.35000000000000003"/>
    <x v="0"/>
    <s v="Women's Apparel"/>
  </r>
  <r>
    <x v="3"/>
    <n v="1128299"/>
    <d v="2020-03-04T00:00:00"/>
    <x v="2"/>
    <x v="5"/>
    <s v="Las Vegas"/>
    <s v="Athletic Footwear"/>
    <n v="65.000000000000014"/>
    <x v="30"/>
    <n v="373750.00000000006"/>
    <n v="74750.000000000015"/>
    <n v="0.2"/>
    <x v="0"/>
    <s v="Men's Apparel"/>
  </r>
  <r>
    <x v="3"/>
    <n v="1128299"/>
    <d v="2020-03-05T00:00:00"/>
    <x v="2"/>
    <x v="5"/>
    <s v="Las Vegas"/>
    <s v="Street Footwear"/>
    <n v="60.000000000000007"/>
    <x v="32"/>
    <n v="255000.00000000003"/>
    <n v="89250.000000000015"/>
    <n v="0.35000000000000003"/>
    <x v="0"/>
    <s v="Women's Apparel"/>
  </r>
  <r>
    <x v="3"/>
    <n v="1128299"/>
    <d v="2020-03-06T00:00:00"/>
    <x v="2"/>
    <x v="5"/>
    <s v="Las Vegas"/>
    <s v="Athletic Footwear"/>
    <n v="60.000000000000007"/>
    <x v="46"/>
    <n v="240000.00000000003"/>
    <n v="72000"/>
    <n v="0.3"/>
    <x v="0"/>
    <s v="Men's Apparel"/>
  </r>
  <r>
    <x v="3"/>
    <n v="1128299"/>
    <d v="2020-03-07T00:00:00"/>
    <x v="2"/>
    <x v="5"/>
    <s v="Las Vegas"/>
    <s v="Apparel"/>
    <n v="70"/>
    <x v="44"/>
    <n v="245000"/>
    <n v="122500.00000000003"/>
    <n v="0.50000000000000011"/>
    <x v="0"/>
    <s v="Women's Apparel"/>
  </r>
  <r>
    <x v="3"/>
    <n v="1128299"/>
    <d v="2020-03-08T00:00:00"/>
    <x v="2"/>
    <x v="5"/>
    <s v="Las Vegas"/>
    <s v="Apparel"/>
    <n v="75.000000000000014"/>
    <x v="33"/>
    <n v="356250.00000000006"/>
    <n v="53437.500000000015"/>
    <n v="0.15000000000000002"/>
    <x v="0"/>
    <s v="Men's Apparel"/>
  </r>
  <r>
    <x v="3"/>
    <n v="1128299"/>
    <d v="2020-03-09T00:00:00"/>
    <x v="2"/>
    <x v="5"/>
    <s v="Las Vegas"/>
    <s v="Street Footwear"/>
    <n v="60.000000000000007"/>
    <x v="21"/>
    <n v="405000.00000000006"/>
    <n v="141750.00000000003"/>
    <n v="0.35000000000000003"/>
    <x v="0"/>
    <s v="Women's Apparel"/>
  </r>
  <r>
    <x v="3"/>
    <n v="1128299"/>
    <d v="2020-03-10T00:00:00"/>
    <x v="2"/>
    <x v="5"/>
    <s v="Las Vegas"/>
    <s v="Athletic Footwear"/>
    <n v="65.000000000000014"/>
    <x v="21"/>
    <n v="438750.00000000012"/>
    <n v="87750.000000000029"/>
    <n v="0.2"/>
    <x v="0"/>
    <s v="Men's Apparel"/>
  </r>
  <r>
    <x v="3"/>
    <n v="1128299"/>
    <d v="2020-03-11T00:00:00"/>
    <x v="2"/>
    <x v="5"/>
    <s v="Las Vegas"/>
    <s v="Street Footwear"/>
    <n v="60.000000000000007"/>
    <x v="33"/>
    <n v="285000.00000000006"/>
    <n v="99750.000000000029"/>
    <n v="0.35000000000000003"/>
    <x v="0"/>
    <s v="Women's Apparel"/>
  </r>
  <r>
    <x v="3"/>
    <n v="1128299"/>
    <d v="2020-03-12T00:00:00"/>
    <x v="2"/>
    <x v="5"/>
    <s v="Las Vegas"/>
    <s v="Athletic Footwear"/>
    <n v="60.000000000000007"/>
    <x v="33"/>
    <n v="285000.00000000006"/>
    <n v="85500.000000000015"/>
    <n v="0.3"/>
    <x v="0"/>
    <s v="Men's Apparel"/>
  </r>
  <r>
    <x v="3"/>
    <n v="1128299"/>
    <d v="2020-03-13T00:00:00"/>
    <x v="2"/>
    <x v="5"/>
    <s v="Las Vegas"/>
    <s v="Apparel"/>
    <n v="70"/>
    <x v="46"/>
    <n v="280000"/>
    <n v="140000.00000000003"/>
    <n v="0.50000000000000011"/>
    <x v="0"/>
    <s v="Women's Apparel"/>
  </r>
  <r>
    <x v="3"/>
    <n v="1128299"/>
    <d v="2020-03-14T00:00:00"/>
    <x v="2"/>
    <x v="5"/>
    <s v="Las Vegas"/>
    <s v="Apparel"/>
    <n v="75.000000000000014"/>
    <x v="23"/>
    <n v="375000.00000000006"/>
    <n v="56250.000000000015"/>
    <n v="0.15000000000000002"/>
    <x v="0"/>
    <s v="Men's Apparel"/>
  </r>
  <r>
    <x v="3"/>
    <n v="1128299"/>
    <d v="2020-03-15T00:00:00"/>
    <x v="2"/>
    <x v="5"/>
    <s v="Las Vegas"/>
    <s v="Street Footwear"/>
    <n v="30"/>
    <x v="32"/>
    <n v="127500"/>
    <n v="44625.000000000007"/>
    <n v="0.35000000000000003"/>
    <x v="0"/>
    <s v="Women's Apparel"/>
  </r>
  <r>
    <x v="3"/>
    <n v="1128299"/>
    <d v="2020-03-16T00:00:00"/>
    <x v="2"/>
    <x v="5"/>
    <s v="Las Vegas"/>
    <s v="Athletic Footwear"/>
    <n v="40"/>
    <x v="32"/>
    <n v="170000"/>
    <n v="34000"/>
    <n v="0.2"/>
    <x v="0"/>
    <s v="Men's Apparel"/>
  </r>
  <r>
    <x v="3"/>
    <n v="1128299"/>
    <d v="2020-03-17T00:00:00"/>
    <x v="2"/>
    <x v="5"/>
    <s v="Las Vegas"/>
    <s v="Street Footwear"/>
    <n v="40"/>
    <x v="32"/>
    <n v="170000"/>
    <n v="59500.000000000007"/>
    <n v="0.35000000000000003"/>
    <x v="0"/>
    <s v="Women's Apparel"/>
  </r>
  <r>
    <x v="3"/>
    <n v="1128299"/>
    <d v="2020-03-18T00:00:00"/>
    <x v="2"/>
    <x v="5"/>
    <s v="Las Vegas"/>
    <s v="Athletic Footwear"/>
    <n v="40"/>
    <x v="34"/>
    <n v="110000"/>
    <n v="33000"/>
    <n v="0.3"/>
    <x v="0"/>
    <s v="Men's Apparel"/>
  </r>
  <r>
    <x v="3"/>
    <n v="1128299"/>
    <d v="2020-03-19T00:00:00"/>
    <x v="2"/>
    <x v="6"/>
    <s v="Denver"/>
    <s v="Apparel"/>
    <n v="45"/>
    <x v="37"/>
    <n v="101250"/>
    <n v="50625"/>
    <n v="0.5"/>
    <x v="0"/>
    <s v="Women's Apparel"/>
  </r>
  <r>
    <x v="3"/>
    <n v="1128299"/>
    <d v="2020-03-20T00:00:00"/>
    <x v="2"/>
    <x v="6"/>
    <s v="Denver"/>
    <s v="Apparel"/>
    <n v="40"/>
    <x v="33"/>
    <n v="190000"/>
    <n v="28500.000000000004"/>
    <n v="0.15000000000000002"/>
    <x v="0"/>
    <s v="Men's Apparel"/>
  </r>
  <r>
    <x v="3"/>
    <n v="1128299"/>
    <d v="2020-03-21T00:00:00"/>
    <x v="2"/>
    <x v="6"/>
    <s v="Denver"/>
    <s v="Street Footwear"/>
    <n v="30"/>
    <x v="27"/>
    <n v="157500"/>
    <n v="55125.000000000007"/>
    <n v="0.35000000000000003"/>
    <x v="0"/>
    <s v="Women's Apparel"/>
  </r>
  <r>
    <x v="3"/>
    <n v="1128299"/>
    <d v="2020-03-22T00:00:00"/>
    <x v="2"/>
    <x v="6"/>
    <s v="Denver"/>
    <s v="Athletic Footwear"/>
    <n v="40"/>
    <x v="32"/>
    <n v="170000"/>
    <n v="34000"/>
    <n v="0.2"/>
    <x v="0"/>
    <s v="Men's Apparel"/>
  </r>
  <r>
    <x v="3"/>
    <n v="1128299"/>
    <d v="2020-03-23T00:00:00"/>
    <x v="2"/>
    <x v="6"/>
    <s v="Denver"/>
    <s v="Street Footwear"/>
    <n v="40"/>
    <x v="32"/>
    <n v="170000"/>
    <n v="59500.000000000007"/>
    <n v="0.35000000000000003"/>
    <x v="0"/>
    <s v="Women's Apparel"/>
  </r>
  <r>
    <x v="3"/>
    <n v="1128299"/>
    <d v="2020-03-24T00:00:00"/>
    <x v="2"/>
    <x v="6"/>
    <s v="Denver"/>
    <s v="Athletic Footwear"/>
    <n v="40"/>
    <x v="34"/>
    <n v="110000"/>
    <n v="33000"/>
    <n v="0.3"/>
    <x v="0"/>
    <s v="Men's Apparel"/>
  </r>
  <r>
    <x v="3"/>
    <n v="1128299"/>
    <d v="2020-03-25T00:00:00"/>
    <x v="2"/>
    <x v="6"/>
    <s v="Denver"/>
    <s v="Apparel"/>
    <n v="45"/>
    <x v="40"/>
    <n v="90000"/>
    <n v="45000"/>
    <n v="0.5"/>
    <x v="0"/>
    <s v="Women's Apparel"/>
  </r>
  <r>
    <x v="3"/>
    <n v="1128299"/>
    <d v="2020-03-26T00:00:00"/>
    <x v="2"/>
    <x v="6"/>
    <s v="Denver"/>
    <s v="Apparel"/>
    <n v="40"/>
    <x v="46"/>
    <n v="160000"/>
    <n v="24000.000000000004"/>
    <n v="0.15000000000000002"/>
    <x v="0"/>
    <s v="Men's Apparel"/>
  </r>
  <r>
    <x v="3"/>
    <n v="1128299"/>
    <d v="2020-03-27T00:00:00"/>
    <x v="2"/>
    <x v="6"/>
    <s v="Denver"/>
    <s v="Street Footwear"/>
    <n v="40"/>
    <x v="20"/>
    <n v="220000"/>
    <n v="77000.000000000015"/>
    <n v="0.35000000000000003"/>
    <x v="0"/>
    <s v="Women's Apparel"/>
  </r>
  <r>
    <x v="3"/>
    <n v="1128299"/>
    <d v="2020-03-28T00:00:00"/>
    <x v="2"/>
    <x v="6"/>
    <s v="Denver"/>
    <s v="Athletic Footwear"/>
    <n v="49.999999999999993"/>
    <x v="46"/>
    <n v="199999.99999999997"/>
    <n v="40000"/>
    <n v="0.2"/>
    <x v="0"/>
    <s v="Men's Apparel"/>
  </r>
  <r>
    <x v="3"/>
    <n v="1128299"/>
    <d v="2020-03-29T00:00:00"/>
    <x v="2"/>
    <x v="6"/>
    <s v="Denver"/>
    <s v="Street Footwear"/>
    <n v="54.999999999999993"/>
    <x v="46"/>
    <n v="219999.99999999997"/>
    <n v="77000"/>
    <n v="0.35000000000000003"/>
    <x v="0"/>
    <s v="Women's Apparel"/>
  </r>
  <r>
    <x v="3"/>
    <n v="1128299"/>
    <d v="2020-03-30T00:00:00"/>
    <x v="2"/>
    <x v="6"/>
    <s v="Denver"/>
    <s v="Athletic Footwear"/>
    <n v="54.999999999999993"/>
    <x v="48"/>
    <n v="164999.99999999997"/>
    <n v="49499.999999999993"/>
    <n v="0.3"/>
    <x v="0"/>
    <s v="Men's Apparel"/>
  </r>
  <r>
    <x v="3"/>
    <n v="1128299"/>
    <d v="2020-03-31T00:00:00"/>
    <x v="2"/>
    <x v="6"/>
    <s v="Denver"/>
    <s v="Apparel"/>
    <n v="60"/>
    <x v="42"/>
    <n v="90000"/>
    <n v="45000"/>
    <n v="0.5"/>
    <x v="0"/>
    <s v="Women's Apparel"/>
  </r>
  <r>
    <x v="3"/>
    <n v="1128299"/>
    <d v="2020-04-01T00:00:00"/>
    <x v="2"/>
    <x v="6"/>
    <s v="Denver"/>
    <s v="Apparel"/>
    <n v="54.999999999999993"/>
    <x v="44"/>
    <n v="192499.99999999997"/>
    <n v="28875"/>
    <n v="0.15000000000000002"/>
    <x v="0"/>
    <s v="Men's Apparel"/>
  </r>
  <r>
    <x v="3"/>
    <n v="1128299"/>
    <d v="2020-04-02T00:00:00"/>
    <x v="2"/>
    <x v="6"/>
    <s v="Denver"/>
    <s v="Street Footwear"/>
    <n v="60"/>
    <x v="27"/>
    <n v="315000"/>
    <n v="110250.00000000001"/>
    <n v="0.35000000000000003"/>
    <x v="0"/>
    <s v="Women's Apparel"/>
  </r>
  <r>
    <x v="3"/>
    <n v="1128299"/>
    <d v="2020-04-03T00:00:00"/>
    <x v="2"/>
    <x v="6"/>
    <s v="Denver"/>
    <s v="Athletic Footwear"/>
    <n v="65"/>
    <x v="45"/>
    <n v="211250"/>
    <n v="42250"/>
    <n v="0.2"/>
    <x v="0"/>
    <s v="Men's Apparel"/>
  </r>
  <r>
    <x v="3"/>
    <n v="1128299"/>
    <d v="2020-04-04T00:00:00"/>
    <x v="2"/>
    <x v="6"/>
    <s v="Denver"/>
    <s v="Street Footwear"/>
    <n v="65"/>
    <x v="47"/>
    <n v="243750"/>
    <n v="85312.500000000015"/>
    <n v="0.35000000000000003"/>
    <x v="0"/>
    <s v="Women's Apparel"/>
  </r>
  <r>
    <x v="3"/>
    <n v="1128299"/>
    <d v="2020-04-05T00:00:00"/>
    <x v="2"/>
    <x v="6"/>
    <s v="Denver"/>
    <s v="Athletic Footwear"/>
    <n v="60"/>
    <x v="34"/>
    <n v="165000"/>
    <n v="49500"/>
    <n v="0.3"/>
    <x v="0"/>
    <s v="Men's Apparel"/>
  </r>
  <r>
    <x v="3"/>
    <n v="1128299"/>
    <d v="2020-04-06T00:00:00"/>
    <x v="2"/>
    <x v="6"/>
    <s v="Denver"/>
    <s v="Apparel"/>
    <n v="65"/>
    <x v="36"/>
    <n v="113750"/>
    <n v="56875"/>
    <n v="0.5"/>
    <x v="0"/>
    <s v="Women's Apparel"/>
  </r>
  <r>
    <x v="3"/>
    <n v="1128299"/>
    <d v="2020-04-07T00:00:00"/>
    <x v="2"/>
    <x v="6"/>
    <s v="Denver"/>
    <s v="Apparel"/>
    <n v="80"/>
    <x v="45"/>
    <n v="260000"/>
    <n v="39000.000000000007"/>
    <n v="0.15000000000000002"/>
    <x v="0"/>
    <s v="Men's Apparel"/>
  </r>
  <r>
    <x v="3"/>
    <n v="1128299"/>
    <d v="2020-04-08T00:00:00"/>
    <x v="2"/>
    <x v="6"/>
    <s v="Denver"/>
    <s v="Street Footwear"/>
    <n v="60"/>
    <x v="27"/>
    <n v="315000"/>
    <n v="157500"/>
    <n v="0.5"/>
    <x v="0"/>
    <s v="Women's Apparel"/>
  </r>
  <r>
    <x v="3"/>
    <n v="1128299"/>
    <d v="2020-04-09T00:00:00"/>
    <x v="2"/>
    <x v="6"/>
    <s v="Denver"/>
    <s v="Athletic Footwear"/>
    <n v="65"/>
    <x v="47"/>
    <n v="243750"/>
    <n v="85312.5"/>
    <n v="0.35"/>
    <x v="0"/>
    <s v="Men's Apparel"/>
  </r>
  <r>
    <x v="3"/>
    <n v="1128299"/>
    <d v="2020-04-10T00:00:00"/>
    <x v="2"/>
    <x v="6"/>
    <s v="Denver"/>
    <s v="Street Footwear"/>
    <n v="65"/>
    <x v="47"/>
    <n v="243750"/>
    <n v="121875"/>
    <n v="0.5"/>
    <x v="0"/>
    <s v="Women's Apparel"/>
  </r>
  <r>
    <x v="3"/>
    <n v="1128299"/>
    <d v="2020-04-11T00:00:00"/>
    <x v="2"/>
    <x v="6"/>
    <s v="Denver"/>
    <s v="Athletic Footwear"/>
    <n v="60"/>
    <x v="34"/>
    <n v="165000"/>
    <n v="74249.999999999985"/>
    <n v="0.44999999999999996"/>
    <x v="0"/>
    <s v="Men's Apparel"/>
  </r>
  <r>
    <x v="3"/>
    <n v="1128299"/>
    <d v="2020-04-12T00:00:00"/>
    <x v="2"/>
    <x v="6"/>
    <s v="Denver"/>
    <s v="Apparel"/>
    <n v="65"/>
    <x v="36"/>
    <n v="113750"/>
    <n v="73937.500000000015"/>
    <n v="0.65000000000000013"/>
    <x v="0"/>
    <s v="Women's Apparel"/>
  </r>
  <r>
    <x v="3"/>
    <n v="1128299"/>
    <d v="2020-04-13T00:00:00"/>
    <x v="2"/>
    <x v="6"/>
    <s v="Denver"/>
    <s v="Apparel"/>
    <n v="80"/>
    <x v="33"/>
    <n v="380000"/>
    <n v="114000"/>
    <n v="0.3"/>
    <x v="0"/>
    <s v="Men's Apparel"/>
  </r>
  <r>
    <x v="3"/>
    <n v="1128299"/>
    <d v="2020-04-14T00:00:00"/>
    <x v="2"/>
    <x v="6"/>
    <s v="Denver"/>
    <s v="Street Footwear"/>
    <n v="60"/>
    <x v="26"/>
    <n v="435000"/>
    <n v="217500"/>
    <n v="0.5"/>
    <x v="0"/>
    <s v="Women's Apparel"/>
  </r>
  <r>
    <x v="3"/>
    <n v="1128299"/>
    <d v="2020-04-15T00:00:00"/>
    <x v="2"/>
    <x v="6"/>
    <s v="Denver"/>
    <s v="Athletic Footwear"/>
    <n v="65"/>
    <x v="30"/>
    <n v="373750"/>
    <n v="130812.49999999999"/>
    <n v="0.35"/>
    <x v="0"/>
    <s v="Men's Apparel"/>
  </r>
  <r>
    <x v="3"/>
    <n v="1128299"/>
    <d v="2020-04-16T00:00:00"/>
    <x v="2"/>
    <x v="6"/>
    <s v="Denver"/>
    <s v="Street Footwear"/>
    <n v="65"/>
    <x v="30"/>
    <n v="373750"/>
    <n v="186875"/>
    <n v="0.5"/>
    <x v="0"/>
    <s v="Women's Apparel"/>
  </r>
  <r>
    <x v="3"/>
    <n v="1128299"/>
    <d v="2020-04-17T00:00:00"/>
    <x v="2"/>
    <x v="6"/>
    <s v="Denver"/>
    <s v="Athletic Footwear"/>
    <n v="65"/>
    <x v="31"/>
    <n v="292500"/>
    <n v="131625"/>
    <n v="0.44999999999999996"/>
    <x v="0"/>
    <s v="Men's Apparel"/>
  </r>
  <r>
    <x v="3"/>
    <n v="1128299"/>
    <d v="2020-04-18T00:00:00"/>
    <x v="2"/>
    <x v="6"/>
    <s v="Denver"/>
    <s v="Apparel"/>
    <n v="70"/>
    <x v="45"/>
    <n v="227500"/>
    <n v="147875.00000000003"/>
    <n v="0.65000000000000013"/>
    <x v="0"/>
    <s v="Women's Apparel"/>
  </r>
  <r>
    <x v="3"/>
    <n v="1128299"/>
    <d v="2020-04-19T00:00:00"/>
    <x v="2"/>
    <x v="6"/>
    <s v="Denver"/>
    <s v="Apparel"/>
    <n v="85.000000000000014"/>
    <x v="22"/>
    <n v="531250.00000000012"/>
    <n v="159375.00000000003"/>
    <n v="0.3"/>
    <x v="0"/>
    <s v="Men's Apparel"/>
  </r>
  <r>
    <x v="3"/>
    <n v="1128299"/>
    <d v="2020-04-20T00:00:00"/>
    <x v="2"/>
    <x v="6"/>
    <s v="Denver"/>
    <s v="Street Footwear"/>
    <n v="65"/>
    <x v="28"/>
    <n v="503750"/>
    <n v="226687.5"/>
    <n v="0.45"/>
    <x v="0"/>
    <s v="Women's Apparel"/>
  </r>
  <r>
    <x v="3"/>
    <n v="1128299"/>
    <d v="2020-04-21T00:00:00"/>
    <x v="2"/>
    <x v="6"/>
    <s v="Denver"/>
    <s v="Athletic Footwear"/>
    <n v="70"/>
    <x v="22"/>
    <n v="437500"/>
    <n v="131250"/>
    <n v="0.3"/>
    <x v="0"/>
    <s v="Men's Apparel"/>
  </r>
  <r>
    <x v="3"/>
    <n v="1128299"/>
    <d v="2020-04-22T00:00:00"/>
    <x v="2"/>
    <x v="6"/>
    <s v="Denver"/>
    <s v="Street Footwear"/>
    <n v="70"/>
    <x v="30"/>
    <n v="402500"/>
    <n v="181125"/>
    <n v="0.45"/>
    <x v="0"/>
    <s v="Women's Apparel"/>
  </r>
  <r>
    <x v="3"/>
    <n v="1128299"/>
    <d v="2020-04-23T00:00:00"/>
    <x v="2"/>
    <x v="6"/>
    <s v="Denver"/>
    <s v="Athletic Footwear"/>
    <n v="65"/>
    <x v="33"/>
    <n v="308750"/>
    <n v="123499.99999999999"/>
    <n v="0.39999999999999997"/>
    <x v="0"/>
    <s v="Men's Apparel"/>
  </r>
  <r>
    <x v="3"/>
    <n v="1128299"/>
    <d v="2020-04-24T00:00:00"/>
    <x v="2"/>
    <x v="6"/>
    <s v="Denver"/>
    <s v="Apparel"/>
    <n v="70"/>
    <x v="27"/>
    <n v="367500"/>
    <n v="220500.00000000003"/>
    <n v="0.60000000000000009"/>
    <x v="0"/>
    <s v="Women's Apparel"/>
  </r>
  <r>
    <x v="3"/>
    <n v="1128299"/>
    <d v="2020-04-25T00:00:00"/>
    <x v="2"/>
    <x v="6"/>
    <s v="Denver"/>
    <s v="Apparel"/>
    <n v="85.000000000000014"/>
    <x v="27"/>
    <n v="446250.00000000006"/>
    <n v="111562.50000000001"/>
    <n v="0.25"/>
    <x v="0"/>
    <s v="Men's Apparel"/>
  </r>
  <r>
    <x v="3"/>
    <n v="1128299"/>
    <d v="2020-04-26T00:00:00"/>
    <x v="2"/>
    <x v="6"/>
    <s v="Denver"/>
    <s v="Street Footwear"/>
    <n v="70"/>
    <x v="26"/>
    <n v="507500"/>
    <n v="228375"/>
    <n v="0.45"/>
    <x v="0"/>
    <s v="Women's Apparel"/>
  </r>
  <r>
    <x v="3"/>
    <n v="1128299"/>
    <d v="2020-04-27T00:00:00"/>
    <x v="2"/>
    <x v="6"/>
    <s v="Denver"/>
    <s v="Athletic Footwear"/>
    <n v="75.000000000000014"/>
    <x v="21"/>
    <n v="506250.00000000012"/>
    <n v="151875.00000000003"/>
    <n v="0.3"/>
    <x v="0"/>
    <s v="Men's Apparel"/>
  </r>
  <r>
    <x v="3"/>
    <n v="1128299"/>
    <d v="2020-04-28T00:00:00"/>
    <x v="2"/>
    <x v="6"/>
    <s v="Denver"/>
    <s v="Street Footwear"/>
    <n v="70"/>
    <x v="20"/>
    <n v="385000"/>
    <n v="173250"/>
    <n v="0.45"/>
    <x v="0"/>
    <s v="Women's Apparel"/>
  </r>
  <r>
    <x v="3"/>
    <n v="1128299"/>
    <d v="2020-04-29T00:00:00"/>
    <x v="2"/>
    <x v="6"/>
    <s v="Denver"/>
    <s v="Athletic Footwear"/>
    <n v="70"/>
    <x v="23"/>
    <n v="350000"/>
    <n v="140000"/>
    <n v="0.39999999999999997"/>
    <x v="0"/>
    <s v="Men's Apparel"/>
  </r>
  <r>
    <x v="3"/>
    <n v="1128299"/>
    <d v="2020-04-30T00:00:00"/>
    <x v="2"/>
    <x v="6"/>
    <s v="Denver"/>
    <s v="Apparel"/>
    <n v="75"/>
    <x v="23"/>
    <n v="375000"/>
    <n v="225000.00000000003"/>
    <n v="0.60000000000000009"/>
    <x v="0"/>
    <s v="Women's Apparel"/>
  </r>
  <r>
    <x v="3"/>
    <n v="1128299"/>
    <d v="2020-05-01T00:00:00"/>
    <x v="2"/>
    <x v="6"/>
    <s v="Denver"/>
    <s v="Apparel"/>
    <n v="80"/>
    <x v="46"/>
    <n v="320000"/>
    <n v="80000"/>
    <n v="0.25"/>
    <x v="0"/>
    <s v="Men's Apparel"/>
  </r>
  <r>
    <x v="3"/>
    <n v="1128299"/>
    <d v="2020-05-02T00:00:00"/>
    <x v="2"/>
    <x v="6"/>
    <s v="Denver"/>
    <s v="Street Footwear"/>
    <n v="65.000000000000014"/>
    <x v="24"/>
    <n v="390000.00000000006"/>
    <n v="156000.00000000003"/>
    <n v="0.4"/>
    <x v="0"/>
    <s v="Women's Apparel"/>
  </r>
  <r>
    <x v="3"/>
    <n v="1128299"/>
    <d v="2020-05-03T00:00:00"/>
    <x v="2"/>
    <x v="6"/>
    <s v="Denver"/>
    <s v="Athletic Footwear"/>
    <n v="70.000000000000014"/>
    <x v="24"/>
    <n v="420000.00000000006"/>
    <n v="105000.00000000001"/>
    <n v="0.25"/>
    <x v="0"/>
    <s v="Men's Apparel"/>
  </r>
  <r>
    <x v="3"/>
    <n v="1128299"/>
    <d v="2020-05-04T00:00:00"/>
    <x v="2"/>
    <x v="6"/>
    <s v="Denver"/>
    <s v="Street Footwear"/>
    <n v="65.000000000000014"/>
    <x v="31"/>
    <n v="292500.00000000006"/>
    <n v="117000.00000000003"/>
    <n v="0.4"/>
    <x v="0"/>
    <s v="Women's Apparel"/>
  </r>
  <r>
    <x v="3"/>
    <n v="1128299"/>
    <d v="2020-05-05T00:00:00"/>
    <x v="2"/>
    <x v="6"/>
    <s v="Denver"/>
    <s v="Athletic Footwear"/>
    <n v="65.000000000000014"/>
    <x v="46"/>
    <n v="260000.00000000006"/>
    <n v="91000.000000000015"/>
    <n v="0.35"/>
    <x v="0"/>
    <s v="Men's Apparel"/>
  </r>
  <r>
    <x v="3"/>
    <n v="1128299"/>
    <d v="2020-05-06T00:00:00"/>
    <x v="2"/>
    <x v="6"/>
    <s v="Denver"/>
    <s v="Apparel"/>
    <n v="75.000000000000014"/>
    <x v="46"/>
    <n v="300000.00000000006"/>
    <n v="165000.00000000009"/>
    <n v="0.55000000000000016"/>
    <x v="0"/>
    <s v="Women's Apparel"/>
  </r>
  <r>
    <x v="3"/>
    <n v="1128299"/>
    <d v="2020-05-07T00:00:00"/>
    <x v="2"/>
    <x v="6"/>
    <s v="Denver"/>
    <s v="Apparel"/>
    <n v="70"/>
    <x v="32"/>
    <n v="297500"/>
    <n v="59500"/>
    <n v="0.2"/>
    <x v="0"/>
    <s v="Men's Apparel"/>
  </r>
  <r>
    <x v="3"/>
    <n v="1128299"/>
    <d v="2020-05-08T00:00:00"/>
    <x v="2"/>
    <x v="6"/>
    <s v="Denver"/>
    <s v="Street Footwear"/>
    <n v="55.000000000000007"/>
    <x v="27"/>
    <n v="288750.00000000006"/>
    <n v="115500.00000000003"/>
    <n v="0.4"/>
    <x v="0"/>
    <s v="Women's Apparel"/>
  </r>
  <r>
    <x v="3"/>
    <n v="1128299"/>
    <d v="2020-05-09T00:00:00"/>
    <x v="2"/>
    <x v="6"/>
    <s v="Denver"/>
    <s v="Athletic Footwear"/>
    <n v="60.000000000000007"/>
    <x v="27"/>
    <n v="315000.00000000006"/>
    <n v="78750.000000000015"/>
    <n v="0.25"/>
    <x v="0"/>
    <s v="Men's Apparel"/>
  </r>
  <r>
    <x v="3"/>
    <n v="1128299"/>
    <d v="2020-05-10T00:00:00"/>
    <x v="2"/>
    <x v="6"/>
    <s v="Denver"/>
    <s v="Street Footwear"/>
    <n v="55.000000000000007"/>
    <x v="44"/>
    <n v="192500.00000000003"/>
    <n v="77000.000000000015"/>
    <n v="0.4"/>
    <x v="0"/>
    <s v="Women's Apparel"/>
  </r>
  <r>
    <x v="3"/>
    <n v="1128299"/>
    <d v="2020-05-11T00:00:00"/>
    <x v="2"/>
    <x v="6"/>
    <s v="Denver"/>
    <s v="Athletic Footwear"/>
    <n v="55.000000000000007"/>
    <x v="45"/>
    <n v="178750.00000000003"/>
    <n v="62562.500000000007"/>
    <n v="0.35"/>
    <x v="0"/>
    <s v="Men's Apparel"/>
  </r>
  <r>
    <x v="3"/>
    <n v="1128299"/>
    <d v="2020-05-12T00:00:00"/>
    <x v="2"/>
    <x v="6"/>
    <s v="Denver"/>
    <s v="Apparel"/>
    <n v="65"/>
    <x v="48"/>
    <n v="195000"/>
    <n v="107250.00000000003"/>
    <n v="0.55000000000000016"/>
    <x v="0"/>
    <s v="Women's Apparel"/>
  </r>
  <r>
    <x v="3"/>
    <n v="1128299"/>
    <d v="2020-05-13T00:00:00"/>
    <x v="2"/>
    <x v="6"/>
    <s v="Denver"/>
    <s v="Apparel"/>
    <n v="70"/>
    <x v="44"/>
    <n v="245000"/>
    <n v="49000"/>
    <n v="0.2"/>
    <x v="0"/>
    <s v="Men's Apparel"/>
  </r>
  <r>
    <x v="3"/>
    <n v="1128299"/>
    <d v="2020-05-14T00:00:00"/>
    <x v="2"/>
    <x v="6"/>
    <s v="Denver"/>
    <s v="Street Footwear"/>
    <n v="55.000000000000007"/>
    <x v="30"/>
    <n v="316250.00000000006"/>
    <n v="126500.00000000003"/>
    <n v="0.4"/>
    <x v="0"/>
    <s v="Women's Apparel"/>
  </r>
  <r>
    <x v="3"/>
    <n v="1128299"/>
    <d v="2020-05-15T00:00:00"/>
    <x v="2"/>
    <x v="6"/>
    <s v="Denver"/>
    <s v="Athletic Footwear"/>
    <n v="60.000000000000007"/>
    <x v="30"/>
    <n v="345000.00000000006"/>
    <n v="86250.000000000015"/>
    <n v="0.25"/>
    <x v="0"/>
    <s v="Men's Apparel"/>
  </r>
  <r>
    <x v="3"/>
    <n v="1128299"/>
    <d v="2020-05-16T00:00:00"/>
    <x v="2"/>
    <x v="6"/>
    <s v="Denver"/>
    <s v="Street Footwear"/>
    <n v="55.000000000000007"/>
    <x v="32"/>
    <n v="233750.00000000003"/>
    <n v="93500.000000000015"/>
    <n v="0.4"/>
    <x v="0"/>
    <s v="Women's Apparel"/>
  </r>
  <r>
    <x v="3"/>
    <n v="1128299"/>
    <d v="2020-05-17T00:00:00"/>
    <x v="2"/>
    <x v="6"/>
    <s v="Denver"/>
    <s v="Athletic Footwear"/>
    <n v="65.000000000000014"/>
    <x v="46"/>
    <n v="260000.00000000006"/>
    <n v="91000.000000000015"/>
    <n v="0.35"/>
    <x v="0"/>
    <s v="Men's Apparel"/>
  </r>
  <r>
    <x v="3"/>
    <n v="1128299"/>
    <d v="2020-05-18T00:00:00"/>
    <x v="2"/>
    <x v="6"/>
    <s v="Denver"/>
    <s v="Apparel"/>
    <n v="75.000000000000014"/>
    <x v="47"/>
    <n v="281250.00000000006"/>
    <n v="154687.50000000009"/>
    <n v="0.55000000000000016"/>
    <x v="0"/>
    <s v="Women's Apparel"/>
  </r>
  <r>
    <x v="3"/>
    <n v="1128299"/>
    <d v="2020-05-19T00:00:00"/>
    <x v="2"/>
    <x v="6"/>
    <s v="Denver"/>
    <s v="Apparel"/>
    <n v="80.000000000000014"/>
    <x v="23"/>
    <n v="400000.00000000006"/>
    <n v="80000.000000000015"/>
    <n v="0.2"/>
    <x v="0"/>
    <s v="Men's Apparel"/>
  </r>
  <r>
    <x v="3"/>
    <n v="1128299"/>
    <d v="2020-05-20T00:00:00"/>
    <x v="2"/>
    <x v="6"/>
    <s v="Denver"/>
    <s v="Street Footwear"/>
    <n v="65.000000000000014"/>
    <x v="19"/>
    <n v="455000.00000000012"/>
    <n v="182000.00000000006"/>
    <n v="0.4"/>
    <x v="0"/>
    <s v="Women's Apparel"/>
  </r>
  <r>
    <x v="3"/>
    <n v="1128299"/>
    <d v="2020-05-21T00:00:00"/>
    <x v="2"/>
    <x v="6"/>
    <s v="Denver"/>
    <s v="Athletic Footwear"/>
    <n v="70.000000000000014"/>
    <x v="19"/>
    <n v="490000.00000000012"/>
    <n v="122500.00000000003"/>
    <n v="0.25"/>
    <x v="0"/>
    <s v="Men's Apparel"/>
  </r>
  <r>
    <x v="3"/>
    <n v="1128299"/>
    <d v="2020-05-22T00:00:00"/>
    <x v="2"/>
    <x v="6"/>
    <s v="Denver"/>
    <s v="Street Footwear"/>
    <n v="65.000000000000014"/>
    <x v="23"/>
    <n v="325000.00000000006"/>
    <n v="130000.00000000003"/>
    <n v="0.4"/>
    <x v="0"/>
    <s v="Women's Apparel"/>
  </r>
  <r>
    <x v="3"/>
    <n v="1128299"/>
    <d v="2020-05-23T00:00:00"/>
    <x v="2"/>
    <x v="6"/>
    <s v="Denver"/>
    <s v="Athletic Footwear"/>
    <n v="65.000000000000014"/>
    <x v="23"/>
    <n v="325000.00000000006"/>
    <n v="113750.00000000001"/>
    <n v="0.35"/>
    <x v="0"/>
    <s v="Men's Apparel"/>
  </r>
  <r>
    <x v="3"/>
    <n v="1128299"/>
    <d v="2020-05-24T00:00:00"/>
    <x v="2"/>
    <x v="6"/>
    <s v="Denver"/>
    <s v="Apparel"/>
    <n v="75.000000000000014"/>
    <x v="32"/>
    <n v="318750.00000000006"/>
    <n v="175312.50000000009"/>
    <n v="0.55000000000000016"/>
    <x v="0"/>
    <s v="Women's Apparel"/>
  </r>
  <r>
    <x v="3"/>
    <n v="1128299"/>
    <d v="2020-05-25T00:00:00"/>
    <x v="2"/>
    <x v="6"/>
    <s v="Denver"/>
    <s v="Apparel"/>
    <n v="80.000000000000014"/>
    <x v="27"/>
    <n v="420000.00000000006"/>
    <n v="84000.000000000015"/>
    <n v="0.2"/>
    <x v="0"/>
    <s v="Men's Apparel"/>
  </r>
  <r>
    <x v="3"/>
    <n v="1128299"/>
    <d v="2020-05-26T00:00:00"/>
    <x v="2"/>
    <x v="6"/>
    <s v="Denver"/>
    <s v="Street Footwear"/>
    <n v="40"/>
    <x v="31"/>
    <n v="180000"/>
    <n v="54000"/>
    <n v="0.3"/>
    <x v="0"/>
    <s v="Women's Apparel"/>
  </r>
  <r>
    <x v="3"/>
    <n v="1128299"/>
    <d v="2020-05-27T00:00:00"/>
    <x v="2"/>
    <x v="6"/>
    <s v="Denver"/>
    <s v="Athletic Footwear"/>
    <n v="50"/>
    <x v="31"/>
    <n v="225000"/>
    <n v="56250"/>
    <n v="0.25"/>
    <x v="0"/>
    <s v="Men's Apparel"/>
  </r>
  <r>
    <x v="3"/>
    <n v="1128299"/>
    <d v="2020-05-28T00:00:00"/>
    <x v="2"/>
    <x v="6"/>
    <s v="Denver"/>
    <s v="Street Footwear"/>
    <n v="50"/>
    <x v="31"/>
    <n v="225000"/>
    <n v="56250"/>
    <n v="0.25"/>
    <x v="0"/>
    <s v="Women's Apparel"/>
  </r>
  <r>
    <x v="3"/>
    <n v="1128299"/>
    <d v="2020-05-29T00:00:00"/>
    <x v="2"/>
    <x v="6"/>
    <s v="Denver"/>
    <s v="Athletic Footwear"/>
    <n v="50"/>
    <x v="48"/>
    <n v="150000"/>
    <n v="45000"/>
    <n v="0.3"/>
    <x v="0"/>
    <s v="Men's Apparel"/>
  </r>
  <r>
    <x v="3"/>
    <n v="1128299"/>
    <d v="2020-05-30T00:00:00"/>
    <x v="2"/>
    <x v="7"/>
    <s v="Seattle"/>
    <s v="Apparel"/>
    <n v="55.000000000000007"/>
    <x v="43"/>
    <n v="137500.00000000003"/>
    <n v="34375.000000000007"/>
    <n v="0.25"/>
    <x v="0"/>
    <s v="Women's Apparel"/>
  </r>
  <r>
    <x v="3"/>
    <n v="1128299"/>
    <d v="2020-05-31T00:00:00"/>
    <x v="2"/>
    <x v="7"/>
    <s v="Seattle"/>
    <s v="Apparel"/>
    <n v="50"/>
    <x v="23"/>
    <n v="250000"/>
    <n v="50000"/>
    <n v="0.2"/>
    <x v="0"/>
    <s v="Men's Apparel"/>
  </r>
  <r>
    <x v="3"/>
    <n v="1128299"/>
    <d v="2020-06-01T00:00:00"/>
    <x v="2"/>
    <x v="7"/>
    <s v="Seattle"/>
    <s v="Street Footwear"/>
    <n v="40"/>
    <x v="20"/>
    <n v="220000"/>
    <n v="66000"/>
    <n v="0.3"/>
    <x v="0"/>
    <s v="Women's Apparel"/>
  </r>
  <r>
    <x v="3"/>
    <n v="1128299"/>
    <d v="2020-06-02T00:00:00"/>
    <x v="2"/>
    <x v="7"/>
    <s v="Seattle"/>
    <s v="Athletic Footwear"/>
    <n v="50"/>
    <x v="31"/>
    <n v="225000"/>
    <n v="56250"/>
    <n v="0.25"/>
    <x v="0"/>
    <s v="Men's Apparel"/>
  </r>
  <r>
    <x v="3"/>
    <n v="1128299"/>
    <d v="2020-06-03T00:00:00"/>
    <x v="2"/>
    <x v="7"/>
    <s v="Seattle"/>
    <s v="Street Footwear"/>
    <n v="50"/>
    <x v="31"/>
    <n v="225000"/>
    <n v="56250"/>
    <n v="0.25"/>
    <x v="0"/>
    <s v="Women's Apparel"/>
  </r>
  <r>
    <x v="3"/>
    <n v="1128299"/>
    <d v="2020-06-04T00:00:00"/>
    <x v="2"/>
    <x v="7"/>
    <s v="Seattle"/>
    <s v="Athletic Footwear"/>
    <n v="50"/>
    <x v="48"/>
    <n v="150000"/>
    <n v="45000"/>
    <n v="0.3"/>
    <x v="0"/>
    <s v="Men's Apparel"/>
  </r>
  <r>
    <x v="3"/>
    <n v="1128299"/>
    <d v="2020-06-05T00:00:00"/>
    <x v="2"/>
    <x v="7"/>
    <s v="Seattle"/>
    <s v="Apparel"/>
    <n v="55.000000000000007"/>
    <x v="37"/>
    <n v="123750.00000000001"/>
    <n v="30937.500000000004"/>
    <n v="0.25"/>
    <x v="0"/>
    <s v="Women's Apparel"/>
  </r>
  <r>
    <x v="3"/>
    <n v="1128299"/>
    <d v="2020-06-06T00:00:00"/>
    <x v="2"/>
    <x v="7"/>
    <s v="Seattle"/>
    <s v="Apparel"/>
    <n v="50"/>
    <x v="32"/>
    <n v="212500"/>
    <n v="42500"/>
    <n v="0.2"/>
    <x v="0"/>
    <s v="Men's Apparel"/>
  </r>
  <r>
    <x v="3"/>
    <n v="1128299"/>
    <d v="2020-06-07T00:00:00"/>
    <x v="2"/>
    <x v="7"/>
    <s v="Seattle"/>
    <s v="Street Footwear"/>
    <n v="50"/>
    <x v="30"/>
    <n v="287500"/>
    <n v="86250"/>
    <n v="0.3"/>
    <x v="0"/>
    <s v="Women's Apparel"/>
  </r>
  <r>
    <x v="3"/>
    <n v="1128299"/>
    <d v="2020-06-08T00:00:00"/>
    <x v="2"/>
    <x v="7"/>
    <s v="Seattle"/>
    <s v="Athletic Footwear"/>
    <n v="60"/>
    <x v="32"/>
    <n v="255000"/>
    <n v="63750"/>
    <n v="0.25"/>
    <x v="0"/>
    <s v="Men's Apparel"/>
  </r>
  <r>
    <x v="3"/>
    <n v="1128299"/>
    <d v="2020-06-09T00:00:00"/>
    <x v="2"/>
    <x v="7"/>
    <s v="Seattle"/>
    <s v="Street Footwear"/>
    <n v="64.999999999999986"/>
    <x v="32"/>
    <n v="276249.99999999994"/>
    <n v="69062.499999999985"/>
    <n v="0.25"/>
    <x v="0"/>
    <s v="Women's Apparel"/>
  </r>
  <r>
    <x v="3"/>
    <n v="1128299"/>
    <d v="2020-06-10T00:00:00"/>
    <x v="2"/>
    <x v="7"/>
    <s v="Seattle"/>
    <s v="Athletic Footwear"/>
    <n v="64.999999999999986"/>
    <x v="45"/>
    <n v="211249.99999999994"/>
    <n v="63374.999999999978"/>
    <n v="0.3"/>
    <x v="0"/>
    <s v="Men's Apparel"/>
  </r>
  <r>
    <x v="3"/>
    <n v="1128299"/>
    <d v="2020-06-11T00:00:00"/>
    <x v="2"/>
    <x v="7"/>
    <s v="Seattle"/>
    <s v="Apparel"/>
    <n v="70"/>
    <x v="36"/>
    <n v="122500"/>
    <n v="30625"/>
    <n v="0.25"/>
    <x v="0"/>
    <s v="Women's Apparel"/>
  </r>
  <r>
    <x v="3"/>
    <n v="1128299"/>
    <d v="2020-06-12T00:00:00"/>
    <x v="2"/>
    <x v="7"/>
    <s v="Seattle"/>
    <s v="Apparel"/>
    <n v="64.999999999999986"/>
    <x v="47"/>
    <n v="243749.99999999994"/>
    <n v="48749.999999999993"/>
    <n v="0.2"/>
    <x v="0"/>
    <s v="Men's Apparel"/>
  </r>
  <r>
    <x v="3"/>
    <n v="1128299"/>
    <d v="2020-06-13T00:00:00"/>
    <x v="2"/>
    <x v="7"/>
    <s v="Seattle"/>
    <s v="Street Footwear"/>
    <n v="70"/>
    <x v="20"/>
    <n v="385000"/>
    <n v="115500"/>
    <n v="0.3"/>
    <x v="0"/>
    <s v="Women's Apparel"/>
  </r>
  <r>
    <x v="3"/>
    <n v="1128299"/>
    <d v="2020-06-14T00:00:00"/>
    <x v="2"/>
    <x v="7"/>
    <s v="Seattle"/>
    <s v="Athletic Footwear"/>
    <n v="75"/>
    <x v="44"/>
    <n v="262500"/>
    <n v="65625"/>
    <n v="0.25"/>
    <x v="0"/>
    <s v="Men's Apparel"/>
  </r>
  <r>
    <x v="3"/>
    <n v="1128299"/>
    <d v="2020-06-15T00:00:00"/>
    <x v="2"/>
    <x v="7"/>
    <s v="Seattle"/>
    <s v="Street Footwear"/>
    <n v="75"/>
    <x v="46"/>
    <n v="300000"/>
    <n v="75000"/>
    <n v="0.25"/>
    <x v="0"/>
    <s v="Women's Apparel"/>
  </r>
  <r>
    <x v="3"/>
    <n v="1128299"/>
    <d v="2020-06-16T00:00:00"/>
    <x v="2"/>
    <x v="7"/>
    <s v="Seattle"/>
    <s v="Athletic Footwear"/>
    <n v="60"/>
    <x v="48"/>
    <n v="180000"/>
    <n v="54000"/>
    <n v="0.3"/>
    <x v="0"/>
    <s v="Men's Apparel"/>
  </r>
  <r>
    <x v="3"/>
    <n v="1128299"/>
    <d v="2020-06-17T00:00:00"/>
    <x v="2"/>
    <x v="7"/>
    <s v="Seattle"/>
    <s v="Apparel"/>
    <n v="65"/>
    <x v="40"/>
    <n v="130000"/>
    <n v="32500"/>
    <n v="0.25"/>
    <x v="0"/>
    <s v="Women's Apparel"/>
  </r>
  <r>
    <x v="3"/>
    <n v="1128299"/>
    <d v="2020-06-18T00:00:00"/>
    <x v="2"/>
    <x v="7"/>
    <s v="Seattle"/>
    <s v="Apparel"/>
    <n v="80"/>
    <x v="44"/>
    <n v="280000"/>
    <n v="56000"/>
    <n v="0.2"/>
    <x v="0"/>
    <s v="Men's Apparel"/>
  </r>
  <r>
    <x v="3"/>
    <n v="1128299"/>
    <d v="2020-06-19T00:00:00"/>
    <x v="2"/>
    <x v="7"/>
    <s v="Seattle"/>
    <s v="Street Footwear"/>
    <n v="60"/>
    <x v="20"/>
    <n v="330000"/>
    <n v="99000"/>
    <n v="0.3"/>
    <x v="0"/>
    <s v="Women's Apparel"/>
  </r>
  <r>
    <x v="3"/>
    <n v="1128299"/>
    <d v="2020-06-20T00:00:00"/>
    <x v="2"/>
    <x v="7"/>
    <s v="Seattle"/>
    <s v="Athletic Footwear"/>
    <n v="65"/>
    <x v="46"/>
    <n v="260000"/>
    <n v="65000"/>
    <n v="0.25"/>
    <x v="0"/>
    <s v="Men's Apparel"/>
  </r>
  <r>
    <x v="3"/>
    <n v="1128299"/>
    <d v="2020-06-21T00:00:00"/>
    <x v="2"/>
    <x v="7"/>
    <s v="Seattle"/>
    <s v="Street Footwear"/>
    <n v="65"/>
    <x v="46"/>
    <n v="260000"/>
    <n v="65000"/>
    <n v="0.25"/>
    <x v="0"/>
    <s v="Women's Apparel"/>
  </r>
  <r>
    <x v="3"/>
    <n v="1128299"/>
    <d v="2020-06-22T00:00:00"/>
    <x v="2"/>
    <x v="7"/>
    <s v="Seattle"/>
    <s v="Athletic Footwear"/>
    <n v="60"/>
    <x v="48"/>
    <n v="180000"/>
    <n v="54000"/>
    <n v="0.3"/>
    <x v="0"/>
    <s v="Men's Apparel"/>
  </r>
  <r>
    <x v="3"/>
    <n v="1128299"/>
    <d v="2020-06-23T00:00:00"/>
    <x v="2"/>
    <x v="7"/>
    <s v="Seattle"/>
    <s v="Apparel"/>
    <n v="65"/>
    <x v="40"/>
    <n v="130000"/>
    <n v="32500"/>
    <n v="0.25"/>
    <x v="0"/>
    <s v="Women's Apparel"/>
  </r>
  <r>
    <x v="3"/>
    <n v="1128299"/>
    <d v="2020-06-24T00:00:00"/>
    <x v="2"/>
    <x v="7"/>
    <s v="Seattle"/>
    <s v="Apparel"/>
    <n v="80"/>
    <x v="23"/>
    <n v="400000"/>
    <n v="80000"/>
    <n v="0.2"/>
    <x v="0"/>
    <s v="Men's Apparel"/>
  </r>
  <r>
    <x v="3"/>
    <n v="1128299"/>
    <d v="2020-06-25T00:00:00"/>
    <x v="2"/>
    <x v="7"/>
    <s v="Seattle"/>
    <s v="Street Footwear"/>
    <n v="75"/>
    <x v="29"/>
    <n v="562500"/>
    <n v="168750"/>
    <n v="0.3"/>
    <x v="0"/>
    <s v="Women's Apparel"/>
  </r>
  <r>
    <x v="3"/>
    <n v="1128299"/>
    <d v="2020-06-26T00:00:00"/>
    <x v="2"/>
    <x v="7"/>
    <s v="Seattle"/>
    <s v="Athletic Footwear"/>
    <n v="80"/>
    <x v="22"/>
    <n v="500000"/>
    <n v="125000"/>
    <n v="0.25"/>
    <x v="0"/>
    <s v="Men's Apparel"/>
  </r>
  <r>
    <x v="3"/>
    <n v="1128299"/>
    <d v="2020-06-27T00:00:00"/>
    <x v="2"/>
    <x v="7"/>
    <s v="Seattle"/>
    <s v="Street Footwear"/>
    <n v="80"/>
    <x v="22"/>
    <n v="500000"/>
    <n v="125000"/>
    <n v="0.25"/>
    <x v="0"/>
    <s v="Women's Apparel"/>
  </r>
  <r>
    <x v="3"/>
    <n v="1128299"/>
    <d v="2020-06-28T00:00:00"/>
    <x v="2"/>
    <x v="7"/>
    <s v="Seattle"/>
    <s v="Athletic Footwear"/>
    <n v="80"/>
    <x v="23"/>
    <n v="400000"/>
    <n v="120000"/>
    <n v="0.3"/>
    <x v="0"/>
    <s v="Men's Apparel"/>
  </r>
  <r>
    <x v="3"/>
    <n v="1128299"/>
    <d v="2020-06-29T00:00:00"/>
    <x v="2"/>
    <x v="7"/>
    <s v="Seattle"/>
    <s v="Apparel"/>
    <n v="85.000000000000014"/>
    <x v="47"/>
    <n v="318750.00000000006"/>
    <n v="79687.500000000015"/>
    <n v="0.25"/>
    <x v="0"/>
    <s v="Women's Apparel"/>
  </r>
  <r>
    <x v="3"/>
    <n v="1128299"/>
    <d v="2020-06-30T00:00:00"/>
    <x v="2"/>
    <x v="7"/>
    <s v="Seattle"/>
    <s v="Apparel"/>
    <n v="100"/>
    <x v="21"/>
    <n v="675000"/>
    <n v="135000"/>
    <n v="0.2"/>
    <x v="0"/>
    <s v="Men's Apparel"/>
  </r>
  <r>
    <x v="3"/>
    <n v="1128299"/>
    <d v="2020-07-01T00:00:00"/>
    <x v="2"/>
    <x v="7"/>
    <s v="Seattle"/>
    <s v="Street Footwear"/>
    <n v="80"/>
    <x v="6"/>
    <n v="660000"/>
    <n v="198000"/>
    <n v="0.3"/>
    <x v="0"/>
    <s v="Women's Apparel"/>
  </r>
  <r>
    <x v="3"/>
    <n v="1128299"/>
    <d v="2020-07-02T00:00:00"/>
    <x v="2"/>
    <x v="7"/>
    <s v="Seattle"/>
    <s v="Athletic Footwear"/>
    <n v="85.000000000000014"/>
    <x v="21"/>
    <n v="573750.00000000012"/>
    <n v="143437.50000000003"/>
    <n v="0.25"/>
    <x v="0"/>
    <s v="Men's Apparel"/>
  </r>
  <r>
    <x v="3"/>
    <n v="1128299"/>
    <d v="2020-07-03T00:00:00"/>
    <x v="2"/>
    <x v="7"/>
    <s v="Seattle"/>
    <s v="Street Footwear"/>
    <n v="85.000000000000014"/>
    <x v="22"/>
    <n v="531250.00000000012"/>
    <n v="132812.50000000003"/>
    <n v="0.25"/>
    <x v="0"/>
    <s v="Women's Apparel"/>
  </r>
  <r>
    <x v="3"/>
    <n v="1128299"/>
    <d v="2020-07-04T00:00:00"/>
    <x v="2"/>
    <x v="7"/>
    <s v="Seattle"/>
    <s v="Athletic Footwear"/>
    <n v="80"/>
    <x v="27"/>
    <n v="420000"/>
    <n v="126000"/>
    <n v="0.3"/>
    <x v="0"/>
    <s v="Men's Apparel"/>
  </r>
  <r>
    <x v="3"/>
    <n v="1128299"/>
    <d v="2020-07-05T00:00:00"/>
    <x v="2"/>
    <x v="7"/>
    <s v="Seattle"/>
    <s v="Apparel"/>
    <n v="85.000000000000014"/>
    <x v="30"/>
    <n v="488750.00000000006"/>
    <n v="122187.50000000001"/>
    <n v="0.25"/>
    <x v="0"/>
    <s v="Women's Apparel"/>
  </r>
  <r>
    <x v="3"/>
    <n v="1128299"/>
    <d v="2020-07-06T00:00:00"/>
    <x v="2"/>
    <x v="7"/>
    <s v="Seattle"/>
    <s v="Apparel"/>
    <n v="100"/>
    <x v="30"/>
    <n v="575000"/>
    <n v="115000"/>
    <n v="0.2"/>
    <x v="0"/>
    <s v="Men's Apparel"/>
  </r>
  <r>
    <x v="3"/>
    <n v="1128299"/>
    <d v="2020-07-07T00:00:00"/>
    <x v="2"/>
    <x v="7"/>
    <s v="Seattle"/>
    <s v="Street Footwear"/>
    <n v="85.000000000000014"/>
    <x v="28"/>
    <n v="658750.00000000012"/>
    <n v="197625.00000000003"/>
    <n v="0.3"/>
    <x v="0"/>
    <s v="Women's Apparel"/>
  </r>
  <r>
    <x v="3"/>
    <n v="1128299"/>
    <d v="2020-07-08T00:00:00"/>
    <x v="2"/>
    <x v="7"/>
    <s v="Seattle"/>
    <s v="Athletic Footwear"/>
    <n v="80.000000000000014"/>
    <x v="29"/>
    <n v="600000.00000000012"/>
    <n v="150000.00000000003"/>
    <n v="0.25"/>
    <x v="0"/>
    <s v="Men's Apparel"/>
  </r>
  <r>
    <x v="3"/>
    <n v="1128299"/>
    <d v="2020-07-09T00:00:00"/>
    <x v="2"/>
    <x v="7"/>
    <s v="Seattle"/>
    <s v="Street Footwear"/>
    <n v="75.000000000000014"/>
    <x v="22"/>
    <n v="468750.00000000012"/>
    <n v="117187.50000000003"/>
    <n v="0.25"/>
    <x v="0"/>
    <s v="Women's Apparel"/>
  </r>
  <r>
    <x v="3"/>
    <n v="1128299"/>
    <d v="2020-07-10T00:00:00"/>
    <x v="2"/>
    <x v="7"/>
    <s v="Seattle"/>
    <s v="Athletic Footwear"/>
    <n v="75.000000000000014"/>
    <x v="30"/>
    <n v="431250.00000000006"/>
    <n v="129375.00000000001"/>
    <n v="0.3"/>
    <x v="0"/>
    <s v="Men's Apparel"/>
  </r>
  <r>
    <x v="3"/>
    <n v="1128299"/>
    <d v="2020-07-11T00:00:00"/>
    <x v="2"/>
    <x v="7"/>
    <s v="Seattle"/>
    <s v="Apparel"/>
    <n v="75"/>
    <x v="30"/>
    <n v="431250"/>
    <n v="107812.5"/>
    <n v="0.25"/>
    <x v="0"/>
    <s v="Women's Apparel"/>
  </r>
  <r>
    <x v="3"/>
    <n v="1128299"/>
    <d v="2020-07-12T00:00:00"/>
    <x v="2"/>
    <x v="7"/>
    <s v="Seattle"/>
    <s v="Apparel"/>
    <n v="80"/>
    <x v="46"/>
    <n v="320000"/>
    <n v="64000"/>
    <n v="0.2"/>
    <x v="0"/>
    <s v="Men's Apparel"/>
  </r>
  <r>
    <x v="3"/>
    <n v="1128299"/>
    <d v="2020-07-13T00:00:00"/>
    <x v="2"/>
    <x v="7"/>
    <s v="Seattle"/>
    <s v="Street Footwear"/>
    <n v="70.000000000000014"/>
    <x v="24"/>
    <n v="420000.00000000006"/>
    <n v="126000.00000000001"/>
    <n v="0.3"/>
    <x v="0"/>
    <s v="Women's Apparel"/>
  </r>
  <r>
    <x v="3"/>
    <n v="1128299"/>
    <d v="2020-07-14T00:00:00"/>
    <x v="2"/>
    <x v="7"/>
    <s v="Seattle"/>
    <s v="Athletic Footwear"/>
    <n v="75.000000000000028"/>
    <x v="24"/>
    <n v="450000.00000000017"/>
    <n v="112500.00000000004"/>
    <n v="0.25"/>
    <x v="0"/>
    <s v="Men's Apparel"/>
  </r>
  <r>
    <x v="3"/>
    <n v="1128299"/>
    <d v="2020-07-15T00:00:00"/>
    <x v="2"/>
    <x v="7"/>
    <s v="Seattle"/>
    <s v="Street Footwear"/>
    <n v="70.000000000000014"/>
    <x v="31"/>
    <n v="315000.00000000006"/>
    <n v="78750.000000000015"/>
    <n v="0.25"/>
    <x v="0"/>
    <s v="Women's Apparel"/>
  </r>
  <r>
    <x v="3"/>
    <n v="1128299"/>
    <d v="2020-07-16T00:00:00"/>
    <x v="2"/>
    <x v="7"/>
    <s v="Seattle"/>
    <s v="Athletic Footwear"/>
    <n v="70.000000000000014"/>
    <x v="46"/>
    <n v="280000.00000000006"/>
    <n v="84000.000000000015"/>
    <n v="0.3"/>
    <x v="0"/>
    <s v="Men's Apparel"/>
  </r>
  <r>
    <x v="3"/>
    <n v="1128299"/>
    <d v="2020-07-17T00:00:00"/>
    <x v="2"/>
    <x v="7"/>
    <s v="Seattle"/>
    <s v="Apparel"/>
    <n v="80.000000000000014"/>
    <x v="32"/>
    <n v="340000.00000000006"/>
    <n v="85000.000000000015"/>
    <n v="0.25"/>
    <x v="0"/>
    <s v="Women's Apparel"/>
  </r>
  <r>
    <x v="3"/>
    <n v="1128299"/>
    <d v="2020-07-18T00:00:00"/>
    <x v="2"/>
    <x v="7"/>
    <s v="Seattle"/>
    <s v="Apparel"/>
    <n v="65"/>
    <x v="31"/>
    <n v="292500"/>
    <n v="58500"/>
    <n v="0.2"/>
    <x v="0"/>
    <s v="Men's Apparel"/>
  </r>
  <r>
    <x v="3"/>
    <n v="1128299"/>
    <d v="2020-07-19T00:00:00"/>
    <x v="2"/>
    <x v="7"/>
    <s v="Seattle"/>
    <s v="Street Footwear"/>
    <n v="60.000000000000007"/>
    <x v="20"/>
    <n v="330000.00000000006"/>
    <n v="99000.000000000015"/>
    <n v="0.3"/>
    <x v="0"/>
    <s v="Women's Apparel"/>
  </r>
  <r>
    <x v="3"/>
    <n v="1128299"/>
    <d v="2020-07-20T00:00:00"/>
    <x v="2"/>
    <x v="7"/>
    <s v="Seattle"/>
    <s v="Athletic Footwear"/>
    <n v="65.000000000000014"/>
    <x v="20"/>
    <n v="357500.00000000006"/>
    <n v="89375.000000000015"/>
    <n v="0.25"/>
    <x v="0"/>
    <s v="Men's Apparel"/>
  </r>
  <r>
    <x v="3"/>
    <n v="1128299"/>
    <d v="2020-07-21T00:00:00"/>
    <x v="2"/>
    <x v="7"/>
    <s v="Seattle"/>
    <s v="Street Footwear"/>
    <n v="60.000000000000007"/>
    <x v="47"/>
    <n v="225000.00000000003"/>
    <n v="56250.000000000007"/>
    <n v="0.25"/>
    <x v="0"/>
    <s v="Women's Apparel"/>
  </r>
  <r>
    <x v="3"/>
    <n v="1128299"/>
    <d v="2020-07-22T00:00:00"/>
    <x v="2"/>
    <x v="7"/>
    <s v="Seattle"/>
    <s v="Athletic Footwear"/>
    <n v="60.000000000000007"/>
    <x v="44"/>
    <n v="210000.00000000003"/>
    <n v="63000.000000000007"/>
    <n v="0.3"/>
    <x v="0"/>
    <s v="Men's Apparel"/>
  </r>
  <r>
    <x v="3"/>
    <n v="1128299"/>
    <d v="2020-07-23T00:00:00"/>
    <x v="2"/>
    <x v="7"/>
    <s v="Seattle"/>
    <s v="Apparel"/>
    <n v="70"/>
    <x v="45"/>
    <n v="227500"/>
    <n v="56875"/>
    <n v="0.25"/>
    <x v="0"/>
    <s v="Women's Apparel"/>
  </r>
  <r>
    <x v="3"/>
    <n v="1128299"/>
    <d v="2020-07-24T00:00:00"/>
    <x v="2"/>
    <x v="7"/>
    <s v="Seattle"/>
    <s v="Apparel"/>
    <n v="75.000000000000014"/>
    <x v="47"/>
    <n v="281250.00000000006"/>
    <n v="56250.000000000015"/>
    <n v="0.2"/>
    <x v="0"/>
    <s v="Men's Apparel"/>
  </r>
  <r>
    <x v="3"/>
    <n v="1128299"/>
    <d v="2020-07-25T00:00:00"/>
    <x v="2"/>
    <x v="7"/>
    <s v="Seattle"/>
    <s v="Street Footwear"/>
    <n v="60.000000000000007"/>
    <x v="24"/>
    <n v="360000.00000000006"/>
    <n v="108000.00000000001"/>
    <n v="0.3"/>
    <x v="0"/>
    <s v="Women's Apparel"/>
  </r>
  <r>
    <x v="3"/>
    <n v="1128299"/>
    <d v="2020-07-26T00:00:00"/>
    <x v="2"/>
    <x v="7"/>
    <s v="Seattle"/>
    <s v="Athletic Footwear"/>
    <n v="65.000000000000014"/>
    <x v="22"/>
    <n v="406250.00000000012"/>
    <n v="101562.50000000003"/>
    <n v="0.25"/>
    <x v="0"/>
    <s v="Men's Apparel"/>
  </r>
  <r>
    <x v="3"/>
    <n v="1128299"/>
    <d v="2020-07-27T00:00:00"/>
    <x v="2"/>
    <x v="7"/>
    <s v="Seattle"/>
    <s v="Street Footwear"/>
    <n v="60.000000000000007"/>
    <x v="33"/>
    <n v="285000.00000000006"/>
    <n v="71250.000000000015"/>
    <n v="0.25"/>
    <x v="0"/>
    <s v="Women's Apparel"/>
  </r>
  <r>
    <x v="3"/>
    <n v="1128299"/>
    <d v="2020-07-28T00:00:00"/>
    <x v="2"/>
    <x v="7"/>
    <s v="Seattle"/>
    <s v="Athletic Footwear"/>
    <n v="70.000000000000014"/>
    <x v="31"/>
    <n v="315000.00000000006"/>
    <n v="94500.000000000015"/>
    <n v="0.3"/>
    <x v="0"/>
    <s v="Men's Apparel"/>
  </r>
  <r>
    <x v="3"/>
    <n v="1128299"/>
    <d v="2020-07-29T00:00:00"/>
    <x v="2"/>
    <x v="7"/>
    <s v="Seattle"/>
    <s v="Apparel"/>
    <n v="90.000000000000014"/>
    <x v="32"/>
    <n v="382500.00000000006"/>
    <n v="95625.000000000015"/>
    <n v="0.25"/>
    <x v="0"/>
    <s v="Women's Apparel"/>
  </r>
  <r>
    <x v="3"/>
    <n v="1128299"/>
    <d v="2020-07-30T00:00:00"/>
    <x v="2"/>
    <x v="7"/>
    <s v="Seattle"/>
    <s v="Apparel"/>
    <n v="95.000000000000014"/>
    <x v="20"/>
    <n v="522500.00000000006"/>
    <n v="104500.00000000001"/>
    <n v="0.2"/>
    <x v="0"/>
    <s v="Men's Apparel"/>
  </r>
  <r>
    <x v="3"/>
    <n v="1128299"/>
    <d v="2020-07-31T00:00:00"/>
    <x v="2"/>
    <x v="7"/>
    <s v="Seattle"/>
    <s v="Street Footwear"/>
    <n v="80.000000000000014"/>
    <x v="29"/>
    <n v="600000.00000000012"/>
    <n v="180000.00000000003"/>
    <n v="0.3"/>
    <x v="0"/>
    <s v="Women's Apparel"/>
  </r>
  <r>
    <x v="3"/>
    <n v="1128299"/>
    <d v="2020-08-01T00:00:00"/>
    <x v="2"/>
    <x v="7"/>
    <s v="Seattle"/>
    <s v="Athletic Footwear"/>
    <n v="85.000000000000014"/>
    <x v="29"/>
    <n v="637500.00000000012"/>
    <n v="159375.00000000003"/>
    <n v="0.25"/>
    <x v="0"/>
    <s v="Men's Apparel"/>
  </r>
  <r>
    <x v="3"/>
    <n v="1128299"/>
    <d v="2020-08-02T00:00:00"/>
    <x v="2"/>
    <x v="7"/>
    <s v="Seattle"/>
    <s v="Street Footwear"/>
    <n v="80.000000000000014"/>
    <x v="20"/>
    <n v="440000.00000000006"/>
    <n v="110000.00000000001"/>
    <n v="0.25"/>
    <x v="0"/>
    <s v="Women's Apparel"/>
  </r>
  <r>
    <x v="3"/>
    <n v="1128299"/>
    <d v="2020-08-03T00:00:00"/>
    <x v="2"/>
    <x v="7"/>
    <s v="Seattle"/>
    <s v="Athletic Footwear"/>
    <n v="80.000000000000014"/>
    <x v="20"/>
    <n v="440000.00000000006"/>
    <n v="132000"/>
    <n v="0.3"/>
    <x v="0"/>
    <s v="Men's Apparel"/>
  </r>
  <r>
    <x v="3"/>
    <n v="1128299"/>
    <d v="2020-08-04T00:00:00"/>
    <x v="2"/>
    <x v="7"/>
    <s v="Seattle"/>
    <s v="Apparel"/>
    <n v="90.000000000000014"/>
    <x v="33"/>
    <n v="427500.00000000006"/>
    <n v="106875.00000000001"/>
    <n v="0.25"/>
    <x v="0"/>
    <s v="Women's Apparel"/>
  </r>
  <r>
    <x v="3"/>
    <n v="1128299"/>
    <d v="2020-08-05T00:00:00"/>
    <x v="2"/>
    <x v="7"/>
    <s v="Seattle"/>
    <s v="Apparel"/>
    <n v="95.000000000000014"/>
    <x v="30"/>
    <n v="546250.00000000012"/>
    <n v="109250.00000000003"/>
    <n v="0.2"/>
    <x v="0"/>
    <s v="Men's Apparel"/>
  </r>
  <r>
    <x v="0"/>
    <n v="1185732"/>
    <d v="2020-08-06T00:00:00"/>
    <x v="2"/>
    <x v="7"/>
    <s v="Seattle"/>
    <s v="Street Footwear"/>
    <n v="45"/>
    <x v="11"/>
    <n v="472500"/>
    <n v="212625"/>
    <n v="0.45"/>
    <x v="0"/>
    <s v="Women's Apparel"/>
  </r>
  <r>
    <x v="0"/>
    <n v="1185732"/>
    <d v="2020-08-07T00:00:00"/>
    <x v="2"/>
    <x v="7"/>
    <s v="Seattle"/>
    <s v="Athletic Footwear"/>
    <n v="45"/>
    <x v="2"/>
    <n v="382500"/>
    <n v="133875"/>
    <n v="0.35"/>
    <x v="0"/>
    <s v="Men's Apparel"/>
  </r>
  <r>
    <x v="0"/>
    <n v="1185732"/>
    <d v="2020-08-08T00:00:00"/>
    <x v="2"/>
    <x v="7"/>
    <s v="Seattle"/>
    <s v="Street Footwear"/>
    <n v="35"/>
    <x v="2"/>
    <n v="297500"/>
    <n v="74375"/>
    <n v="0.25"/>
    <x v="0"/>
    <s v="Women's Apparel"/>
  </r>
  <r>
    <x v="0"/>
    <n v="1185732"/>
    <d v="2020-08-09T00:00:00"/>
    <x v="2"/>
    <x v="7"/>
    <s v="Seattle"/>
    <s v="Athletic Footwear"/>
    <n v="40"/>
    <x v="19"/>
    <n v="280000"/>
    <n v="84000"/>
    <n v="0.3"/>
    <x v="0"/>
    <s v="Men's Apparel"/>
  </r>
  <r>
    <x v="0"/>
    <n v="1185732"/>
    <d v="2020-08-10T00:00:00"/>
    <x v="4"/>
    <x v="8"/>
    <s v="Miami"/>
    <s v="Apparel"/>
    <n v="55.000000000000007"/>
    <x v="29"/>
    <n v="412500.00000000006"/>
    <n v="144375"/>
    <n v="0.35"/>
    <x v="0"/>
    <s v="Women's Apparel"/>
  </r>
  <r>
    <x v="0"/>
    <n v="1185732"/>
    <d v="2020-08-11T00:00:00"/>
    <x v="4"/>
    <x v="8"/>
    <s v="Miami"/>
    <s v="Apparel"/>
    <n v="45"/>
    <x v="2"/>
    <n v="382500"/>
    <n v="191250"/>
    <n v="0.5"/>
    <x v="0"/>
    <s v="Men's Apparel"/>
  </r>
  <r>
    <x v="0"/>
    <n v="1185732"/>
    <d v="2020-08-12T00:00:00"/>
    <x v="4"/>
    <x v="8"/>
    <s v="Miami"/>
    <s v="Street Footwear"/>
    <n v="45"/>
    <x v="14"/>
    <n v="495000"/>
    <n v="222750"/>
    <n v="0.45"/>
    <x v="0"/>
    <s v="Women's Apparel"/>
  </r>
  <r>
    <x v="0"/>
    <n v="1185732"/>
    <d v="2020-08-13T00:00:00"/>
    <x v="4"/>
    <x v="8"/>
    <s v="Miami"/>
    <s v="Athletic Footwear"/>
    <n v="45"/>
    <x v="29"/>
    <n v="337500"/>
    <n v="118124.99999999999"/>
    <n v="0.35"/>
    <x v="0"/>
    <s v="Men's Apparel"/>
  </r>
  <r>
    <x v="0"/>
    <n v="1185732"/>
    <d v="2020-08-14T00:00:00"/>
    <x v="4"/>
    <x v="8"/>
    <s v="Miami"/>
    <s v="Street Footwear"/>
    <n v="35"/>
    <x v="9"/>
    <n v="280000"/>
    <n v="70000"/>
    <n v="0.25"/>
    <x v="0"/>
    <s v="Women's Apparel"/>
  </r>
  <r>
    <x v="3"/>
    <n v="1185732"/>
    <d v="2020-08-15T00:00:00"/>
    <x v="4"/>
    <x v="8"/>
    <s v="Miami"/>
    <s v="Athletic Footwear"/>
    <n v="40"/>
    <x v="21"/>
    <n v="270000"/>
    <n v="81000"/>
    <n v="0.3"/>
    <x v="0"/>
    <s v="Men's Apparel"/>
  </r>
  <r>
    <x v="0"/>
    <n v="1185732"/>
    <d v="2020-08-16T00:00:00"/>
    <x v="4"/>
    <x v="8"/>
    <s v="Miami"/>
    <s v="Apparel"/>
    <n v="55.000000000000007"/>
    <x v="29"/>
    <n v="412500.00000000006"/>
    <n v="144375"/>
    <n v="0.35"/>
    <x v="0"/>
    <s v="Women's Apparel"/>
  </r>
  <r>
    <x v="0"/>
    <n v="1185732"/>
    <d v="2020-08-17T00:00:00"/>
    <x v="4"/>
    <x v="8"/>
    <s v="Miami"/>
    <s v="Apparel"/>
    <n v="45"/>
    <x v="2"/>
    <n v="382500"/>
    <n v="191250"/>
    <n v="0.5"/>
    <x v="0"/>
    <s v="Men's Apparel"/>
  </r>
  <r>
    <x v="0"/>
    <n v="1185732"/>
    <d v="2020-08-18T00:00:00"/>
    <x v="4"/>
    <x v="8"/>
    <s v="Miami"/>
    <s v="Street Footwear"/>
    <n v="45"/>
    <x v="54"/>
    <n v="481500"/>
    <n v="216675"/>
    <n v="0.45"/>
    <x v="0"/>
    <s v="Women's Apparel"/>
  </r>
  <r>
    <x v="0"/>
    <n v="1185732"/>
    <d v="2020-08-19T00:00:00"/>
    <x v="4"/>
    <x v="8"/>
    <s v="Miami"/>
    <s v="Athletic Footwear"/>
    <n v="45"/>
    <x v="29"/>
    <n v="337500"/>
    <n v="118124.99999999999"/>
    <n v="0.35"/>
    <x v="0"/>
    <s v="Men's Apparel"/>
  </r>
  <r>
    <x v="0"/>
    <n v="1185732"/>
    <d v="2020-08-20T00:00:00"/>
    <x v="4"/>
    <x v="8"/>
    <s v="Miami"/>
    <s v="Street Footwear"/>
    <n v="35"/>
    <x v="28"/>
    <n v="271250"/>
    <n v="67812.5"/>
    <n v="0.25"/>
    <x v="0"/>
    <s v="Women's Apparel"/>
  </r>
  <r>
    <x v="0"/>
    <n v="1185732"/>
    <d v="2020-08-21T00:00:00"/>
    <x v="4"/>
    <x v="8"/>
    <s v="Miami"/>
    <s v="Athletic Footwear"/>
    <n v="40"/>
    <x v="22"/>
    <n v="250000"/>
    <n v="75000"/>
    <n v="0.3"/>
    <x v="0"/>
    <s v="Men's Apparel"/>
  </r>
  <r>
    <x v="0"/>
    <n v="1185732"/>
    <d v="2020-08-22T00:00:00"/>
    <x v="4"/>
    <x v="8"/>
    <s v="Miami"/>
    <s v="Apparel"/>
    <n v="55.000000000000007"/>
    <x v="21"/>
    <n v="371250.00000000006"/>
    <n v="129937.50000000001"/>
    <n v="0.35"/>
    <x v="0"/>
    <s v="Women's Apparel"/>
  </r>
  <r>
    <x v="0"/>
    <n v="1185732"/>
    <d v="2020-08-23T00:00:00"/>
    <x v="4"/>
    <x v="8"/>
    <s v="Miami"/>
    <s v="Apparel"/>
    <n v="45"/>
    <x v="28"/>
    <n v="348750"/>
    <n v="174375"/>
    <n v="0.5"/>
    <x v="0"/>
    <s v="Men's Apparel"/>
  </r>
  <r>
    <x v="0"/>
    <n v="1185732"/>
    <d v="2020-04-24T00:00:00"/>
    <x v="4"/>
    <x v="8"/>
    <s v="Miami"/>
    <s v="Street Footwear"/>
    <n v="45"/>
    <x v="13"/>
    <n v="461250"/>
    <n v="207562.5"/>
    <n v="0.45"/>
    <x v="0"/>
    <s v="Women's Apparel"/>
  </r>
  <r>
    <x v="0"/>
    <n v="1185732"/>
    <d v="2020-04-24T00:00:00"/>
    <x v="4"/>
    <x v="8"/>
    <s v="Miami"/>
    <s v="Athletic Footwear"/>
    <n v="45"/>
    <x v="26"/>
    <n v="326250"/>
    <n v="114187.5"/>
    <n v="0.35"/>
    <x v="0"/>
    <s v="Men's Apparel"/>
  </r>
  <r>
    <x v="3"/>
    <n v="1185732"/>
    <d v="2020-04-24T00:00:00"/>
    <x v="4"/>
    <x v="8"/>
    <s v="Miami"/>
    <s v="Street Footwear"/>
    <n v="35"/>
    <x v="26"/>
    <n v="253750"/>
    <n v="63437.5"/>
    <n v="0.25"/>
    <x v="0"/>
    <s v="Women's Apparel"/>
  </r>
  <r>
    <x v="3"/>
    <n v="1185732"/>
    <d v="2020-04-24T00:00:00"/>
    <x v="4"/>
    <x v="8"/>
    <s v="Miami"/>
    <s v="Athletic Footwear"/>
    <n v="40"/>
    <x v="25"/>
    <n v="260000"/>
    <n v="78000"/>
    <n v="0.3"/>
    <x v="0"/>
    <s v="Men's Apparel"/>
  </r>
  <r>
    <x v="3"/>
    <n v="1185732"/>
    <d v="2020-04-24T00:00:00"/>
    <x v="4"/>
    <x v="8"/>
    <s v="Miami"/>
    <s v="Apparel"/>
    <n v="55.000000000000007"/>
    <x v="21"/>
    <n v="371250.00000000006"/>
    <n v="129937.50000000001"/>
    <n v="0.35"/>
    <x v="0"/>
    <s v="Women's Apparel"/>
  </r>
  <r>
    <x v="3"/>
    <n v="1185732"/>
    <d v="2020-04-24T00:00:00"/>
    <x v="4"/>
    <x v="8"/>
    <s v="Miami"/>
    <s v="Apparel"/>
    <n v="45"/>
    <x v="9"/>
    <n v="360000"/>
    <n v="180000"/>
    <n v="0.5"/>
    <x v="0"/>
    <s v="Men's Apparel"/>
  </r>
  <r>
    <x v="3"/>
    <n v="1185732"/>
    <d v="2020-04-24T00:00:00"/>
    <x v="4"/>
    <x v="8"/>
    <s v="Miami"/>
    <s v="Street Footwear"/>
    <n v="55.000000000000007"/>
    <x v="54"/>
    <n v="588500.00000000012"/>
    <n v="264825.00000000006"/>
    <n v="0.45"/>
    <x v="0"/>
    <s v="Women's Apparel"/>
  </r>
  <r>
    <x v="3"/>
    <n v="1185732"/>
    <d v="2020-04-24T00:00:00"/>
    <x v="4"/>
    <x v="8"/>
    <s v="Miami"/>
    <s v="Athletic Footwear"/>
    <n v="55.000000000000007"/>
    <x v="28"/>
    <n v="426250.00000000006"/>
    <n v="149187.5"/>
    <n v="0.35"/>
    <x v="0"/>
    <s v="Men's Apparel"/>
  </r>
  <r>
    <x v="3"/>
    <n v="1185732"/>
    <d v="2020-04-24T00:00:00"/>
    <x v="4"/>
    <x v="8"/>
    <s v="Miami"/>
    <s v="Street Footwear"/>
    <n v="50"/>
    <x v="29"/>
    <n v="375000"/>
    <n v="93750"/>
    <n v="0.25"/>
    <x v="0"/>
    <s v="Women's Apparel"/>
  </r>
  <r>
    <x v="3"/>
    <n v="1185732"/>
    <d v="2020-04-24T00:00:00"/>
    <x v="4"/>
    <x v="8"/>
    <s v="Miami"/>
    <s v="Athletic Footwear"/>
    <n v="50"/>
    <x v="19"/>
    <n v="350000"/>
    <n v="105000"/>
    <n v="0.3"/>
    <x v="0"/>
    <s v="Men's Apparel"/>
  </r>
  <r>
    <x v="3"/>
    <n v="1185732"/>
    <d v="2020-04-24T00:00:00"/>
    <x v="4"/>
    <x v="8"/>
    <s v="Miami"/>
    <s v="Apparel"/>
    <n v="60"/>
    <x v="26"/>
    <n v="435000"/>
    <n v="152250"/>
    <n v="0.35"/>
    <x v="0"/>
    <s v="Women's Apparel"/>
  </r>
  <r>
    <x v="3"/>
    <n v="1185732"/>
    <d v="2020-04-24T00:00:00"/>
    <x v="4"/>
    <x v="8"/>
    <s v="Miami"/>
    <s v="Apparel"/>
    <n v="65"/>
    <x v="6"/>
    <n v="536250"/>
    <n v="268125"/>
    <n v="0.5"/>
    <x v="0"/>
    <s v="Men's Apparel"/>
  </r>
  <r>
    <x v="3"/>
    <n v="1185732"/>
    <d v="2020-04-24T00:00:00"/>
    <x v="4"/>
    <x v="8"/>
    <s v="Miami"/>
    <s v="Street Footwear"/>
    <n v="60"/>
    <x v="15"/>
    <n v="645000"/>
    <n v="290250"/>
    <n v="0.45"/>
    <x v="0"/>
    <s v="Women's Apparel"/>
  </r>
  <r>
    <x v="3"/>
    <n v="1185732"/>
    <d v="2020-04-24T00:00:00"/>
    <x v="4"/>
    <x v="8"/>
    <s v="Miami"/>
    <s v="Athletic Footwear"/>
    <n v="55.000000000000007"/>
    <x v="6"/>
    <n v="453750.00000000006"/>
    <n v="158812.5"/>
    <n v="0.35"/>
    <x v="0"/>
    <s v="Men's Apparel"/>
  </r>
  <r>
    <x v="3"/>
    <n v="1185732"/>
    <d v="2020-09-07T00:00:00"/>
    <x v="4"/>
    <x v="8"/>
    <s v="Miami"/>
    <s v="Street Footwear"/>
    <n v="50"/>
    <x v="9"/>
    <n v="400000"/>
    <n v="100000"/>
    <n v="0.25"/>
    <x v="0"/>
    <s v="Women's Apparel"/>
  </r>
  <r>
    <x v="3"/>
    <n v="1185732"/>
    <d v="2020-09-08T00:00:00"/>
    <x v="4"/>
    <x v="8"/>
    <s v="Miami"/>
    <s v="Athletic Footwear"/>
    <n v="50"/>
    <x v="28"/>
    <n v="387500"/>
    <n v="116250"/>
    <n v="0.3"/>
    <x v="0"/>
    <s v="Men's Apparel"/>
  </r>
  <r>
    <x v="3"/>
    <n v="1185732"/>
    <d v="2020-09-09T00:00:00"/>
    <x v="4"/>
    <x v="8"/>
    <s v="Miami"/>
    <s v="Apparel"/>
    <n v="65"/>
    <x v="28"/>
    <n v="503750"/>
    <n v="176312.5"/>
    <n v="0.35"/>
    <x v="0"/>
    <s v="Women's Apparel"/>
  </r>
  <r>
    <x v="3"/>
    <n v="1185732"/>
    <d v="2020-09-10T00:00:00"/>
    <x v="4"/>
    <x v="8"/>
    <s v="Miami"/>
    <s v="Apparel"/>
    <n v="70"/>
    <x v="8"/>
    <n v="647500"/>
    <n v="323750"/>
    <n v="0.5"/>
    <x v="0"/>
    <s v="Men's Apparel"/>
  </r>
  <r>
    <x v="3"/>
    <n v="1185732"/>
    <d v="2020-09-11T00:00:00"/>
    <x v="4"/>
    <x v="8"/>
    <s v="Miami"/>
    <s v="Street Footwear"/>
    <n v="65"/>
    <x v="16"/>
    <n v="747500"/>
    <n v="336375"/>
    <n v="0.45"/>
    <x v="0"/>
    <s v="Women's Apparel"/>
  </r>
  <r>
    <x v="3"/>
    <n v="1185732"/>
    <d v="2020-09-12T00:00:00"/>
    <x v="4"/>
    <x v="8"/>
    <s v="Miami"/>
    <s v="Athletic Footwear"/>
    <n v="60.000000000000007"/>
    <x v="3"/>
    <n v="540000.00000000012"/>
    <n v="189000.00000000003"/>
    <n v="0.35"/>
    <x v="0"/>
    <s v="Men's Apparel"/>
  </r>
  <r>
    <x v="3"/>
    <n v="1185732"/>
    <d v="2020-09-13T00:00:00"/>
    <x v="4"/>
    <x v="8"/>
    <s v="Miami"/>
    <s v="Street Footwear"/>
    <n v="55.000000000000007"/>
    <x v="6"/>
    <n v="453750.00000000006"/>
    <n v="113437.50000000001"/>
    <n v="0.25"/>
    <x v="0"/>
    <s v="Women's Apparel"/>
  </r>
  <r>
    <x v="3"/>
    <n v="1185732"/>
    <d v="2020-09-14T00:00:00"/>
    <x v="4"/>
    <x v="8"/>
    <s v="Miami"/>
    <s v="Athletic Footwear"/>
    <n v="55.000000000000007"/>
    <x v="28"/>
    <n v="426250.00000000006"/>
    <n v="127875.00000000001"/>
    <n v="0.3"/>
    <x v="0"/>
    <s v="Men's Apparel"/>
  </r>
  <r>
    <x v="3"/>
    <n v="1185732"/>
    <d v="2020-09-15T00:00:00"/>
    <x v="4"/>
    <x v="8"/>
    <s v="Miami"/>
    <s v="Apparel"/>
    <n v="65"/>
    <x v="9"/>
    <n v="520000"/>
    <n v="182000"/>
    <n v="0.35"/>
    <x v="0"/>
    <s v="Women's Apparel"/>
  </r>
  <r>
    <x v="3"/>
    <n v="1185732"/>
    <d v="2020-09-16T00:00:00"/>
    <x v="4"/>
    <x v="8"/>
    <s v="Miami"/>
    <s v="Apparel"/>
    <n v="70"/>
    <x v="17"/>
    <n v="682500"/>
    <n v="341250"/>
    <n v="0.5"/>
    <x v="0"/>
    <s v="Men's Apparel"/>
  </r>
  <r>
    <x v="3"/>
    <n v="1185732"/>
    <d v="2020-09-17T00:00:00"/>
    <x v="4"/>
    <x v="8"/>
    <s v="Miami"/>
    <s v="Street Footwear"/>
    <n v="65"/>
    <x v="55"/>
    <n v="731250"/>
    <n v="329062.5"/>
    <n v="0.45"/>
    <x v="0"/>
    <s v="Women's Apparel"/>
  </r>
  <r>
    <x v="3"/>
    <n v="1185732"/>
    <d v="2020-09-18T00:00:00"/>
    <x v="4"/>
    <x v="8"/>
    <s v="Miami"/>
    <s v="Athletic Footwear"/>
    <n v="60.000000000000007"/>
    <x v="3"/>
    <n v="540000.00000000012"/>
    <n v="189000.00000000003"/>
    <n v="0.35"/>
    <x v="0"/>
    <s v="Men's Apparel"/>
  </r>
  <r>
    <x v="3"/>
    <n v="1185732"/>
    <d v="2020-09-19T00:00:00"/>
    <x v="4"/>
    <x v="8"/>
    <s v="Miami"/>
    <s v="Street Footwear"/>
    <n v="55.000000000000007"/>
    <x v="6"/>
    <n v="453750.00000000006"/>
    <n v="113437.50000000001"/>
    <n v="0.25"/>
    <x v="0"/>
    <s v="Women's Apparel"/>
  </r>
  <r>
    <x v="0"/>
    <n v="1185732"/>
    <d v="2020-09-20T00:00:00"/>
    <x v="4"/>
    <x v="8"/>
    <s v="Miami"/>
    <s v="Athletic Footwear"/>
    <n v="45"/>
    <x v="28"/>
    <n v="348750"/>
    <n v="104625"/>
    <n v="0.3"/>
    <x v="0"/>
    <s v="Men's Apparel"/>
  </r>
  <r>
    <x v="0"/>
    <n v="1185732"/>
    <d v="2020-09-21T00:00:00"/>
    <x v="4"/>
    <x v="8"/>
    <s v="Miami"/>
    <s v="Apparel"/>
    <n v="55.000000000000007"/>
    <x v="29"/>
    <n v="412500.00000000006"/>
    <n v="144375"/>
    <n v="0.35"/>
    <x v="0"/>
    <s v="Women's Apparel"/>
  </r>
  <r>
    <x v="0"/>
    <n v="1185732"/>
    <d v="2020-09-22T00:00:00"/>
    <x v="4"/>
    <x v="8"/>
    <s v="Miami"/>
    <s v="Apparel"/>
    <n v="60.000000000000007"/>
    <x v="8"/>
    <n v="555000.00000000012"/>
    <n v="277500.00000000006"/>
    <n v="0.5"/>
    <x v="0"/>
    <s v="Men's Apparel"/>
  </r>
  <r>
    <x v="0"/>
    <n v="1185732"/>
    <d v="2020-09-23T00:00:00"/>
    <x v="4"/>
    <x v="8"/>
    <s v="Miami"/>
    <s v="Street Footwear"/>
    <n v="55.000000000000007"/>
    <x v="11"/>
    <n v="577500.00000000012"/>
    <n v="259875.00000000006"/>
    <n v="0.45"/>
    <x v="0"/>
    <s v="Women's Apparel"/>
  </r>
  <r>
    <x v="0"/>
    <n v="1185732"/>
    <d v="2020-09-24T00:00:00"/>
    <x v="4"/>
    <x v="8"/>
    <s v="Miami"/>
    <s v="Athletic Footwear"/>
    <n v="50.000000000000014"/>
    <x v="2"/>
    <n v="425000.00000000012"/>
    <n v="148750.00000000003"/>
    <n v="0.35"/>
    <x v="0"/>
    <s v="Men's Apparel"/>
  </r>
  <r>
    <x v="2"/>
    <n v="1185732"/>
    <d v="2020-09-25T00:00:00"/>
    <x v="4"/>
    <x v="8"/>
    <s v="Miami"/>
    <s v="Street Footwear"/>
    <n v="45"/>
    <x v="29"/>
    <n v="337500"/>
    <n v="84375"/>
    <n v="0.25"/>
    <x v="0"/>
    <s v="Women's Apparel"/>
  </r>
  <r>
    <x v="2"/>
    <n v="1185732"/>
    <d v="2020-09-26T00:00:00"/>
    <x v="4"/>
    <x v="8"/>
    <s v="Miami"/>
    <s v="Athletic Footwear"/>
    <n v="45"/>
    <x v="26"/>
    <n v="326250"/>
    <n v="97875"/>
    <n v="0.3"/>
    <x v="0"/>
    <s v="Men's Apparel"/>
  </r>
  <r>
    <x v="2"/>
    <n v="1185732"/>
    <d v="2020-09-27T00:00:00"/>
    <x v="4"/>
    <x v="8"/>
    <s v="Miami"/>
    <s v="Apparel"/>
    <n v="55.000000000000007"/>
    <x v="26"/>
    <n v="398750.00000000006"/>
    <n v="139562.5"/>
    <n v="0.35"/>
    <x v="0"/>
    <s v="Women's Apparel"/>
  </r>
  <r>
    <x v="2"/>
    <n v="1185732"/>
    <d v="2020-09-28T00:00:00"/>
    <x v="4"/>
    <x v="8"/>
    <s v="Miami"/>
    <s v="Apparel"/>
    <n v="60.000000000000007"/>
    <x v="6"/>
    <n v="495000.00000000006"/>
    <n v="247500.00000000003"/>
    <n v="0.5"/>
    <x v="0"/>
    <s v="Men's Apparel"/>
  </r>
  <r>
    <x v="2"/>
    <n v="1185732"/>
    <d v="2020-09-29T00:00:00"/>
    <x v="4"/>
    <x v="8"/>
    <s v="Miami"/>
    <s v="Street Footwear"/>
    <n v="60.000000000000007"/>
    <x v="1"/>
    <n v="600000.00000000012"/>
    <n v="270000.00000000006"/>
    <n v="0.45"/>
    <x v="0"/>
    <s v="Women's Apparel"/>
  </r>
  <r>
    <x v="2"/>
    <n v="1185732"/>
    <d v="2020-09-30T00:00:00"/>
    <x v="4"/>
    <x v="8"/>
    <s v="Miami"/>
    <s v="Athletic Footwear"/>
    <n v="50.000000000000014"/>
    <x v="6"/>
    <n v="412500.00000000012"/>
    <n v="144375.00000000003"/>
    <n v="0.35"/>
    <x v="0"/>
    <s v="Men's Apparel"/>
  </r>
  <r>
    <x v="2"/>
    <n v="1185732"/>
    <d v="2020-10-01T00:00:00"/>
    <x v="4"/>
    <x v="8"/>
    <s v="Miami"/>
    <s v="Street Footwear"/>
    <n v="50.000000000000014"/>
    <x v="26"/>
    <n v="362500.00000000012"/>
    <n v="90625.000000000029"/>
    <n v="0.25"/>
    <x v="0"/>
    <s v="Women's Apparel"/>
  </r>
  <r>
    <x v="2"/>
    <n v="1185732"/>
    <d v="2020-10-02T00:00:00"/>
    <x v="4"/>
    <x v="8"/>
    <s v="Miami"/>
    <s v="Athletic Footwear"/>
    <n v="50.000000000000014"/>
    <x v="19"/>
    <n v="350000.00000000012"/>
    <n v="105000.00000000003"/>
    <n v="0.3"/>
    <x v="0"/>
    <s v="Men's Apparel"/>
  </r>
  <r>
    <x v="2"/>
    <n v="1185732"/>
    <d v="2020-10-03T00:00:00"/>
    <x v="4"/>
    <x v="8"/>
    <s v="Miami"/>
    <s v="Apparel"/>
    <n v="60.000000000000007"/>
    <x v="19"/>
    <n v="420000.00000000006"/>
    <n v="147000"/>
    <n v="0.35"/>
    <x v="0"/>
    <s v="Women's Apparel"/>
  </r>
  <r>
    <x v="2"/>
    <n v="1185732"/>
    <d v="2020-10-04T00:00:00"/>
    <x v="4"/>
    <x v="8"/>
    <s v="Miami"/>
    <s v="Apparel"/>
    <n v="65"/>
    <x v="6"/>
    <n v="536250"/>
    <n v="268125"/>
    <n v="0.5"/>
    <x v="0"/>
    <s v="Men's Apparel"/>
  </r>
  <r>
    <x v="2"/>
    <n v="1185732"/>
    <d v="2020-10-05T00:00:00"/>
    <x v="4"/>
    <x v="8"/>
    <s v="Miami"/>
    <s v="Street Footwear"/>
    <n v="60.000000000000007"/>
    <x v="17"/>
    <n v="585000.00000000012"/>
    <n v="263250.00000000006"/>
    <n v="0.45"/>
    <x v="0"/>
    <s v="Women's Apparel"/>
  </r>
  <r>
    <x v="2"/>
    <n v="1185732"/>
    <d v="2020-10-06T00:00:00"/>
    <x v="4"/>
    <x v="8"/>
    <s v="Miami"/>
    <s v="Athletic Footwear"/>
    <n v="50.000000000000014"/>
    <x v="9"/>
    <n v="400000.00000000012"/>
    <n v="140000.00000000003"/>
    <n v="0.35"/>
    <x v="0"/>
    <s v="Men's Apparel"/>
  </r>
  <r>
    <x v="2"/>
    <n v="1185732"/>
    <d v="2020-10-07T00:00:00"/>
    <x v="4"/>
    <x v="8"/>
    <s v="Miami"/>
    <s v="Street Footwear"/>
    <n v="50.000000000000014"/>
    <x v="56"/>
    <n v="372500.00000000012"/>
    <n v="93125.000000000029"/>
    <n v="0.25"/>
    <x v="0"/>
    <s v="Women's Apparel"/>
  </r>
  <r>
    <x v="2"/>
    <n v="1185732"/>
    <d v="2020-10-08T00:00:00"/>
    <x v="4"/>
    <x v="8"/>
    <s v="Miami"/>
    <s v="Athletic Footwear"/>
    <n v="50.000000000000014"/>
    <x v="28"/>
    <n v="387500.00000000012"/>
    <n v="116250.00000000003"/>
    <n v="0.3"/>
    <x v="0"/>
    <s v="Men's Apparel"/>
  </r>
  <r>
    <x v="2"/>
    <n v="1185732"/>
    <d v="2020-10-09T00:00:00"/>
    <x v="4"/>
    <x v="8"/>
    <s v="Miami"/>
    <s v="Apparel"/>
    <n v="65"/>
    <x v="29"/>
    <n v="487500"/>
    <n v="170625"/>
    <n v="0.35"/>
    <x v="0"/>
    <s v="Women's Apparel"/>
  </r>
  <r>
    <x v="2"/>
    <n v="1185732"/>
    <d v="2020-10-10T00:00:00"/>
    <x v="4"/>
    <x v="8"/>
    <s v="Miami"/>
    <s v="Apparel"/>
    <n v="70"/>
    <x v="2"/>
    <n v="595000"/>
    <n v="297500"/>
    <n v="0.5"/>
    <x v="0"/>
    <s v="Men's Apparel"/>
  </r>
  <r>
    <x v="2"/>
    <n v="1185732"/>
    <d v="2020-05-24T00:00:00"/>
    <x v="4"/>
    <x v="8"/>
    <s v="Miami"/>
    <s v="Street Footwear"/>
    <n v="65"/>
    <x v="15"/>
    <n v="698750"/>
    <n v="314437.5"/>
    <n v="0.45"/>
    <x v="0"/>
    <s v="Women's Apparel"/>
  </r>
  <r>
    <x v="2"/>
    <n v="1185732"/>
    <d v="2020-05-24T00:00:00"/>
    <x v="4"/>
    <x v="8"/>
    <s v="Miami"/>
    <s v="Athletic Footwear"/>
    <n v="55.000000000000007"/>
    <x v="10"/>
    <n v="481250.00000000006"/>
    <n v="168437.5"/>
    <n v="0.35"/>
    <x v="0"/>
    <s v="Men's Apparel"/>
  </r>
  <r>
    <x v="2"/>
    <n v="1185732"/>
    <d v="2020-05-24T00:00:00"/>
    <x v="4"/>
    <x v="8"/>
    <s v="Miami"/>
    <s v="Street Footwear"/>
    <n v="55.000000000000007"/>
    <x v="6"/>
    <n v="453750.00000000006"/>
    <n v="113437.50000000001"/>
    <n v="0.25"/>
    <x v="0"/>
    <s v="Women's Apparel"/>
  </r>
  <r>
    <x v="2"/>
    <n v="1185732"/>
    <d v="2020-05-24T00:00:00"/>
    <x v="4"/>
    <x v="8"/>
    <s v="Miami"/>
    <s v="Athletic Footwear"/>
    <n v="55.000000000000007"/>
    <x v="28"/>
    <n v="426250.00000000006"/>
    <n v="127875.00000000001"/>
    <n v="0.3"/>
    <x v="0"/>
    <s v="Men's Apparel"/>
  </r>
  <r>
    <x v="0"/>
    <n v="1185732"/>
    <d v="2020-05-24T00:00:00"/>
    <x v="4"/>
    <x v="8"/>
    <s v="Miami"/>
    <s v="Apparel"/>
    <n v="65"/>
    <x v="28"/>
    <n v="503750"/>
    <n v="176312.5"/>
    <n v="0.35"/>
    <x v="0"/>
    <s v="Women's Apparel"/>
  </r>
  <r>
    <x v="0"/>
    <n v="1185732"/>
    <d v="2020-05-24T00:00:00"/>
    <x v="4"/>
    <x v="8"/>
    <s v="Miami"/>
    <s v="Apparel"/>
    <n v="70"/>
    <x v="10"/>
    <n v="612500"/>
    <n v="306250"/>
    <n v="0.5"/>
    <x v="0"/>
    <s v="Men's Apparel"/>
  </r>
  <r>
    <x v="0"/>
    <n v="1185732"/>
    <d v="2020-10-17T00:00:00"/>
    <x v="4"/>
    <x v="8"/>
    <s v="Miami"/>
    <s v="Street Footwear"/>
    <n v="35"/>
    <x v="31"/>
    <n v="157500"/>
    <n v="55125.000000000007"/>
    <n v="0.35000000000000003"/>
    <x v="0"/>
    <s v="Women's Apparel"/>
  </r>
  <r>
    <x v="0"/>
    <n v="1185732"/>
    <d v="2020-10-18T00:00:00"/>
    <x v="4"/>
    <x v="8"/>
    <s v="Miami"/>
    <s v="Athletic Footwear"/>
    <n v="35"/>
    <x v="43"/>
    <n v="87500"/>
    <n v="26250"/>
    <n v="0.3"/>
    <x v="0"/>
    <s v="Men's Apparel"/>
  </r>
  <r>
    <x v="0"/>
    <n v="1185732"/>
    <d v="2020-10-19T00:00:00"/>
    <x v="4"/>
    <x v="8"/>
    <s v="Miami"/>
    <s v="Street Footwear"/>
    <n v="25"/>
    <x v="43"/>
    <n v="62500"/>
    <n v="18750"/>
    <n v="0.3"/>
    <x v="0"/>
    <s v="Women's Apparel"/>
  </r>
  <r>
    <x v="0"/>
    <n v="1185732"/>
    <d v="2020-10-20T00:00:00"/>
    <x v="4"/>
    <x v="8"/>
    <s v="Miami"/>
    <s v="Athletic Footwear"/>
    <n v="30.000000000000004"/>
    <x v="38"/>
    <n v="30000.000000000004"/>
    <n v="10500.000000000002"/>
    <n v="0.35000000000000003"/>
    <x v="0"/>
    <s v="Men's Apparel"/>
  </r>
  <r>
    <x v="0"/>
    <n v="1185732"/>
    <d v="2020-10-21T00:00:00"/>
    <x v="3"/>
    <x v="9"/>
    <s v="Minneapolis"/>
    <s v="Apparel"/>
    <n v="44.999999999999993"/>
    <x v="42"/>
    <n v="67499.999999999985"/>
    <n v="20249.999999999996"/>
    <n v="0.3"/>
    <x v="0"/>
    <s v="Women's Apparel"/>
  </r>
  <r>
    <x v="0"/>
    <n v="1185732"/>
    <d v="2020-10-22T00:00:00"/>
    <x v="3"/>
    <x v="9"/>
    <s v="Minneapolis"/>
    <s v="Apparel"/>
    <n v="35"/>
    <x v="43"/>
    <n v="87500"/>
    <n v="39375"/>
    <n v="0.45"/>
    <x v="0"/>
    <s v="Men's Apparel"/>
  </r>
  <r>
    <x v="0"/>
    <n v="1185732"/>
    <d v="2020-10-23T00:00:00"/>
    <x v="3"/>
    <x v="9"/>
    <s v="Minneapolis"/>
    <s v="Street Footwear"/>
    <n v="35"/>
    <x v="23"/>
    <n v="175000"/>
    <n v="61250.000000000007"/>
    <n v="0.35000000000000003"/>
    <x v="0"/>
    <s v="Women's Apparel"/>
  </r>
  <r>
    <x v="0"/>
    <n v="1185732"/>
    <d v="2020-10-24T00:00:00"/>
    <x v="3"/>
    <x v="9"/>
    <s v="Minneapolis"/>
    <s v="Athletic Footwear"/>
    <n v="35"/>
    <x v="42"/>
    <n v="52500"/>
    <n v="15750"/>
    <n v="0.3"/>
    <x v="0"/>
    <s v="Men's Apparel"/>
  </r>
  <r>
    <x v="0"/>
    <n v="1185732"/>
    <d v="2020-10-25T00:00:00"/>
    <x v="3"/>
    <x v="9"/>
    <s v="Minneapolis"/>
    <s v="Street Footwear"/>
    <n v="25"/>
    <x v="40"/>
    <n v="50000"/>
    <n v="15000"/>
    <n v="0.3"/>
    <x v="0"/>
    <s v="Women's Apparel"/>
  </r>
  <r>
    <x v="0"/>
    <n v="1185732"/>
    <d v="2020-10-26T00:00:00"/>
    <x v="3"/>
    <x v="9"/>
    <s v="Minneapolis"/>
    <s v="Athletic Footwear"/>
    <n v="30.000000000000004"/>
    <x v="41"/>
    <n v="22500.000000000004"/>
    <n v="7875.0000000000018"/>
    <n v="0.35000000000000003"/>
    <x v="0"/>
    <s v="Men's Apparel"/>
  </r>
  <r>
    <x v="0"/>
    <n v="1185732"/>
    <d v="2020-10-27T00:00:00"/>
    <x v="3"/>
    <x v="9"/>
    <s v="Minneapolis"/>
    <s v="Apparel"/>
    <n v="44.999999999999993"/>
    <x v="42"/>
    <n v="67499.999999999985"/>
    <n v="20249.999999999996"/>
    <n v="0.3"/>
    <x v="0"/>
    <s v="Women's Apparel"/>
  </r>
  <r>
    <x v="0"/>
    <n v="1185732"/>
    <d v="2020-10-28T00:00:00"/>
    <x v="3"/>
    <x v="9"/>
    <s v="Minneapolis"/>
    <s v="Apparel"/>
    <n v="35"/>
    <x v="37"/>
    <n v="78750"/>
    <n v="35437.5"/>
    <n v="0.45"/>
    <x v="0"/>
    <s v="Men's Apparel"/>
  </r>
  <r>
    <x v="0"/>
    <n v="1185732"/>
    <d v="2020-10-29T00:00:00"/>
    <x v="3"/>
    <x v="9"/>
    <s v="Minneapolis"/>
    <s v="Street Footwear"/>
    <n v="40"/>
    <x v="51"/>
    <n v="178000"/>
    <n v="62300.000000000007"/>
    <n v="0.35000000000000003"/>
    <x v="0"/>
    <s v="Women's Apparel"/>
  </r>
  <r>
    <x v="0"/>
    <n v="1185732"/>
    <d v="2020-10-30T00:00:00"/>
    <x v="3"/>
    <x v="9"/>
    <s v="Minneapolis"/>
    <s v="Athletic Footwear"/>
    <n v="40"/>
    <x v="35"/>
    <n v="50000"/>
    <n v="15000"/>
    <n v="0.3"/>
    <x v="0"/>
    <s v="Men's Apparel"/>
  </r>
  <r>
    <x v="0"/>
    <n v="1185732"/>
    <d v="2020-10-31T00:00:00"/>
    <x v="3"/>
    <x v="9"/>
    <s v="Minneapolis"/>
    <s v="Street Footwear"/>
    <n v="30.000000000000004"/>
    <x v="36"/>
    <n v="52500.000000000007"/>
    <n v="15750.000000000002"/>
    <n v="0.3"/>
    <x v="0"/>
    <s v="Women's Apparel"/>
  </r>
  <r>
    <x v="0"/>
    <n v="1185732"/>
    <d v="2020-11-01T00:00:00"/>
    <x v="3"/>
    <x v="9"/>
    <s v="Minneapolis"/>
    <s v="Athletic Footwear"/>
    <n v="35"/>
    <x v="52"/>
    <n v="8750"/>
    <n v="3062.5000000000005"/>
    <n v="0.35000000000000003"/>
    <x v="0"/>
    <s v="Men's Apparel"/>
  </r>
  <r>
    <x v="0"/>
    <n v="1185732"/>
    <d v="2020-11-02T00:00:00"/>
    <x v="3"/>
    <x v="9"/>
    <s v="Minneapolis"/>
    <s v="Apparel"/>
    <n v="50"/>
    <x v="41"/>
    <n v="37500"/>
    <n v="11250"/>
    <n v="0.3"/>
    <x v="0"/>
    <s v="Women's Apparel"/>
  </r>
  <r>
    <x v="0"/>
    <n v="1185732"/>
    <d v="2020-11-03T00:00:00"/>
    <x v="3"/>
    <x v="9"/>
    <s v="Minneapolis"/>
    <s v="Apparel"/>
    <n v="40"/>
    <x v="36"/>
    <n v="70000"/>
    <n v="31500"/>
    <n v="0.45"/>
    <x v="0"/>
    <s v="Men's Apparel"/>
  </r>
  <r>
    <x v="0"/>
    <n v="1185732"/>
    <d v="2020-11-04T00:00:00"/>
    <x v="3"/>
    <x v="9"/>
    <s v="Minneapolis"/>
    <s v="Street Footwear"/>
    <n v="40"/>
    <x v="46"/>
    <n v="160000"/>
    <n v="56000.000000000007"/>
    <n v="0.35000000000000003"/>
    <x v="0"/>
    <s v="Women's Apparel"/>
  </r>
  <r>
    <x v="0"/>
    <n v="1185732"/>
    <d v="2020-11-05T00:00:00"/>
    <x v="3"/>
    <x v="9"/>
    <s v="Minneapolis"/>
    <s v="Athletic Footwear"/>
    <n v="40"/>
    <x v="38"/>
    <n v="40000"/>
    <n v="12000"/>
    <n v="0.3"/>
    <x v="0"/>
    <s v="Men's Apparel"/>
  </r>
  <r>
    <x v="0"/>
    <n v="1185732"/>
    <d v="2020-11-06T00:00:00"/>
    <x v="3"/>
    <x v="9"/>
    <s v="Minneapolis"/>
    <s v="Street Footwear"/>
    <n v="30.000000000000004"/>
    <x v="38"/>
    <n v="30000.000000000004"/>
    <n v="9000"/>
    <n v="0.3"/>
    <x v="0"/>
    <s v="Women's Apparel"/>
  </r>
  <r>
    <x v="0"/>
    <n v="1185732"/>
    <d v="2020-11-07T00:00:00"/>
    <x v="3"/>
    <x v="9"/>
    <s v="Minneapolis"/>
    <s v="Athletic Footwear"/>
    <n v="35"/>
    <x v="52"/>
    <n v="8750"/>
    <n v="3062.5000000000005"/>
    <n v="0.35000000000000003"/>
    <x v="0"/>
    <s v="Men's Apparel"/>
  </r>
  <r>
    <x v="0"/>
    <n v="1185732"/>
    <d v="2020-11-08T00:00:00"/>
    <x v="3"/>
    <x v="9"/>
    <s v="Minneapolis"/>
    <s v="Apparel"/>
    <n v="50"/>
    <x v="50"/>
    <n v="25000"/>
    <n v="7500"/>
    <n v="0.3"/>
    <x v="0"/>
    <s v="Women's Apparel"/>
  </r>
  <r>
    <x v="0"/>
    <n v="1185732"/>
    <d v="2020-11-09T00:00:00"/>
    <x v="3"/>
    <x v="9"/>
    <s v="Minneapolis"/>
    <s v="Apparel"/>
    <n v="40"/>
    <x v="36"/>
    <n v="70000"/>
    <n v="31500"/>
    <n v="0.45"/>
    <x v="0"/>
    <s v="Men's Apparel"/>
  </r>
  <r>
    <x v="0"/>
    <n v="1185732"/>
    <d v="2020-11-10T00:00:00"/>
    <x v="3"/>
    <x v="9"/>
    <s v="Minneapolis"/>
    <s v="Street Footwear"/>
    <n v="50"/>
    <x v="51"/>
    <n v="222500"/>
    <n v="77875.000000000015"/>
    <n v="0.35000000000000003"/>
    <x v="0"/>
    <s v="Women's Apparel"/>
  </r>
  <r>
    <x v="0"/>
    <n v="1185732"/>
    <d v="2020-11-11T00:00:00"/>
    <x v="3"/>
    <x v="9"/>
    <s v="Minneapolis"/>
    <s v="Athletic Footwear"/>
    <n v="45.000000000000007"/>
    <x v="42"/>
    <n v="67500.000000000015"/>
    <n v="20250.000000000004"/>
    <n v="0.3"/>
    <x v="0"/>
    <s v="Men's Apparel"/>
  </r>
  <r>
    <x v="0"/>
    <n v="1185732"/>
    <d v="2020-11-12T00:00:00"/>
    <x v="3"/>
    <x v="9"/>
    <s v="Minneapolis"/>
    <s v="Street Footwear"/>
    <n v="40"/>
    <x v="35"/>
    <n v="50000"/>
    <n v="15000"/>
    <n v="0.3"/>
    <x v="0"/>
    <s v="Women's Apparel"/>
  </r>
  <r>
    <x v="0"/>
    <n v="1185732"/>
    <d v="2020-11-13T00:00:00"/>
    <x v="3"/>
    <x v="9"/>
    <s v="Minneapolis"/>
    <s v="Athletic Footwear"/>
    <n v="40"/>
    <x v="50"/>
    <n v="20000"/>
    <n v="7000.0000000000009"/>
    <n v="0.35000000000000003"/>
    <x v="0"/>
    <s v="Men's Apparel"/>
  </r>
  <r>
    <x v="0"/>
    <n v="1185732"/>
    <d v="2020-11-14T00:00:00"/>
    <x v="3"/>
    <x v="9"/>
    <s v="Minneapolis"/>
    <s v="Apparel"/>
    <n v="54.999999999999993"/>
    <x v="41"/>
    <n v="41249.999999999993"/>
    <n v="12374.999999999998"/>
    <n v="0.3"/>
    <x v="0"/>
    <s v="Women's Apparel"/>
  </r>
  <r>
    <x v="0"/>
    <n v="1185732"/>
    <d v="2020-11-15T00:00:00"/>
    <x v="3"/>
    <x v="9"/>
    <s v="Minneapolis"/>
    <s v="Apparel"/>
    <n v="60"/>
    <x v="36"/>
    <n v="105000"/>
    <n v="47250"/>
    <n v="0.45"/>
    <x v="0"/>
    <s v="Men's Apparel"/>
  </r>
  <r>
    <x v="0"/>
    <n v="1185732"/>
    <d v="2020-11-16T00:00:00"/>
    <x v="3"/>
    <x v="9"/>
    <s v="Minneapolis"/>
    <s v="Street Footwear"/>
    <n v="45"/>
    <x v="32"/>
    <n v="191250"/>
    <n v="66937.5"/>
    <n v="0.35000000000000003"/>
    <x v="1"/>
    <s v="Women's Apparel"/>
  </r>
  <r>
    <x v="0"/>
    <n v="1185732"/>
    <d v="2020-11-17T00:00:00"/>
    <x v="3"/>
    <x v="9"/>
    <s v="Minneapolis"/>
    <s v="Athletic Footwear"/>
    <n v="40.000000000000007"/>
    <x v="36"/>
    <n v="70000.000000000015"/>
    <n v="21000.000000000004"/>
    <n v="0.3"/>
    <x v="1"/>
    <s v="Men's Apparel"/>
  </r>
  <r>
    <x v="0"/>
    <n v="1185732"/>
    <d v="2020-11-18T00:00:00"/>
    <x v="3"/>
    <x v="9"/>
    <s v="Minneapolis"/>
    <s v="Street Footwear"/>
    <n v="35"/>
    <x v="36"/>
    <n v="61250"/>
    <n v="18375"/>
    <n v="0.3"/>
    <x v="1"/>
    <s v="Women's Apparel"/>
  </r>
  <r>
    <x v="0"/>
    <n v="1185732"/>
    <d v="2020-11-19T00:00:00"/>
    <x v="3"/>
    <x v="9"/>
    <s v="Minneapolis"/>
    <s v="Athletic Footwear"/>
    <n v="35"/>
    <x v="42"/>
    <n v="52500"/>
    <n v="18375"/>
    <n v="0.35000000000000003"/>
    <x v="1"/>
    <s v="Men's Apparel"/>
  </r>
  <r>
    <x v="0"/>
    <n v="1185732"/>
    <d v="2020-11-20T00:00:00"/>
    <x v="3"/>
    <x v="9"/>
    <s v="Minneapolis"/>
    <s v="Apparel"/>
    <n v="50"/>
    <x v="42"/>
    <n v="75000"/>
    <n v="22500"/>
    <n v="0.3"/>
    <x v="1"/>
    <s v="Women's Apparel"/>
  </r>
  <r>
    <x v="0"/>
    <n v="1185732"/>
    <d v="2020-11-21T00:00:00"/>
    <x v="3"/>
    <x v="9"/>
    <s v="Minneapolis"/>
    <s v="Apparel"/>
    <n v="55.000000000000007"/>
    <x v="45"/>
    <n v="178750.00000000003"/>
    <n v="80437.500000000015"/>
    <n v="0.45"/>
    <x v="1"/>
    <s v="Men's Apparel"/>
  </r>
  <r>
    <x v="0"/>
    <n v="1185732"/>
    <d v="2020-11-22T00:00:00"/>
    <x v="3"/>
    <x v="9"/>
    <s v="Minneapolis"/>
    <s v="Street Footwear"/>
    <n v="50"/>
    <x v="20"/>
    <n v="275000"/>
    <n v="96250.000000000015"/>
    <n v="0.35000000000000003"/>
    <x v="1"/>
    <s v="Women's Apparel"/>
  </r>
  <r>
    <x v="0"/>
    <n v="1185732"/>
    <d v="2020-11-23T00:00:00"/>
    <x v="3"/>
    <x v="9"/>
    <s v="Minneapolis"/>
    <s v="Athletic Footwear"/>
    <n v="45.000000000000007"/>
    <x v="48"/>
    <n v="135000.00000000003"/>
    <n v="40500.000000000007"/>
    <n v="0.3"/>
    <x v="1"/>
    <s v="Men's Apparel"/>
  </r>
  <r>
    <x v="0"/>
    <n v="1185732"/>
    <d v="2020-11-24T00:00:00"/>
    <x v="3"/>
    <x v="9"/>
    <s v="Minneapolis"/>
    <s v="Street Footwear"/>
    <n v="40"/>
    <x v="37"/>
    <n v="90000"/>
    <n v="27000"/>
    <n v="0.3"/>
    <x v="1"/>
    <s v="Women's Apparel"/>
  </r>
  <r>
    <x v="0"/>
    <n v="1185732"/>
    <d v="2020-11-25T00:00:00"/>
    <x v="3"/>
    <x v="9"/>
    <s v="Minneapolis"/>
    <s v="Athletic Footwear"/>
    <n v="40"/>
    <x v="36"/>
    <n v="70000"/>
    <n v="24500.000000000004"/>
    <n v="0.35000000000000003"/>
    <x v="1"/>
    <s v="Men's Apparel"/>
  </r>
  <r>
    <x v="0"/>
    <n v="1185732"/>
    <d v="2020-11-26T00:00:00"/>
    <x v="3"/>
    <x v="9"/>
    <s v="Minneapolis"/>
    <s v="Apparel"/>
    <n v="50"/>
    <x v="40"/>
    <n v="100000"/>
    <n v="30000"/>
    <n v="0.3"/>
    <x v="1"/>
    <s v="Women's Apparel"/>
  </r>
  <r>
    <x v="0"/>
    <n v="1185732"/>
    <d v="2020-11-27T00:00:00"/>
    <x v="3"/>
    <x v="9"/>
    <s v="Minneapolis"/>
    <s v="Apparel"/>
    <n v="55.000000000000007"/>
    <x v="47"/>
    <n v="206250.00000000003"/>
    <n v="92812.500000000015"/>
    <n v="0.45"/>
    <x v="1"/>
    <s v="Men's Apparel"/>
  </r>
  <r>
    <x v="0"/>
    <n v="1185732"/>
    <d v="2020-11-28T00:00:00"/>
    <x v="3"/>
    <x v="9"/>
    <s v="Minneapolis"/>
    <s v="Street Footwear"/>
    <n v="50"/>
    <x v="27"/>
    <n v="262500"/>
    <n v="91875.000000000015"/>
    <n v="0.35000000000000003"/>
    <x v="1"/>
    <s v="Women's Apparel"/>
  </r>
  <r>
    <x v="0"/>
    <n v="1185732"/>
    <d v="2020-11-29T00:00:00"/>
    <x v="3"/>
    <x v="9"/>
    <s v="Minneapolis"/>
    <s v="Athletic Footwear"/>
    <n v="45.000000000000007"/>
    <x v="48"/>
    <n v="135000.00000000003"/>
    <n v="40500.000000000007"/>
    <n v="0.3"/>
    <x v="1"/>
    <s v="Men's Apparel"/>
  </r>
  <r>
    <x v="0"/>
    <n v="1185732"/>
    <d v="2020-11-30T00:00:00"/>
    <x v="3"/>
    <x v="9"/>
    <s v="Minneapolis"/>
    <s v="Street Footwear"/>
    <n v="40"/>
    <x v="37"/>
    <n v="90000"/>
    <n v="27000"/>
    <n v="0.3"/>
    <x v="1"/>
    <s v="Women's Apparel"/>
  </r>
  <r>
    <x v="0"/>
    <n v="1185732"/>
    <d v="2020-12-01T00:00:00"/>
    <x v="3"/>
    <x v="9"/>
    <s v="Minneapolis"/>
    <s v="Athletic Footwear"/>
    <n v="35"/>
    <x v="36"/>
    <n v="61250"/>
    <n v="21437.500000000004"/>
    <n v="0.35000000000000003"/>
    <x v="1"/>
    <s v="Men's Apparel"/>
  </r>
  <r>
    <x v="0"/>
    <n v="1185732"/>
    <d v="2020-12-02T00:00:00"/>
    <x v="3"/>
    <x v="9"/>
    <s v="Minneapolis"/>
    <s v="Apparel"/>
    <n v="45"/>
    <x v="42"/>
    <n v="67500"/>
    <n v="20250"/>
    <n v="0.3"/>
    <x v="1"/>
    <s v="Women's Apparel"/>
  </r>
  <r>
    <x v="0"/>
    <n v="1185732"/>
    <d v="2020-12-03T00:00:00"/>
    <x v="3"/>
    <x v="9"/>
    <s v="Minneapolis"/>
    <s v="Apparel"/>
    <n v="50"/>
    <x v="45"/>
    <n v="162500"/>
    <n v="73125"/>
    <n v="0.45"/>
    <x v="1"/>
    <s v="Men's Apparel"/>
  </r>
  <r>
    <x v="0"/>
    <n v="1185732"/>
    <d v="2020-12-04T00:00:00"/>
    <x v="3"/>
    <x v="9"/>
    <s v="Minneapolis"/>
    <s v="Street Footwear"/>
    <n v="45"/>
    <x v="31"/>
    <n v="202500"/>
    <n v="70875"/>
    <n v="0.35000000000000003"/>
    <x v="1"/>
    <s v="Women's Apparel"/>
  </r>
  <r>
    <x v="0"/>
    <n v="1185732"/>
    <d v="2020-12-05T00:00:00"/>
    <x v="3"/>
    <x v="9"/>
    <s v="Minneapolis"/>
    <s v="Athletic Footwear"/>
    <n v="40.000000000000007"/>
    <x v="43"/>
    <n v="100000.00000000001"/>
    <n v="30000.000000000004"/>
    <n v="0.3"/>
    <x v="1"/>
    <s v="Men's Apparel"/>
  </r>
  <r>
    <x v="0"/>
    <n v="1185732"/>
    <d v="2020-12-06T00:00:00"/>
    <x v="3"/>
    <x v="9"/>
    <s v="Minneapolis"/>
    <s v="Street Footwear"/>
    <n v="25"/>
    <x v="42"/>
    <n v="37500"/>
    <n v="11250"/>
    <n v="0.3"/>
    <x v="1"/>
    <s v="Women's Apparel"/>
  </r>
  <r>
    <x v="0"/>
    <n v="1185732"/>
    <d v="2020-12-07T00:00:00"/>
    <x v="3"/>
    <x v="9"/>
    <s v="Minneapolis"/>
    <s v="Athletic Footwear"/>
    <n v="25"/>
    <x v="35"/>
    <n v="31250"/>
    <n v="10937.500000000002"/>
    <n v="0.35000000000000003"/>
    <x v="1"/>
    <s v="Men's Apparel"/>
  </r>
  <r>
    <x v="0"/>
    <n v="1185732"/>
    <d v="2020-12-08T00:00:00"/>
    <x v="3"/>
    <x v="9"/>
    <s v="Minneapolis"/>
    <s v="Apparel"/>
    <n v="35"/>
    <x v="35"/>
    <n v="43750"/>
    <n v="13125"/>
    <n v="0.3"/>
    <x v="1"/>
    <s v="Women's Apparel"/>
  </r>
  <r>
    <x v="0"/>
    <n v="1185732"/>
    <d v="2020-12-09T00:00:00"/>
    <x v="3"/>
    <x v="9"/>
    <s v="Minneapolis"/>
    <s v="Apparel"/>
    <n v="40"/>
    <x v="40"/>
    <n v="80000"/>
    <n v="36000"/>
    <n v="0.45"/>
    <x v="1"/>
    <s v="Men's Apparel"/>
  </r>
  <r>
    <x v="0"/>
    <n v="1185732"/>
    <d v="2020-12-10T00:00:00"/>
    <x v="3"/>
    <x v="9"/>
    <s v="Minneapolis"/>
    <s v="Street Footwear"/>
    <n v="44.999999999999993"/>
    <x v="47"/>
    <n v="168749.99999999997"/>
    <n v="59062.499999999993"/>
    <n v="0.35000000000000003"/>
    <x v="1"/>
    <s v="Women's Apparel"/>
  </r>
  <r>
    <x v="0"/>
    <n v="1185732"/>
    <d v="2020-12-11T00:00:00"/>
    <x v="3"/>
    <x v="9"/>
    <s v="Minneapolis"/>
    <s v="Athletic Footwear"/>
    <n v="35"/>
    <x v="40"/>
    <n v="70000"/>
    <n v="21000"/>
    <n v="0.3"/>
    <x v="1"/>
    <s v="Men's Apparel"/>
  </r>
  <r>
    <x v="0"/>
    <n v="1185732"/>
    <d v="2020-12-12T00:00:00"/>
    <x v="3"/>
    <x v="9"/>
    <s v="Minneapolis"/>
    <s v="Street Footwear"/>
    <n v="35"/>
    <x v="38"/>
    <n v="35000"/>
    <n v="10500"/>
    <n v="0.3"/>
    <x v="1"/>
    <s v="Women's Apparel"/>
  </r>
  <r>
    <x v="0"/>
    <n v="1185732"/>
    <d v="2020-12-13T00:00:00"/>
    <x v="3"/>
    <x v="9"/>
    <s v="Minneapolis"/>
    <s v="Athletic Footwear"/>
    <n v="35"/>
    <x v="41"/>
    <n v="26250"/>
    <n v="9187.5"/>
    <n v="0.35000000000000003"/>
    <x v="1"/>
    <s v="Men's Apparel"/>
  </r>
  <r>
    <x v="0"/>
    <n v="1185732"/>
    <d v="2020-12-14T00:00:00"/>
    <x v="3"/>
    <x v="9"/>
    <s v="Minneapolis"/>
    <s v="Apparel"/>
    <n v="44.999999999999993"/>
    <x v="41"/>
    <n v="33749.999999999993"/>
    <n v="10124.999999999998"/>
    <n v="0.3"/>
    <x v="1"/>
    <s v="Women's Apparel"/>
  </r>
  <r>
    <x v="0"/>
    <n v="1185732"/>
    <d v="2020-12-15T00:00:00"/>
    <x v="3"/>
    <x v="9"/>
    <s v="Minneapolis"/>
    <s v="Apparel"/>
    <n v="49.999999999999986"/>
    <x v="40"/>
    <n v="99999.999999999971"/>
    <n v="44999.999999999985"/>
    <n v="0.45"/>
    <x v="1"/>
    <s v="Men's Apparel"/>
  </r>
  <r>
    <x v="0"/>
    <n v="1185732"/>
    <d v="2020-12-16T00:00:00"/>
    <x v="3"/>
    <x v="9"/>
    <s v="Minneapolis"/>
    <s v="Street Footwear"/>
    <n v="50"/>
    <x v="44"/>
    <n v="175000"/>
    <n v="61250.000000000007"/>
    <n v="0.35000000000000003"/>
    <x v="1"/>
    <s v="Women's Apparel"/>
  </r>
  <r>
    <x v="0"/>
    <n v="1185732"/>
    <d v="2020-12-17T00:00:00"/>
    <x v="3"/>
    <x v="9"/>
    <s v="Minneapolis"/>
    <s v="Athletic Footwear"/>
    <n v="40"/>
    <x v="40"/>
    <n v="80000"/>
    <n v="24000"/>
    <n v="0.3"/>
    <x v="1"/>
    <s v="Men's Apparel"/>
  </r>
  <r>
    <x v="0"/>
    <n v="1185732"/>
    <d v="2020-12-18T00:00:00"/>
    <x v="3"/>
    <x v="9"/>
    <s v="Minneapolis"/>
    <s v="Street Footwear"/>
    <n v="40"/>
    <x v="57"/>
    <n v="58000"/>
    <n v="17400"/>
    <n v="0.3"/>
    <x v="1"/>
    <s v="Women's Apparel"/>
  </r>
  <r>
    <x v="0"/>
    <n v="1185732"/>
    <d v="2020-12-19T00:00:00"/>
    <x v="3"/>
    <x v="9"/>
    <s v="Minneapolis"/>
    <s v="Athletic Footwear"/>
    <n v="40"/>
    <x v="42"/>
    <n v="60000"/>
    <n v="21000.000000000004"/>
    <n v="0.35000000000000003"/>
    <x v="1"/>
    <s v="Men's Apparel"/>
  </r>
  <r>
    <x v="0"/>
    <n v="1185732"/>
    <d v="2020-12-20T00:00:00"/>
    <x v="3"/>
    <x v="9"/>
    <s v="Minneapolis"/>
    <s v="Apparel"/>
    <n v="54.999999999999993"/>
    <x v="35"/>
    <n v="68749.999999999985"/>
    <n v="20624.999999999996"/>
    <n v="0.3"/>
    <x v="1"/>
    <s v="Women's Apparel"/>
  </r>
  <r>
    <x v="0"/>
    <n v="1185732"/>
    <d v="2020-12-21T00:00:00"/>
    <x v="3"/>
    <x v="9"/>
    <s v="Minneapolis"/>
    <s v="Apparel"/>
    <n v="59.999999999999986"/>
    <x v="37"/>
    <n v="134999.99999999997"/>
    <n v="60749.999999999985"/>
    <n v="0.45"/>
    <x v="1"/>
    <s v="Men's Apparel"/>
  </r>
  <r>
    <x v="0"/>
    <n v="1185732"/>
    <d v="2020-12-22T00:00:00"/>
    <x v="3"/>
    <x v="9"/>
    <s v="Minneapolis"/>
    <s v="Street Footwear"/>
    <n v="54.999999999999993"/>
    <x v="33"/>
    <n v="261249.99999999997"/>
    <n v="91437.5"/>
    <n v="0.35000000000000003"/>
    <x v="1"/>
    <s v="Women's Apparel"/>
  </r>
  <r>
    <x v="0"/>
    <n v="1185732"/>
    <d v="2020-12-23T00:00:00"/>
    <x v="3"/>
    <x v="9"/>
    <s v="Minneapolis"/>
    <s v="Athletic Footwear"/>
    <n v="45"/>
    <x v="34"/>
    <n v="123750"/>
    <n v="37125"/>
    <n v="0.3"/>
    <x v="1"/>
    <s v="Men's Apparel"/>
  </r>
  <r>
    <x v="0"/>
    <n v="1185732"/>
    <d v="2020-12-24T00:00:00"/>
    <x v="3"/>
    <x v="9"/>
    <s v="Minneapolis"/>
    <s v="Street Footwear"/>
    <n v="45"/>
    <x v="37"/>
    <n v="101250"/>
    <n v="30375"/>
    <n v="0.3"/>
    <x v="1"/>
    <s v="Women's Apparel"/>
  </r>
  <r>
    <x v="0"/>
    <n v="1185732"/>
    <d v="2020-12-25T00:00:00"/>
    <x v="3"/>
    <x v="9"/>
    <s v="Minneapolis"/>
    <s v="Athletic Footwear"/>
    <n v="45"/>
    <x v="36"/>
    <n v="78750"/>
    <n v="27562.500000000004"/>
    <n v="0.35000000000000003"/>
    <x v="1"/>
    <s v="Men's Apparel"/>
  </r>
  <r>
    <x v="0"/>
    <n v="1185732"/>
    <d v="2020-12-26T00:00:00"/>
    <x v="3"/>
    <x v="9"/>
    <s v="Minneapolis"/>
    <s v="Apparel"/>
    <n v="54.999999999999993"/>
    <x v="36"/>
    <n v="96249.999999999985"/>
    <n v="28874.999999999996"/>
    <n v="0.3"/>
    <x v="1"/>
    <s v="Women's Apparel"/>
  </r>
  <r>
    <x v="0"/>
    <n v="1185732"/>
    <d v="2020-12-27T00:00:00"/>
    <x v="3"/>
    <x v="9"/>
    <s v="Minneapolis"/>
    <s v="Apparel"/>
    <n v="59.999999999999986"/>
    <x v="34"/>
    <n v="164999.99999999997"/>
    <n v="74249.999999999985"/>
    <n v="0.45"/>
    <x v="1"/>
    <s v="Men's Apparel"/>
  </r>
  <r>
    <x v="4"/>
    <n v="1189833"/>
    <d v="2020-12-28T00:00:00"/>
    <x v="3"/>
    <x v="9"/>
    <s v="Minneapolis"/>
    <s v="Street Footwear"/>
    <n v="35"/>
    <x v="33"/>
    <n v="166250"/>
    <n v="74812.5"/>
    <n v="0.45"/>
    <x v="1"/>
    <s v="Women's Apparel"/>
  </r>
  <r>
    <x v="4"/>
    <n v="1189833"/>
    <d v="2020-12-29T00:00:00"/>
    <x v="3"/>
    <x v="9"/>
    <s v="Minneapolis"/>
    <s v="Athletic Footwear"/>
    <n v="45"/>
    <x v="33"/>
    <n v="213750"/>
    <n v="64125"/>
    <n v="0.3"/>
    <x v="1"/>
    <s v="Men's Apparel"/>
  </r>
  <r>
    <x v="4"/>
    <n v="1189833"/>
    <d v="2020-12-30T00:00:00"/>
    <x v="3"/>
    <x v="9"/>
    <s v="Minneapolis"/>
    <s v="Street Footwear"/>
    <n v="45"/>
    <x v="33"/>
    <n v="213750"/>
    <n v="96187.5"/>
    <n v="0.45"/>
    <x v="1"/>
    <s v="Women's Apparel"/>
  </r>
  <r>
    <x v="4"/>
    <n v="1189833"/>
    <d v="2020-12-31T00:00:00"/>
    <x v="3"/>
    <x v="9"/>
    <s v="Minneapolis"/>
    <s v="Athletic Footwear"/>
    <n v="45"/>
    <x v="45"/>
    <n v="146250"/>
    <n v="58499.999999999993"/>
    <n v="0.39999999999999997"/>
    <x v="1"/>
    <s v="Men's Apparel"/>
  </r>
  <r>
    <x v="4"/>
    <n v="1189833"/>
    <d v="2021-01-01T00:00:00"/>
    <x v="3"/>
    <x v="10"/>
    <s v="Billings"/>
    <s v="Apparel"/>
    <n v="50"/>
    <x v="34"/>
    <n v="137500"/>
    <n v="82500.000000000015"/>
    <n v="0.60000000000000009"/>
    <x v="1"/>
    <s v="Women's Apparel"/>
  </r>
  <r>
    <x v="4"/>
    <n v="1189833"/>
    <d v="2021-01-02T00:00:00"/>
    <x v="3"/>
    <x v="10"/>
    <s v="Billings"/>
    <s v="Apparel"/>
    <n v="45"/>
    <x v="33"/>
    <n v="213750"/>
    <n v="53437.5"/>
    <n v="0.25"/>
    <x v="1"/>
    <s v="Men's Apparel"/>
  </r>
  <r>
    <x v="4"/>
    <n v="1189833"/>
    <d v="2021-01-03T00:00:00"/>
    <x v="3"/>
    <x v="10"/>
    <s v="Billings"/>
    <s v="Street Footwear"/>
    <n v="35"/>
    <x v="27"/>
    <n v="183750"/>
    <n v="82687.5"/>
    <n v="0.45"/>
    <x v="1"/>
    <s v="Women's Apparel"/>
  </r>
  <r>
    <x v="4"/>
    <n v="1189833"/>
    <d v="2021-01-04T00:00:00"/>
    <x v="3"/>
    <x v="10"/>
    <s v="Billings"/>
    <s v="Athletic Footwear"/>
    <n v="45"/>
    <x v="32"/>
    <n v="191250"/>
    <n v="57375"/>
    <n v="0.3"/>
    <x v="1"/>
    <s v="Men's Apparel"/>
  </r>
  <r>
    <x v="4"/>
    <n v="1189833"/>
    <d v="2021-01-05T00:00:00"/>
    <x v="3"/>
    <x v="10"/>
    <s v="Billings"/>
    <s v="Street Footwear"/>
    <n v="45"/>
    <x v="31"/>
    <n v="202500"/>
    <n v="91125"/>
    <n v="0.45"/>
    <x v="1"/>
    <s v="Women's Apparel"/>
  </r>
  <r>
    <x v="4"/>
    <n v="1189833"/>
    <d v="2021-01-06T00:00:00"/>
    <x v="3"/>
    <x v="10"/>
    <s v="Billings"/>
    <s v="Athletic Footwear"/>
    <n v="45"/>
    <x v="48"/>
    <n v="135000"/>
    <n v="53999.999999999993"/>
    <n v="0.39999999999999997"/>
    <x v="1"/>
    <s v="Men's Apparel"/>
  </r>
  <r>
    <x v="4"/>
    <n v="1189833"/>
    <d v="2021-01-07T00:00:00"/>
    <x v="3"/>
    <x v="10"/>
    <s v="Billings"/>
    <s v="Apparel"/>
    <n v="50"/>
    <x v="37"/>
    <n v="112500"/>
    <n v="67500.000000000015"/>
    <n v="0.60000000000000009"/>
    <x v="1"/>
    <s v="Women's Apparel"/>
  </r>
  <r>
    <x v="4"/>
    <n v="1189833"/>
    <d v="2021-01-08T00:00:00"/>
    <x v="3"/>
    <x v="10"/>
    <s v="Billings"/>
    <s v="Apparel"/>
    <n v="45"/>
    <x v="32"/>
    <n v="191250"/>
    <n v="47812.5"/>
    <n v="0.25"/>
    <x v="1"/>
    <s v="Men's Apparel"/>
  </r>
  <r>
    <x v="4"/>
    <n v="1189833"/>
    <d v="2021-01-09T00:00:00"/>
    <x v="3"/>
    <x v="10"/>
    <s v="Billings"/>
    <s v="Street Footwear"/>
    <n v="35"/>
    <x v="30"/>
    <n v="201250"/>
    <n v="90562.5"/>
    <n v="0.45"/>
    <x v="1"/>
    <s v="Women's Apparel"/>
  </r>
  <r>
    <x v="4"/>
    <n v="1189833"/>
    <d v="2021-01-10T00:00:00"/>
    <x v="3"/>
    <x v="10"/>
    <s v="Billings"/>
    <s v="Athletic Footwear"/>
    <n v="45"/>
    <x v="32"/>
    <n v="191250"/>
    <n v="57375"/>
    <n v="0.3"/>
    <x v="1"/>
    <s v="Men's Apparel"/>
  </r>
  <r>
    <x v="4"/>
    <n v="1189833"/>
    <d v="2021-01-11T00:00:00"/>
    <x v="3"/>
    <x v="10"/>
    <s v="Billings"/>
    <s v="Street Footwear"/>
    <n v="45"/>
    <x v="32"/>
    <n v="191250"/>
    <n v="86062.5"/>
    <n v="0.45"/>
    <x v="1"/>
    <s v="Women's Apparel"/>
  </r>
  <r>
    <x v="4"/>
    <n v="1189833"/>
    <d v="2021-01-12T00:00:00"/>
    <x v="3"/>
    <x v="10"/>
    <s v="Billings"/>
    <s v="Athletic Footwear"/>
    <n v="45"/>
    <x v="45"/>
    <n v="146250"/>
    <n v="58499.999999999993"/>
    <n v="0.39999999999999997"/>
    <x v="1"/>
    <s v="Men's Apparel"/>
  </r>
  <r>
    <x v="4"/>
    <n v="1189833"/>
    <d v="2021-01-13T00:00:00"/>
    <x v="3"/>
    <x v="10"/>
    <s v="Billings"/>
    <s v="Apparel"/>
    <n v="50"/>
    <x v="40"/>
    <n v="100000"/>
    <n v="60000.000000000007"/>
    <n v="0.60000000000000009"/>
    <x v="1"/>
    <s v="Women's Apparel"/>
  </r>
  <r>
    <x v="4"/>
    <n v="1189833"/>
    <d v="2021-01-14T00:00:00"/>
    <x v="3"/>
    <x v="10"/>
    <s v="Billings"/>
    <s v="Apparel"/>
    <n v="45"/>
    <x v="46"/>
    <n v="180000"/>
    <n v="45000"/>
    <n v="0.25"/>
    <x v="1"/>
    <s v="Men's Apparel"/>
  </r>
  <r>
    <x v="4"/>
    <n v="1189833"/>
    <d v="2021-01-15T00:00:00"/>
    <x v="3"/>
    <x v="10"/>
    <s v="Billings"/>
    <s v="Street Footwear"/>
    <n v="45"/>
    <x v="30"/>
    <n v="258750"/>
    <n v="116437.5"/>
    <n v="0.45"/>
    <x v="1"/>
    <s v="Women's Apparel"/>
  </r>
  <r>
    <x v="4"/>
    <n v="1189833"/>
    <d v="2021-01-16T00:00:00"/>
    <x v="3"/>
    <x v="10"/>
    <s v="Billings"/>
    <s v="Athletic Footwear"/>
    <n v="45"/>
    <x v="47"/>
    <n v="168750"/>
    <n v="50625"/>
    <n v="0.3"/>
    <x v="1"/>
    <s v="Men's Apparel"/>
  </r>
  <r>
    <x v="4"/>
    <n v="1189833"/>
    <d v="2021-01-17T00:00:00"/>
    <x v="3"/>
    <x v="10"/>
    <s v="Billings"/>
    <s v="Street Footwear"/>
    <n v="45"/>
    <x v="46"/>
    <n v="180000"/>
    <n v="81000"/>
    <n v="0.45"/>
    <x v="1"/>
    <s v="Women's Apparel"/>
  </r>
  <r>
    <x v="4"/>
    <n v="1189833"/>
    <d v="2021-01-18T00:00:00"/>
    <x v="3"/>
    <x v="10"/>
    <s v="Billings"/>
    <s v="Athletic Footwear"/>
    <n v="40"/>
    <x v="48"/>
    <n v="120000"/>
    <n v="47999.999999999993"/>
    <n v="0.39999999999999997"/>
    <x v="1"/>
    <s v="Men's Apparel"/>
  </r>
  <r>
    <x v="4"/>
    <n v="1189833"/>
    <d v="2021-01-19T00:00:00"/>
    <x v="3"/>
    <x v="10"/>
    <s v="Billings"/>
    <s v="Apparel"/>
    <n v="45"/>
    <x v="40"/>
    <n v="90000"/>
    <n v="54000.000000000007"/>
    <n v="0.60000000000000009"/>
    <x v="1"/>
    <s v="Women's Apparel"/>
  </r>
  <r>
    <x v="4"/>
    <n v="1189833"/>
    <d v="2021-01-20T00:00:00"/>
    <x v="3"/>
    <x v="10"/>
    <s v="Billings"/>
    <s v="Apparel"/>
    <n v="60"/>
    <x v="47"/>
    <n v="225000"/>
    <n v="56250"/>
    <n v="0.25"/>
    <x v="1"/>
    <s v="Men's Apparel"/>
  </r>
  <r>
    <x v="4"/>
    <n v="1189833"/>
    <d v="2021-01-21T00:00:00"/>
    <x v="3"/>
    <x v="10"/>
    <s v="Billings"/>
    <s v="Street Footwear"/>
    <n v="40"/>
    <x v="30"/>
    <n v="230000"/>
    <n v="103500"/>
    <n v="0.45"/>
    <x v="1"/>
    <s v="Women's Apparel"/>
  </r>
  <r>
    <x v="4"/>
    <n v="1189833"/>
    <d v="2021-01-22T00:00:00"/>
    <x v="3"/>
    <x v="10"/>
    <s v="Billings"/>
    <s v="Athletic Footwear"/>
    <n v="45"/>
    <x v="32"/>
    <n v="191250"/>
    <n v="57375"/>
    <n v="0.3"/>
    <x v="1"/>
    <s v="Men's Apparel"/>
  </r>
  <r>
    <x v="4"/>
    <n v="1189833"/>
    <d v="2021-01-23T00:00:00"/>
    <x v="3"/>
    <x v="10"/>
    <s v="Billings"/>
    <s v="Street Footwear"/>
    <n v="45"/>
    <x v="32"/>
    <n v="191250"/>
    <n v="86062.5"/>
    <n v="0.45"/>
    <x v="1"/>
    <s v="Women's Apparel"/>
  </r>
  <r>
    <x v="4"/>
    <n v="1189833"/>
    <d v="2021-01-24T00:00:00"/>
    <x v="3"/>
    <x v="10"/>
    <s v="Billings"/>
    <s v="Athletic Footwear"/>
    <n v="40"/>
    <x v="45"/>
    <n v="130000"/>
    <n v="51999.999999999993"/>
    <n v="0.39999999999999997"/>
    <x v="1"/>
    <s v="Men's Apparel"/>
  </r>
  <r>
    <x v="4"/>
    <n v="1189833"/>
    <d v="2021-01-25T00:00:00"/>
    <x v="3"/>
    <x v="10"/>
    <s v="Billings"/>
    <s v="Apparel"/>
    <n v="45"/>
    <x v="37"/>
    <n v="101250"/>
    <n v="60750.000000000007"/>
    <n v="0.60000000000000009"/>
    <x v="1"/>
    <s v="Women's Apparel"/>
  </r>
  <r>
    <x v="4"/>
    <n v="1189833"/>
    <d v="2021-01-26T00:00:00"/>
    <x v="3"/>
    <x v="10"/>
    <s v="Billings"/>
    <s v="Apparel"/>
    <n v="60"/>
    <x v="46"/>
    <n v="240000"/>
    <n v="60000"/>
    <n v="0.25"/>
    <x v="1"/>
    <s v="Men's Apparel"/>
  </r>
  <r>
    <x v="4"/>
    <n v="1189833"/>
    <d v="2021-01-27T00:00:00"/>
    <x v="3"/>
    <x v="10"/>
    <s v="Billings"/>
    <s v="Street Footwear"/>
    <n v="40"/>
    <x v="21"/>
    <n v="270000"/>
    <n v="121500"/>
    <n v="0.45"/>
    <x v="1"/>
    <s v="Women's Apparel"/>
  </r>
  <r>
    <x v="4"/>
    <n v="1189833"/>
    <d v="2021-01-28T00:00:00"/>
    <x v="3"/>
    <x v="10"/>
    <s v="Billings"/>
    <s v="Athletic Footwear"/>
    <n v="45"/>
    <x v="27"/>
    <n v="236250"/>
    <n v="70875"/>
    <n v="0.3"/>
    <x v="1"/>
    <s v="Men's Apparel"/>
  </r>
  <r>
    <x v="4"/>
    <n v="1189833"/>
    <d v="2021-01-29T00:00:00"/>
    <x v="3"/>
    <x v="10"/>
    <s v="Billings"/>
    <s v="Street Footwear"/>
    <n v="45"/>
    <x v="20"/>
    <n v="247500"/>
    <n v="111375"/>
    <n v="0.45"/>
    <x v="1"/>
    <s v="Women's Apparel"/>
  </r>
  <r>
    <x v="4"/>
    <n v="1189833"/>
    <d v="2021-01-30T00:00:00"/>
    <x v="3"/>
    <x v="10"/>
    <s v="Billings"/>
    <s v="Athletic Footwear"/>
    <n v="40"/>
    <x v="32"/>
    <n v="170000"/>
    <n v="68000"/>
    <n v="0.39999999999999997"/>
    <x v="1"/>
    <s v="Men's Apparel"/>
  </r>
  <r>
    <x v="4"/>
    <n v="1189833"/>
    <d v="2021-01-31T00:00:00"/>
    <x v="3"/>
    <x v="10"/>
    <s v="Billings"/>
    <s v="Apparel"/>
    <n v="45"/>
    <x v="48"/>
    <n v="135000"/>
    <n v="81000.000000000015"/>
    <n v="0.60000000000000009"/>
    <x v="1"/>
    <s v="Women's Apparel"/>
  </r>
  <r>
    <x v="4"/>
    <n v="1189833"/>
    <d v="2021-02-01T00:00:00"/>
    <x v="3"/>
    <x v="10"/>
    <s v="Billings"/>
    <s v="Apparel"/>
    <n v="60"/>
    <x v="24"/>
    <n v="360000"/>
    <n v="90000"/>
    <n v="0.25"/>
    <x v="1"/>
    <s v="Men's Apparel"/>
  </r>
  <r>
    <x v="4"/>
    <n v="1189833"/>
    <d v="2021-02-02T00:00:00"/>
    <x v="3"/>
    <x v="10"/>
    <s v="Billings"/>
    <s v="Street Footwear"/>
    <n v="40"/>
    <x v="29"/>
    <n v="300000"/>
    <n v="135000"/>
    <n v="0.45"/>
    <x v="1"/>
    <s v="Women's Apparel"/>
  </r>
  <r>
    <x v="4"/>
    <n v="1189833"/>
    <d v="2021-02-03T00:00:00"/>
    <x v="3"/>
    <x v="10"/>
    <s v="Billings"/>
    <s v="Athletic Footwear"/>
    <n v="45"/>
    <x v="24"/>
    <n v="270000"/>
    <n v="81000"/>
    <n v="0.3"/>
    <x v="1"/>
    <s v="Men's Apparel"/>
  </r>
  <r>
    <x v="4"/>
    <n v="1189833"/>
    <d v="2021-02-04T00:00:00"/>
    <x v="3"/>
    <x v="10"/>
    <s v="Billings"/>
    <s v="Street Footwear"/>
    <n v="45"/>
    <x v="20"/>
    <n v="247500"/>
    <n v="111375"/>
    <n v="0.45"/>
    <x v="1"/>
    <s v="Women's Apparel"/>
  </r>
  <r>
    <x v="4"/>
    <n v="1189833"/>
    <d v="2021-02-05T00:00:00"/>
    <x v="3"/>
    <x v="10"/>
    <s v="Billings"/>
    <s v="Athletic Footwear"/>
    <n v="40"/>
    <x v="31"/>
    <n v="180000"/>
    <n v="72000"/>
    <n v="0.39999999999999997"/>
    <x v="1"/>
    <s v="Men's Apparel"/>
  </r>
  <r>
    <x v="4"/>
    <n v="1189833"/>
    <d v="2021-02-06T00:00:00"/>
    <x v="3"/>
    <x v="10"/>
    <s v="Billings"/>
    <s v="Apparel"/>
    <n v="45"/>
    <x v="33"/>
    <n v="213750"/>
    <n v="128250.00000000001"/>
    <n v="0.60000000000000009"/>
    <x v="1"/>
    <s v="Women's Apparel"/>
  </r>
  <r>
    <x v="4"/>
    <n v="1189833"/>
    <d v="2021-02-07T00:00:00"/>
    <x v="3"/>
    <x v="10"/>
    <s v="Billings"/>
    <s v="Apparel"/>
    <n v="60"/>
    <x v="33"/>
    <n v="285000"/>
    <n v="71250"/>
    <n v="0.25"/>
    <x v="1"/>
    <s v="Men's Apparel"/>
  </r>
  <r>
    <x v="4"/>
    <n v="1189833"/>
    <d v="2021-02-08T00:00:00"/>
    <x v="3"/>
    <x v="10"/>
    <s v="Billings"/>
    <s v="Street Footwear"/>
    <n v="45"/>
    <x v="21"/>
    <n v="303750"/>
    <n v="136687.5"/>
    <n v="0.45"/>
    <x v="1"/>
    <s v="Women's Apparel"/>
  </r>
  <r>
    <x v="4"/>
    <n v="1189833"/>
    <d v="2021-02-09T00:00:00"/>
    <x v="3"/>
    <x v="10"/>
    <s v="Billings"/>
    <s v="Athletic Footwear"/>
    <n v="55.000000000000007"/>
    <x v="22"/>
    <n v="343750.00000000006"/>
    <n v="103125.00000000001"/>
    <n v="0.3"/>
    <x v="1"/>
    <s v="Men's Apparel"/>
  </r>
  <r>
    <x v="4"/>
    <n v="1189833"/>
    <d v="2021-02-10T00:00:00"/>
    <x v="3"/>
    <x v="10"/>
    <s v="Billings"/>
    <s v="Street Footwear"/>
    <n v="50"/>
    <x v="23"/>
    <n v="250000"/>
    <n v="112500"/>
    <n v="0.45"/>
    <x v="1"/>
    <s v="Women's Apparel"/>
  </r>
  <r>
    <x v="4"/>
    <n v="1189833"/>
    <d v="2021-02-11T00:00:00"/>
    <x v="3"/>
    <x v="10"/>
    <s v="Billings"/>
    <s v="Athletic Footwear"/>
    <n v="45"/>
    <x v="32"/>
    <n v="191250"/>
    <n v="76500"/>
    <n v="0.39999999999999997"/>
    <x v="1"/>
    <s v="Men's Apparel"/>
  </r>
  <r>
    <x v="4"/>
    <n v="1189833"/>
    <d v="2021-02-12T00:00:00"/>
    <x v="3"/>
    <x v="10"/>
    <s v="Billings"/>
    <s v="Apparel"/>
    <n v="54.999999999999993"/>
    <x v="32"/>
    <n v="233749.99999999997"/>
    <n v="140250"/>
    <n v="0.60000000000000009"/>
    <x v="1"/>
    <s v="Women's Apparel"/>
  </r>
  <r>
    <x v="4"/>
    <n v="1189833"/>
    <d v="2021-02-13T00:00:00"/>
    <x v="3"/>
    <x v="10"/>
    <s v="Billings"/>
    <s v="Apparel"/>
    <n v="60"/>
    <x v="46"/>
    <n v="240000"/>
    <n v="60000"/>
    <n v="0.25"/>
    <x v="1"/>
    <s v="Men's Apparel"/>
  </r>
  <r>
    <x v="4"/>
    <n v="1189833"/>
    <d v="2021-02-14T00:00:00"/>
    <x v="3"/>
    <x v="10"/>
    <s v="Billings"/>
    <s v="Street Footwear"/>
    <n v="45"/>
    <x v="24"/>
    <n v="270000"/>
    <n v="121500"/>
    <n v="0.45"/>
    <x v="1"/>
    <s v="Women's Apparel"/>
  </r>
  <r>
    <x v="4"/>
    <n v="1189833"/>
    <d v="2021-02-15T00:00:00"/>
    <x v="3"/>
    <x v="10"/>
    <s v="Billings"/>
    <s v="Athletic Footwear"/>
    <n v="50"/>
    <x v="24"/>
    <n v="300000"/>
    <n v="90000"/>
    <n v="0.3"/>
    <x v="1"/>
    <s v="Men's Apparel"/>
  </r>
  <r>
    <x v="4"/>
    <n v="1189833"/>
    <d v="2021-02-16T00:00:00"/>
    <x v="3"/>
    <x v="10"/>
    <s v="Billings"/>
    <s v="Street Footwear"/>
    <n v="45"/>
    <x v="31"/>
    <n v="202500"/>
    <n v="91125"/>
    <n v="0.45"/>
    <x v="1"/>
    <s v="Women's Apparel"/>
  </r>
  <r>
    <x v="4"/>
    <n v="1189833"/>
    <d v="2021-02-17T00:00:00"/>
    <x v="3"/>
    <x v="10"/>
    <s v="Billings"/>
    <s v="Athletic Footwear"/>
    <n v="45"/>
    <x v="46"/>
    <n v="180000"/>
    <n v="72000"/>
    <n v="0.39999999999999997"/>
    <x v="1"/>
    <s v="Men's Apparel"/>
  </r>
  <r>
    <x v="4"/>
    <n v="1189833"/>
    <d v="2021-02-18T00:00:00"/>
    <x v="3"/>
    <x v="10"/>
    <s v="Billings"/>
    <s v="Apparel"/>
    <n v="54.999999999999993"/>
    <x v="46"/>
    <n v="219999.99999999997"/>
    <n v="132000"/>
    <n v="0.60000000000000009"/>
    <x v="1"/>
    <s v="Women's Apparel"/>
  </r>
  <r>
    <x v="4"/>
    <n v="1189833"/>
    <d v="2021-02-19T00:00:00"/>
    <x v="3"/>
    <x v="10"/>
    <s v="Billings"/>
    <s v="Apparel"/>
    <n v="60"/>
    <x v="31"/>
    <n v="270000"/>
    <n v="67500"/>
    <n v="0.25"/>
    <x v="1"/>
    <s v="Men's Apparel"/>
  </r>
  <r>
    <x v="4"/>
    <n v="1189833"/>
    <d v="2021-02-20T00:00:00"/>
    <x v="3"/>
    <x v="10"/>
    <s v="Billings"/>
    <s v="Street Footwear"/>
    <n v="45"/>
    <x v="20"/>
    <n v="247500"/>
    <n v="111375"/>
    <n v="0.45"/>
    <x v="1"/>
    <s v="Women's Apparel"/>
  </r>
  <r>
    <x v="4"/>
    <n v="1189833"/>
    <d v="2021-02-21T00:00:00"/>
    <x v="3"/>
    <x v="10"/>
    <s v="Billings"/>
    <s v="Athletic Footwear"/>
    <n v="50"/>
    <x v="20"/>
    <n v="275000"/>
    <n v="82500"/>
    <n v="0.3"/>
    <x v="1"/>
    <s v="Men's Apparel"/>
  </r>
  <r>
    <x v="4"/>
    <n v="1189833"/>
    <d v="2021-02-22T00:00:00"/>
    <x v="3"/>
    <x v="10"/>
    <s v="Billings"/>
    <s v="Street Footwear"/>
    <n v="45"/>
    <x v="46"/>
    <n v="180000"/>
    <n v="81000"/>
    <n v="0.45"/>
    <x v="1"/>
    <s v="Women's Apparel"/>
  </r>
  <r>
    <x v="4"/>
    <n v="1189833"/>
    <d v="2021-02-23T00:00:00"/>
    <x v="3"/>
    <x v="10"/>
    <s v="Billings"/>
    <s v="Athletic Footwear"/>
    <n v="45"/>
    <x v="47"/>
    <n v="168750"/>
    <n v="67500"/>
    <n v="0.39999999999999997"/>
    <x v="1"/>
    <s v="Men's Apparel"/>
  </r>
  <r>
    <x v="4"/>
    <n v="1189833"/>
    <d v="2021-02-24T00:00:00"/>
    <x v="3"/>
    <x v="10"/>
    <s v="Billings"/>
    <s v="Apparel"/>
    <n v="54.999999999999993"/>
    <x v="44"/>
    <n v="192499.99999999997"/>
    <n v="115500"/>
    <n v="0.60000000000000009"/>
    <x v="1"/>
    <s v="Women's Apparel"/>
  </r>
  <r>
    <x v="4"/>
    <n v="1189833"/>
    <d v="2021-02-25T00:00:00"/>
    <x v="3"/>
    <x v="10"/>
    <s v="Billings"/>
    <s v="Apparel"/>
    <n v="60"/>
    <x v="46"/>
    <n v="240000"/>
    <n v="60000"/>
    <n v="0.25"/>
    <x v="1"/>
    <s v="Men's Apparel"/>
  </r>
  <r>
    <x v="4"/>
    <n v="1189833"/>
    <d v="2021-02-26T00:00:00"/>
    <x v="3"/>
    <x v="10"/>
    <s v="Billings"/>
    <s v="Street Footwear"/>
    <n v="40"/>
    <x v="30"/>
    <n v="230000"/>
    <n v="103500"/>
    <n v="0.45"/>
    <x v="1"/>
    <s v="Women's Apparel"/>
  </r>
  <r>
    <x v="4"/>
    <n v="1189833"/>
    <d v="2021-02-27T00:00:00"/>
    <x v="3"/>
    <x v="10"/>
    <s v="Billings"/>
    <s v="Athletic Footwear"/>
    <n v="45.000000000000007"/>
    <x v="30"/>
    <n v="258750.00000000003"/>
    <n v="77625"/>
    <n v="0.3"/>
    <x v="1"/>
    <s v="Men's Apparel"/>
  </r>
  <r>
    <x v="4"/>
    <n v="1189833"/>
    <d v="2021-02-28T00:00:00"/>
    <x v="3"/>
    <x v="10"/>
    <s v="Billings"/>
    <s v="Street Footwear"/>
    <n v="40"/>
    <x v="32"/>
    <n v="170000"/>
    <n v="76500"/>
    <n v="0.45"/>
    <x v="1"/>
    <s v="Women's Apparel"/>
  </r>
  <r>
    <x v="4"/>
    <n v="1189833"/>
    <d v="2021-03-01T00:00:00"/>
    <x v="3"/>
    <x v="10"/>
    <s v="Billings"/>
    <s v="Athletic Footwear"/>
    <n v="40"/>
    <x v="32"/>
    <n v="170000"/>
    <n v="68000"/>
    <n v="0.39999999999999997"/>
    <x v="1"/>
    <s v="Men's Apparel"/>
  </r>
  <r>
    <x v="4"/>
    <n v="1189833"/>
    <d v="2021-03-02T00:00:00"/>
    <x v="3"/>
    <x v="10"/>
    <s v="Billings"/>
    <s v="Apparel"/>
    <n v="54.999999999999993"/>
    <x v="47"/>
    <n v="206249.99999999997"/>
    <n v="123750"/>
    <n v="0.60000000000000009"/>
    <x v="1"/>
    <s v="Women's Apparel"/>
  </r>
  <r>
    <x v="4"/>
    <n v="1189833"/>
    <d v="2021-03-03T00:00:00"/>
    <x v="3"/>
    <x v="10"/>
    <s v="Billings"/>
    <s v="Apparel"/>
    <n v="60"/>
    <x v="33"/>
    <n v="285000"/>
    <n v="71250"/>
    <n v="0.25"/>
    <x v="1"/>
    <s v="Men's Apparel"/>
  </r>
  <r>
    <x v="4"/>
    <n v="1189833"/>
    <d v="2021-03-04T00:00:00"/>
    <x v="3"/>
    <x v="10"/>
    <s v="Billings"/>
    <s v="Street Footwear"/>
    <n v="45"/>
    <x v="21"/>
    <n v="303750"/>
    <n v="136687.5"/>
    <n v="0.45"/>
    <x v="1"/>
    <s v="Women's Apparel"/>
  </r>
  <r>
    <x v="4"/>
    <n v="1189833"/>
    <d v="2021-03-05T00:00:00"/>
    <x v="3"/>
    <x v="10"/>
    <s v="Billings"/>
    <s v="Athletic Footwear"/>
    <n v="50"/>
    <x v="21"/>
    <n v="337500"/>
    <n v="101250"/>
    <n v="0.3"/>
    <x v="1"/>
    <s v="Men's Apparel"/>
  </r>
  <r>
    <x v="4"/>
    <n v="1189833"/>
    <d v="2021-03-06T00:00:00"/>
    <x v="3"/>
    <x v="10"/>
    <s v="Billings"/>
    <s v="Street Footwear"/>
    <n v="45"/>
    <x v="33"/>
    <n v="213750"/>
    <n v="96187.5"/>
    <n v="0.45"/>
    <x v="1"/>
    <s v="Women's Apparel"/>
  </r>
  <r>
    <x v="4"/>
    <n v="1189833"/>
    <d v="2021-03-07T00:00:00"/>
    <x v="3"/>
    <x v="10"/>
    <s v="Billings"/>
    <s v="Athletic Footwear"/>
    <n v="45"/>
    <x v="33"/>
    <n v="213750"/>
    <n v="85500"/>
    <n v="0.39999999999999997"/>
    <x v="1"/>
    <s v="Men's Apparel"/>
  </r>
  <r>
    <x v="4"/>
    <n v="1189833"/>
    <d v="2021-03-08T00:00:00"/>
    <x v="3"/>
    <x v="10"/>
    <s v="Billings"/>
    <s v="Apparel"/>
    <n v="54.999999999999993"/>
    <x v="46"/>
    <n v="219999.99999999997"/>
    <n v="132000"/>
    <n v="0.60000000000000009"/>
    <x v="1"/>
    <s v="Women's Apparel"/>
  </r>
  <r>
    <x v="4"/>
    <n v="1189833"/>
    <d v="2021-03-09T00:00:00"/>
    <x v="3"/>
    <x v="10"/>
    <s v="Billings"/>
    <s v="Apparel"/>
    <n v="60"/>
    <x v="23"/>
    <n v="300000"/>
    <n v="75000"/>
    <n v="0.25"/>
    <x v="1"/>
    <s v="Men's Apparel"/>
  </r>
  <r>
    <x v="2"/>
    <n v="1197831"/>
    <d v="2021-03-10T00:00:00"/>
    <x v="3"/>
    <x v="10"/>
    <s v="Billings"/>
    <s v="Street Footwear"/>
    <n v="20"/>
    <x v="19"/>
    <n v="140000"/>
    <n v="49000"/>
    <n v="0.35"/>
    <x v="1"/>
    <s v="Women's Apparel"/>
  </r>
  <r>
    <x v="2"/>
    <n v="1197831"/>
    <d v="2021-03-11T00:00:00"/>
    <x v="3"/>
    <x v="10"/>
    <s v="Billings"/>
    <s v="Athletic Footwear"/>
    <n v="30"/>
    <x v="19"/>
    <n v="210000"/>
    <n v="73500"/>
    <n v="0.35"/>
    <x v="1"/>
    <s v="Men's Apparel"/>
  </r>
  <r>
    <x v="2"/>
    <n v="1197831"/>
    <d v="2021-03-12T00:00:00"/>
    <x v="3"/>
    <x v="10"/>
    <s v="Billings"/>
    <s v="Street Footwear"/>
    <n v="30"/>
    <x v="23"/>
    <n v="150000"/>
    <n v="52500"/>
    <n v="0.35"/>
    <x v="1"/>
    <s v="Women's Apparel"/>
  </r>
  <r>
    <x v="2"/>
    <n v="1197831"/>
    <d v="2021-03-13T00:00:00"/>
    <x v="3"/>
    <x v="10"/>
    <s v="Billings"/>
    <s v="Athletic Footwear"/>
    <n v="35"/>
    <x v="23"/>
    <n v="175000"/>
    <n v="78750"/>
    <n v="0.45"/>
    <x v="1"/>
    <s v="Men's Apparel"/>
  </r>
  <r>
    <x v="2"/>
    <n v="1197831"/>
    <d v="2021-03-14T00:00:00"/>
    <x v="1"/>
    <x v="11"/>
    <s v="Knoxville"/>
    <s v="Apparel"/>
    <n v="40"/>
    <x v="44"/>
    <n v="140000"/>
    <n v="42000"/>
    <n v="0.3"/>
    <x v="1"/>
    <s v="Women's Apparel"/>
  </r>
  <r>
    <x v="2"/>
    <n v="1197831"/>
    <d v="2021-03-15T00:00:00"/>
    <x v="1"/>
    <x v="11"/>
    <s v="Knoxville"/>
    <s v="Apparel"/>
    <n v="35"/>
    <x v="23"/>
    <n v="175000"/>
    <n v="87500"/>
    <n v="0.5"/>
    <x v="1"/>
    <s v="Men's Apparel"/>
  </r>
  <r>
    <x v="2"/>
    <n v="1197831"/>
    <d v="2021-03-16T00:00:00"/>
    <x v="1"/>
    <x v="11"/>
    <s v="Knoxville"/>
    <s v="Street Footwear"/>
    <n v="25"/>
    <x v="25"/>
    <n v="162500"/>
    <n v="56875"/>
    <n v="0.35"/>
    <x v="1"/>
    <s v="Women's Apparel"/>
  </r>
  <r>
    <x v="2"/>
    <n v="1197831"/>
    <d v="2021-03-17T00:00:00"/>
    <x v="1"/>
    <x v="11"/>
    <s v="Knoxville"/>
    <s v="Athletic Footwear"/>
    <n v="35"/>
    <x v="22"/>
    <n v="218750"/>
    <n v="76562.5"/>
    <n v="0.35"/>
    <x v="1"/>
    <s v="Men's Apparel"/>
  </r>
  <r>
    <x v="2"/>
    <n v="1197831"/>
    <d v="2021-03-18T00:00:00"/>
    <x v="1"/>
    <x v="11"/>
    <s v="Knoxville"/>
    <s v="Street Footwear"/>
    <n v="35"/>
    <x v="31"/>
    <n v="157500"/>
    <n v="55125"/>
    <n v="0.35"/>
    <x v="1"/>
    <s v="Women's Apparel"/>
  </r>
  <r>
    <x v="2"/>
    <n v="1197831"/>
    <d v="2021-03-19T00:00:00"/>
    <x v="1"/>
    <x v="11"/>
    <s v="Knoxville"/>
    <s v="Athletic Footwear"/>
    <n v="35"/>
    <x v="46"/>
    <n v="140000"/>
    <n v="63000"/>
    <n v="0.45"/>
    <x v="1"/>
    <s v="Men's Apparel"/>
  </r>
  <r>
    <x v="2"/>
    <n v="1197831"/>
    <d v="2021-03-20T00:00:00"/>
    <x v="1"/>
    <x v="11"/>
    <s v="Knoxville"/>
    <s v="Apparel"/>
    <n v="40"/>
    <x v="34"/>
    <n v="110000"/>
    <n v="33000"/>
    <n v="0.3"/>
    <x v="1"/>
    <s v="Women's Apparel"/>
  </r>
  <r>
    <x v="2"/>
    <n v="1197831"/>
    <d v="2021-03-21T00:00:00"/>
    <x v="1"/>
    <x v="11"/>
    <s v="Knoxville"/>
    <s v="Apparel"/>
    <n v="35"/>
    <x v="33"/>
    <n v="166250"/>
    <n v="83125"/>
    <n v="0.5"/>
    <x v="1"/>
    <s v="Men's Apparel"/>
  </r>
  <r>
    <x v="2"/>
    <n v="1197831"/>
    <d v="2021-03-22T00:00:00"/>
    <x v="1"/>
    <x v="11"/>
    <s v="Knoxville"/>
    <s v="Street Footwear"/>
    <n v="30"/>
    <x v="25"/>
    <n v="195000"/>
    <n v="78000"/>
    <n v="0.39999999999999997"/>
    <x v="1"/>
    <s v="Women's Apparel"/>
  </r>
  <r>
    <x v="2"/>
    <n v="1197831"/>
    <d v="2021-03-23T00:00:00"/>
    <x v="1"/>
    <x v="11"/>
    <s v="Knoxville"/>
    <s v="Athletic Footwear"/>
    <n v="40"/>
    <x v="25"/>
    <n v="260000"/>
    <n v="103999.99999999999"/>
    <n v="0.39999999999999997"/>
    <x v="1"/>
    <s v="Men's Apparel"/>
  </r>
  <r>
    <x v="2"/>
    <n v="1197831"/>
    <d v="2021-03-24T00:00:00"/>
    <x v="1"/>
    <x v="11"/>
    <s v="Knoxville"/>
    <s v="Street Footwear"/>
    <n v="30"/>
    <x v="33"/>
    <n v="142500"/>
    <n v="56999.999999999993"/>
    <n v="0.39999999999999997"/>
    <x v="1"/>
    <s v="Women's Apparel"/>
  </r>
  <r>
    <x v="2"/>
    <n v="1197831"/>
    <d v="2021-03-25T00:00:00"/>
    <x v="1"/>
    <x v="11"/>
    <s v="Knoxville"/>
    <s v="Athletic Footwear"/>
    <n v="35"/>
    <x v="47"/>
    <n v="131250"/>
    <n v="65625"/>
    <n v="0.5"/>
    <x v="1"/>
    <s v="Men's Apparel"/>
  </r>
  <r>
    <x v="2"/>
    <n v="1197831"/>
    <d v="2021-03-26T00:00:00"/>
    <x v="1"/>
    <x v="11"/>
    <s v="Knoxville"/>
    <s v="Apparel"/>
    <n v="40"/>
    <x v="34"/>
    <n v="110000"/>
    <n v="38500"/>
    <n v="0.35"/>
    <x v="1"/>
    <s v="Women's Apparel"/>
  </r>
  <r>
    <x v="2"/>
    <n v="1197831"/>
    <d v="2021-03-27T00:00:00"/>
    <x v="1"/>
    <x v="11"/>
    <s v="Knoxville"/>
    <s v="Apparel"/>
    <n v="35"/>
    <x v="32"/>
    <n v="148750"/>
    <n v="81812.5"/>
    <n v="0.55000000000000004"/>
    <x v="1"/>
    <s v="Men's Apparel"/>
  </r>
  <r>
    <x v="2"/>
    <n v="1197831"/>
    <d v="2021-03-28T00:00:00"/>
    <x v="1"/>
    <x v="11"/>
    <s v="Knoxville"/>
    <s v="Street Footwear"/>
    <n v="20"/>
    <x v="21"/>
    <n v="135000"/>
    <n v="53999.999999999993"/>
    <n v="0.39999999999999997"/>
    <x v="1"/>
    <s v="Women's Apparel"/>
  </r>
  <r>
    <x v="2"/>
    <n v="1197831"/>
    <d v="2021-03-29T00:00:00"/>
    <x v="1"/>
    <x v="11"/>
    <s v="Knoxville"/>
    <s v="Athletic Footwear"/>
    <n v="25.000000000000007"/>
    <x v="21"/>
    <n v="168750.00000000006"/>
    <n v="67500.000000000015"/>
    <n v="0.39999999999999997"/>
    <x v="1"/>
    <s v="Men's Apparel"/>
  </r>
  <r>
    <x v="2"/>
    <n v="1197831"/>
    <d v="2021-03-30T00:00:00"/>
    <x v="1"/>
    <x v="11"/>
    <s v="Knoxville"/>
    <s v="Street Footwear"/>
    <n v="19.999999999999996"/>
    <x v="23"/>
    <n v="99999.999999999985"/>
    <n v="39999.999999999993"/>
    <n v="0.39999999999999997"/>
    <x v="1"/>
    <s v="Women's Apparel"/>
  </r>
  <r>
    <x v="2"/>
    <n v="1197831"/>
    <d v="2021-03-31T00:00:00"/>
    <x v="1"/>
    <x v="11"/>
    <s v="Knoxville"/>
    <s v="Athletic Footwear"/>
    <n v="25.000000000000007"/>
    <x v="46"/>
    <n v="100000.00000000003"/>
    <n v="50000.000000000015"/>
    <n v="0.5"/>
    <x v="1"/>
    <s v="Men's Apparel"/>
  </r>
  <r>
    <x v="2"/>
    <n v="1197831"/>
    <d v="2021-04-01T00:00:00"/>
    <x v="1"/>
    <x v="11"/>
    <s v="Knoxville"/>
    <s v="Apparel"/>
    <n v="30"/>
    <x v="48"/>
    <n v="90000"/>
    <n v="31499.999999999996"/>
    <n v="0.35"/>
    <x v="1"/>
    <s v="Women's Apparel"/>
  </r>
  <r>
    <x v="2"/>
    <n v="1197831"/>
    <d v="2021-04-02T00:00:00"/>
    <x v="1"/>
    <x v="11"/>
    <s v="Knoxville"/>
    <s v="Apparel"/>
    <n v="25.000000000000007"/>
    <x v="30"/>
    <n v="143750.00000000003"/>
    <n v="79062.500000000029"/>
    <n v="0.55000000000000004"/>
    <x v="1"/>
    <s v="Men's Apparel"/>
  </r>
  <r>
    <x v="2"/>
    <n v="1197831"/>
    <d v="2021-04-03T00:00:00"/>
    <x v="1"/>
    <x v="11"/>
    <s v="Knoxville"/>
    <s v="Street Footwear"/>
    <n v="14.999999999999996"/>
    <x v="26"/>
    <n v="108749.99999999997"/>
    <n v="43499.999999999985"/>
    <n v="0.39999999999999997"/>
    <x v="1"/>
    <s v="Women's Apparel"/>
  </r>
  <r>
    <x v="2"/>
    <n v="1197831"/>
    <d v="2021-04-04T00:00:00"/>
    <x v="1"/>
    <x v="11"/>
    <s v="Knoxville"/>
    <s v="Athletic Footwear"/>
    <n v="25.000000000000007"/>
    <x v="29"/>
    <n v="187500.00000000006"/>
    <n v="75000.000000000015"/>
    <n v="0.39999999999999997"/>
    <x v="1"/>
    <s v="Men's Apparel"/>
  </r>
  <r>
    <x v="2"/>
    <n v="1197831"/>
    <d v="2021-04-05T00:00:00"/>
    <x v="1"/>
    <x v="11"/>
    <s v="Knoxville"/>
    <s v="Street Footwear"/>
    <n v="19.999999999999996"/>
    <x v="24"/>
    <n v="119999.99999999999"/>
    <n v="47999.999999999993"/>
    <n v="0.39999999999999997"/>
    <x v="1"/>
    <s v="Women's Apparel"/>
  </r>
  <r>
    <x v="2"/>
    <n v="1197831"/>
    <d v="2021-04-06T00:00:00"/>
    <x v="1"/>
    <x v="11"/>
    <s v="Knoxville"/>
    <s v="Athletic Footwear"/>
    <n v="30.000000000000004"/>
    <x v="27"/>
    <n v="157500.00000000003"/>
    <n v="78750.000000000015"/>
    <n v="0.5"/>
    <x v="1"/>
    <s v="Men's Apparel"/>
  </r>
  <r>
    <x v="2"/>
    <n v="1197831"/>
    <d v="2021-04-07T00:00:00"/>
    <x v="1"/>
    <x v="11"/>
    <s v="Knoxville"/>
    <s v="Apparel"/>
    <n v="45"/>
    <x v="32"/>
    <n v="191250"/>
    <n v="66937.5"/>
    <n v="0.35"/>
    <x v="1"/>
    <s v="Women's Apparel"/>
  </r>
  <r>
    <x v="2"/>
    <n v="1197831"/>
    <d v="2021-04-08T00:00:00"/>
    <x v="1"/>
    <x v="11"/>
    <s v="Knoxville"/>
    <s v="Apparel"/>
    <n v="40"/>
    <x v="28"/>
    <n v="310000"/>
    <n v="170500"/>
    <n v="0.55000000000000004"/>
    <x v="1"/>
    <s v="Men's Apparel"/>
  </r>
  <r>
    <x v="2"/>
    <n v="1197831"/>
    <d v="2021-04-09T00:00:00"/>
    <x v="1"/>
    <x v="11"/>
    <s v="Knoxville"/>
    <s v="Street Footwear"/>
    <n v="40"/>
    <x v="28"/>
    <n v="310000"/>
    <n v="123999.99999999999"/>
    <n v="0.39999999999999997"/>
    <x v="1"/>
    <s v="Women's Apparel"/>
  </r>
  <r>
    <x v="2"/>
    <n v="1197831"/>
    <d v="2021-04-10T00:00:00"/>
    <x v="1"/>
    <x v="11"/>
    <s v="Knoxville"/>
    <s v="Athletic Footwear"/>
    <n v="45"/>
    <x v="28"/>
    <n v="348750"/>
    <n v="139500"/>
    <n v="0.39999999999999997"/>
    <x v="1"/>
    <s v="Men's Apparel"/>
  </r>
  <r>
    <x v="2"/>
    <n v="1197831"/>
    <d v="2021-04-11T00:00:00"/>
    <x v="1"/>
    <x v="11"/>
    <s v="Knoxville"/>
    <s v="Street Footwear"/>
    <n v="40"/>
    <x v="25"/>
    <n v="260000"/>
    <n v="103999.99999999999"/>
    <n v="0.39999999999999997"/>
    <x v="1"/>
    <s v="Women's Apparel"/>
  </r>
  <r>
    <x v="2"/>
    <n v="1197831"/>
    <d v="2021-04-12T00:00:00"/>
    <x v="1"/>
    <x v="11"/>
    <s v="Knoxville"/>
    <s v="Athletic Footwear"/>
    <n v="40"/>
    <x v="24"/>
    <n v="240000"/>
    <n v="120000"/>
    <n v="0.5"/>
    <x v="1"/>
    <s v="Men's Apparel"/>
  </r>
  <r>
    <x v="2"/>
    <n v="1197831"/>
    <d v="2021-04-13T00:00:00"/>
    <x v="1"/>
    <x v="11"/>
    <s v="Knoxville"/>
    <s v="Apparel"/>
    <n v="45"/>
    <x v="23"/>
    <n v="225000"/>
    <n v="78750"/>
    <n v="0.35"/>
    <x v="1"/>
    <s v="Women's Apparel"/>
  </r>
  <r>
    <x v="2"/>
    <n v="1197831"/>
    <d v="2021-04-14T00:00:00"/>
    <x v="1"/>
    <x v="11"/>
    <s v="Knoxville"/>
    <s v="Apparel"/>
    <n v="50"/>
    <x v="10"/>
    <n v="437500"/>
    <n v="240625.00000000003"/>
    <n v="0.55000000000000004"/>
    <x v="1"/>
    <s v="Men's Apparel"/>
  </r>
  <r>
    <x v="2"/>
    <n v="1197831"/>
    <d v="2021-04-15T00:00:00"/>
    <x v="1"/>
    <x v="11"/>
    <s v="Knoxville"/>
    <s v="Street Footwear"/>
    <n v="40"/>
    <x v="6"/>
    <n v="330000"/>
    <n v="148499.99999999997"/>
    <n v="0.44999999999999996"/>
    <x v="1"/>
    <s v="Women's Apparel"/>
  </r>
  <r>
    <x v="2"/>
    <n v="1197831"/>
    <d v="2021-04-16T00:00:00"/>
    <x v="1"/>
    <x v="11"/>
    <s v="Knoxville"/>
    <s v="Athletic Footwear"/>
    <n v="45"/>
    <x v="6"/>
    <n v="371250"/>
    <n v="167062.49999999997"/>
    <n v="0.44999999999999996"/>
    <x v="1"/>
    <s v="Men's Apparel"/>
  </r>
  <r>
    <x v="2"/>
    <n v="1197831"/>
    <d v="2021-04-17T00:00:00"/>
    <x v="1"/>
    <x v="11"/>
    <s v="Knoxville"/>
    <s v="Street Footwear"/>
    <n v="40"/>
    <x v="17"/>
    <n v="390000"/>
    <n v="175499.99999999997"/>
    <n v="0.44999999999999996"/>
    <x v="1"/>
    <s v="Women's Apparel"/>
  </r>
  <r>
    <x v="2"/>
    <n v="1197831"/>
    <d v="2021-04-18T00:00:00"/>
    <x v="1"/>
    <x v="11"/>
    <s v="Knoxville"/>
    <s v="Athletic Footwear"/>
    <n v="40"/>
    <x v="30"/>
    <n v="230000"/>
    <n v="126500.00000000001"/>
    <n v="0.55000000000000004"/>
    <x v="1"/>
    <s v="Men's Apparel"/>
  </r>
  <r>
    <x v="2"/>
    <n v="1197831"/>
    <d v="2021-04-19T00:00:00"/>
    <x v="1"/>
    <x v="11"/>
    <s v="Knoxville"/>
    <s v="Apparel"/>
    <n v="45"/>
    <x v="20"/>
    <n v="247500"/>
    <n v="98999.999999999985"/>
    <n v="0.39999999999999997"/>
    <x v="1"/>
    <s v="Women's Apparel"/>
  </r>
  <r>
    <x v="2"/>
    <n v="1197831"/>
    <d v="2021-04-20T00:00:00"/>
    <x v="1"/>
    <x v="11"/>
    <s v="Knoxville"/>
    <s v="Apparel"/>
    <n v="54.999999999999993"/>
    <x v="6"/>
    <n v="453749.99999999994"/>
    <n v="272250"/>
    <n v="0.60000000000000009"/>
    <x v="1"/>
    <s v="Men's Apparel"/>
  </r>
  <r>
    <x v="2"/>
    <n v="1197831"/>
    <d v="2021-04-21T00:00:00"/>
    <x v="1"/>
    <x v="11"/>
    <s v="Knoxville"/>
    <s v="Street Footwear"/>
    <n v="45"/>
    <x v="28"/>
    <n v="348750"/>
    <n v="156937.49999999997"/>
    <n v="0.44999999999999996"/>
    <x v="1"/>
    <s v="Women's Apparel"/>
  </r>
  <r>
    <x v="2"/>
    <n v="1197831"/>
    <d v="2021-04-22T00:00:00"/>
    <x v="1"/>
    <x v="11"/>
    <s v="Knoxville"/>
    <s v="Athletic Footwear"/>
    <n v="55.000000000000007"/>
    <x v="28"/>
    <n v="426250.00000000006"/>
    <n v="191812.5"/>
    <n v="0.44999999999999996"/>
    <x v="1"/>
    <s v="Men's Apparel"/>
  </r>
  <r>
    <x v="2"/>
    <n v="1197831"/>
    <d v="2021-04-23T00:00:00"/>
    <x v="1"/>
    <x v="11"/>
    <s v="Knoxville"/>
    <s v="Street Footwear"/>
    <n v="50"/>
    <x v="5"/>
    <n v="475000"/>
    <n v="213749.99999999997"/>
    <n v="0.44999999999999996"/>
    <x v="1"/>
    <s v="Women's Apparel"/>
  </r>
  <r>
    <x v="2"/>
    <n v="1197831"/>
    <d v="2021-04-24T00:00:00"/>
    <x v="1"/>
    <x v="11"/>
    <s v="Knoxville"/>
    <s v="Athletic Footwear"/>
    <n v="45"/>
    <x v="33"/>
    <n v="213750"/>
    <n v="117562.50000000001"/>
    <n v="0.55000000000000004"/>
    <x v="1"/>
    <s v="Men's Apparel"/>
  </r>
  <r>
    <x v="2"/>
    <n v="1197831"/>
    <d v="2021-04-25T00:00:00"/>
    <x v="1"/>
    <x v="11"/>
    <s v="Knoxville"/>
    <s v="Apparel"/>
    <n v="50"/>
    <x v="33"/>
    <n v="237500"/>
    <n v="94999.999999999985"/>
    <n v="0.39999999999999997"/>
    <x v="1"/>
    <s v="Women's Apparel"/>
  </r>
  <r>
    <x v="2"/>
    <n v="1197831"/>
    <d v="2021-04-26T00:00:00"/>
    <x v="1"/>
    <x v="11"/>
    <s v="Knoxville"/>
    <s v="Apparel"/>
    <n v="54.999999999999993"/>
    <x v="26"/>
    <n v="398749.99999999994"/>
    <n v="239250"/>
    <n v="0.60000000000000009"/>
    <x v="1"/>
    <s v="Men's Apparel"/>
  </r>
  <r>
    <x v="2"/>
    <n v="1197831"/>
    <d v="2021-04-27T00:00:00"/>
    <x v="1"/>
    <x v="11"/>
    <s v="Knoxville"/>
    <s v="Street Footwear"/>
    <n v="50"/>
    <x v="21"/>
    <n v="337500"/>
    <n v="151874.99999999997"/>
    <n v="0.44999999999999996"/>
    <x v="1"/>
    <s v="Women's Apparel"/>
  </r>
  <r>
    <x v="2"/>
    <n v="1197831"/>
    <d v="2021-04-28T00:00:00"/>
    <x v="1"/>
    <x v="11"/>
    <s v="Knoxville"/>
    <s v="Athletic Footwear"/>
    <n v="50"/>
    <x v="22"/>
    <n v="312500"/>
    <n v="140625"/>
    <n v="0.44999999999999996"/>
    <x v="1"/>
    <s v="Men's Apparel"/>
  </r>
  <r>
    <x v="2"/>
    <n v="1197831"/>
    <d v="2021-04-29T00:00:00"/>
    <x v="1"/>
    <x v="11"/>
    <s v="Knoxville"/>
    <s v="Street Footwear"/>
    <n v="54.999999999999993"/>
    <x v="21"/>
    <n v="371249.99999999994"/>
    <n v="167062.49999999997"/>
    <n v="0.44999999999999996"/>
    <x v="1"/>
    <s v="Women's Apparel"/>
  </r>
  <r>
    <x v="2"/>
    <n v="1197831"/>
    <d v="2021-04-30T00:00:00"/>
    <x v="1"/>
    <x v="11"/>
    <s v="Knoxville"/>
    <s v="Athletic Footwear"/>
    <n v="54.999999999999993"/>
    <x v="46"/>
    <n v="219999.99999999997"/>
    <n v="121000"/>
    <n v="0.55000000000000004"/>
    <x v="1"/>
    <s v="Men's Apparel"/>
  </r>
  <r>
    <x v="2"/>
    <n v="1197831"/>
    <d v="2021-05-01T00:00:00"/>
    <x v="1"/>
    <x v="11"/>
    <s v="Knoxville"/>
    <s v="Apparel"/>
    <n v="50"/>
    <x v="46"/>
    <n v="200000"/>
    <n v="80000"/>
    <n v="0.39999999999999997"/>
    <x v="1"/>
    <s v="Women's Apparel"/>
  </r>
  <r>
    <x v="2"/>
    <n v="1197831"/>
    <d v="2021-05-02T00:00:00"/>
    <x v="1"/>
    <x v="11"/>
    <s v="Knoxville"/>
    <s v="Apparel"/>
    <n v="45"/>
    <x v="22"/>
    <n v="281250"/>
    <n v="168750.00000000003"/>
    <n v="0.60000000000000009"/>
    <x v="1"/>
    <s v="Men's Apparel"/>
  </r>
  <r>
    <x v="2"/>
    <n v="1197831"/>
    <d v="2021-05-03T00:00:00"/>
    <x v="1"/>
    <x v="11"/>
    <s v="Knoxville"/>
    <s v="Street Footwear"/>
    <n v="35"/>
    <x v="30"/>
    <n v="201250"/>
    <n v="90562.499999999985"/>
    <n v="0.44999999999999996"/>
    <x v="1"/>
    <s v="Women's Apparel"/>
  </r>
  <r>
    <x v="2"/>
    <n v="1197831"/>
    <d v="2021-05-04T00:00:00"/>
    <x v="1"/>
    <x v="11"/>
    <s v="Knoxville"/>
    <s v="Athletic Footwear"/>
    <n v="35"/>
    <x v="30"/>
    <n v="201250"/>
    <n v="90562.499999999985"/>
    <n v="0.44999999999999996"/>
    <x v="1"/>
    <s v="Men's Apparel"/>
  </r>
  <r>
    <x v="2"/>
    <n v="1197831"/>
    <d v="2021-05-05T00:00:00"/>
    <x v="1"/>
    <x v="11"/>
    <s v="Knoxville"/>
    <s v="Street Footwear"/>
    <n v="40"/>
    <x v="27"/>
    <n v="210000"/>
    <n v="94499.999999999985"/>
    <n v="0.44999999999999996"/>
    <x v="1"/>
    <s v="Women's Apparel"/>
  </r>
  <r>
    <x v="2"/>
    <n v="1197831"/>
    <d v="2021-05-06T00:00:00"/>
    <x v="1"/>
    <x v="11"/>
    <s v="Knoxville"/>
    <s v="Athletic Footwear"/>
    <n v="40"/>
    <x v="47"/>
    <n v="150000"/>
    <n v="82500"/>
    <n v="0.55000000000000004"/>
    <x v="1"/>
    <s v="Men's Apparel"/>
  </r>
  <r>
    <x v="2"/>
    <n v="1197831"/>
    <d v="2021-05-07T00:00:00"/>
    <x v="1"/>
    <x v="11"/>
    <s v="Knoxville"/>
    <s v="Apparel"/>
    <n v="35"/>
    <x v="44"/>
    <n v="122500"/>
    <n v="48999.999999999993"/>
    <n v="0.39999999999999997"/>
    <x v="1"/>
    <s v="Women's Apparel"/>
  </r>
  <r>
    <x v="2"/>
    <n v="1197831"/>
    <d v="2021-05-08T00:00:00"/>
    <x v="1"/>
    <x v="11"/>
    <s v="Knoxville"/>
    <s v="Apparel"/>
    <n v="45"/>
    <x v="27"/>
    <n v="236250"/>
    <n v="141750.00000000003"/>
    <n v="0.60000000000000009"/>
    <x v="1"/>
    <s v="Men's Apparel"/>
  </r>
  <r>
    <x v="2"/>
    <n v="1197831"/>
    <d v="2021-05-09T00:00:00"/>
    <x v="1"/>
    <x v="11"/>
    <s v="Knoxville"/>
    <s v="Street Footwear"/>
    <n v="30.000000000000004"/>
    <x v="21"/>
    <n v="202500.00000000003"/>
    <n v="91125"/>
    <n v="0.44999999999999996"/>
    <x v="1"/>
    <s v="Women's Apparel"/>
  </r>
  <r>
    <x v="2"/>
    <n v="1197831"/>
    <d v="2021-05-10T00:00:00"/>
    <x v="1"/>
    <x v="11"/>
    <s v="Knoxville"/>
    <s v="Athletic Footwear"/>
    <n v="30.000000000000004"/>
    <x v="21"/>
    <n v="202500.00000000003"/>
    <n v="91125"/>
    <n v="0.44999999999999996"/>
    <x v="1"/>
    <s v="Men's Apparel"/>
  </r>
  <r>
    <x v="2"/>
    <n v="1197831"/>
    <d v="2021-05-11T00:00:00"/>
    <x v="1"/>
    <x v="11"/>
    <s v="Knoxville"/>
    <s v="Street Footwear"/>
    <n v="55.000000000000007"/>
    <x v="24"/>
    <n v="330000.00000000006"/>
    <n v="148500"/>
    <n v="0.44999999999999996"/>
    <x v="1"/>
    <s v="Women's Apparel"/>
  </r>
  <r>
    <x v="2"/>
    <n v="1197831"/>
    <d v="2021-05-12T00:00:00"/>
    <x v="1"/>
    <x v="11"/>
    <s v="Knoxville"/>
    <s v="Athletic Footwear"/>
    <n v="55.000000000000007"/>
    <x v="33"/>
    <n v="261250.00000000003"/>
    <n v="143687.50000000003"/>
    <n v="0.55000000000000004"/>
    <x v="1"/>
    <s v="Men's Apparel"/>
  </r>
  <r>
    <x v="2"/>
    <n v="1197831"/>
    <d v="2021-05-13T00:00:00"/>
    <x v="1"/>
    <x v="11"/>
    <s v="Knoxville"/>
    <s v="Apparel"/>
    <n v="54.999999999999993"/>
    <x v="31"/>
    <n v="247499.99999999997"/>
    <n v="98999.999999999985"/>
    <n v="0.39999999999999997"/>
    <x v="1"/>
    <s v="Women's Apparel"/>
  </r>
  <r>
    <x v="2"/>
    <n v="1197831"/>
    <d v="2021-05-14T00:00:00"/>
    <x v="1"/>
    <x v="11"/>
    <s v="Knoxville"/>
    <s v="Apparel"/>
    <n v="65"/>
    <x v="25"/>
    <n v="422500"/>
    <n v="253500.00000000003"/>
    <n v="0.60000000000000009"/>
    <x v="1"/>
    <s v="Men's Apparel"/>
  </r>
  <r>
    <x v="2"/>
    <n v="1197831"/>
    <d v="2021-05-15T00:00:00"/>
    <x v="1"/>
    <x v="11"/>
    <s v="Knoxville"/>
    <s v="Street Footwear"/>
    <n v="54.999999999999993"/>
    <x v="9"/>
    <n v="439999.99999999994"/>
    <n v="197999.99999999994"/>
    <n v="0.44999999999999996"/>
    <x v="1"/>
    <s v="Women's Apparel"/>
  </r>
  <r>
    <x v="2"/>
    <n v="1197831"/>
    <d v="2021-05-16T00:00:00"/>
    <x v="1"/>
    <x v="11"/>
    <s v="Knoxville"/>
    <s v="Athletic Footwear"/>
    <n v="54.999999999999993"/>
    <x v="9"/>
    <n v="439999.99999999994"/>
    <n v="197999.99999999994"/>
    <n v="0.44999999999999996"/>
    <x v="1"/>
    <s v="Men's Apparel"/>
  </r>
  <r>
    <x v="2"/>
    <n v="1197831"/>
    <d v="2021-05-17T00:00:00"/>
    <x v="1"/>
    <x v="11"/>
    <s v="Knoxville"/>
    <s v="Street Footwear"/>
    <n v="60"/>
    <x v="19"/>
    <n v="420000"/>
    <n v="188999.99999999997"/>
    <n v="0.44999999999999996"/>
    <x v="1"/>
    <s v="Women's Apparel"/>
  </r>
  <r>
    <x v="2"/>
    <n v="1197831"/>
    <d v="2021-05-18T00:00:00"/>
    <x v="1"/>
    <x v="11"/>
    <s v="Knoxville"/>
    <s v="Athletic Footwear"/>
    <n v="60"/>
    <x v="20"/>
    <n v="330000"/>
    <n v="181500.00000000003"/>
    <n v="0.55000000000000004"/>
    <x v="1"/>
    <s v="Men's Apparel"/>
  </r>
  <r>
    <x v="2"/>
    <n v="1197831"/>
    <d v="2021-05-19T00:00:00"/>
    <x v="1"/>
    <x v="11"/>
    <s v="Knoxville"/>
    <s v="Apparel"/>
    <n v="54.999999999999993"/>
    <x v="23"/>
    <n v="274999.99999999994"/>
    <n v="109999.99999999997"/>
    <n v="0.39999999999999997"/>
    <x v="1"/>
    <s v="Women's Apparel"/>
  </r>
  <r>
    <x v="2"/>
    <n v="1197831"/>
    <d v="2021-05-20T00:00:00"/>
    <x v="1"/>
    <x v="11"/>
    <s v="Knoxville"/>
    <s v="Apparel"/>
    <n v="65"/>
    <x v="29"/>
    <n v="487500"/>
    <n v="292500.00000000006"/>
    <n v="0.60000000000000009"/>
    <x v="1"/>
    <s v="Men's Apparel"/>
  </r>
  <r>
    <x v="0"/>
    <n v="1185732"/>
    <d v="2021-05-21T00:00:00"/>
    <x v="1"/>
    <x v="11"/>
    <s v="Knoxville"/>
    <s v="Street Footwear"/>
    <n v="35"/>
    <x v="32"/>
    <n v="148750"/>
    <n v="59500"/>
    <n v="0.4"/>
    <x v="1"/>
    <s v="Women's Apparel"/>
  </r>
  <r>
    <x v="0"/>
    <n v="1185732"/>
    <d v="2021-05-22T00:00:00"/>
    <x v="1"/>
    <x v="11"/>
    <s v="Knoxville"/>
    <s v="Athletic Footwear"/>
    <n v="35"/>
    <x v="37"/>
    <n v="78750"/>
    <n v="27562.5"/>
    <n v="0.35"/>
    <x v="1"/>
    <s v="Men's Apparel"/>
  </r>
  <r>
    <x v="0"/>
    <n v="1185732"/>
    <d v="2021-05-23T00:00:00"/>
    <x v="1"/>
    <x v="11"/>
    <s v="Knoxville"/>
    <s v="Street Footwear"/>
    <n v="25"/>
    <x v="37"/>
    <n v="56250"/>
    <n v="19687.5"/>
    <n v="0.35"/>
    <x v="1"/>
    <s v="Women's Apparel"/>
  </r>
  <r>
    <x v="0"/>
    <n v="1185732"/>
    <d v="2021-05-24T00:00:00"/>
    <x v="1"/>
    <x v="11"/>
    <s v="Knoxville"/>
    <s v="Athletic Footwear"/>
    <n v="30.000000000000004"/>
    <x v="41"/>
    <n v="22500.000000000004"/>
    <n v="9000.0000000000018"/>
    <n v="0.4"/>
    <x v="1"/>
    <s v="Men's Apparel"/>
  </r>
  <r>
    <x v="0"/>
    <n v="1185732"/>
    <d v="2021-05-25T00:00:00"/>
    <x v="3"/>
    <x v="12"/>
    <s v="Omaha"/>
    <s v="Apparel"/>
    <n v="44.999999999999993"/>
    <x v="35"/>
    <n v="56249.999999999993"/>
    <n v="19687.499999999996"/>
    <n v="0.35"/>
    <x v="1"/>
    <s v="Women's Apparel"/>
  </r>
  <r>
    <x v="0"/>
    <n v="1185732"/>
    <d v="2021-05-26T00:00:00"/>
    <x v="3"/>
    <x v="12"/>
    <s v="Omaha"/>
    <s v="Apparel"/>
    <n v="35"/>
    <x v="37"/>
    <n v="78750"/>
    <n v="39375"/>
    <n v="0.5"/>
    <x v="1"/>
    <s v="Men's Apparel"/>
  </r>
  <r>
    <x v="0"/>
    <n v="1185732"/>
    <d v="2021-05-27T00:00:00"/>
    <x v="3"/>
    <x v="12"/>
    <s v="Omaha"/>
    <s v="Street Footwear"/>
    <n v="35"/>
    <x v="33"/>
    <n v="166250"/>
    <n v="66500"/>
    <n v="0.4"/>
    <x v="1"/>
    <s v="Women's Apparel"/>
  </r>
  <r>
    <x v="0"/>
    <n v="1185732"/>
    <d v="2021-05-28T00:00:00"/>
    <x v="3"/>
    <x v="12"/>
    <s v="Omaha"/>
    <s v="Athletic Footwear"/>
    <n v="35"/>
    <x v="35"/>
    <n v="43750"/>
    <n v="15312.499999999998"/>
    <n v="0.35"/>
    <x v="1"/>
    <s v="Men's Apparel"/>
  </r>
  <r>
    <x v="0"/>
    <n v="1185732"/>
    <d v="2021-05-29T00:00:00"/>
    <x v="3"/>
    <x v="12"/>
    <s v="Omaha"/>
    <s v="Street Footwear"/>
    <n v="25"/>
    <x v="36"/>
    <n v="43750"/>
    <n v="15312.499999999998"/>
    <n v="0.35"/>
    <x v="1"/>
    <s v="Women's Apparel"/>
  </r>
  <r>
    <x v="0"/>
    <n v="1185732"/>
    <d v="2021-05-30T00:00:00"/>
    <x v="3"/>
    <x v="12"/>
    <s v="Omaha"/>
    <s v="Athletic Footwear"/>
    <n v="30.000000000000004"/>
    <x v="50"/>
    <n v="15000.000000000002"/>
    <n v="6000.0000000000009"/>
    <n v="0.4"/>
    <x v="1"/>
    <s v="Men's Apparel"/>
  </r>
  <r>
    <x v="0"/>
    <n v="1185732"/>
    <d v="2021-05-31T00:00:00"/>
    <x v="3"/>
    <x v="12"/>
    <s v="Omaha"/>
    <s v="Apparel"/>
    <n v="44.999999999999993"/>
    <x v="35"/>
    <n v="56249.999999999993"/>
    <n v="19687.499999999996"/>
    <n v="0.35"/>
    <x v="1"/>
    <s v="Women's Apparel"/>
  </r>
  <r>
    <x v="0"/>
    <n v="1185732"/>
    <d v="2021-06-01T00:00:00"/>
    <x v="3"/>
    <x v="12"/>
    <s v="Omaha"/>
    <s v="Apparel"/>
    <n v="35"/>
    <x v="40"/>
    <n v="70000"/>
    <n v="35000"/>
    <n v="0.5"/>
    <x v="1"/>
    <s v="Men's Apparel"/>
  </r>
  <r>
    <x v="0"/>
    <n v="1185732"/>
    <d v="2021-06-02T00:00:00"/>
    <x v="3"/>
    <x v="12"/>
    <s v="Omaha"/>
    <s v="Street Footwear"/>
    <n v="40"/>
    <x v="58"/>
    <n v="168000"/>
    <n v="67200"/>
    <n v="0.4"/>
    <x v="1"/>
    <s v="Women's Apparel"/>
  </r>
  <r>
    <x v="0"/>
    <n v="1185732"/>
    <d v="2021-06-03T00:00:00"/>
    <x v="3"/>
    <x v="12"/>
    <s v="Omaha"/>
    <s v="Athletic Footwear"/>
    <n v="40"/>
    <x v="38"/>
    <n v="40000"/>
    <n v="14000"/>
    <n v="0.35"/>
    <x v="1"/>
    <s v="Men's Apparel"/>
  </r>
  <r>
    <x v="0"/>
    <n v="1185732"/>
    <d v="2021-06-04T00:00:00"/>
    <x v="3"/>
    <x v="12"/>
    <s v="Omaha"/>
    <s v="Street Footwear"/>
    <n v="30.000000000000004"/>
    <x v="42"/>
    <n v="45000.000000000007"/>
    <n v="15750.000000000002"/>
    <n v="0.35"/>
    <x v="1"/>
    <s v="Women's Apparel"/>
  </r>
  <r>
    <x v="0"/>
    <n v="1185732"/>
    <d v="2021-06-05T00:00:00"/>
    <x v="3"/>
    <x v="12"/>
    <s v="Omaha"/>
    <s v="Athletic Footwear"/>
    <n v="35"/>
    <x v="59"/>
    <n v="0"/>
    <n v="0"/>
    <n v="0.4"/>
    <x v="1"/>
    <s v="Men's Apparel"/>
  </r>
  <r>
    <x v="0"/>
    <n v="1185732"/>
    <d v="2021-06-06T00:00:00"/>
    <x v="3"/>
    <x v="12"/>
    <s v="Omaha"/>
    <s v="Apparel"/>
    <n v="50"/>
    <x v="50"/>
    <n v="25000"/>
    <n v="8750"/>
    <n v="0.35"/>
    <x v="1"/>
    <s v="Women's Apparel"/>
  </r>
  <r>
    <x v="0"/>
    <n v="1185732"/>
    <d v="2021-06-07T00:00:00"/>
    <x v="3"/>
    <x v="12"/>
    <s v="Omaha"/>
    <s v="Apparel"/>
    <n v="40"/>
    <x v="42"/>
    <n v="60000"/>
    <n v="30000"/>
    <n v="0.5"/>
    <x v="1"/>
    <s v="Men's Apparel"/>
  </r>
  <r>
    <x v="0"/>
    <n v="1185732"/>
    <d v="2021-06-08T00:00:00"/>
    <x v="3"/>
    <x v="12"/>
    <s v="Omaha"/>
    <s v="Street Footwear"/>
    <n v="40"/>
    <x v="47"/>
    <n v="150000"/>
    <n v="60000"/>
    <n v="0.4"/>
    <x v="1"/>
    <s v="Women's Apparel"/>
  </r>
  <r>
    <x v="0"/>
    <n v="1185732"/>
    <d v="2021-06-09T00:00:00"/>
    <x v="3"/>
    <x v="12"/>
    <s v="Omaha"/>
    <s v="Athletic Footwear"/>
    <n v="35"/>
    <x v="41"/>
    <n v="26250"/>
    <n v="9187.5"/>
    <n v="0.35"/>
    <x v="1"/>
    <s v="Men's Apparel"/>
  </r>
  <r>
    <x v="0"/>
    <n v="1185732"/>
    <d v="2021-06-10T00:00:00"/>
    <x v="3"/>
    <x v="12"/>
    <s v="Omaha"/>
    <s v="Street Footwear"/>
    <n v="25.000000000000007"/>
    <x v="41"/>
    <n v="18750.000000000004"/>
    <n v="6562.5000000000009"/>
    <n v="0.35"/>
    <x v="1"/>
    <s v="Women's Apparel"/>
  </r>
  <r>
    <x v="0"/>
    <n v="1185732"/>
    <d v="2021-06-11T00:00:00"/>
    <x v="3"/>
    <x v="12"/>
    <s v="Omaha"/>
    <s v="Athletic Footwear"/>
    <n v="30"/>
    <x v="59"/>
    <n v="0"/>
    <n v="0"/>
    <n v="0.4"/>
    <x v="1"/>
    <s v="Men's Apparel"/>
  </r>
  <r>
    <x v="0"/>
    <n v="1185732"/>
    <d v="2021-06-12T00:00:00"/>
    <x v="3"/>
    <x v="12"/>
    <s v="Omaha"/>
    <s v="Apparel"/>
    <n v="45"/>
    <x v="52"/>
    <n v="11250"/>
    <n v="3937.4999999999995"/>
    <n v="0.35"/>
    <x v="1"/>
    <s v="Women's Apparel"/>
  </r>
  <r>
    <x v="0"/>
    <n v="1185732"/>
    <d v="2021-06-13T00:00:00"/>
    <x v="3"/>
    <x v="12"/>
    <s v="Omaha"/>
    <s v="Apparel"/>
    <n v="35"/>
    <x v="42"/>
    <n v="52500"/>
    <n v="26250"/>
    <n v="0.5"/>
    <x v="1"/>
    <s v="Men's Apparel"/>
  </r>
  <r>
    <x v="0"/>
    <n v="1185732"/>
    <d v="2021-06-14T00:00:00"/>
    <x v="3"/>
    <x v="12"/>
    <s v="Omaha"/>
    <s v="Street Footwear"/>
    <n v="45"/>
    <x v="58"/>
    <n v="189000"/>
    <n v="75600"/>
    <n v="0.4"/>
    <x v="1"/>
    <s v="Women's Apparel"/>
  </r>
  <r>
    <x v="0"/>
    <n v="1185732"/>
    <d v="2021-06-15T00:00:00"/>
    <x v="3"/>
    <x v="12"/>
    <s v="Omaha"/>
    <s v="Athletic Footwear"/>
    <n v="40.000000000000007"/>
    <x v="35"/>
    <n v="50000.000000000007"/>
    <n v="17500"/>
    <n v="0.35"/>
    <x v="1"/>
    <s v="Men's Apparel"/>
  </r>
  <r>
    <x v="0"/>
    <n v="1185732"/>
    <d v="2021-06-16T00:00:00"/>
    <x v="3"/>
    <x v="12"/>
    <s v="Omaha"/>
    <s v="Street Footwear"/>
    <n v="35"/>
    <x v="38"/>
    <n v="35000"/>
    <n v="12250"/>
    <n v="0.35"/>
    <x v="1"/>
    <s v="Women's Apparel"/>
  </r>
  <r>
    <x v="0"/>
    <n v="1185732"/>
    <d v="2021-06-17T00:00:00"/>
    <x v="3"/>
    <x v="12"/>
    <s v="Omaha"/>
    <s v="Athletic Footwear"/>
    <n v="35"/>
    <x v="52"/>
    <n v="8750"/>
    <n v="3500"/>
    <n v="0.4"/>
    <x v="1"/>
    <s v="Men's Apparel"/>
  </r>
  <r>
    <x v="0"/>
    <n v="1185732"/>
    <d v="2021-06-18T00:00:00"/>
    <x v="3"/>
    <x v="12"/>
    <s v="Omaha"/>
    <s v="Apparel"/>
    <n v="49.999999999999993"/>
    <x v="50"/>
    <n v="24999.999999999996"/>
    <n v="8749.9999999999982"/>
    <n v="0.35"/>
    <x v="1"/>
    <s v="Women's Apparel"/>
  </r>
  <r>
    <x v="0"/>
    <n v="1185732"/>
    <d v="2021-06-19T00:00:00"/>
    <x v="3"/>
    <x v="12"/>
    <s v="Omaha"/>
    <s v="Apparel"/>
    <n v="54.999999999999993"/>
    <x v="42"/>
    <n v="82499.999999999985"/>
    <n v="41249.999999999993"/>
    <n v="0.5"/>
    <x v="1"/>
    <s v="Men's Apparel"/>
  </r>
  <r>
    <x v="0"/>
    <n v="1185732"/>
    <d v="2021-06-20T00:00:00"/>
    <x v="3"/>
    <x v="12"/>
    <s v="Omaha"/>
    <s v="Street Footwear"/>
    <n v="40"/>
    <x v="46"/>
    <n v="160000"/>
    <n v="64000"/>
    <n v="0.4"/>
    <x v="1"/>
    <s v="Women's Apparel"/>
  </r>
  <r>
    <x v="0"/>
    <n v="1185732"/>
    <d v="2021-06-21T00:00:00"/>
    <x v="3"/>
    <x v="12"/>
    <s v="Omaha"/>
    <s v="Athletic Footwear"/>
    <n v="35.000000000000007"/>
    <x v="42"/>
    <n v="52500.000000000007"/>
    <n v="18375"/>
    <n v="0.35"/>
    <x v="1"/>
    <s v="Men's Apparel"/>
  </r>
  <r>
    <x v="0"/>
    <n v="1185732"/>
    <d v="2021-06-22T00:00:00"/>
    <x v="3"/>
    <x v="12"/>
    <s v="Omaha"/>
    <s v="Street Footwear"/>
    <n v="30.000000000000004"/>
    <x v="36"/>
    <n v="52500.000000000007"/>
    <n v="18375"/>
    <n v="0.35"/>
    <x v="1"/>
    <s v="Women's Apparel"/>
  </r>
  <r>
    <x v="0"/>
    <n v="1185732"/>
    <d v="2021-06-23T00:00:00"/>
    <x v="3"/>
    <x v="12"/>
    <s v="Omaha"/>
    <s v="Athletic Footwear"/>
    <n v="30.000000000000004"/>
    <x v="42"/>
    <n v="45000.000000000007"/>
    <n v="18000.000000000004"/>
    <n v="0.4"/>
    <x v="1"/>
    <s v="Men's Apparel"/>
  </r>
  <r>
    <x v="0"/>
    <n v="1185732"/>
    <d v="2021-06-24T00:00:00"/>
    <x v="3"/>
    <x v="12"/>
    <s v="Omaha"/>
    <s v="Apparel"/>
    <n v="45"/>
    <x v="42"/>
    <n v="67500"/>
    <n v="23625"/>
    <n v="0.35"/>
    <x v="1"/>
    <s v="Women's Apparel"/>
  </r>
  <r>
    <x v="0"/>
    <n v="1185732"/>
    <d v="2021-06-25T00:00:00"/>
    <x v="3"/>
    <x v="12"/>
    <s v="Omaha"/>
    <s v="Apparel"/>
    <n v="50"/>
    <x v="45"/>
    <n v="162500"/>
    <n v="81250"/>
    <n v="0.5"/>
    <x v="1"/>
    <s v="Men's Apparel"/>
  </r>
  <r>
    <x v="0"/>
    <n v="1185732"/>
    <d v="2021-06-26T00:00:00"/>
    <x v="3"/>
    <x v="12"/>
    <s v="Omaha"/>
    <s v="Street Footwear"/>
    <n v="45"/>
    <x v="20"/>
    <n v="247500"/>
    <n v="99000"/>
    <n v="0.4"/>
    <x v="1"/>
    <s v="Women's Apparel"/>
  </r>
  <r>
    <x v="0"/>
    <n v="1185732"/>
    <d v="2021-06-27T00:00:00"/>
    <x v="3"/>
    <x v="12"/>
    <s v="Omaha"/>
    <s v="Athletic Footwear"/>
    <n v="40.000000000000007"/>
    <x v="48"/>
    <n v="120000.00000000001"/>
    <n v="42000"/>
    <n v="0.35"/>
    <x v="1"/>
    <s v="Men's Apparel"/>
  </r>
  <r>
    <x v="0"/>
    <n v="1185732"/>
    <d v="2021-06-28T00:00:00"/>
    <x v="3"/>
    <x v="12"/>
    <s v="Omaha"/>
    <s v="Street Footwear"/>
    <n v="35"/>
    <x v="37"/>
    <n v="78750"/>
    <n v="27562.5"/>
    <n v="0.35"/>
    <x v="1"/>
    <s v="Women's Apparel"/>
  </r>
  <r>
    <x v="0"/>
    <n v="1185732"/>
    <d v="2021-06-29T00:00:00"/>
    <x v="3"/>
    <x v="12"/>
    <s v="Omaha"/>
    <s v="Athletic Footwear"/>
    <n v="35"/>
    <x v="36"/>
    <n v="61250"/>
    <n v="24500"/>
    <n v="0.4"/>
    <x v="1"/>
    <s v="Men's Apparel"/>
  </r>
  <r>
    <x v="0"/>
    <n v="1185732"/>
    <d v="2021-06-30T00:00:00"/>
    <x v="3"/>
    <x v="12"/>
    <s v="Omaha"/>
    <s v="Apparel"/>
    <n v="45"/>
    <x v="36"/>
    <n v="78750"/>
    <n v="27562.5"/>
    <n v="0.35"/>
    <x v="1"/>
    <s v="Women's Apparel"/>
  </r>
  <r>
    <x v="0"/>
    <n v="1185732"/>
    <d v="2021-07-01T00:00:00"/>
    <x v="3"/>
    <x v="12"/>
    <s v="Omaha"/>
    <s v="Apparel"/>
    <n v="50"/>
    <x v="44"/>
    <n v="175000"/>
    <n v="87500"/>
    <n v="0.5"/>
    <x v="1"/>
    <s v="Men's Apparel"/>
  </r>
  <r>
    <x v="0"/>
    <n v="1185732"/>
    <d v="2021-07-02T00:00:00"/>
    <x v="3"/>
    <x v="12"/>
    <s v="Omaha"/>
    <s v="Street Footwear"/>
    <n v="45"/>
    <x v="23"/>
    <n v="225000"/>
    <n v="90000"/>
    <n v="0.4"/>
    <x v="1"/>
    <s v="Women's Apparel"/>
  </r>
  <r>
    <x v="0"/>
    <n v="1185732"/>
    <d v="2021-07-03T00:00:00"/>
    <x v="3"/>
    <x v="12"/>
    <s v="Omaha"/>
    <s v="Athletic Footwear"/>
    <n v="45.000000000000007"/>
    <x v="34"/>
    <n v="123750.00000000001"/>
    <n v="43312.5"/>
    <n v="0.35"/>
    <x v="1"/>
    <s v="Men's Apparel"/>
  </r>
  <r>
    <x v="0"/>
    <n v="1185732"/>
    <d v="2021-07-04T00:00:00"/>
    <x v="3"/>
    <x v="12"/>
    <s v="Omaha"/>
    <s v="Street Footwear"/>
    <n v="40"/>
    <x v="40"/>
    <n v="80000"/>
    <n v="28000"/>
    <n v="0.35"/>
    <x v="1"/>
    <s v="Women's Apparel"/>
  </r>
  <r>
    <x v="0"/>
    <n v="1185732"/>
    <d v="2021-07-05T00:00:00"/>
    <x v="3"/>
    <x v="12"/>
    <s v="Omaha"/>
    <s v="Athletic Footwear"/>
    <n v="30.000000000000004"/>
    <x v="35"/>
    <n v="37500.000000000007"/>
    <n v="15000.000000000004"/>
    <n v="0.4"/>
    <x v="1"/>
    <s v="Men's Apparel"/>
  </r>
  <r>
    <x v="0"/>
    <n v="1185732"/>
    <d v="2021-07-06T00:00:00"/>
    <x v="3"/>
    <x v="12"/>
    <s v="Omaha"/>
    <s v="Apparel"/>
    <n v="40"/>
    <x v="38"/>
    <n v="40000"/>
    <n v="14000"/>
    <n v="0.35"/>
    <x v="1"/>
    <s v="Women's Apparel"/>
  </r>
  <r>
    <x v="0"/>
    <n v="1185732"/>
    <d v="2021-07-07T00:00:00"/>
    <x v="3"/>
    <x v="12"/>
    <s v="Omaha"/>
    <s v="Apparel"/>
    <n v="45"/>
    <x v="34"/>
    <n v="123750"/>
    <n v="61875"/>
    <n v="0.5"/>
    <x v="1"/>
    <s v="Men's Apparel"/>
  </r>
  <r>
    <x v="0"/>
    <n v="1185732"/>
    <d v="2021-07-08T00:00:00"/>
    <x v="3"/>
    <x v="12"/>
    <s v="Omaha"/>
    <s v="Street Footwear"/>
    <n v="40"/>
    <x v="46"/>
    <n v="160000"/>
    <n v="64000"/>
    <n v="0.4"/>
    <x v="1"/>
    <s v="Women's Apparel"/>
  </r>
  <r>
    <x v="0"/>
    <n v="1185732"/>
    <d v="2021-07-09T00:00:00"/>
    <x v="3"/>
    <x v="12"/>
    <s v="Omaha"/>
    <s v="Athletic Footwear"/>
    <n v="35.000000000000007"/>
    <x v="40"/>
    <n v="70000.000000000015"/>
    <n v="24500.000000000004"/>
    <n v="0.35"/>
    <x v="1"/>
    <s v="Men's Apparel"/>
  </r>
  <r>
    <x v="0"/>
    <n v="1185732"/>
    <d v="2021-07-10T00:00:00"/>
    <x v="3"/>
    <x v="12"/>
    <s v="Omaha"/>
    <s v="Street Footwear"/>
    <n v="20"/>
    <x v="38"/>
    <n v="20000"/>
    <n v="7000"/>
    <n v="0.35"/>
    <x v="1"/>
    <s v="Women's Apparel"/>
  </r>
  <r>
    <x v="0"/>
    <n v="1185732"/>
    <d v="2021-07-11T00:00:00"/>
    <x v="3"/>
    <x v="12"/>
    <s v="Omaha"/>
    <s v="Athletic Footwear"/>
    <n v="20"/>
    <x v="41"/>
    <n v="15000"/>
    <n v="6000"/>
    <n v="0.4"/>
    <x v="1"/>
    <s v="Men's Apparel"/>
  </r>
  <r>
    <x v="0"/>
    <n v="1185732"/>
    <d v="2021-07-12T00:00:00"/>
    <x v="3"/>
    <x v="12"/>
    <s v="Omaha"/>
    <s v="Apparel"/>
    <n v="30"/>
    <x v="41"/>
    <n v="22500"/>
    <n v="7874.9999999999991"/>
    <n v="0.35"/>
    <x v="1"/>
    <s v="Women's Apparel"/>
  </r>
  <r>
    <x v="0"/>
    <n v="1185732"/>
    <d v="2021-07-13T00:00:00"/>
    <x v="3"/>
    <x v="12"/>
    <s v="Omaha"/>
    <s v="Apparel"/>
    <n v="35"/>
    <x v="42"/>
    <n v="52500"/>
    <n v="26250"/>
    <n v="0.5"/>
    <x v="1"/>
    <s v="Men's Apparel"/>
  </r>
  <r>
    <x v="0"/>
    <n v="1185732"/>
    <d v="2021-07-14T00:00:00"/>
    <x v="3"/>
    <x v="12"/>
    <s v="Omaha"/>
    <s v="Street Footwear"/>
    <n v="40"/>
    <x v="45"/>
    <n v="130000"/>
    <n v="52000"/>
    <n v="0.4"/>
    <x v="1"/>
    <s v="Women's Apparel"/>
  </r>
  <r>
    <x v="0"/>
    <n v="1185732"/>
    <d v="2021-07-15T00:00:00"/>
    <x v="3"/>
    <x v="12"/>
    <s v="Omaha"/>
    <s v="Athletic Footwear"/>
    <n v="30"/>
    <x v="42"/>
    <n v="45000"/>
    <n v="15749.999999999998"/>
    <n v="0.35"/>
    <x v="1"/>
    <s v="Men's Apparel"/>
  </r>
  <r>
    <x v="0"/>
    <n v="1185732"/>
    <d v="2021-07-16T00:00:00"/>
    <x v="3"/>
    <x v="12"/>
    <s v="Omaha"/>
    <s v="Street Footwear"/>
    <n v="30"/>
    <x v="50"/>
    <n v="15000"/>
    <n v="5250"/>
    <n v="0.35"/>
    <x v="1"/>
    <s v="Women's Apparel"/>
  </r>
  <r>
    <x v="0"/>
    <n v="1185732"/>
    <d v="2021-07-17T00:00:00"/>
    <x v="3"/>
    <x v="12"/>
    <s v="Omaha"/>
    <s v="Athletic Footwear"/>
    <n v="30"/>
    <x v="52"/>
    <n v="7500"/>
    <n v="3000"/>
    <n v="0.4"/>
    <x v="1"/>
    <s v="Men's Apparel"/>
  </r>
  <r>
    <x v="0"/>
    <n v="1185732"/>
    <d v="2021-07-18T00:00:00"/>
    <x v="3"/>
    <x v="12"/>
    <s v="Omaha"/>
    <s v="Apparel"/>
    <n v="40"/>
    <x v="52"/>
    <n v="10000"/>
    <n v="3500"/>
    <n v="0.35"/>
    <x v="1"/>
    <s v="Women's Apparel"/>
  </r>
  <r>
    <x v="0"/>
    <n v="1185732"/>
    <d v="2021-07-19T00:00:00"/>
    <x v="3"/>
    <x v="12"/>
    <s v="Omaha"/>
    <s v="Apparel"/>
    <n v="44.999999999999993"/>
    <x v="42"/>
    <n v="67499.999999999985"/>
    <n v="33749.999999999993"/>
    <n v="0.5"/>
    <x v="1"/>
    <s v="Men's Apparel"/>
  </r>
  <r>
    <x v="0"/>
    <n v="1185732"/>
    <d v="2021-07-20T00:00:00"/>
    <x v="3"/>
    <x v="12"/>
    <s v="Omaha"/>
    <s v="Street Footwear"/>
    <n v="40"/>
    <x v="48"/>
    <n v="120000"/>
    <n v="48000"/>
    <n v="0.4"/>
    <x v="1"/>
    <s v="Women's Apparel"/>
  </r>
  <r>
    <x v="0"/>
    <n v="1185732"/>
    <d v="2021-07-21T00:00:00"/>
    <x v="3"/>
    <x v="12"/>
    <s v="Omaha"/>
    <s v="Athletic Footwear"/>
    <n v="30.000000000000004"/>
    <x v="42"/>
    <n v="45000.000000000007"/>
    <n v="15750.000000000002"/>
    <n v="0.35"/>
    <x v="1"/>
    <s v="Men's Apparel"/>
  </r>
  <r>
    <x v="0"/>
    <n v="1185732"/>
    <d v="2021-07-22T00:00:00"/>
    <x v="3"/>
    <x v="12"/>
    <s v="Omaha"/>
    <s v="Street Footwear"/>
    <n v="30.000000000000004"/>
    <x v="60"/>
    <n v="28500.000000000004"/>
    <n v="9975"/>
    <n v="0.35"/>
    <x v="1"/>
    <s v="Women's Apparel"/>
  </r>
  <r>
    <x v="0"/>
    <n v="1185732"/>
    <d v="2021-07-23T00:00:00"/>
    <x v="3"/>
    <x v="12"/>
    <s v="Omaha"/>
    <s v="Athletic Footwear"/>
    <n v="30.000000000000004"/>
    <x v="35"/>
    <n v="37500.000000000007"/>
    <n v="15000.000000000004"/>
    <n v="0.4"/>
    <x v="1"/>
    <s v="Men's Apparel"/>
  </r>
  <r>
    <x v="0"/>
    <n v="1185732"/>
    <d v="2021-07-24T00:00:00"/>
    <x v="3"/>
    <x v="12"/>
    <s v="Omaha"/>
    <s v="Apparel"/>
    <n v="49.999999999999993"/>
    <x v="38"/>
    <n v="49999.999999999993"/>
    <n v="17499.999999999996"/>
    <n v="0.35"/>
    <x v="1"/>
    <s v="Women's Apparel"/>
  </r>
  <r>
    <x v="0"/>
    <n v="1185732"/>
    <d v="2021-07-25T00:00:00"/>
    <x v="3"/>
    <x v="12"/>
    <s v="Omaha"/>
    <s v="Apparel"/>
    <n v="54.999999999999986"/>
    <x v="40"/>
    <n v="109999.99999999997"/>
    <n v="54999.999999999985"/>
    <n v="0.5"/>
    <x v="1"/>
    <s v="Men's Apparel"/>
  </r>
  <r>
    <x v="0"/>
    <n v="1185732"/>
    <d v="2021-07-26T00:00:00"/>
    <x v="3"/>
    <x v="12"/>
    <s v="Omaha"/>
    <s v="Street Footwear"/>
    <n v="49.999999999999993"/>
    <x v="31"/>
    <n v="224999.99999999997"/>
    <n v="90000"/>
    <n v="0.4"/>
    <x v="1"/>
    <s v="Women's Apparel"/>
  </r>
  <r>
    <x v="0"/>
    <n v="1185732"/>
    <d v="2021-07-27T00:00:00"/>
    <x v="3"/>
    <x v="12"/>
    <s v="Omaha"/>
    <s v="Athletic Footwear"/>
    <n v="40"/>
    <x v="43"/>
    <n v="100000"/>
    <n v="35000"/>
    <n v="0.35"/>
    <x v="1"/>
    <s v="Men's Apparel"/>
  </r>
  <r>
    <x v="0"/>
    <n v="1185732"/>
    <d v="2021-07-28T00:00:00"/>
    <x v="3"/>
    <x v="12"/>
    <s v="Omaha"/>
    <s v="Street Footwear"/>
    <n v="40"/>
    <x v="40"/>
    <n v="80000"/>
    <n v="28000"/>
    <n v="0.35"/>
    <x v="1"/>
    <s v="Women's Apparel"/>
  </r>
  <r>
    <x v="0"/>
    <n v="1185732"/>
    <d v="2021-07-29T00:00:00"/>
    <x v="3"/>
    <x v="12"/>
    <s v="Omaha"/>
    <s v="Athletic Footwear"/>
    <n v="40"/>
    <x v="42"/>
    <n v="60000"/>
    <n v="24000"/>
    <n v="0.4"/>
    <x v="1"/>
    <s v="Men's Apparel"/>
  </r>
  <r>
    <x v="0"/>
    <n v="1185732"/>
    <d v="2021-07-30T00:00:00"/>
    <x v="3"/>
    <x v="12"/>
    <s v="Omaha"/>
    <s v="Apparel"/>
    <n v="49.999999999999993"/>
    <x v="42"/>
    <n v="74999.999999999985"/>
    <n v="26249.999999999993"/>
    <n v="0.35"/>
    <x v="1"/>
    <s v="Women's Apparel"/>
  </r>
  <r>
    <x v="0"/>
    <n v="1185732"/>
    <d v="2021-07-31T00:00:00"/>
    <x v="3"/>
    <x v="12"/>
    <s v="Omaha"/>
    <s v="Apparel"/>
    <n v="54.999999999999986"/>
    <x v="43"/>
    <n v="137499.99999999997"/>
    <n v="68749.999999999985"/>
    <n v="0.5"/>
    <x v="1"/>
    <s v="Men's Apparel"/>
  </r>
  <r>
    <x v="2"/>
    <n v="1197831"/>
    <d v="2021-08-01T00:00:00"/>
    <x v="3"/>
    <x v="12"/>
    <s v="Omaha"/>
    <s v="Street Footwear"/>
    <n v="20"/>
    <x v="21"/>
    <n v="135000"/>
    <n v="53999.999999999993"/>
    <n v="0.39999999999999997"/>
    <x v="1"/>
    <s v="Women's Apparel"/>
  </r>
  <r>
    <x v="2"/>
    <n v="1197831"/>
    <d v="2021-08-02T00:00:00"/>
    <x v="3"/>
    <x v="12"/>
    <s v="Omaha"/>
    <s v="Athletic Footwear"/>
    <n v="30"/>
    <x v="21"/>
    <n v="202500"/>
    <n v="81000"/>
    <n v="0.39999999999999997"/>
    <x v="1"/>
    <s v="Men's Apparel"/>
  </r>
  <r>
    <x v="2"/>
    <n v="1197831"/>
    <d v="2021-08-03T00:00:00"/>
    <x v="3"/>
    <x v="12"/>
    <s v="Omaha"/>
    <s v="Street Footwear"/>
    <n v="30"/>
    <x v="33"/>
    <n v="142500"/>
    <n v="56999.999999999993"/>
    <n v="0.39999999999999997"/>
    <x v="1"/>
    <s v="Women's Apparel"/>
  </r>
  <r>
    <x v="2"/>
    <n v="1197831"/>
    <d v="2021-08-04T00:00:00"/>
    <x v="3"/>
    <x v="12"/>
    <s v="Omaha"/>
    <s v="Athletic Footwear"/>
    <n v="35"/>
    <x v="33"/>
    <n v="166250"/>
    <n v="83125"/>
    <n v="0.5"/>
    <x v="1"/>
    <s v="Men's Apparel"/>
  </r>
  <r>
    <x v="2"/>
    <n v="1197831"/>
    <d v="2021-08-05T00:00:00"/>
    <x v="1"/>
    <x v="13"/>
    <s v="Birmingham"/>
    <s v="Apparel"/>
    <n v="40"/>
    <x v="45"/>
    <n v="130000"/>
    <n v="45500"/>
    <n v="0.35"/>
    <x v="1"/>
    <s v="Women's Apparel"/>
  </r>
  <r>
    <x v="2"/>
    <n v="1197831"/>
    <d v="2021-08-06T00:00:00"/>
    <x v="1"/>
    <x v="13"/>
    <s v="Birmingham"/>
    <s v="Apparel"/>
    <n v="35"/>
    <x v="33"/>
    <n v="166250"/>
    <n v="91437.500000000015"/>
    <n v="0.55000000000000004"/>
    <x v="1"/>
    <s v="Men's Apparel"/>
  </r>
  <r>
    <x v="2"/>
    <n v="1197831"/>
    <d v="2021-08-07T00:00:00"/>
    <x v="1"/>
    <x v="13"/>
    <s v="Birmingham"/>
    <s v="Street Footwear"/>
    <n v="25"/>
    <x v="22"/>
    <n v="156250"/>
    <n v="62499.999999999993"/>
    <n v="0.39999999999999997"/>
    <x v="1"/>
    <s v="Women's Apparel"/>
  </r>
  <r>
    <x v="2"/>
    <n v="1197831"/>
    <d v="2021-08-08T00:00:00"/>
    <x v="1"/>
    <x v="13"/>
    <s v="Birmingham"/>
    <s v="Athletic Footwear"/>
    <n v="35"/>
    <x v="24"/>
    <n v="210000"/>
    <n v="84000"/>
    <n v="0.39999999999999997"/>
    <x v="1"/>
    <s v="Men's Apparel"/>
  </r>
  <r>
    <x v="2"/>
    <n v="1197831"/>
    <d v="2021-08-09T00:00:00"/>
    <x v="1"/>
    <x v="13"/>
    <s v="Birmingham"/>
    <s v="Street Footwear"/>
    <n v="35"/>
    <x v="32"/>
    <n v="148750"/>
    <n v="59499.999999999993"/>
    <n v="0.39999999999999997"/>
    <x v="1"/>
    <s v="Women's Apparel"/>
  </r>
  <r>
    <x v="2"/>
    <n v="1197831"/>
    <d v="2021-08-10T00:00:00"/>
    <x v="1"/>
    <x v="13"/>
    <s v="Birmingham"/>
    <s v="Athletic Footwear"/>
    <n v="35"/>
    <x v="47"/>
    <n v="131250"/>
    <n v="65625"/>
    <n v="0.5"/>
    <x v="1"/>
    <s v="Men's Apparel"/>
  </r>
  <r>
    <x v="2"/>
    <n v="1197831"/>
    <d v="2021-08-11T00:00:00"/>
    <x v="1"/>
    <x v="13"/>
    <s v="Birmingham"/>
    <s v="Apparel"/>
    <n v="40"/>
    <x v="43"/>
    <n v="100000"/>
    <n v="35000"/>
    <n v="0.35"/>
    <x v="1"/>
    <s v="Women's Apparel"/>
  </r>
  <r>
    <x v="2"/>
    <n v="1197831"/>
    <d v="2021-08-12T00:00:00"/>
    <x v="1"/>
    <x v="13"/>
    <s v="Birmingham"/>
    <s v="Apparel"/>
    <n v="35"/>
    <x v="31"/>
    <n v="157500"/>
    <n v="86625"/>
    <n v="0.55000000000000004"/>
    <x v="1"/>
    <s v="Men's Apparel"/>
  </r>
  <r>
    <x v="2"/>
    <n v="1197831"/>
    <d v="2021-08-13T00:00:00"/>
    <x v="1"/>
    <x v="13"/>
    <s v="Birmingham"/>
    <s v="Street Footwear"/>
    <n v="30"/>
    <x v="22"/>
    <n v="187500"/>
    <n v="84374.999999999985"/>
    <n v="0.44999999999999996"/>
    <x v="1"/>
    <s v="Women's Apparel"/>
  </r>
  <r>
    <x v="2"/>
    <n v="1197831"/>
    <d v="2021-08-14T00:00:00"/>
    <x v="1"/>
    <x v="13"/>
    <s v="Birmingham"/>
    <s v="Athletic Footwear"/>
    <n v="40"/>
    <x v="22"/>
    <n v="250000"/>
    <n v="112499.99999999999"/>
    <n v="0.44999999999999996"/>
    <x v="1"/>
    <s v="Men's Apparel"/>
  </r>
  <r>
    <x v="2"/>
    <n v="1197831"/>
    <d v="2021-08-15T00:00:00"/>
    <x v="1"/>
    <x v="13"/>
    <s v="Birmingham"/>
    <s v="Street Footwear"/>
    <n v="30"/>
    <x v="31"/>
    <n v="135000"/>
    <n v="60749.999999999993"/>
    <n v="0.44999999999999996"/>
    <x v="1"/>
    <s v="Women's Apparel"/>
  </r>
  <r>
    <x v="2"/>
    <n v="1197831"/>
    <d v="2021-08-16T00:00:00"/>
    <x v="1"/>
    <x v="13"/>
    <s v="Birmingham"/>
    <s v="Athletic Footwear"/>
    <n v="35"/>
    <x v="44"/>
    <n v="122500"/>
    <n v="67375"/>
    <n v="0.55000000000000004"/>
    <x v="1"/>
    <s v="Men's Apparel"/>
  </r>
  <r>
    <x v="2"/>
    <n v="1197831"/>
    <d v="2021-08-17T00:00:00"/>
    <x v="1"/>
    <x v="13"/>
    <s v="Birmingham"/>
    <s v="Apparel"/>
    <n v="40"/>
    <x v="43"/>
    <n v="100000"/>
    <n v="40000"/>
    <n v="0.39999999999999997"/>
    <x v="1"/>
    <s v="Women's Apparel"/>
  </r>
  <r>
    <x v="2"/>
    <n v="1197831"/>
    <d v="2021-08-18T00:00:00"/>
    <x v="1"/>
    <x v="13"/>
    <s v="Birmingham"/>
    <s v="Apparel"/>
    <n v="35"/>
    <x v="46"/>
    <n v="140000"/>
    <n v="84000.000000000015"/>
    <n v="0.60000000000000009"/>
    <x v="1"/>
    <s v="Men's Apparel"/>
  </r>
  <r>
    <x v="2"/>
    <n v="1197831"/>
    <d v="2021-08-19T00:00:00"/>
    <x v="1"/>
    <x v="13"/>
    <s v="Birmingham"/>
    <s v="Street Footwear"/>
    <n v="20"/>
    <x v="25"/>
    <n v="130000"/>
    <n v="58499.999999999993"/>
    <n v="0.44999999999999996"/>
    <x v="1"/>
    <s v="Women's Apparel"/>
  </r>
  <r>
    <x v="2"/>
    <n v="1197831"/>
    <d v="2021-08-20T00:00:00"/>
    <x v="1"/>
    <x v="13"/>
    <s v="Birmingham"/>
    <s v="Athletic Footwear"/>
    <n v="20.000000000000007"/>
    <x v="25"/>
    <n v="130000.00000000004"/>
    <n v="58500.000000000015"/>
    <n v="0.44999999999999996"/>
    <x v="1"/>
    <s v="Men's Apparel"/>
  </r>
  <r>
    <x v="2"/>
    <n v="1197831"/>
    <d v="2021-08-21T00:00:00"/>
    <x v="1"/>
    <x v="13"/>
    <s v="Birmingham"/>
    <s v="Street Footwear"/>
    <n v="14.999999999999996"/>
    <x v="33"/>
    <n v="71249.999999999985"/>
    <n v="32062.499999999989"/>
    <n v="0.44999999999999996"/>
    <x v="1"/>
    <s v="Women's Apparel"/>
  </r>
  <r>
    <x v="2"/>
    <n v="1197831"/>
    <d v="2021-08-22T00:00:00"/>
    <x v="1"/>
    <x v="13"/>
    <s v="Birmingham"/>
    <s v="Athletic Footwear"/>
    <n v="20.000000000000007"/>
    <x v="47"/>
    <n v="75000.000000000029"/>
    <n v="41250.000000000022"/>
    <n v="0.55000000000000004"/>
    <x v="1"/>
    <s v="Men's Apparel"/>
  </r>
  <r>
    <x v="2"/>
    <n v="1197831"/>
    <d v="2021-08-23T00:00:00"/>
    <x v="1"/>
    <x v="13"/>
    <s v="Birmingham"/>
    <s v="Apparel"/>
    <n v="25"/>
    <x v="34"/>
    <n v="68750"/>
    <n v="27499.999999999996"/>
    <n v="0.39999999999999997"/>
    <x v="1"/>
    <s v="Women's Apparel"/>
  </r>
  <r>
    <x v="2"/>
    <n v="1197831"/>
    <d v="2021-08-24T00:00:00"/>
    <x v="1"/>
    <x v="13"/>
    <s v="Birmingham"/>
    <s v="Apparel"/>
    <n v="20.000000000000007"/>
    <x v="20"/>
    <n v="110000.00000000004"/>
    <n v="66000.000000000029"/>
    <n v="0.60000000000000009"/>
    <x v="1"/>
    <s v="Men's Apparel"/>
  </r>
  <r>
    <x v="2"/>
    <n v="1197831"/>
    <d v="2021-08-25T00:00:00"/>
    <x v="1"/>
    <x v="13"/>
    <s v="Birmingham"/>
    <s v="Street Footwear"/>
    <n v="9.9999999999999964"/>
    <x v="19"/>
    <n v="69999.999999999971"/>
    <n v="31499.999999999985"/>
    <n v="0.44999999999999996"/>
    <x v="1"/>
    <s v="Women's Apparel"/>
  </r>
  <r>
    <x v="2"/>
    <n v="1197831"/>
    <d v="2021-08-26T00:00:00"/>
    <x v="1"/>
    <x v="13"/>
    <s v="Birmingham"/>
    <s v="Athletic Footwear"/>
    <n v="20.000000000000007"/>
    <x v="26"/>
    <n v="145000.00000000006"/>
    <n v="65250.000000000022"/>
    <n v="0.44999999999999996"/>
    <x v="1"/>
    <s v="Men's Apparel"/>
  </r>
  <r>
    <x v="2"/>
    <n v="1197831"/>
    <d v="2021-08-27T00:00:00"/>
    <x v="1"/>
    <x v="13"/>
    <s v="Birmingham"/>
    <s v="Street Footwear"/>
    <n v="14.999999999999996"/>
    <x v="30"/>
    <n v="86249.999999999985"/>
    <n v="38812.499999999993"/>
    <n v="0.44999999999999996"/>
    <x v="1"/>
    <s v="Women's Apparel"/>
  </r>
  <r>
    <x v="2"/>
    <n v="1197831"/>
    <d v="2021-08-28T00:00:00"/>
    <x v="1"/>
    <x v="13"/>
    <s v="Birmingham"/>
    <s v="Athletic Footwear"/>
    <n v="35"/>
    <x v="23"/>
    <n v="175000"/>
    <n v="96250.000000000015"/>
    <n v="0.55000000000000004"/>
    <x v="1"/>
    <s v="Men's Apparel"/>
  </r>
  <r>
    <x v="2"/>
    <n v="1197831"/>
    <d v="2021-08-29T00:00:00"/>
    <x v="1"/>
    <x v="13"/>
    <s v="Birmingham"/>
    <s v="Apparel"/>
    <n v="50"/>
    <x v="46"/>
    <n v="200000"/>
    <n v="80000"/>
    <n v="0.39999999999999997"/>
    <x v="1"/>
    <s v="Women's Apparel"/>
  </r>
  <r>
    <x v="2"/>
    <n v="1197831"/>
    <d v="2021-08-30T00:00:00"/>
    <x v="1"/>
    <x v="13"/>
    <s v="Birmingham"/>
    <s v="Apparel"/>
    <n v="45"/>
    <x v="29"/>
    <n v="337500"/>
    <n v="202500.00000000003"/>
    <n v="0.60000000000000009"/>
    <x v="1"/>
    <s v="Men's Apparel"/>
  </r>
  <r>
    <x v="2"/>
    <n v="1197831"/>
    <d v="2021-08-31T00:00:00"/>
    <x v="1"/>
    <x v="13"/>
    <s v="Birmingham"/>
    <s v="Street Footwear"/>
    <n v="45"/>
    <x v="29"/>
    <n v="337500"/>
    <n v="151874.99999999997"/>
    <n v="0.44999999999999996"/>
    <x v="1"/>
    <s v="Women's Apparel"/>
  </r>
  <r>
    <x v="2"/>
    <n v="1197831"/>
    <d v="2021-09-01T00:00:00"/>
    <x v="1"/>
    <x v="13"/>
    <s v="Birmingham"/>
    <s v="Athletic Footwear"/>
    <n v="50"/>
    <x v="29"/>
    <n v="375000"/>
    <n v="168749.99999999997"/>
    <n v="0.44999999999999996"/>
    <x v="1"/>
    <s v="Men's Apparel"/>
  </r>
  <r>
    <x v="2"/>
    <n v="1197831"/>
    <d v="2021-09-02T00:00:00"/>
    <x v="1"/>
    <x v="13"/>
    <s v="Birmingham"/>
    <s v="Street Footwear"/>
    <n v="45"/>
    <x v="25"/>
    <n v="292500"/>
    <n v="131625"/>
    <n v="0.44999999999999996"/>
    <x v="1"/>
    <s v="Women's Apparel"/>
  </r>
  <r>
    <x v="2"/>
    <n v="1197831"/>
    <d v="2021-09-03T00:00:00"/>
    <x v="1"/>
    <x v="13"/>
    <s v="Birmingham"/>
    <s v="Athletic Footwear"/>
    <n v="45"/>
    <x v="24"/>
    <n v="270000"/>
    <n v="148500"/>
    <n v="0.55000000000000004"/>
    <x v="1"/>
    <s v="Men's Apparel"/>
  </r>
  <r>
    <x v="2"/>
    <n v="1197831"/>
    <d v="2021-09-04T00:00:00"/>
    <x v="1"/>
    <x v="13"/>
    <s v="Birmingham"/>
    <s v="Apparel"/>
    <n v="50"/>
    <x v="23"/>
    <n v="250000"/>
    <n v="99999.999999999985"/>
    <n v="0.39999999999999997"/>
    <x v="1"/>
    <s v="Women's Apparel"/>
  </r>
  <r>
    <x v="2"/>
    <n v="1197831"/>
    <d v="2021-09-05T00:00:00"/>
    <x v="1"/>
    <x v="13"/>
    <s v="Birmingham"/>
    <s v="Apparel"/>
    <n v="55.000000000000007"/>
    <x v="10"/>
    <n v="481250.00000000006"/>
    <n v="288750.00000000006"/>
    <n v="0.60000000000000009"/>
    <x v="1"/>
    <s v="Men's Apparel"/>
  </r>
  <r>
    <x v="2"/>
    <n v="1197831"/>
    <d v="2021-09-06T00:00:00"/>
    <x v="1"/>
    <x v="13"/>
    <s v="Birmingham"/>
    <s v="Street Footwear"/>
    <n v="45"/>
    <x v="6"/>
    <n v="371250"/>
    <n v="185624.99999999997"/>
    <n v="0.49999999999999994"/>
    <x v="1"/>
    <s v="Women's Apparel"/>
  </r>
  <r>
    <x v="2"/>
    <n v="1197831"/>
    <d v="2021-09-07T00:00:00"/>
    <x v="1"/>
    <x v="13"/>
    <s v="Birmingham"/>
    <s v="Athletic Footwear"/>
    <n v="50"/>
    <x v="6"/>
    <n v="412500"/>
    <n v="206249.99999999997"/>
    <n v="0.49999999999999994"/>
    <x v="1"/>
    <s v="Men's Apparel"/>
  </r>
  <r>
    <x v="2"/>
    <n v="1197831"/>
    <d v="2021-09-08T00:00:00"/>
    <x v="1"/>
    <x v="13"/>
    <s v="Birmingham"/>
    <s v="Street Footwear"/>
    <n v="45"/>
    <x v="17"/>
    <n v="438750"/>
    <n v="219374.99999999997"/>
    <n v="0.49999999999999994"/>
    <x v="1"/>
    <s v="Women's Apparel"/>
  </r>
  <r>
    <x v="2"/>
    <n v="1197831"/>
    <d v="2021-09-09T00:00:00"/>
    <x v="1"/>
    <x v="13"/>
    <s v="Birmingham"/>
    <s v="Athletic Footwear"/>
    <n v="45"/>
    <x v="30"/>
    <n v="258750"/>
    <n v="155250.00000000003"/>
    <n v="0.60000000000000009"/>
    <x v="1"/>
    <s v="Men's Apparel"/>
  </r>
  <r>
    <x v="2"/>
    <n v="1197831"/>
    <d v="2021-09-10T00:00:00"/>
    <x v="1"/>
    <x v="13"/>
    <s v="Birmingham"/>
    <s v="Apparel"/>
    <n v="50"/>
    <x v="27"/>
    <n v="262500"/>
    <n v="118124.99999999999"/>
    <n v="0.44999999999999996"/>
    <x v="1"/>
    <s v="Women's Apparel"/>
  </r>
  <r>
    <x v="2"/>
    <n v="1197831"/>
    <d v="2021-09-11T00:00:00"/>
    <x v="1"/>
    <x v="13"/>
    <s v="Birmingham"/>
    <s v="Apparel"/>
    <n v="60"/>
    <x v="9"/>
    <n v="480000"/>
    <n v="312000.00000000006"/>
    <n v="0.65000000000000013"/>
    <x v="1"/>
    <s v="Men's Apparel"/>
  </r>
  <r>
    <x v="2"/>
    <n v="1197831"/>
    <d v="2021-09-12T00:00:00"/>
    <x v="1"/>
    <x v="13"/>
    <s v="Birmingham"/>
    <s v="Street Footwear"/>
    <n v="40"/>
    <x v="29"/>
    <n v="300000"/>
    <n v="149999.99999999997"/>
    <n v="0.49999999999999994"/>
    <x v="1"/>
    <s v="Women's Apparel"/>
  </r>
  <r>
    <x v="2"/>
    <n v="1197831"/>
    <d v="2021-09-13T00:00:00"/>
    <x v="1"/>
    <x v="13"/>
    <s v="Birmingham"/>
    <s v="Athletic Footwear"/>
    <n v="55.000000000000007"/>
    <x v="29"/>
    <n v="412500.00000000006"/>
    <n v="206250"/>
    <n v="0.49999999999999994"/>
    <x v="1"/>
    <s v="Men's Apparel"/>
  </r>
  <r>
    <x v="2"/>
    <n v="1197831"/>
    <d v="2021-09-14T00:00:00"/>
    <x v="1"/>
    <x v="13"/>
    <s v="Birmingham"/>
    <s v="Street Footwear"/>
    <n v="55.000000000000007"/>
    <x v="8"/>
    <n v="508750.00000000006"/>
    <n v="254375"/>
    <n v="0.49999999999999994"/>
    <x v="1"/>
    <s v="Women's Apparel"/>
  </r>
  <r>
    <x v="2"/>
    <n v="1197831"/>
    <d v="2021-09-15T00:00:00"/>
    <x v="1"/>
    <x v="13"/>
    <s v="Birmingham"/>
    <s v="Athletic Footwear"/>
    <n v="50"/>
    <x v="32"/>
    <n v="212500"/>
    <n v="127500.00000000001"/>
    <n v="0.60000000000000009"/>
    <x v="1"/>
    <s v="Men's Apparel"/>
  </r>
  <r>
    <x v="2"/>
    <n v="1197831"/>
    <d v="2021-09-16T00:00:00"/>
    <x v="1"/>
    <x v="13"/>
    <s v="Birmingham"/>
    <s v="Apparel"/>
    <n v="55.000000000000007"/>
    <x v="32"/>
    <n v="233750.00000000003"/>
    <n v="105187.5"/>
    <n v="0.44999999999999996"/>
    <x v="1"/>
    <s v="Women's Apparel"/>
  </r>
  <r>
    <x v="2"/>
    <n v="1197831"/>
    <d v="2021-09-17T00:00:00"/>
    <x v="1"/>
    <x v="13"/>
    <s v="Birmingham"/>
    <s v="Apparel"/>
    <n v="60"/>
    <x v="21"/>
    <n v="405000"/>
    <n v="263250.00000000006"/>
    <n v="0.65000000000000013"/>
    <x v="1"/>
    <s v="Men's Apparel"/>
  </r>
  <r>
    <x v="2"/>
    <n v="1197831"/>
    <d v="2021-09-18T00:00:00"/>
    <x v="1"/>
    <x v="13"/>
    <s v="Birmingham"/>
    <s v="Street Footwear"/>
    <n v="55.000000000000007"/>
    <x v="22"/>
    <n v="343750.00000000006"/>
    <n v="171875"/>
    <n v="0.49999999999999994"/>
    <x v="1"/>
    <s v="Women's Apparel"/>
  </r>
  <r>
    <x v="2"/>
    <n v="1197831"/>
    <d v="2021-09-19T00:00:00"/>
    <x v="1"/>
    <x v="13"/>
    <s v="Birmingham"/>
    <s v="Athletic Footwear"/>
    <n v="55.000000000000007"/>
    <x v="30"/>
    <n v="316250.00000000006"/>
    <n v="158125"/>
    <n v="0.49999999999999994"/>
    <x v="1"/>
    <s v="Men's Apparel"/>
  </r>
  <r>
    <x v="2"/>
    <n v="1197831"/>
    <d v="2021-09-20T00:00:00"/>
    <x v="1"/>
    <x v="13"/>
    <s v="Birmingham"/>
    <s v="Street Footwear"/>
    <n v="60"/>
    <x v="22"/>
    <n v="375000"/>
    <n v="187499.99999999997"/>
    <n v="0.49999999999999994"/>
    <x v="1"/>
    <s v="Women's Apparel"/>
  </r>
  <r>
    <x v="2"/>
    <n v="1197831"/>
    <d v="2021-09-21T00:00:00"/>
    <x v="1"/>
    <x v="13"/>
    <s v="Birmingham"/>
    <s v="Athletic Footwear"/>
    <n v="60"/>
    <x v="44"/>
    <n v="210000"/>
    <n v="126000.00000000001"/>
    <n v="0.60000000000000009"/>
    <x v="1"/>
    <s v="Men's Apparel"/>
  </r>
  <r>
    <x v="2"/>
    <n v="1197831"/>
    <d v="2021-09-22T00:00:00"/>
    <x v="1"/>
    <x v="13"/>
    <s v="Birmingham"/>
    <s v="Apparel"/>
    <n v="45"/>
    <x v="44"/>
    <n v="157500"/>
    <n v="70875"/>
    <n v="0.44999999999999996"/>
    <x v="1"/>
    <s v="Women's Apparel"/>
  </r>
  <r>
    <x v="2"/>
    <n v="1197831"/>
    <d v="2021-09-23T00:00:00"/>
    <x v="1"/>
    <x v="13"/>
    <s v="Birmingham"/>
    <s v="Apparel"/>
    <n v="40"/>
    <x v="30"/>
    <n v="230000"/>
    <n v="149500.00000000003"/>
    <n v="0.65000000000000013"/>
    <x v="1"/>
    <s v="Men's Apparel"/>
  </r>
  <r>
    <x v="2"/>
    <n v="1197831"/>
    <d v="2021-09-24T00:00:00"/>
    <x v="1"/>
    <x v="13"/>
    <s v="Birmingham"/>
    <s v="Street Footwear"/>
    <n v="30.000000000000004"/>
    <x v="27"/>
    <n v="157500.00000000003"/>
    <n v="78750"/>
    <n v="0.49999999999999994"/>
    <x v="1"/>
    <s v="Women's Apparel"/>
  </r>
  <r>
    <x v="2"/>
    <n v="1197831"/>
    <d v="2021-09-25T00:00:00"/>
    <x v="1"/>
    <x v="13"/>
    <s v="Birmingham"/>
    <s v="Athletic Footwear"/>
    <n v="30.000000000000004"/>
    <x v="27"/>
    <n v="157500.00000000003"/>
    <n v="78750"/>
    <n v="0.49999999999999994"/>
    <x v="1"/>
    <s v="Men's Apparel"/>
  </r>
  <r>
    <x v="2"/>
    <n v="1197831"/>
    <d v="2021-09-26T00:00:00"/>
    <x v="1"/>
    <x v="13"/>
    <s v="Birmingham"/>
    <s v="Street Footwear"/>
    <n v="35"/>
    <x v="33"/>
    <n v="166250"/>
    <n v="83124.999999999985"/>
    <n v="0.49999999999999994"/>
    <x v="1"/>
    <s v="Women's Apparel"/>
  </r>
  <r>
    <x v="2"/>
    <n v="1197831"/>
    <d v="2021-09-27T00:00:00"/>
    <x v="1"/>
    <x v="13"/>
    <s v="Birmingham"/>
    <s v="Athletic Footwear"/>
    <n v="35"/>
    <x v="45"/>
    <n v="113750"/>
    <n v="68250.000000000015"/>
    <n v="0.60000000000000009"/>
    <x v="1"/>
    <s v="Men's Apparel"/>
  </r>
  <r>
    <x v="2"/>
    <n v="1197831"/>
    <d v="2021-09-28T00:00:00"/>
    <x v="1"/>
    <x v="13"/>
    <s v="Birmingham"/>
    <s v="Apparel"/>
    <n v="30.000000000000004"/>
    <x v="48"/>
    <n v="90000.000000000015"/>
    <n v="40500"/>
    <n v="0.44999999999999996"/>
    <x v="1"/>
    <s v="Women's Apparel"/>
  </r>
  <r>
    <x v="2"/>
    <n v="1197831"/>
    <d v="2021-09-29T00:00:00"/>
    <x v="1"/>
    <x v="13"/>
    <s v="Birmingham"/>
    <s v="Apparel"/>
    <n v="40"/>
    <x v="33"/>
    <n v="190000"/>
    <n v="123500.00000000003"/>
    <n v="0.65000000000000013"/>
    <x v="1"/>
    <s v="Men's Apparel"/>
  </r>
  <r>
    <x v="2"/>
    <n v="1197831"/>
    <d v="2021-09-30T00:00:00"/>
    <x v="1"/>
    <x v="13"/>
    <s v="Birmingham"/>
    <s v="Street Footwear"/>
    <n v="20.000000000000004"/>
    <x v="22"/>
    <n v="125000.00000000003"/>
    <n v="62500.000000000007"/>
    <n v="0.49999999999999994"/>
    <x v="1"/>
    <s v="Women's Apparel"/>
  </r>
  <r>
    <x v="2"/>
    <n v="1197831"/>
    <d v="2021-10-01T00:00:00"/>
    <x v="1"/>
    <x v="13"/>
    <s v="Birmingham"/>
    <s v="Athletic Footwear"/>
    <n v="20.000000000000004"/>
    <x v="22"/>
    <n v="125000.00000000003"/>
    <n v="62500.000000000007"/>
    <n v="0.49999999999999994"/>
    <x v="1"/>
    <s v="Men's Apparel"/>
  </r>
  <r>
    <x v="2"/>
    <n v="1197831"/>
    <d v="2021-10-02T00:00:00"/>
    <x v="1"/>
    <x v="13"/>
    <s v="Birmingham"/>
    <s v="Street Footwear"/>
    <n v="45.000000000000007"/>
    <x v="30"/>
    <n v="258750.00000000003"/>
    <n v="129375"/>
    <n v="0.49999999999999994"/>
    <x v="1"/>
    <s v="Women's Apparel"/>
  </r>
  <r>
    <x v="2"/>
    <n v="1197831"/>
    <d v="2021-10-03T00:00:00"/>
    <x v="1"/>
    <x v="13"/>
    <s v="Birmingham"/>
    <s v="Athletic Footwear"/>
    <n v="45.000000000000007"/>
    <x v="31"/>
    <n v="202500.00000000003"/>
    <n v="121500.00000000003"/>
    <n v="0.60000000000000009"/>
    <x v="1"/>
    <s v="Men's Apparel"/>
  </r>
  <r>
    <x v="2"/>
    <n v="1197831"/>
    <d v="2021-10-04T00:00:00"/>
    <x v="1"/>
    <x v="13"/>
    <s v="Birmingham"/>
    <s v="Apparel"/>
    <n v="49.999999999999993"/>
    <x v="32"/>
    <n v="212499.99999999997"/>
    <n v="95624.999999999971"/>
    <n v="0.44999999999999996"/>
    <x v="1"/>
    <s v="Women's Apparel"/>
  </r>
  <r>
    <x v="2"/>
    <n v="1197831"/>
    <d v="2021-10-05T00:00:00"/>
    <x v="1"/>
    <x v="13"/>
    <s v="Birmingham"/>
    <s v="Apparel"/>
    <n v="60"/>
    <x v="22"/>
    <n v="375000"/>
    <n v="243750.00000000006"/>
    <n v="0.65000000000000013"/>
    <x v="1"/>
    <s v="Men's Apparel"/>
  </r>
  <r>
    <x v="2"/>
    <n v="1197831"/>
    <d v="2021-10-06T00:00:00"/>
    <x v="1"/>
    <x v="13"/>
    <s v="Birmingham"/>
    <s v="Street Footwear"/>
    <n v="60"/>
    <x v="28"/>
    <n v="465000"/>
    <n v="232499.99999999997"/>
    <n v="0.49999999999999994"/>
    <x v="1"/>
    <s v="Women's Apparel"/>
  </r>
  <r>
    <x v="2"/>
    <n v="1197831"/>
    <d v="2021-10-07T00:00:00"/>
    <x v="1"/>
    <x v="13"/>
    <s v="Birmingham"/>
    <s v="Athletic Footwear"/>
    <n v="60"/>
    <x v="28"/>
    <n v="465000"/>
    <n v="232499.99999999997"/>
    <n v="0.49999999999999994"/>
    <x v="1"/>
    <s v="Men's Apparel"/>
  </r>
  <r>
    <x v="2"/>
    <n v="1197831"/>
    <d v="2021-10-08T00:00:00"/>
    <x v="1"/>
    <x v="13"/>
    <s v="Birmingham"/>
    <s v="Street Footwear"/>
    <n v="65"/>
    <x v="19"/>
    <n v="455000"/>
    <n v="227499.99999999997"/>
    <n v="0.49999999999999994"/>
    <x v="1"/>
    <s v="Women's Apparel"/>
  </r>
  <r>
    <x v="2"/>
    <n v="1197831"/>
    <d v="2021-10-09T00:00:00"/>
    <x v="1"/>
    <x v="13"/>
    <s v="Birmingham"/>
    <s v="Athletic Footwear"/>
    <n v="65"/>
    <x v="20"/>
    <n v="357500"/>
    <n v="214500.00000000003"/>
    <n v="0.60000000000000009"/>
    <x v="1"/>
    <s v="Men's Apparel"/>
  </r>
  <r>
    <x v="2"/>
    <n v="1197831"/>
    <d v="2021-10-10T00:00:00"/>
    <x v="1"/>
    <x v="13"/>
    <s v="Birmingham"/>
    <s v="Apparel"/>
    <n v="60"/>
    <x v="23"/>
    <n v="300000"/>
    <n v="135000"/>
    <n v="0.44999999999999996"/>
    <x v="1"/>
    <s v="Women's Apparel"/>
  </r>
  <r>
    <x v="2"/>
    <n v="1197831"/>
    <d v="2021-10-11T00:00:00"/>
    <x v="1"/>
    <x v="13"/>
    <s v="Birmingham"/>
    <s v="Apparel"/>
    <n v="70"/>
    <x v="29"/>
    <n v="525000"/>
    <n v="341250.00000000006"/>
    <n v="0.65000000000000013"/>
    <x v="1"/>
    <s v="Men's Apparel"/>
  </r>
  <r>
    <x v="5"/>
    <n v="1185732"/>
    <d v="2021-10-12T00:00:00"/>
    <x v="1"/>
    <x v="13"/>
    <s v="Birmingham"/>
    <s v="Street Footwear"/>
    <n v="40"/>
    <x v="31"/>
    <n v="180000"/>
    <n v="62999.999999999993"/>
    <n v="0.35"/>
    <x v="1"/>
    <s v="Women's Apparel"/>
  </r>
  <r>
    <x v="5"/>
    <n v="1185732"/>
    <d v="2021-10-13T00:00:00"/>
    <x v="1"/>
    <x v="13"/>
    <s v="Birmingham"/>
    <s v="Athletic Footwear"/>
    <n v="40"/>
    <x v="43"/>
    <n v="100000"/>
    <n v="35000"/>
    <n v="0.35"/>
    <x v="1"/>
    <s v="Men's Apparel"/>
  </r>
  <r>
    <x v="5"/>
    <n v="1185732"/>
    <d v="2021-10-14T00:00:00"/>
    <x v="1"/>
    <x v="13"/>
    <s v="Birmingham"/>
    <s v="Street Footwear"/>
    <n v="30.000000000000004"/>
    <x v="43"/>
    <n v="75000.000000000015"/>
    <n v="30000.000000000004"/>
    <n v="0.39999999999999997"/>
    <x v="1"/>
    <s v="Women's Apparel"/>
  </r>
  <r>
    <x v="5"/>
    <n v="1185732"/>
    <d v="2021-10-15T00:00:00"/>
    <x v="1"/>
    <x v="13"/>
    <s v="Birmingham"/>
    <s v="Athletic Footwear"/>
    <n v="35"/>
    <x v="38"/>
    <n v="35000"/>
    <n v="10500"/>
    <n v="0.3"/>
    <x v="1"/>
    <s v="Men's Apparel"/>
  </r>
  <r>
    <x v="5"/>
    <n v="1185732"/>
    <d v="2021-10-16T00:00:00"/>
    <x v="0"/>
    <x v="14"/>
    <s v="Portland"/>
    <s v="Apparel"/>
    <n v="50"/>
    <x v="42"/>
    <n v="75000"/>
    <n v="18750"/>
    <n v="0.25"/>
    <x v="1"/>
    <s v="Women's Apparel"/>
  </r>
  <r>
    <x v="5"/>
    <n v="1185732"/>
    <d v="2021-10-17T00:00:00"/>
    <x v="0"/>
    <x v="14"/>
    <s v="Portland"/>
    <s v="Apparel"/>
    <n v="40"/>
    <x v="43"/>
    <n v="100000"/>
    <n v="40000"/>
    <n v="0.4"/>
    <x v="1"/>
    <s v="Men's Apparel"/>
  </r>
  <r>
    <x v="5"/>
    <n v="1185732"/>
    <d v="2021-10-18T00:00:00"/>
    <x v="0"/>
    <x v="14"/>
    <s v="Portland"/>
    <s v="Street Footwear"/>
    <n v="40"/>
    <x v="23"/>
    <n v="200000"/>
    <n v="70000"/>
    <n v="0.35"/>
    <x v="1"/>
    <s v="Women's Apparel"/>
  </r>
  <r>
    <x v="5"/>
    <n v="1185732"/>
    <d v="2021-10-19T00:00:00"/>
    <x v="0"/>
    <x v="14"/>
    <s v="Portland"/>
    <s v="Athletic Footwear"/>
    <n v="40"/>
    <x v="42"/>
    <n v="60000"/>
    <n v="21000"/>
    <n v="0.35"/>
    <x v="1"/>
    <s v="Men's Apparel"/>
  </r>
  <r>
    <x v="5"/>
    <n v="1185732"/>
    <d v="2021-10-20T00:00:00"/>
    <x v="0"/>
    <x v="14"/>
    <s v="Portland"/>
    <s v="Street Footwear"/>
    <n v="30.000000000000004"/>
    <x v="40"/>
    <n v="60000.000000000007"/>
    <n v="24000"/>
    <n v="0.39999999999999997"/>
    <x v="1"/>
    <s v="Women's Apparel"/>
  </r>
  <r>
    <x v="5"/>
    <n v="1185732"/>
    <d v="2021-10-21T00:00:00"/>
    <x v="0"/>
    <x v="14"/>
    <s v="Portland"/>
    <s v="Athletic Footwear"/>
    <n v="35"/>
    <x v="41"/>
    <n v="26250"/>
    <n v="7875"/>
    <n v="0.3"/>
    <x v="1"/>
    <s v="Men's Apparel"/>
  </r>
  <r>
    <x v="5"/>
    <n v="1185732"/>
    <d v="2021-10-22T00:00:00"/>
    <x v="0"/>
    <x v="14"/>
    <s v="Portland"/>
    <s v="Apparel"/>
    <n v="50"/>
    <x v="42"/>
    <n v="75000"/>
    <n v="18750"/>
    <n v="0.25"/>
    <x v="1"/>
    <s v="Women's Apparel"/>
  </r>
  <r>
    <x v="5"/>
    <n v="1185732"/>
    <d v="2021-10-23T00:00:00"/>
    <x v="0"/>
    <x v="14"/>
    <s v="Portland"/>
    <s v="Apparel"/>
    <n v="40"/>
    <x v="43"/>
    <n v="100000"/>
    <n v="40000"/>
    <n v="0.4"/>
    <x v="1"/>
    <s v="Men's Apparel"/>
  </r>
  <r>
    <x v="5"/>
    <n v="1185732"/>
    <d v="2021-10-24T00:00:00"/>
    <x v="0"/>
    <x v="14"/>
    <s v="Portland"/>
    <s v="Street Footwear"/>
    <n v="40"/>
    <x v="53"/>
    <n v="188000"/>
    <n v="65800"/>
    <n v="0.35"/>
    <x v="1"/>
    <s v="Women's Apparel"/>
  </r>
  <r>
    <x v="5"/>
    <n v="1185732"/>
    <d v="2021-10-25T00:00:00"/>
    <x v="0"/>
    <x v="14"/>
    <s v="Portland"/>
    <s v="Athletic Footwear"/>
    <n v="40"/>
    <x v="36"/>
    <n v="70000"/>
    <n v="24500"/>
    <n v="0.35"/>
    <x v="1"/>
    <s v="Men's Apparel"/>
  </r>
  <r>
    <x v="5"/>
    <n v="1185732"/>
    <d v="2021-10-26T00:00:00"/>
    <x v="0"/>
    <x v="14"/>
    <s v="Portland"/>
    <s v="Street Footwear"/>
    <n v="30.000000000000004"/>
    <x v="40"/>
    <n v="60000.000000000007"/>
    <n v="24000"/>
    <n v="0.39999999999999997"/>
    <x v="1"/>
    <s v="Women's Apparel"/>
  </r>
  <r>
    <x v="5"/>
    <n v="1185732"/>
    <d v="2021-10-27T00:00:00"/>
    <x v="0"/>
    <x v="14"/>
    <s v="Portland"/>
    <s v="Athletic Footwear"/>
    <n v="35"/>
    <x v="50"/>
    <n v="17500"/>
    <n v="5250"/>
    <n v="0.3"/>
    <x v="1"/>
    <s v="Men's Apparel"/>
  </r>
  <r>
    <x v="5"/>
    <n v="1185732"/>
    <d v="2021-10-28T00:00:00"/>
    <x v="0"/>
    <x v="14"/>
    <s v="Portland"/>
    <s v="Apparel"/>
    <n v="50"/>
    <x v="38"/>
    <n v="50000"/>
    <n v="12500"/>
    <n v="0.25"/>
    <x v="1"/>
    <s v="Women's Apparel"/>
  </r>
  <r>
    <x v="5"/>
    <n v="1185732"/>
    <d v="2021-10-29T00:00:00"/>
    <x v="0"/>
    <x v="14"/>
    <s v="Portland"/>
    <s v="Apparel"/>
    <n v="40"/>
    <x v="40"/>
    <n v="80000"/>
    <n v="32000"/>
    <n v="0.4"/>
    <x v="1"/>
    <s v="Men's Apparel"/>
  </r>
  <r>
    <x v="5"/>
    <n v="1185732"/>
    <d v="2021-10-30T00:00:00"/>
    <x v="0"/>
    <x v="14"/>
    <s v="Portland"/>
    <s v="Street Footwear"/>
    <n v="40"/>
    <x v="31"/>
    <n v="180000"/>
    <n v="62999.999999999993"/>
    <n v="0.35"/>
    <x v="1"/>
    <s v="Women's Apparel"/>
  </r>
  <r>
    <x v="5"/>
    <n v="1185732"/>
    <d v="2021-10-31T00:00:00"/>
    <x v="0"/>
    <x v="14"/>
    <s v="Portland"/>
    <s v="Athletic Footwear"/>
    <n v="40"/>
    <x v="42"/>
    <n v="60000"/>
    <n v="21000"/>
    <n v="0.35"/>
    <x v="1"/>
    <s v="Men's Apparel"/>
  </r>
  <r>
    <x v="5"/>
    <n v="1185732"/>
    <d v="2021-11-01T00:00:00"/>
    <x v="0"/>
    <x v="14"/>
    <s v="Portland"/>
    <s v="Street Footwear"/>
    <n v="30.000000000000004"/>
    <x v="42"/>
    <n v="45000.000000000007"/>
    <n v="18000"/>
    <n v="0.39999999999999997"/>
    <x v="1"/>
    <s v="Women's Apparel"/>
  </r>
  <r>
    <x v="5"/>
    <n v="1185732"/>
    <d v="2021-11-02T00:00:00"/>
    <x v="0"/>
    <x v="14"/>
    <s v="Portland"/>
    <s v="Athletic Footwear"/>
    <n v="35"/>
    <x v="41"/>
    <n v="26250"/>
    <n v="7875"/>
    <n v="0.3"/>
    <x v="1"/>
    <s v="Men's Apparel"/>
  </r>
  <r>
    <x v="5"/>
    <n v="1185732"/>
    <d v="2021-11-03T00:00:00"/>
    <x v="0"/>
    <x v="14"/>
    <s v="Portland"/>
    <s v="Apparel"/>
    <n v="50"/>
    <x v="41"/>
    <n v="37500"/>
    <n v="9375"/>
    <n v="0.25"/>
    <x v="1"/>
    <s v="Women's Apparel"/>
  </r>
  <r>
    <x v="5"/>
    <n v="1185732"/>
    <d v="2021-11-04T00:00:00"/>
    <x v="0"/>
    <x v="14"/>
    <s v="Portland"/>
    <s v="Apparel"/>
    <n v="40"/>
    <x v="37"/>
    <n v="90000"/>
    <n v="36000"/>
    <n v="0.4"/>
    <x v="1"/>
    <s v="Men's Apparel"/>
  </r>
  <r>
    <x v="5"/>
    <n v="1185732"/>
    <d v="2021-11-05T00:00:00"/>
    <x v="0"/>
    <x v="14"/>
    <s v="Portland"/>
    <s v="Street Footwear"/>
    <n v="54.999999999999993"/>
    <x v="39"/>
    <n v="272249.99999999994"/>
    <n v="95287.499999999971"/>
    <n v="0.35"/>
    <x v="1"/>
    <s v="Women's Apparel"/>
  </r>
  <r>
    <x v="5"/>
    <n v="1185732"/>
    <d v="2021-11-06T00:00:00"/>
    <x v="0"/>
    <x v="14"/>
    <s v="Portland"/>
    <s v="Athletic Footwear"/>
    <n v="50"/>
    <x v="40"/>
    <n v="100000"/>
    <n v="35000"/>
    <n v="0.35"/>
    <x v="1"/>
    <s v="Men's Apparel"/>
  </r>
  <r>
    <x v="5"/>
    <n v="1185732"/>
    <d v="2021-11-07T00:00:00"/>
    <x v="0"/>
    <x v="14"/>
    <s v="Portland"/>
    <s v="Street Footwear"/>
    <n v="45"/>
    <x v="36"/>
    <n v="78750"/>
    <n v="31499.999999999996"/>
    <n v="0.39999999999999997"/>
    <x v="1"/>
    <s v="Women's Apparel"/>
  </r>
  <r>
    <x v="5"/>
    <n v="1185732"/>
    <d v="2021-11-08T00:00:00"/>
    <x v="0"/>
    <x v="14"/>
    <s v="Portland"/>
    <s v="Athletic Footwear"/>
    <n v="45"/>
    <x v="35"/>
    <n v="56250"/>
    <n v="16875"/>
    <n v="0.3"/>
    <x v="1"/>
    <s v="Men's Apparel"/>
  </r>
  <r>
    <x v="5"/>
    <n v="1185732"/>
    <d v="2021-11-09T00:00:00"/>
    <x v="0"/>
    <x v="14"/>
    <s v="Portland"/>
    <s v="Apparel"/>
    <n v="54.999999999999993"/>
    <x v="42"/>
    <n v="82499.999999999985"/>
    <n v="20624.999999999996"/>
    <n v="0.25"/>
    <x v="1"/>
    <s v="Women's Apparel"/>
  </r>
  <r>
    <x v="5"/>
    <n v="1185732"/>
    <d v="2021-11-10T00:00:00"/>
    <x v="0"/>
    <x v="14"/>
    <s v="Portland"/>
    <s v="Apparel"/>
    <n v="60"/>
    <x v="34"/>
    <n v="165000"/>
    <n v="66000"/>
    <n v="0.4"/>
    <x v="1"/>
    <s v="Men's Apparel"/>
  </r>
  <r>
    <x v="5"/>
    <n v="1185732"/>
    <d v="2021-11-11T00:00:00"/>
    <x v="0"/>
    <x v="14"/>
    <s v="Portland"/>
    <s v="Street Footwear"/>
    <n v="54.999999999999993"/>
    <x v="27"/>
    <n v="288749.99999999994"/>
    <n v="101062.49999999997"/>
    <n v="0.35"/>
    <x v="1"/>
    <s v="Women's Apparel"/>
  </r>
  <r>
    <x v="5"/>
    <n v="1185732"/>
    <d v="2021-11-12T00:00:00"/>
    <x v="0"/>
    <x v="14"/>
    <s v="Portland"/>
    <s v="Athletic Footwear"/>
    <n v="50"/>
    <x v="34"/>
    <n v="137500"/>
    <n v="48125"/>
    <n v="0.35"/>
    <x v="1"/>
    <s v="Men's Apparel"/>
  </r>
  <r>
    <x v="5"/>
    <n v="1185732"/>
    <d v="2021-11-13T00:00:00"/>
    <x v="0"/>
    <x v="14"/>
    <s v="Portland"/>
    <s v="Street Footwear"/>
    <n v="45"/>
    <x v="40"/>
    <n v="90000"/>
    <n v="36000"/>
    <n v="0.39999999999999997"/>
    <x v="1"/>
    <s v="Women's Apparel"/>
  </r>
  <r>
    <x v="5"/>
    <n v="1185732"/>
    <d v="2021-11-14T00:00:00"/>
    <x v="0"/>
    <x v="14"/>
    <s v="Portland"/>
    <s v="Athletic Footwear"/>
    <n v="45"/>
    <x v="36"/>
    <n v="78750"/>
    <n v="23625"/>
    <n v="0.3"/>
    <x v="1"/>
    <s v="Men's Apparel"/>
  </r>
  <r>
    <x v="5"/>
    <n v="1185732"/>
    <d v="2021-11-15T00:00:00"/>
    <x v="0"/>
    <x v="14"/>
    <s v="Portland"/>
    <s v="Apparel"/>
    <n v="54.999999999999993"/>
    <x v="36"/>
    <n v="96249.999999999985"/>
    <n v="24062.499999999996"/>
    <n v="0.25"/>
    <x v="1"/>
    <s v="Women's Apparel"/>
  </r>
  <r>
    <x v="5"/>
    <n v="1185732"/>
    <d v="2021-11-16T00:00:00"/>
    <x v="0"/>
    <x v="14"/>
    <s v="Portland"/>
    <s v="Apparel"/>
    <n v="60"/>
    <x v="45"/>
    <n v="195000"/>
    <n v="78000"/>
    <n v="0.4"/>
    <x v="1"/>
    <s v="Men's Apparel"/>
  </r>
  <r>
    <x v="5"/>
    <n v="1185732"/>
    <d v="2021-11-17T00:00:00"/>
    <x v="0"/>
    <x v="14"/>
    <s v="Portland"/>
    <s v="Street Footwear"/>
    <n v="54.999999999999993"/>
    <x v="20"/>
    <n v="302499.99999999994"/>
    <n v="105874.99999999997"/>
    <n v="0.35"/>
    <x v="1"/>
    <s v="Women's Apparel"/>
  </r>
  <r>
    <x v="5"/>
    <n v="1185732"/>
    <d v="2021-11-18T00:00:00"/>
    <x v="0"/>
    <x v="14"/>
    <s v="Portland"/>
    <s v="Athletic Footwear"/>
    <n v="50"/>
    <x v="48"/>
    <n v="150000"/>
    <n v="52500"/>
    <n v="0.35"/>
    <x v="1"/>
    <s v="Men's Apparel"/>
  </r>
  <r>
    <x v="5"/>
    <n v="1185732"/>
    <d v="2021-11-19T00:00:00"/>
    <x v="0"/>
    <x v="14"/>
    <s v="Portland"/>
    <s v="Street Footwear"/>
    <n v="45"/>
    <x v="37"/>
    <n v="101250"/>
    <n v="40500"/>
    <n v="0.39999999999999997"/>
    <x v="1"/>
    <s v="Women's Apparel"/>
  </r>
  <r>
    <x v="5"/>
    <n v="1185732"/>
    <d v="2021-11-20T00:00:00"/>
    <x v="0"/>
    <x v="14"/>
    <s v="Portland"/>
    <s v="Athletic Footwear"/>
    <n v="45"/>
    <x v="36"/>
    <n v="78750"/>
    <n v="23625"/>
    <n v="0.3"/>
    <x v="1"/>
    <s v="Men's Apparel"/>
  </r>
  <r>
    <x v="5"/>
    <n v="1185732"/>
    <d v="2021-11-21T00:00:00"/>
    <x v="0"/>
    <x v="14"/>
    <s v="Portland"/>
    <s v="Apparel"/>
    <n v="54.999999999999993"/>
    <x v="40"/>
    <n v="109999.99999999999"/>
    <n v="27499.999999999996"/>
    <n v="0.25"/>
    <x v="1"/>
    <s v="Women's Apparel"/>
  </r>
  <r>
    <x v="5"/>
    <n v="1185732"/>
    <d v="2021-12-20T00:00:00"/>
    <x v="0"/>
    <x v="14"/>
    <s v="Portland"/>
    <s v="Apparel"/>
    <n v="60"/>
    <x v="47"/>
    <n v="225000"/>
    <n v="90000"/>
    <n v="0.4"/>
    <x v="1"/>
    <s v="Men's Apparel"/>
  </r>
  <r>
    <x v="5"/>
    <n v="1185732"/>
    <d v="2021-12-21T00:00:00"/>
    <x v="0"/>
    <x v="14"/>
    <s v="Portland"/>
    <s v="Street Footwear"/>
    <n v="54.999999999999993"/>
    <x v="27"/>
    <n v="288749.99999999994"/>
    <n v="101062.49999999997"/>
    <n v="0.35"/>
    <x v="1"/>
    <s v="Women's Apparel"/>
  </r>
  <r>
    <x v="5"/>
    <n v="1185732"/>
    <d v="2021-12-22T00:00:00"/>
    <x v="0"/>
    <x v="14"/>
    <s v="Portland"/>
    <s v="Athletic Footwear"/>
    <n v="50"/>
    <x v="48"/>
    <n v="150000"/>
    <n v="52500"/>
    <n v="0.35"/>
    <x v="1"/>
    <s v="Men's Apparel"/>
  </r>
  <r>
    <x v="5"/>
    <n v="1185732"/>
    <d v="2021-12-23T00:00:00"/>
    <x v="0"/>
    <x v="14"/>
    <s v="Portland"/>
    <s v="Street Footwear"/>
    <n v="45"/>
    <x v="37"/>
    <n v="101250"/>
    <n v="40500"/>
    <n v="0.39999999999999997"/>
    <x v="1"/>
    <s v="Women's Apparel"/>
  </r>
  <r>
    <x v="5"/>
    <n v="1185732"/>
    <d v="2021-12-24T00:00:00"/>
    <x v="0"/>
    <x v="14"/>
    <s v="Portland"/>
    <s v="Athletic Footwear"/>
    <n v="45"/>
    <x v="36"/>
    <n v="78750"/>
    <n v="23625"/>
    <n v="0.3"/>
    <x v="1"/>
    <s v="Men's Apparel"/>
  </r>
  <r>
    <x v="5"/>
    <n v="1185732"/>
    <d v="2021-12-25T00:00:00"/>
    <x v="0"/>
    <x v="14"/>
    <s v="Portland"/>
    <s v="Apparel"/>
    <n v="54.999999999999993"/>
    <x v="42"/>
    <n v="82499.999999999985"/>
    <n v="20624.999999999996"/>
    <n v="0.25"/>
    <x v="1"/>
    <s v="Women's Apparel"/>
  </r>
  <r>
    <x v="5"/>
    <n v="1185732"/>
    <d v="2021-12-26T00:00:00"/>
    <x v="0"/>
    <x v="14"/>
    <s v="Portland"/>
    <s v="Apparel"/>
    <n v="60"/>
    <x v="45"/>
    <n v="195000"/>
    <n v="78000"/>
    <n v="0.4"/>
    <x v="1"/>
    <s v="Men's Apparel"/>
  </r>
  <r>
    <x v="5"/>
    <n v="1185732"/>
    <d v="2021-12-27T00:00:00"/>
    <x v="0"/>
    <x v="14"/>
    <s v="Portland"/>
    <s v="Street Footwear"/>
    <n v="54.999999999999993"/>
    <x v="31"/>
    <n v="247499.99999999997"/>
    <n v="86624.999999999985"/>
    <n v="0.35"/>
    <x v="1"/>
    <s v="Women's Apparel"/>
  </r>
  <r>
    <x v="5"/>
    <n v="1185732"/>
    <d v="2021-12-28T00:00:00"/>
    <x v="0"/>
    <x v="14"/>
    <s v="Portland"/>
    <s v="Athletic Footwear"/>
    <n v="50"/>
    <x v="43"/>
    <n v="125000"/>
    <n v="43750"/>
    <n v="0.35"/>
    <x v="1"/>
    <s v="Men's Apparel"/>
  </r>
  <r>
    <x v="5"/>
    <n v="1185732"/>
    <d v="2021-12-29T00:00:00"/>
    <x v="0"/>
    <x v="14"/>
    <s v="Portland"/>
    <s v="Street Footwear"/>
    <n v="45"/>
    <x v="42"/>
    <n v="67500"/>
    <n v="26999.999999999996"/>
    <n v="0.39999999999999997"/>
    <x v="1"/>
    <s v="Women's Apparel"/>
  </r>
  <r>
    <x v="5"/>
    <n v="1185732"/>
    <d v="2021-12-30T00:00:00"/>
    <x v="0"/>
    <x v="14"/>
    <s v="Portland"/>
    <s v="Athletic Footwear"/>
    <n v="45"/>
    <x v="35"/>
    <n v="56250"/>
    <n v="16875"/>
    <n v="0.3"/>
    <x v="1"/>
    <s v="Men's Apparel"/>
  </r>
  <r>
    <x v="5"/>
    <n v="1185732"/>
    <d v="2021-12-31T00:00:00"/>
    <x v="0"/>
    <x v="14"/>
    <s v="Portland"/>
    <s v="Apparel"/>
    <n v="54.999999999999993"/>
    <x v="35"/>
    <n v="68749.999999999985"/>
    <n v="17187.499999999996"/>
    <n v="0.25"/>
    <x v="1"/>
    <s v="Women's Apparel"/>
  </r>
  <r>
    <x v="5"/>
    <n v="1185732"/>
    <d v="2021-09-17T00:00:00"/>
    <x v="0"/>
    <x v="14"/>
    <s v="Portland"/>
    <s v="Apparel"/>
    <n v="60"/>
    <x v="37"/>
    <n v="135000"/>
    <n v="54000"/>
    <n v="0.4"/>
    <x v="1"/>
    <s v="Men's Apparel"/>
  </r>
  <r>
    <x v="5"/>
    <n v="1185732"/>
    <d v="2021-10-19T00:00:00"/>
    <x v="0"/>
    <x v="14"/>
    <s v="Portland"/>
    <s v="Street Footwear"/>
    <n v="60"/>
    <x v="46"/>
    <n v="240000"/>
    <n v="84000"/>
    <n v="0.35"/>
    <x v="1"/>
    <s v="Women's Apparel"/>
  </r>
  <r>
    <x v="5"/>
    <n v="1185732"/>
    <d v="2021-10-19T00:00:00"/>
    <x v="0"/>
    <x v="14"/>
    <s v="Portland"/>
    <s v="Athletic Footwear"/>
    <n v="55.000000000000007"/>
    <x v="37"/>
    <n v="123750.00000000001"/>
    <n v="43312.5"/>
    <n v="0.35"/>
    <x v="1"/>
    <s v="Men's Apparel"/>
  </r>
  <r>
    <x v="5"/>
    <n v="1185732"/>
    <d v="2021-10-19T00:00:00"/>
    <x v="0"/>
    <x v="14"/>
    <s v="Portland"/>
    <s v="Street Footwear"/>
    <n v="55.000000000000007"/>
    <x v="35"/>
    <n v="68750.000000000015"/>
    <n v="27500.000000000004"/>
    <n v="0.39999999999999997"/>
    <x v="1"/>
    <s v="Women's Apparel"/>
  </r>
  <r>
    <x v="5"/>
    <n v="1185732"/>
    <d v="2021-10-19T00:00:00"/>
    <x v="0"/>
    <x v="14"/>
    <s v="Portland"/>
    <s v="Athletic Footwear"/>
    <n v="55.000000000000007"/>
    <x v="38"/>
    <n v="55000.000000000007"/>
    <n v="16500"/>
    <n v="0.3"/>
    <x v="1"/>
    <s v="Men's Apparel"/>
  </r>
  <r>
    <x v="5"/>
    <n v="1185732"/>
    <d v="2021-10-19T00:00:00"/>
    <x v="0"/>
    <x v="14"/>
    <s v="Portland"/>
    <s v="Apparel"/>
    <n v="65"/>
    <x v="38"/>
    <n v="65000"/>
    <n v="16250"/>
    <n v="0.25"/>
    <x v="1"/>
    <s v="Women's Apparel"/>
  </r>
  <r>
    <x v="5"/>
    <n v="1185732"/>
    <d v="2021-10-19T00:00:00"/>
    <x v="0"/>
    <x v="14"/>
    <s v="Portland"/>
    <s v="Apparel"/>
    <n v="70"/>
    <x v="37"/>
    <n v="157500"/>
    <n v="63000"/>
    <n v="0.4"/>
    <x v="1"/>
    <s v="Men's Apparel"/>
  </r>
  <r>
    <x v="5"/>
    <n v="1185732"/>
    <d v="2021-11-18T00:00:00"/>
    <x v="0"/>
    <x v="14"/>
    <s v="Portland"/>
    <s v="Street Footwear"/>
    <n v="65"/>
    <x v="47"/>
    <n v="243750"/>
    <n v="85312.5"/>
    <n v="0.35"/>
    <x v="1"/>
    <s v="Women's Apparel"/>
  </r>
  <r>
    <x v="5"/>
    <n v="1185732"/>
    <d v="2021-11-18T00:00:00"/>
    <x v="0"/>
    <x v="14"/>
    <s v="Portland"/>
    <s v="Athletic Footwear"/>
    <n v="55.000000000000007"/>
    <x v="40"/>
    <n v="110000.00000000001"/>
    <n v="38500"/>
    <n v="0.35"/>
    <x v="1"/>
    <s v="Men's Apparel"/>
  </r>
  <r>
    <x v="5"/>
    <n v="1185732"/>
    <d v="2021-11-18T00:00:00"/>
    <x v="0"/>
    <x v="14"/>
    <s v="Portland"/>
    <s v="Street Footwear"/>
    <n v="55.000000000000007"/>
    <x v="49"/>
    <n v="107250.00000000001"/>
    <n v="42900"/>
    <n v="0.39999999999999997"/>
    <x v="1"/>
    <s v="Women's Apparel"/>
  </r>
  <r>
    <x v="5"/>
    <n v="1185732"/>
    <d v="2021-11-18T00:00:00"/>
    <x v="0"/>
    <x v="14"/>
    <s v="Portland"/>
    <s v="Athletic Footwear"/>
    <n v="55.000000000000007"/>
    <x v="36"/>
    <n v="96250.000000000015"/>
    <n v="28875.000000000004"/>
    <n v="0.3"/>
    <x v="1"/>
    <s v="Men's Apparel"/>
  </r>
  <r>
    <x v="5"/>
    <n v="1185732"/>
    <d v="2021-11-18T00:00:00"/>
    <x v="0"/>
    <x v="14"/>
    <s v="Portland"/>
    <s v="Apparel"/>
    <n v="65"/>
    <x v="42"/>
    <n v="97500"/>
    <n v="24375"/>
    <n v="0.25"/>
    <x v="1"/>
    <s v="Women's Apparel"/>
  </r>
  <r>
    <x v="5"/>
    <n v="1185732"/>
    <d v="2021-11-18T00:00:00"/>
    <x v="0"/>
    <x v="14"/>
    <s v="Portland"/>
    <s v="Apparel"/>
    <n v="70"/>
    <x v="43"/>
    <n v="175000"/>
    <n v="70000"/>
    <n v="0.4"/>
    <x v="1"/>
    <s v="Men's Apparel"/>
  </r>
  <r>
    <x v="5"/>
    <n v="1185732"/>
    <d v="2021-12-17T00:00:00"/>
    <x v="0"/>
    <x v="14"/>
    <s v="Portland"/>
    <s v="Street Footwear"/>
    <n v="65"/>
    <x v="33"/>
    <n v="308750"/>
    <n v="108062.5"/>
    <n v="0.35"/>
    <x v="1"/>
    <s v="Women's Apparel"/>
  </r>
  <r>
    <x v="5"/>
    <n v="1185732"/>
    <d v="2021-12-17T00:00:00"/>
    <x v="0"/>
    <x v="14"/>
    <s v="Portland"/>
    <s v="Athletic Footwear"/>
    <n v="55.000000000000007"/>
    <x v="34"/>
    <n v="151250.00000000003"/>
    <n v="52937.500000000007"/>
    <n v="0.35"/>
    <x v="1"/>
    <s v="Men's Apparel"/>
  </r>
  <r>
    <x v="5"/>
    <n v="1185732"/>
    <d v="2021-12-17T00:00:00"/>
    <x v="0"/>
    <x v="14"/>
    <s v="Portland"/>
    <s v="Street Footwear"/>
    <n v="55.000000000000007"/>
    <x v="43"/>
    <n v="137500.00000000003"/>
    <n v="55000.000000000007"/>
    <n v="0.39999999999999997"/>
    <x v="1"/>
    <s v="Women's Apparel"/>
  </r>
  <r>
    <x v="5"/>
    <n v="1185732"/>
    <d v="2021-12-17T00:00:00"/>
    <x v="0"/>
    <x v="14"/>
    <s v="Portland"/>
    <s v="Athletic Footwear"/>
    <n v="55.000000000000007"/>
    <x v="40"/>
    <n v="110000.00000000001"/>
    <n v="33000"/>
    <n v="0.3"/>
    <x v="1"/>
    <s v="Men's Apparel"/>
  </r>
  <r>
    <x v="5"/>
    <n v="1185732"/>
    <d v="2021-12-17T00:00:00"/>
    <x v="0"/>
    <x v="14"/>
    <s v="Portland"/>
    <s v="Apparel"/>
    <n v="65"/>
    <x v="40"/>
    <n v="130000"/>
    <n v="32500"/>
    <n v="0.25"/>
    <x v="1"/>
    <s v="Women's Apparel"/>
  </r>
  <r>
    <x v="5"/>
    <n v="1185732"/>
    <d v="2021-12-17T00:00:00"/>
    <x v="0"/>
    <x v="14"/>
    <s v="Portland"/>
    <s v="Apparel"/>
    <n v="70"/>
    <x v="48"/>
    <n v="210000"/>
    <n v="84000"/>
    <n v="0.4"/>
    <x v="1"/>
    <s v="Men's Apparel"/>
  </r>
  <r>
    <x v="3"/>
    <n v="1128299"/>
    <d v="2021-01-10T00:00:00"/>
    <x v="0"/>
    <x v="14"/>
    <s v="Portland"/>
    <s v="Street Footwear"/>
    <n v="35"/>
    <x v="47"/>
    <n v="131250"/>
    <n v="32812.5"/>
    <n v="0.25"/>
    <x v="1"/>
    <s v="Women's Apparel"/>
  </r>
  <r>
    <x v="3"/>
    <n v="1128299"/>
    <d v="2021-01-10T00:00:00"/>
    <x v="0"/>
    <x v="14"/>
    <s v="Portland"/>
    <s v="Athletic Footwear"/>
    <n v="45"/>
    <x v="47"/>
    <n v="168750"/>
    <n v="33750"/>
    <n v="0.2"/>
    <x v="1"/>
    <s v="Men's Apparel"/>
  </r>
  <r>
    <x v="3"/>
    <n v="1128299"/>
    <d v="2021-01-10T00:00:00"/>
    <x v="0"/>
    <x v="14"/>
    <s v="Portland"/>
    <s v="Street Footwear"/>
    <n v="45"/>
    <x v="47"/>
    <n v="168750"/>
    <n v="42187.5"/>
    <n v="0.25"/>
    <x v="1"/>
    <s v="Women's Apparel"/>
  </r>
  <r>
    <x v="3"/>
    <n v="1128299"/>
    <d v="2021-01-10T00:00:00"/>
    <x v="0"/>
    <x v="14"/>
    <s v="Portland"/>
    <s v="Athletic Footwear"/>
    <n v="45"/>
    <x v="37"/>
    <n v="101250"/>
    <n v="25312.5"/>
    <n v="0.25"/>
    <x v="1"/>
    <s v="Men's Apparel"/>
  </r>
  <r>
    <x v="5"/>
    <n v="1185732"/>
    <d v="2021-01-24T00:00:00"/>
    <x v="2"/>
    <x v="15"/>
    <s v="Anchorage"/>
    <s v="Apparel"/>
    <n v="55.000000000000007"/>
    <x v="48"/>
    <n v="165000.00000000003"/>
    <n v="49500.000000000007"/>
    <n v="0.3"/>
    <x v="1"/>
    <s v="Women's Apparel"/>
  </r>
  <r>
    <x v="5"/>
    <n v="1185732"/>
    <d v="2021-02-22T00:00:00"/>
    <x v="2"/>
    <x v="15"/>
    <s v="Anchorage"/>
    <s v="Street Footwear"/>
    <n v="55.000000000000007"/>
    <x v="30"/>
    <n v="316250.00000000006"/>
    <n v="110687.50000000003"/>
    <n v="0.35000000000000003"/>
    <x v="1"/>
    <s v="Men's Apparel"/>
  </r>
  <r>
    <x v="5"/>
    <n v="1185732"/>
    <d v="2021-02-22T00:00:00"/>
    <x v="2"/>
    <x v="15"/>
    <s v="Anchorage"/>
    <s v="Athletic Footwear"/>
    <n v="55.000000000000007"/>
    <x v="37"/>
    <n v="123750.00000000001"/>
    <n v="43312.500000000007"/>
    <n v="0.35000000000000003"/>
    <x v="1"/>
    <s v="Women's Apparel"/>
  </r>
  <r>
    <x v="5"/>
    <n v="1185732"/>
    <d v="2021-02-22T00:00:00"/>
    <x v="2"/>
    <x v="15"/>
    <s v="Anchorage"/>
    <s v="Street Footwear"/>
    <n v="45"/>
    <x v="34"/>
    <n v="123750"/>
    <n v="30937.5"/>
    <n v="0.25"/>
    <x v="1"/>
    <s v="Men's Apparel"/>
  </r>
  <r>
    <x v="5"/>
    <n v="1185732"/>
    <d v="2021-02-22T00:00:00"/>
    <x v="2"/>
    <x v="15"/>
    <s v="Anchorage"/>
    <s v="Athletic Footwear"/>
    <n v="49.999999999999993"/>
    <x v="36"/>
    <n v="87499.999999999985"/>
    <n v="21874.999999999996"/>
    <n v="0.25"/>
    <x v="1"/>
    <s v="Women's Apparel"/>
  </r>
  <r>
    <x v="5"/>
    <n v="1185732"/>
    <d v="2021-02-22T00:00:00"/>
    <x v="2"/>
    <x v="15"/>
    <s v="Anchorage"/>
    <s v="Apparel"/>
    <n v="65.000000000000014"/>
    <x v="43"/>
    <n v="162500.00000000003"/>
    <n v="40625.000000000007"/>
    <n v="0.25"/>
    <x v="1"/>
    <s v="Men's Apparel"/>
  </r>
  <r>
    <x v="5"/>
    <n v="1185732"/>
    <d v="2021-02-22T00:00:00"/>
    <x v="2"/>
    <x v="15"/>
    <s v="Anchorage"/>
    <s v="Apparel"/>
    <n v="55.000000000000007"/>
    <x v="44"/>
    <n v="192500.00000000003"/>
    <n v="57750.000000000007"/>
    <n v="0.3"/>
    <x v="1"/>
    <s v="Women's Apparel"/>
  </r>
  <r>
    <x v="5"/>
    <n v="1185732"/>
    <d v="2021-03-20T00:00:00"/>
    <x v="2"/>
    <x v="15"/>
    <s v="Anchorage"/>
    <s v="Street Footwear"/>
    <n v="55.000000000000007"/>
    <x v="61"/>
    <n v="299750.00000000006"/>
    <n v="104912.50000000003"/>
    <n v="0.35000000000000003"/>
    <x v="1"/>
    <s v="Men's Apparel"/>
  </r>
  <r>
    <x v="5"/>
    <n v="1185732"/>
    <d v="2021-03-20T00:00:00"/>
    <x v="2"/>
    <x v="15"/>
    <s v="Anchorage"/>
    <s v="Athletic Footwear"/>
    <n v="55.000000000000007"/>
    <x v="43"/>
    <n v="137500.00000000003"/>
    <n v="48125.000000000015"/>
    <n v="0.35000000000000003"/>
    <x v="1"/>
    <s v="Women's Apparel"/>
  </r>
  <r>
    <x v="5"/>
    <n v="1185732"/>
    <d v="2021-03-20T00:00:00"/>
    <x v="2"/>
    <x v="15"/>
    <s v="Anchorage"/>
    <s v="Street Footwear"/>
    <n v="45"/>
    <x v="34"/>
    <n v="123750"/>
    <n v="30937.5"/>
    <n v="0.25"/>
    <x v="1"/>
    <s v="Men's Apparel"/>
  </r>
  <r>
    <x v="5"/>
    <n v="1185732"/>
    <d v="2021-03-20T00:00:00"/>
    <x v="2"/>
    <x v="15"/>
    <s v="Anchorage"/>
    <s v="Athletic Footwear"/>
    <n v="49.999999999999993"/>
    <x v="35"/>
    <n v="62499.999999999993"/>
    <n v="15624.999999999998"/>
    <n v="0.25"/>
    <x v="1"/>
    <s v="Women's Apparel"/>
  </r>
  <r>
    <x v="5"/>
    <n v="1185732"/>
    <d v="2021-03-20T00:00:00"/>
    <x v="2"/>
    <x v="15"/>
    <s v="Anchorage"/>
    <s v="Apparel"/>
    <n v="65.000000000000014"/>
    <x v="36"/>
    <n v="113750.00000000003"/>
    <n v="28437.500000000007"/>
    <n v="0.25"/>
    <x v="1"/>
    <s v="Men's Apparel"/>
  </r>
  <r>
    <x v="5"/>
    <n v="1185732"/>
    <d v="2021-03-20T00:00:00"/>
    <x v="2"/>
    <x v="15"/>
    <s v="Anchorage"/>
    <s v="Apparel"/>
    <n v="55.000000000000007"/>
    <x v="34"/>
    <n v="151250.00000000003"/>
    <n v="45375.000000000007"/>
    <n v="0.3"/>
    <x v="1"/>
    <s v="Women's Apparel"/>
  </r>
  <r>
    <x v="5"/>
    <n v="1185732"/>
    <d v="2021-04-21T00:00:00"/>
    <x v="2"/>
    <x v="15"/>
    <s v="Anchorage"/>
    <s v="Street Footwear"/>
    <n v="55.000000000000007"/>
    <x v="27"/>
    <n v="288750.00000000006"/>
    <n v="101062.50000000003"/>
    <n v="0.35000000000000003"/>
    <x v="1"/>
    <s v="Men's Apparel"/>
  </r>
  <r>
    <x v="5"/>
    <n v="1185732"/>
    <d v="2021-04-21T00:00:00"/>
    <x v="2"/>
    <x v="15"/>
    <s v="Anchorage"/>
    <s v="Athletic Footwear"/>
    <n v="55.000000000000007"/>
    <x v="37"/>
    <n v="123750.00000000001"/>
    <n v="43312.500000000007"/>
    <n v="0.35000000000000003"/>
    <x v="1"/>
    <s v="Women's Apparel"/>
  </r>
  <r>
    <x v="5"/>
    <n v="1185732"/>
    <d v="2021-04-21T00:00:00"/>
    <x v="2"/>
    <x v="15"/>
    <s v="Anchorage"/>
    <s v="Street Footwear"/>
    <n v="45"/>
    <x v="37"/>
    <n v="101250"/>
    <n v="25312.5"/>
    <n v="0.25"/>
    <x v="1"/>
    <s v="Men's Apparel"/>
  </r>
  <r>
    <x v="5"/>
    <n v="1185732"/>
    <d v="2021-04-21T00:00:00"/>
    <x v="2"/>
    <x v="15"/>
    <s v="Anchorage"/>
    <s v="Athletic Footwear"/>
    <n v="49.999999999999993"/>
    <x v="42"/>
    <n v="74999.999999999985"/>
    <n v="18749.999999999996"/>
    <n v="0.25"/>
    <x v="1"/>
    <s v="Women's Apparel"/>
  </r>
  <r>
    <x v="5"/>
    <n v="1185732"/>
    <d v="2021-04-21T00:00:00"/>
    <x v="2"/>
    <x v="15"/>
    <s v="Anchorage"/>
    <s v="Apparel"/>
    <n v="60.000000000000007"/>
    <x v="42"/>
    <n v="90000.000000000015"/>
    <n v="22500.000000000004"/>
    <n v="0.25"/>
    <x v="1"/>
    <s v="Men's Apparel"/>
  </r>
  <r>
    <x v="5"/>
    <n v="1185732"/>
    <d v="2021-04-21T00:00:00"/>
    <x v="2"/>
    <x v="15"/>
    <s v="Anchorage"/>
    <s v="Apparel"/>
    <n v="50"/>
    <x v="48"/>
    <n v="150000"/>
    <n v="45000"/>
    <n v="0.3"/>
    <x v="1"/>
    <s v="Women's Apparel"/>
  </r>
  <r>
    <x v="5"/>
    <n v="1185732"/>
    <d v="2021-05-20T00:00:00"/>
    <x v="2"/>
    <x v="15"/>
    <s v="Anchorage"/>
    <s v="Street Footwear"/>
    <n v="65"/>
    <x v="62"/>
    <n v="370500"/>
    <n v="129675.00000000001"/>
    <n v="0.35000000000000003"/>
    <x v="1"/>
    <s v="Men's Apparel"/>
  </r>
  <r>
    <x v="5"/>
    <n v="1185732"/>
    <d v="2021-05-20T00:00:00"/>
    <x v="2"/>
    <x v="15"/>
    <s v="Anchorage"/>
    <s v="Athletic Footwear"/>
    <n v="60.000000000000007"/>
    <x v="34"/>
    <n v="165000.00000000003"/>
    <n v="57750.000000000015"/>
    <n v="0.35000000000000003"/>
    <x v="1"/>
    <s v="Women's Apparel"/>
  </r>
  <r>
    <x v="5"/>
    <n v="1185732"/>
    <d v="2021-05-20T00:00:00"/>
    <x v="2"/>
    <x v="15"/>
    <s v="Anchorage"/>
    <s v="Street Footwear"/>
    <n v="55.000000000000007"/>
    <x v="48"/>
    <n v="165000.00000000003"/>
    <n v="41250.000000000007"/>
    <n v="0.25"/>
    <x v="1"/>
    <s v="Men's Apparel"/>
  </r>
  <r>
    <x v="5"/>
    <n v="1185732"/>
    <d v="2021-05-20T00:00:00"/>
    <x v="2"/>
    <x v="15"/>
    <s v="Anchorage"/>
    <s v="Athletic Footwear"/>
    <n v="55.000000000000007"/>
    <x v="43"/>
    <n v="137500.00000000003"/>
    <n v="34375.000000000007"/>
    <n v="0.25"/>
    <x v="1"/>
    <s v="Women's Apparel"/>
  </r>
  <r>
    <x v="5"/>
    <n v="1185732"/>
    <d v="2021-05-20T00:00:00"/>
    <x v="2"/>
    <x v="15"/>
    <s v="Anchorage"/>
    <s v="Apparel"/>
    <n v="65"/>
    <x v="34"/>
    <n v="178750"/>
    <n v="44687.5"/>
    <n v="0.25"/>
    <x v="1"/>
    <s v="Men's Apparel"/>
  </r>
  <r>
    <x v="5"/>
    <n v="1185732"/>
    <d v="2021-05-20T00:00:00"/>
    <x v="2"/>
    <x v="15"/>
    <s v="Anchorage"/>
    <s v="Apparel"/>
    <n v="70"/>
    <x v="46"/>
    <n v="280000"/>
    <n v="84000"/>
    <n v="0.3"/>
    <x v="1"/>
    <s v="Women's Apparel"/>
  </r>
  <r>
    <x v="5"/>
    <n v="1185732"/>
    <d v="2021-06-22T00:00:00"/>
    <x v="2"/>
    <x v="15"/>
    <s v="Anchorage"/>
    <s v="Street Footwear"/>
    <n v="65"/>
    <x v="25"/>
    <n v="422500"/>
    <n v="147875"/>
    <n v="0.35000000000000003"/>
    <x v="1"/>
    <s v="Men's Apparel"/>
  </r>
  <r>
    <x v="5"/>
    <n v="1185732"/>
    <d v="2021-06-22T00:00:00"/>
    <x v="2"/>
    <x v="15"/>
    <s v="Anchorage"/>
    <s v="Athletic Footwear"/>
    <n v="60.000000000000007"/>
    <x v="46"/>
    <n v="240000.00000000003"/>
    <n v="84000.000000000015"/>
    <n v="0.35000000000000003"/>
    <x v="1"/>
    <s v="Women's Apparel"/>
  </r>
  <r>
    <x v="5"/>
    <n v="1185732"/>
    <d v="2021-06-22T00:00:00"/>
    <x v="2"/>
    <x v="15"/>
    <s v="Anchorage"/>
    <s v="Street Footwear"/>
    <n v="55.000000000000007"/>
    <x v="45"/>
    <n v="178750.00000000003"/>
    <n v="44687.500000000007"/>
    <n v="0.25"/>
    <x v="1"/>
    <s v="Men's Apparel"/>
  </r>
  <r>
    <x v="5"/>
    <n v="1185732"/>
    <d v="2021-06-22T00:00:00"/>
    <x v="2"/>
    <x v="15"/>
    <s v="Anchorage"/>
    <s v="Athletic Footwear"/>
    <n v="55.000000000000007"/>
    <x v="48"/>
    <n v="165000.00000000003"/>
    <n v="41250.000000000007"/>
    <n v="0.25"/>
    <x v="1"/>
    <s v="Women's Apparel"/>
  </r>
  <r>
    <x v="5"/>
    <n v="1185732"/>
    <d v="2021-06-22T00:00:00"/>
    <x v="2"/>
    <x v="15"/>
    <s v="Anchorage"/>
    <s v="Apparel"/>
    <n v="65"/>
    <x v="48"/>
    <n v="195000"/>
    <n v="48750"/>
    <n v="0.25"/>
    <x v="1"/>
    <s v="Men's Apparel"/>
  </r>
  <r>
    <x v="5"/>
    <n v="1185732"/>
    <d v="2021-06-22T00:00:00"/>
    <x v="2"/>
    <x v="15"/>
    <s v="Anchorage"/>
    <s v="Apparel"/>
    <n v="70"/>
    <x v="31"/>
    <n v="315000"/>
    <n v="94500"/>
    <n v="0.3"/>
    <x v="1"/>
    <s v="Women's Apparel"/>
  </r>
  <r>
    <x v="5"/>
    <n v="1185732"/>
    <d v="2021-07-20T00:00:00"/>
    <x v="2"/>
    <x v="15"/>
    <s v="Anchorage"/>
    <s v="Street Footwear"/>
    <n v="65"/>
    <x v="21"/>
    <n v="438750"/>
    <n v="153562.50000000003"/>
    <n v="0.35000000000000003"/>
    <x v="1"/>
    <s v="Men's Apparel"/>
  </r>
  <r>
    <x v="5"/>
    <n v="1185732"/>
    <d v="2021-07-20T00:00:00"/>
    <x v="2"/>
    <x v="15"/>
    <s v="Anchorage"/>
    <s v="Athletic Footwear"/>
    <n v="60.000000000000007"/>
    <x v="32"/>
    <n v="255000.00000000003"/>
    <n v="89250.000000000015"/>
    <n v="0.35000000000000003"/>
    <x v="1"/>
    <s v="Women's Apparel"/>
  </r>
  <r>
    <x v="5"/>
    <n v="1185732"/>
    <d v="2021-07-20T00:00:00"/>
    <x v="2"/>
    <x v="15"/>
    <s v="Anchorage"/>
    <s v="Street Footwear"/>
    <n v="55.000000000000007"/>
    <x v="44"/>
    <n v="192500.00000000003"/>
    <n v="48125.000000000007"/>
    <n v="0.25"/>
    <x v="1"/>
    <s v="Men's Apparel"/>
  </r>
  <r>
    <x v="5"/>
    <n v="1185732"/>
    <d v="2021-07-20T00:00:00"/>
    <x v="2"/>
    <x v="15"/>
    <s v="Anchorage"/>
    <s v="Athletic Footwear"/>
    <n v="55.000000000000007"/>
    <x v="48"/>
    <n v="165000.00000000003"/>
    <n v="41250.000000000007"/>
    <n v="0.25"/>
    <x v="1"/>
    <s v="Women's Apparel"/>
  </r>
  <r>
    <x v="5"/>
    <n v="1185732"/>
    <d v="2021-07-20T00:00:00"/>
    <x v="2"/>
    <x v="15"/>
    <s v="Anchorage"/>
    <s v="Apparel"/>
    <n v="65"/>
    <x v="45"/>
    <n v="211250"/>
    <n v="52812.5"/>
    <n v="0.25"/>
    <x v="1"/>
    <s v="Men's Apparel"/>
  </r>
  <r>
    <x v="5"/>
    <n v="1185732"/>
    <d v="2021-07-20T00:00:00"/>
    <x v="2"/>
    <x v="15"/>
    <s v="Anchorage"/>
    <s v="Apparel"/>
    <n v="70"/>
    <x v="23"/>
    <n v="350000"/>
    <n v="105000"/>
    <n v="0.3"/>
    <x v="1"/>
    <s v="Women's Apparel"/>
  </r>
  <r>
    <x v="5"/>
    <n v="1185732"/>
    <d v="2021-08-21T00:00:00"/>
    <x v="2"/>
    <x v="15"/>
    <s v="Anchorage"/>
    <s v="Street Footwear"/>
    <n v="65"/>
    <x v="25"/>
    <n v="422500"/>
    <n v="147875"/>
    <n v="0.35000000000000003"/>
    <x v="1"/>
    <s v="Men's Apparel"/>
  </r>
  <r>
    <x v="5"/>
    <n v="1185732"/>
    <d v="2021-08-21T00:00:00"/>
    <x v="2"/>
    <x v="15"/>
    <s v="Anchorage"/>
    <s v="Athletic Footwear"/>
    <n v="60.000000000000007"/>
    <x v="32"/>
    <n v="255000.00000000003"/>
    <n v="89250.000000000015"/>
    <n v="0.35000000000000003"/>
    <x v="1"/>
    <s v="Women's Apparel"/>
  </r>
  <r>
    <x v="5"/>
    <n v="1185732"/>
    <d v="2021-08-21T00:00:00"/>
    <x v="2"/>
    <x v="15"/>
    <s v="Anchorage"/>
    <s v="Street Footwear"/>
    <n v="55.000000000000007"/>
    <x v="44"/>
    <n v="192500.00000000003"/>
    <n v="48125.000000000007"/>
    <n v="0.25"/>
    <x v="1"/>
    <s v="Men's Apparel"/>
  </r>
  <r>
    <x v="5"/>
    <n v="1185732"/>
    <d v="2021-08-21T00:00:00"/>
    <x v="2"/>
    <x v="15"/>
    <s v="Anchorage"/>
    <s v="Athletic Footwear"/>
    <n v="55.000000000000007"/>
    <x v="43"/>
    <n v="137500.00000000003"/>
    <n v="34375.000000000007"/>
    <n v="0.25"/>
    <x v="1"/>
    <s v="Women's Apparel"/>
  </r>
  <r>
    <x v="5"/>
    <n v="1185732"/>
    <d v="2021-08-21T00:00:00"/>
    <x v="2"/>
    <x v="15"/>
    <s v="Anchorage"/>
    <s v="Apparel"/>
    <n v="65"/>
    <x v="37"/>
    <n v="146250"/>
    <n v="36562.5"/>
    <n v="0.25"/>
    <x v="1"/>
    <s v="Men's Apparel"/>
  </r>
  <r>
    <x v="5"/>
    <n v="1185732"/>
    <d v="2021-08-21T00:00:00"/>
    <x v="2"/>
    <x v="15"/>
    <s v="Anchorage"/>
    <s v="Apparel"/>
    <n v="70"/>
    <x v="46"/>
    <n v="280000"/>
    <n v="84000"/>
    <n v="0.3"/>
    <x v="1"/>
    <s v="Women's Apparel"/>
  </r>
  <r>
    <x v="5"/>
    <n v="1185732"/>
    <d v="2021-09-20T00:00:00"/>
    <x v="2"/>
    <x v="15"/>
    <s v="Anchorage"/>
    <s v="Street Footwear"/>
    <n v="65"/>
    <x v="27"/>
    <n v="341250"/>
    <n v="119437.50000000001"/>
    <n v="0.35000000000000003"/>
    <x v="1"/>
    <s v="Men's Apparel"/>
  </r>
  <r>
    <x v="5"/>
    <n v="1185732"/>
    <d v="2021-09-20T00:00:00"/>
    <x v="2"/>
    <x v="15"/>
    <s v="Anchorage"/>
    <s v="Athletic Footwear"/>
    <n v="60.000000000000007"/>
    <x v="45"/>
    <n v="195000.00000000003"/>
    <n v="68250.000000000015"/>
    <n v="0.35000000000000003"/>
    <x v="1"/>
    <s v="Women's Apparel"/>
  </r>
  <r>
    <x v="5"/>
    <n v="1185732"/>
    <d v="2021-09-20T00:00:00"/>
    <x v="2"/>
    <x v="15"/>
    <s v="Anchorage"/>
    <s v="Street Footwear"/>
    <n v="55.000000000000007"/>
    <x v="37"/>
    <n v="123750.00000000001"/>
    <n v="30937.500000000004"/>
    <n v="0.25"/>
    <x v="1"/>
    <s v="Men's Apparel"/>
  </r>
  <r>
    <x v="5"/>
    <n v="1185732"/>
    <d v="2021-09-20T00:00:00"/>
    <x v="2"/>
    <x v="15"/>
    <s v="Anchorage"/>
    <s v="Athletic Footwear"/>
    <n v="55.000000000000007"/>
    <x v="40"/>
    <n v="110000.00000000001"/>
    <n v="27500.000000000004"/>
    <n v="0.25"/>
    <x v="1"/>
    <s v="Women's Apparel"/>
  </r>
  <r>
    <x v="5"/>
    <n v="1185732"/>
    <d v="2021-09-20T00:00:00"/>
    <x v="2"/>
    <x v="15"/>
    <s v="Anchorage"/>
    <s v="Apparel"/>
    <n v="65"/>
    <x v="40"/>
    <n v="130000"/>
    <n v="32500"/>
    <n v="0.25"/>
    <x v="1"/>
    <s v="Men's Apparel"/>
  </r>
  <r>
    <x v="5"/>
    <n v="1185732"/>
    <d v="2021-09-20T00:00:00"/>
    <x v="2"/>
    <x v="15"/>
    <s v="Anchorage"/>
    <s v="Apparel"/>
    <n v="70"/>
    <x v="48"/>
    <n v="210000"/>
    <n v="63000"/>
    <n v="0.3"/>
    <x v="1"/>
    <s v="Women's Apparel"/>
  </r>
  <r>
    <x v="5"/>
    <n v="1185732"/>
    <d v="2021-10-22T00:00:00"/>
    <x v="2"/>
    <x v="15"/>
    <s v="Anchorage"/>
    <s v="Street Footwear"/>
    <n v="70"/>
    <x v="31"/>
    <n v="315000"/>
    <n v="110250.00000000001"/>
    <n v="0.35000000000000003"/>
    <x v="1"/>
    <s v="Men's Apparel"/>
  </r>
  <r>
    <x v="5"/>
    <n v="1185732"/>
    <d v="2021-10-22T00:00:00"/>
    <x v="2"/>
    <x v="15"/>
    <s v="Anchorage"/>
    <s v="Athletic Footwear"/>
    <n v="65.000000000000014"/>
    <x v="34"/>
    <n v="178750.00000000003"/>
    <n v="62562.500000000015"/>
    <n v="0.35000000000000003"/>
    <x v="1"/>
    <s v="Women's Apparel"/>
  </r>
  <r>
    <x v="5"/>
    <n v="1185732"/>
    <d v="2021-10-22T00:00:00"/>
    <x v="2"/>
    <x v="15"/>
    <s v="Anchorage"/>
    <s v="Street Footwear"/>
    <n v="65.000000000000014"/>
    <x v="36"/>
    <n v="113750.00000000003"/>
    <n v="28437.500000000007"/>
    <n v="0.25"/>
    <x v="1"/>
    <s v="Men's Apparel"/>
  </r>
  <r>
    <x v="5"/>
    <n v="1185732"/>
    <d v="2021-10-22T00:00:00"/>
    <x v="2"/>
    <x v="15"/>
    <s v="Anchorage"/>
    <s v="Athletic Footwear"/>
    <n v="65.000000000000014"/>
    <x v="42"/>
    <n v="97500.000000000015"/>
    <n v="24375.000000000004"/>
    <n v="0.25"/>
    <x v="1"/>
    <s v="Women's Apparel"/>
  </r>
  <r>
    <x v="5"/>
    <n v="1185732"/>
    <d v="2021-10-22T00:00:00"/>
    <x v="2"/>
    <x v="15"/>
    <s v="Anchorage"/>
    <s v="Apparel"/>
    <n v="75.000000000000014"/>
    <x v="42"/>
    <n v="112500.00000000001"/>
    <n v="28125.000000000004"/>
    <n v="0.25"/>
    <x v="1"/>
    <s v="Men's Apparel"/>
  </r>
  <r>
    <x v="5"/>
    <n v="1185732"/>
    <d v="2021-10-22T00:00:00"/>
    <x v="2"/>
    <x v="15"/>
    <s v="Anchorage"/>
    <s v="Apparel"/>
    <n v="80"/>
    <x v="34"/>
    <n v="220000"/>
    <n v="66000"/>
    <n v="0.3"/>
    <x v="1"/>
    <s v="Women's Apparel"/>
  </r>
  <r>
    <x v="5"/>
    <n v="1185732"/>
    <d v="2021-11-21T00:00:00"/>
    <x v="2"/>
    <x v="15"/>
    <s v="Anchorage"/>
    <s v="Street Footwear"/>
    <n v="75.000000000000014"/>
    <x v="32"/>
    <n v="318750.00000000006"/>
    <n v="111562.50000000003"/>
    <n v="0.35000000000000003"/>
    <x v="1"/>
    <s v="Men's Apparel"/>
  </r>
  <r>
    <x v="5"/>
    <n v="1185732"/>
    <d v="2021-11-21T00:00:00"/>
    <x v="2"/>
    <x v="15"/>
    <s v="Anchorage"/>
    <s v="Athletic Footwear"/>
    <n v="65.000000000000014"/>
    <x v="48"/>
    <n v="195000.00000000003"/>
    <n v="68250.000000000015"/>
    <n v="0.35000000000000003"/>
    <x v="1"/>
    <s v="Women's Apparel"/>
  </r>
  <r>
    <x v="5"/>
    <n v="1185732"/>
    <d v="2021-11-21T00:00:00"/>
    <x v="2"/>
    <x v="15"/>
    <s v="Anchorage"/>
    <s v="Street Footwear"/>
    <n v="65.000000000000014"/>
    <x v="63"/>
    <n v="208000.00000000006"/>
    <n v="52000.000000000015"/>
    <n v="0.25"/>
    <x v="1"/>
    <s v="Men's Apparel"/>
  </r>
  <r>
    <x v="5"/>
    <n v="1185732"/>
    <d v="2021-11-21T00:00:00"/>
    <x v="2"/>
    <x v="15"/>
    <s v="Anchorage"/>
    <s v="Athletic Footwear"/>
    <n v="65.000000000000014"/>
    <x v="48"/>
    <n v="195000.00000000003"/>
    <n v="48750.000000000007"/>
    <n v="0.25"/>
    <x v="1"/>
    <s v="Women's Apparel"/>
  </r>
  <r>
    <x v="5"/>
    <n v="1185732"/>
    <d v="2021-11-21T00:00:00"/>
    <x v="2"/>
    <x v="15"/>
    <s v="Anchorage"/>
    <s v="Apparel"/>
    <n v="75.000000000000014"/>
    <x v="34"/>
    <n v="206250.00000000003"/>
    <n v="51562.500000000007"/>
    <n v="0.25"/>
    <x v="1"/>
    <s v="Men's Apparel"/>
  </r>
  <r>
    <x v="5"/>
    <n v="1185732"/>
    <d v="2021-11-21T00:00:00"/>
    <x v="2"/>
    <x v="15"/>
    <s v="Anchorage"/>
    <s v="Apparel"/>
    <n v="80"/>
    <x v="47"/>
    <n v="300000"/>
    <n v="90000"/>
    <n v="0.3"/>
    <x v="1"/>
    <s v="Women's Apparel"/>
  </r>
  <r>
    <x v="5"/>
    <n v="1185732"/>
    <d v="2021-12-20T00:00:00"/>
    <x v="2"/>
    <x v="15"/>
    <s v="Anchorage"/>
    <s v="Street Footwear"/>
    <n v="75.000000000000014"/>
    <x v="24"/>
    <n v="450000.00000000006"/>
    <n v="157500.00000000003"/>
    <n v="0.35000000000000003"/>
    <x v="1"/>
    <s v="Men's Apparel"/>
  </r>
  <r>
    <x v="5"/>
    <n v="1185732"/>
    <d v="2021-12-20T00:00:00"/>
    <x v="2"/>
    <x v="15"/>
    <s v="Anchorage"/>
    <s v="Athletic Footwear"/>
    <n v="65.000000000000014"/>
    <x v="46"/>
    <n v="260000.00000000006"/>
    <n v="91000.000000000029"/>
    <n v="0.35000000000000003"/>
    <x v="1"/>
    <s v="Women's Apparel"/>
  </r>
  <r>
    <x v="0"/>
    <n v="1128299"/>
    <d v="2021-01-10T00:00:00"/>
    <x v="2"/>
    <x v="15"/>
    <s v="Anchorage"/>
    <s v="Street Footwear"/>
    <n v="35"/>
    <x v="47"/>
    <n v="131250"/>
    <n v="32812.5"/>
    <n v="0.25"/>
    <x v="1"/>
    <s v="Men's Apparel"/>
  </r>
  <r>
    <x v="0"/>
    <n v="1128299"/>
    <d v="2021-01-10T00:00:00"/>
    <x v="2"/>
    <x v="15"/>
    <s v="Anchorage"/>
    <s v="Athletic Footwear"/>
    <n v="45"/>
    <x v="47"/>
    <n v="168750"/>
    <n v="33750"/>
    <n v="0.2"/>
    <x v="1"/>
    <s v="Women's Apparel"/>
  </r>
  <r>
    <x v="0"/>
    <n v="1128299"/>
    <d v="2021-01-10T00:00:00"/>
    <x v="2"/>
    <x v="15"/>
    <s v="Anchorage"/>
    <s v="Street Footwear"/>
    <n v="45"/>
    <x v="47"/>
    <n v="168750"/>
    <n v="42187.5"/>
    <n v="0.25"/>
    <x v="1"/>
    <s v="Men's Apparel"/>
  </r>
  <r>
    <x v="0"/>
    <n v="1128299"/>
    <d v="2021-01-10T00:00:00"/>
    <x v="2"/>
    <x v="15"/>
    <s v="Anchorage"/>
    <s v="Athletic Footwear"/>
    <n v="45"/>
    <x v="37"/>
    <n v="101250"/>
    <n v="25312.5"/>
    <n v="0.25"/>
    <x v="1"/>
    <s v="Women's Apparel"/>
  </r>
  <r>
    <x v="0"/>
    <n v="1128299"/>
    <d v="2021-01-10T00:00:00"/>
    <x v="2"/>
    <x v="15"/>
    <s v="Anchorage"/>
    <s v="Apparel"/>
    <n v="50"/>
    <x v="36"/>
    <n v="87500"/>
    <n v="13125"/>
    <n v="0.15"/>
    <x v="1"/>
    <s v="Men's Apparel"/>
  </r>
  <r>
    <x v="0"/>
    <n v="1128299"/>
    <d v="2021-01-10T00:00:00"/>
    <x v="2"/>
    <x v="15"/>
    <s v="Anchorage"/>
    <s v="Apparel"/>
    <n v="45"/>
    <x v="32"/>
    <n v="191250"/>
    <n v="76500"/>
    <n v="0.4"/>
    <x v="1"/>
    <s v="Women's Apparel"/>
  </r>
  <r>
    <x v="0"/>
    <n v="1128299"/>
    <d v="2021-02-10T00:00:00"/>
    <x v="2"/>
    <x v="15"/>
    <s v="Anchorage"/>
    <s v="Street Footwear"/>
    <n v="35"/>
    <x v="33"/>
    <n v="166250"/>
    <n v="41562.5"/>
    <n v="0.25"/>
    <x v="1"/>
    <s v="Men's Apparel"/>
  </r>
  <r>
    <x v="0"/>
    <n v="1128299"/>
    <d v="2021-02-10T00:00:00"/>
    <x v="2"/>
    <x v="15"/>
    <s v="Anchorage"/>
    <s v="Athletic Footwear"/>
    <n v="45"/>
    <x v="47"/>
    <n v="168750"/>
    <n v="33750"/>
    <n v="0.2"/>
    <x v="1"/>
    <s v="Women's Apparel"/>
  </r>
  <r>
    <x v="0"/>
    <n v="1128299"/>
    <d v="2021-02-10T00:00:00"/>
    <x v="2"/>
    <x v="15"/>
    <s v="Anchorage"/>
    <s v="Street Footwear"/>
    <n v="45"/>
    <x v="47"/>
    <n v="168750"/>
    <n v="42187.5"/>
    <n v="0.25"/>
    <x v="1"/>
    <s v="Men's Apparel"/>
  </r>
  <r>
    <x v="0"/>
    <n v="1128299"/>
    <d v="2021-02-10T00:00:00"/>
    <x v="2"/>
    <x v="16"/>
    <s v="Honolulu"/>
    <s v="Athletic Footwear"/>
    <n v="45"/>
    <x v="37"/>
    <n v="101250"/>
    <n v="25312.5"/>
    <n v="0.25"/>
    <x v="1"/>
    <s v="Women's Apparel"/>
  </r>
  <r>
    <x v="0"/>
    <n v="1128299"/>
    <d v="2021-02-10T00:00:00"/>
    <x v="2"/>
    <x v="16"/>
    <s v="Honolulu"/>
    <s v="Apparel"/>
    <n v="50"/>
    <x v="42"/>
    <n v="75000"/>
    <n v="11250"/>
    <n v="0.15"/>
    <x v="1"/>
    <s v="Men's Apparel"/>
  </r>
  <r>
    <x v="0"/>
    <n v="1128299"/>
    <d v="2021-02-10T00:00:00"/>
    <x v="2"/>
    <x v="16"/>
    <s v="Honolulu"/>
    <s v="Apparel"/>
    <n v="45"/>
    <x v="44"/>
    <n v="157500"/>
    <n v="63000"/>
    <n v="0.4"/>
    <x v="1"/>
    <s v="Women's Apparel"/>
  </r>
  <r>
    <x v="0"/>
    <n v="1128299"/>
    <d v="2021-03-09T00:00:00"/>
    <x v="2"/>
    <x v="16"/>
    <s v="Honolulu"/>
    <s v="Street Footwear"/>
    <n v="45"/>
    <x v="23"/>
    <n v="225000"/>
    <n v="56250"/>
    <n v="0.25"/>
    <x v="1"/>
    <s v="Men's Apparel"/>
  </r>
  <r>
    <x v="0"/>
    <n v="1128299"/>
    <d v="2021-03-09T00:00:00"/>
    <x v="2"/>
    <x v="16"/>
    <s v="Honolulu"/>
    <s v="Athletic Footwear"/>
    <n v="54.999999999999993"/>
    <x v="44"/>
    <n v="192499.99999999997"/>
    <n v="38499.999999999993"/>
    <n v="0.2"/>
    <x v="1"/>
    <s v="Women's Apparel"/>
  </r>
  <r>
    <x v="0"/>
    <n v="1128299"/>
    <d v="2021-03-09T00:00:00"/>
    <x v="2"/>
    <x v="16"/>
    <s v="Honolulu"/>
    <s v="Street Footwear"/>
    <n v="59.999999999999986"/>
    <x v="47"/>
    <n v="224999.99999999994"/>
    <n v="56249.999999999985"/>
    <n v="0.25"/>
    <x v="1"/>
    <s v="Men's Apparel"/>
  </r>
  <r>
    <x v="0"/>
    <n v="1128299"/>
    <d v="2021-03-09T00:00:00"/>
    <x v="2"/>
    <x v="16"/>
    <s v="Honolulu"/>
    <s v="Athletic Footwear"/>
    <n v="54.999999999999993"/>
    <x v="34"/>
    <n v="151249.99999999997"/>
    <n v="37812.499999999993"/>
    <n v="0.25"/>
    <x v="1"/>
    <s v="Women's Apparel"/>
  </r>
  <r>
    <x v="0"/>
    <n v="1128299"/>
    <d v="2021-03-09T00:00:00"/>
    <x v="2"/>
    <x v="16"/>
    <s v="Honolulu"/>
    <s v="Apparel"/>
    <n v="60"/>
    <x v="35"/>
    <n v="75000"/>
    <n v="11250"/>
    <n v="0.15"/>
    <x v="1"/>
    <s v="Men's Apparel"/>
  </r>
  <r>
    <x v="0"/>
    <n v="1128299"/>
    <d v="2021-03-09T00:00:00"/>
    <x v="2"/>
    <x v="16"/>
    <s v="Honolulu"/>
    <s v="Apparel"/>
    <n v="54.999999999999993"/>
    <x v="45"/>
    <n v="178749.99999999997"/>
    <n v="71499.999999999985"/>
    <n v="0.4"/>
    <x v="1"/>
    <s v="Women's Apparel"/>
  </r>
  <r>
    <x v="0"/>
    <n v="1128299"/>
    <d v="2021-04-10T00:00:00"/>
    <x v="2"/>
    <x v="16"/>
    <s v="Honolulu"/>
    <s v="Street Footwear"/>
    <n v="60"/>
    <x v="23"/>
    <n v="300000"/>
    <n v="75000"/>
    <n v="0.25"/>
    <x v="1"/>
    <s v="Men's Apparel"/>
  </r>
  <r>
    <x v="0"/>
    <n v="1128299"/>
    <d v="2021-04-10T00:00:00"/>
    <x v="2"/>
    <x v="16"/>
    <s v="Honolulu"/>
    <s v="Athletic Footwear"/>
    <n v="65"/>
    <x v="48"/>
    <n v="195000"/>
    <n v="39000"/>
    <n v="0.2"/>
    <x v="1"/>
    <s v="Women's Apparel"/>
  </r>
  <r>
    <x v="0"/>
    <n v="1128299"/>
    <d v="2021-04-10T00:00:00"/>
    <x v="2"/>
    <x v="16"/>
    <s v="Honolulu"/>
    <s v="Street Footwear"/>
    <n v="65"/>
    <x v="44"/>
    <n v="227500"/>
    <n v="56875"/>
    <n v="0.25"/>
    <x v="1"/>
    <s v="Men's Apparel"/>
  </r>
  <r>
    <x v="0"/>
    <n v="1128299"/>
    <d v="2021-04-10T00:00:00"/>
    <x v="2"/>
    <x v="16"/>
    <s v="Honolulu"/>
    <s v="Athletic Footwear"/>
    <n v="50"/>
    <x v="43"/>
    <n v="125000"/>
    <n v="31250"/>
    <n v="0.25"/>
    <x v="1"/>
    <s v="Women's Apparel"/>
  </r>
  <r>
    <x v="0"/>
    <n v="1128299"/>
    <d v="2021-04-10T00:00:00"/>
    <x v="2"/>
    <x v="16"/>
    <s v="Honolulu"/>
    <s v="Apparel"/>
    <n v="55.000000000000007"/>
    <x v="42"/>
    <n v="82500.000000000015"/>
    <n v="12375.000000000002"/>
    <n v="0.15"/>
    <x v="1"/>
    <s v="Men's Apparel"/>
  </r>
  <r>
    <x v="0"/>
    <n v="1128299"/>
    <d v="2021-04-10T00:00:00"/>
    <x v="2"/>
    <x v="16"/>
    <s v="Honolulu"/>
    <s v="Apparel"/>
    <n v="70"/>
    <x v="45"/>
    <n v="227500"/>
    <n v="91000"/>
    <n v="0.4"/>
    <x v="1"/>
    <s v="Women's Apparel"/>
  </r>
  <r>
    <x v="0"/>
    <n v="1128299"/>
    <d v="2021-05-11T00:00:00"/>
    <x v="2"/>
    <x v="16"/>
    <s v="Honolulu"/>
    <s v="Street Footwear"/>
    <n v="54.999999999999993"/>
    <x v="27"/>
    <n v="288749.99999999994"/>
    <n v="72187.499999999985"/>
    <n v="0.25"/>
    <x v="1"/>
    <s v="Men's Apparel"/>
  </r>
  <r>
    <x v="0"/>
    <n v="1128299"/>
    <d v="2021-05-11T00:00:00"/>
    <x v="2"/>
    <x v="16"/>
    <s v="Honolulu"/>
    <s v="Athletic Footwear"/>
    <n v="60"/>
    <x v="47"/>
    <n v="225000"/>
    <n v="45000"/>
    <n v="0.2"/>
    <x v="1"/>
    <s v="Women's Apparel"/>
  </r>
  <r>
    <x v="0"/>
    <n v="1128299"/>
    <d v="2021-05-11T00:00:00"/>
    <x v="2"/>
    <x v="16"/>
    <s v="Honolulu"/>
    <s v="Street Footwear"/>
    <n v="60"/>
    <x v="47"/>
    <n v="225000"/>
    <n v="56250"/>
    <n v="0.25"/>
    <x v="1"/>
    <s v="Men's Apparel"/>
  </r>
  <r>
    <x v="0"/>
    <n v="1128299"/>
    <d v="2021-05-11T00:00:00"/>
    <x v="2"/>
    <x v="16"/>
    <s v="Honolulu"/>
    <s v="Athletic Footwear"/>
    <n v="54.999999999999993"/>
    <x v="34"/>
    <n v="151249.99999999997"/>
    <n v="37812.499999999993"/>
    <n v="0.25"/>
    <x v="1"/>
    <s v="Women's Apparel"/>
  </r>
  <r>
    <x v="0"/>
    <n v="1128299"/>
    <d v="2021-05-11T00:00:00"/>
    <x v="2"/>
    <x v="16"/>
    <s v="Honolulu"/>
    <s v="Apparel"/>
    <n v="60"/>
    <x v="36"/>
    <n v="105000"/>
    <n v="15750"/>
    <n v="0.15"/>
    <x v="1"/>
    <s v="Men's Apparel"/>
  </r>
  <r>
    <x v="0"/>
    <n v="1128299"/>
    <d v="2021-05-11T00:00:00"/>
    <x v="2"/>
    <x v="16"/>
    <s v="Honolulu"/>
    <s v="Apparel"/>
    <n v="75"/>
    <x v="33"/>
    <n v="356250"/>
    <n v="142500"/>
    <n v="0.4"/>
    <x v="1"/>
    <s v="Women's Apparel"/>
  </r>
  <r>
    <x v="0"/>
    <n v="1128299"/>
    <d v="2021-06-10T00:00:00"/>
    <x v="2"/>
    <x v="16"/>
    <s v="Honolulu"/>
    <s v="Street Footwear"/>
    <n v="70"/>
    <x v="26"/>
    <n v="507500"/>
    <n v="126875"/>
    <n v="0.25"/>
    <x v="1"/>
    <s v="Men's Apparel"/>
  </r>
  <r>
    <x v="0"/>
    <n v="1128299"/>
    <d v="2021-06-10T00:00:00"/>
    <x v="2"/>
    <x v="16"/>
    <s v="Honolulu"/>
    <s v="Athletic Footwear"/>
    <n v="75"/>
    <x v="24"/>
    <n v="450000"/>
    <n v="90000"/>
    <n v="0.2"/>
    <x v="1"/>
    <s v="Women's Apparel"/>
  </r>
  <r>
    <x v="0"/>
    <n v="1128299"/>
    <d v="2021-06-10T00:00:00"/>
    <x v="2"/>
    <x v="16"/>
    <s v="Honolulu"/>
    <s v="Street Footwear"/>
    <n v="75"/>
    <x v="24"/>
    <n v="450000"/>
    <n v="112500"/>
    <n v="0.25"/>
    <x v="1"/>
    <s v="Men's Apparel"/>
  </r>
  <r>
    <x v="0"/>
    <n v="1128299"/>
    <d v="2021-06-10T00:00:00"/>
    <x v="2"/>
    <x v="16"/>
    <s v="Honolulu"/>
    <s v="Athletic Footwear"/>
    <n v="75"/>
    <x v="33"/>
    <n v="356250"/>
    <n v="89062.5"/>
    <n v="0.25"/>
    <x v="1"/>
    <s v="Women's Apparel"/>
  </r>
  <r>
    <x v="0"/>
    <n v="1128299"/>
    <d v="2021-06-10T00:00:00"/>
    <x v="2"/>
    <x v="16"/>
    <s v="Honolulu"/>
    <s v="Apparel"/>
    <n v="85.000000000000014"/>
    <x v="44"/>
    <n v="297500.00000000006"/>
    <n v="44625.000000000007"/>
    <n v="0.15"/>
    <x v="1"/>
    <s v="Men's Apparel"/>
  </r>
  <r>
    <x v="0"/>
    <n v="1128299"/>
    <d v="2021-06-10T00:00:00"/>
    <x v="2"/>
    <x v="16"/>
    <s v="Honolulu"/>
    <s v="Apparel"/>
    <n v="100"/>
    <x v="25"/>
    <n v="650000"/>
    <n v="260000"/>
    <n v="0.4"/>
    <x v="1"/>
    <s v="Women's Apparel"/>
  </r>
  <r>
    <x v="0"/>
    <n v="1128299"/>
    <d v="2021-07-09T00:00:00"/>
    <x v="2"/>
    <x v="16"/>
    <s v="Honolulu"/>
    <s v="Street Footwear"/>
    <n v="80"/>
    <x v="9"/>
    <n v="640000"/>
    <n v="160000"/>
    <n v="0.25"/>
    <x v="1"/>
    <s v="Men's Apparel"/>
  </r>
  <r>
    <x v="0"/>
    <n v="1128299"/>
    <d v="2021-07-09T00:00:00"/>
    <x v="2"/>
    <x v="16"/>
    <s v="Honolulu"/>
    <s v="Athletic Footwear"/>
    <n v="85.000000000000014"/>
    <x v="25"/>
    <n v="552500.00000000012"/>
    <n v="110500.00000000003"/>
    <n v="0.2"/>
    <x v="1"/>
    <s v="Women's Apparel"/>
  </r>
  <r>
    <x v="0"/>
    <n v="1128299"/>
    <d v="2021-07-09T00:00:00"/>
    <x v="2"/>
    <x v="16"/>
    <s v="Honolulu"/>
    <s v="Street Footwear"/>
    <n v="85.000000000000014"/>
    <x v="24"/>
    <n v="510000.00000000006"/>
    <n v="127500.00000000001"/>
    <n v="0.25"/>
    <x v="1"/>
    <s v="Men's Apparel"/>
  </r>
  <r>
    <x v="0"/>
    <n v="1128299"/>
    <d v="2021-07-09T00:00:00"/>
    <x v="2"/>
    <x v="16"/>
    <s v="Honolulu"/>
    <s v="Athletic Footwear"/>
    <n v="80"/>
    <x v="23"/>
    <n v="400000"/>
    <n v="100000"/>
    <n v="0.25"/>
    <x v="1"/>
    <s v="Women's Apparel"/>
  </r>
  <r>
    <x v="0"/>
    <n v="1128299"/>
    <d v="2021-07-09T00:00:00"/>
    <x v="2"/>
    <x v="16"/>
    <s v="Honolulu"/>
    <s v="Apparel"/>
    <n v="85.000000000000014"/>
    <x v="20"/>
    <n v="467500.00000000006"/>
    <n v="70125"/>
    <n v="0.15"/>
    <x v="1"/>
    <s v="Men's Apparel"/>
  </r>
  <r>
    <x v="0"/>
    <n v="1128299"/>
    <d v="2021-07-09T00:00:00"/>
    <x v="2"/>
    <x v="16"/>
    <s v="Honolulu"/>
    <s v="Apparel"/>
    <n v="100"/>
    <x v="20"/>
    <n v="550000"/>
    <n v="220000"/>
    <n v="0.4"/>
    <x v="1"/>
    <s v="Women's Apparel"/>
  </r>
  <r>
    <x v="0"/>
    <n v="1128299"/>
    <d v="2021-08-10T00:00:00"/>
    <x v="2"/>
    <x v="16"/>
    <s v="Honolulu"/>
    <s v="Street Footwear"/>
    <n v="85.000000000000014"/>
    <x v="29"/>
    <n v="637500.00000000012"/>
    <n v="159375.00000000003"/>
    <n v="0.25"/>
    <x v="1"/>
    <s v="Men's Apparel"/>
  </r>
  <r>
    <x v="0"/>
    <n v="1128299"/>
    <d v="2021-08-10T00:00:00"/>
    <x v="2"/>
    <x v="16"/>
    <s v="Honolulu"/>
    <s v="Athletic Footwear"/>
    <n v="75.000000000000014"/>
    <x v="26"/>
    <n v="543750.00000000012"/>
    <n v="108750.00000000003"/>
    <n v="0.2"/>
    <x v="1"/>
    <s v="Women's Apparel"/>
  </r>
  <r>
    <x v="0"/>
    <n v="1128299"/>
    <d v="2021-08-10T00:00:00"/>
    <x v="2"/>
    <x v="16"/>
    <s v="Honolulu"/>
    <s v="Street Footwear"/>
    <n v="70"/>
    <x v="24"/>
    <n v="420000"/>
    <n v="105000"/>
    <n v="0.25"/>
    <x v="1"/>
    <s v="Men's Apparel"/>
  </r>
  <r>
    <x v="0"/>
    <n v="1128299"/>
    <d v="2021-08-10T00:00:00"/>
    <x v="2"/>
    <x v="16"/>
    <s v="Honolulu"/>
    <s v="Athletic Footwear"/>
    <n v="70"/>
    <x v="27"/>
    <n v="367500"/>
    <n v="91875"/>
    <n v="0.25"/>
    <x v="1"/>
    <s v="Women's Apparel"/>
  </r>
  <r>
    <x v="1"/>
    <n v="1128299"/>
    <d v="2021-08-10T00:00:00"/>
    <x v="2"/>
    <x v="16"/>
    <s v="Honolulu"/>
    <s v="Apparel"/>
    <n v="70"/>
    <x v="27"/>
    <n v="367500"/>
    <n v="55125"/>
    <n v="0.15"/>
    <x v="1"/>
    <s v="Men's Apparel"/>
  </r>
  <r>
    <x v="1"/>
    <n v="1128299"/>
    <d v="2021-08-10T00:00:00"/>
    <x v="2"/>
    <x v="16"/>
    <s v="Honolulu"/>
    <s v="Apparel"/>
    <n v="75"/>
    <x v="44"/>
    <n v="262500"/>
    <n v="105000"/>
    <n v="0.4"/>
    <x v="1"/>
    <s v="Women's Apparel"/>
  </r>
  <r>
    <x v="1"/>
    <n v="1128299"/>
    <d v="2021-09-11T00:00:00"/>
    <x v="2"/>
    <x v="16"/>
    <s v="Honolulu"/>
    <s v="Street Footwear"/>
    <n v="65.000000000000014"/>
    <x v="20"/>
    <n v="357500.00000000006"/>
    <n v="89375.000000000015"/>
    <n v="0.25"/>
    <x v="1"/>
    <s v="Men's Apparel"/>
  </r>
  <r>
    <x v="1"/>
    <n v="1128299"/>
    <d v="2021-09-11T00:00:00"/>
    <x v="2"/>
    <x v="16"/>
    <s v="Honolulu"/>
    <s v="Athletic Footwear"/>
    <n v="70.000000000000014"/>
    <x v="20"/>
    <n v="385000.00000000006"/>
    <n v="77000.000000000015"/>
    <n v="0.2"/>
    <x v="1"/>
    <s v="Women's Apparel"/>
  </r>
  <r>
    <x v="1"/>
    <n v="1128299"/>
    <d v="2021-09-11T00:00:00"/>
    <x v="2"/>
    <x v="16"/>
    <s v="Honolulu"/>
    <s v="Street Footwear"/>
    <n v="65.000000000000014"/>
    <x v="47"/>
    <n v="243750.00000000006"/>
    <n v="60937.500000000015"/>
    <n v="0.25"/>
    <x v="1"/>
    <s v="Men's Apparel"/>
  </r>
  <r>
    <x v="1"/>
    <n v="1128299"/>
    <d v="2021-09-11T00:00:00"/>
    <x v="2"/>
    <x v="16"/>
    <s v="Honolulu"/>
    <s v="Athletic Footwear"/>
    <n v="65.000000000000014"/>
    <x v="45"/>
    <n v="211250.00000000006"/>
    <n v="52812.500000000015"/>
    <n v="0.25"/>
    <x v="1"/>
    <s v="Women's Apparel"/>
  </r>
  <r>
    <x v="1"/>
    <n v="1128299"/>
    <d v="2021-09-11T00:00:00"/>
    <x v="2"/>
    <x v="16"/>
    <s v="Honolulu"/>
    <s v="Apparel"/>
    <n v="75.000000000000014"/>
    <x v="44"/>
    <n v="262500.00000000006"/>
    <n v="39375.000000000007"/>
    <n v="0.15"/>
    <x v="1"/>
    <s v="Men's Apparel"/>
  </r>
  <r>
    <x v="1"/>
    <n v="1128299"/>
    <d v="2021-09-11T00:00:00"/>
    <x v="2"/>
    <x v="16"/>
    <s v="Honolulu"/>
    <s v="Apparel"/>
    <n v="60"/>
    <x v="47"/>
    <n v="225000"/>
    <n v="90000"/>
    <n v="0.4"/>
    <x v="1"/>
    <s v="Women's Apparel"/>
  </r>
  <r>
    <x v="1"/>
    <n v="1128299"/>
    <d v="2021-10-10T00:00:00"/>
    <x v="2"/>
    <x v="16"/>
    <s v="Honolulu"/>
    <s v="Street Footwear"/>
    <n v="55.000000000000007"/>
    <x v="33"/>
    <n v="261250.00000000003"/>
    <n v="65312.500000000007"/>
    <n v="0.25"/>
    <x v="1"/>
    <s v="Men's Apparel"/>
  </r>
  <r>
    <x v="1"/>
    <n v="1128299"/>
    <d v="2021-10-10T00:00:00"/>
    <x v="2"/>
    <x v="16"/>
    <s v="Honolulu"/>
    <s v="Athletic Footwear"/>
    <n v="65.000000000000014"/>
    <x v="33"/>
    <n v="308750.00000000006"/>
    <n v="61750.000000000015"/>
    <n v="0.2"/>
    <x v="1"/>
    <s v="Women's Apparel"/>
  </r>
  <r>
    <x v="1"/>
    <n v="1128299"/>
    <d v="2021-10-10T00:00:00"/>
    <x v="2"/>
    <x v="16"/>
    <s v="Honolulu"/>
    <s v="Street Footwear"/>
    <n v="60.000000000000007"/>
    <x v="48"/>
    <n v="180000.00000000003"/>
    <n v="45000.000000000007"/>
    <n v="0.25"/>
    <x v="1"/>
    <s v="Men's Apparel"/>
  </r>
  <r>
    <x v="1"/>
    <n v="1128299"/>
    <d v="2021-10-10T00:00:00"/>
    <x v="2"/>
    <x v="16"/>
    <s v="Honolulu"/>
    <s v="Athletic Footwear"/>
    <n v="55.000000000000007"/>
    <x v="34"/>
    <n v="151250.00000000003"/>
    <n v="37812.500000000007"/>
    <n v="0.25"/>
    <x v="1"/>
    <s v="Women's Apparel"/>
  </r>
  <r>
    <x v="1"/>
    <n v="1128299"/>
    <d v="2021-10-10T00:00:00"/>
    <x v="2"/>
    <x v="16"/>
    <s v="Honolulu"/>
    <s v="Apparel"/>
    <n v="65"/>
    <x v="43"/>
    <n v="162500"/>
    <n v="24375"/>
    <n v="0.15"/>
    <x v="1"/>
    <s v="Men's Apparel"/>
  </r>
  <r>
    <x v="1"/>
    <n v="1128299"/>
    <d v="2021-10-10T00:00:00"/>
    <x v="2"/>
    <x v="16"/>
    <s v="Honolulu"/>
    <s v="Apparel"/>
    <n v="70"/>
    <x v="48"/>
    <n v="210000"/>
    <n v="84000"/>
    <n v="0.4"/>
    <x v="1"/>
    <s v="Women's Apparel"/>
  </r>
  <r>
    <x v="1"/>
    <n v="1128299"/>
    <d v="2021-11-10T00:00:00"/>
    <x v="2"/>
    <x v="16"/>
    <s v="Honolulu"/>
    <s v="Street Footwear"/>
    <n v="55.000000000000007"/>
    <x v="27"/>
    <n v="288750.00000000006"/>
    <n v="72187.500000000015"/>
    <n v="0.25"/>
    <x v="1"/>
    <s v="Men's Apparel"/>
  </r>
  <r>
    <x v="1"/>
    <n v="1128299"/>
    <d v="2021-11-10T00:00:00"/>
    <x v="2"/>
    <x v="16"/>
    <s v="Honolulu"/>
    <s v="Athletic Footwear"/>
    <n v="60.000000000000007"/>
    <x v="24"/>
    <n v="360000.00000000006"/>
    <n v="72000.000000000015"/>
    <n v="0.2"/>
    <x v="1"/>
    <s v="Women's Apparel"/>
  </r>
  <r>
    <x v="1"/>
    <n v="1128299"/>
    <d v="2021-11-10T00:00:00"/>
    <x v="2"/>
    <x v="16"/>
    <s v="Honolulu"/>
    <s v="Street Footwear"/>
    <n v="55.000000000000007"/>
    <x v="32"/>
    <n v="233750.00000000003"/>
    <n v="58437.500000000007"/>
    <n v="0.25"/>
    <x v="1"/>
    <s v="Men's Apparel"/>
  </r>
  <r>
    <x v="1"/>
    <n v="1128299"/>
    <d v="2021-11-10T00:00:00"/>
    <x v="2"/>
    <x v="16"/>
    <s v="Honolulu"/>
    <s v="Athletic Footwear"/>
    <n v="65.000000000000014"/>
    <x v="46"/>
    <n v="260000.00000000006"/>
    <n v="65000.000000000015"/>
    <n v="0.25"/>
    <x v="1"/>
    <s v="Women's Apparel"/>
  </r>
  <r>
    <x v="1"/>
    <n v="1128299"/>
    <d v="2021-11-10T00:00:00"/>
    <x v="2"/>
    <x v="16"/>
    <s v="Honolulu"/>
    <s v="Apparel"/>
    <n v="85.000000000000014"/>
    <x v="47"/>
    <n v="318750.00000000006"/>
    <n v="47812.500000000007"/>
    <n v="0.15"/>
    <x v="1"/>
    <s v="Men's Apparel"/>
  </r>
  <r>
    <x v="1"/>
    <n v="1128299"/>
    <d v="2021-11-10T00:00:00"/>
    <x v="2"/>
    <x v="16"/>
    <s v="Honolulu"/>
    <s v="Apparel"/>
    <n v="90.000000000000014"/>
    <x v="23"/>
    <n v="450000.00000000006"/>
    <n v="180000.00000000003"/>
    <n v="0.4"/>
    <x v="1"/>
    <s v="Women's Apparel"/>
  </r>
  <r>
    <x v="1"/>
    <n v="1128299"/>
    <d v="2021-12-09T00:00:00"/>
    <x v="2"/>
    <x v="16"/>
    <s v="Honolulu"/>
    <s v="Street Footwear"/>
    <n v="75.000000000000014"/>
    <x v="19"/>
    <n v="525000.00000000012"/>
    <n v="131250.00000000003"/>
    <n v="0.25"/>
    <x v="1"/>
    <s v="Men's Apparel"/>
  </r>
  <r>
    <x v="1"/>
    <n v="1128299"/>
    <d v="2021-12-09T00:00:00"/>
    <x v="2"/>
    <x v="16"/>
    <s v="Honolulu"/>
    <s v="Athletic Footwear"/>
    <n v="85.000000000000014"/>
    <x v="19"/>
    <n v="595000.00000000012"/>
    <n v="119000.00000000003"/>
    <n v="0.2"/>
    <x v="1"/>
    <s v="Women's Apparel"/>
  </r>
  <r>
    <x v="2"/>
    <n v="1128299"/>
    <d v="2021-12-09T00:00:00"/>
    <x v="2"/>
    <x v="16"/>
    <s v="Honolulu"/>
    <s v="Street Footwear"/>
    <n v="80.000000000000014"/>
    <x v="23"/>
    <n v="400000.00000000006"/>
    <n v="100000.00000000001"/>
    <n v="0.25"/>
    <x v="1"/>
    <s v="Men's Apparel"/>
  </r>
  <r>
    <x v="2"/>
    <n v="1128299"/>
    <d v="2021-12-09T00:00:00"/>
    <x v="2"/>
    <x v="16"/>
    <s v="Honolulu"/>
    <s v="Athletic Footwear"/>
    <n v="80.000000000000014"/>
    <x v="23"/>
    <n v="400000.00000000006"/>
    <n v="100000.00000000001"/>
    <n v="0.25"/>
    <x v="1"/>
    <s v="Women's Apparel"/>
  </r>
  <r>
    <x v="2"/>
    <n v="1128299"/>
    <d v="2021-12-09T00:00:00"/>
    <x v="2"/>
    <x v="16"/>
    <s v="Honolulu"/>
    <s v="Apparel"/>
    <n v="90.000000000000014"/>
    <x v="32"/>
    <n v="382500.00000000006"/>
    <n v="57375.000000000007"/>
    <n v="0.15"/>
    <x v="1"/>
    <s v="Men's Apparel"/>
  </r>
  <r>
    <x v="2"/>
    <n v="1128299"/>
    <d v="2021-12-09T00:00:00"/>
    <x v="2"/>
    <x v="16"/>
    <s v="Honolulu"/>
    <s v="Apparel"/>
    <n v="95.000000000000014"/>
    <x v="27"/>
    <n v="498750.00000000006"/>
    <n v="199500.00000000003"/>
    <n v="0.4"/>
    <x v="1"/>
    <s v="Women's Apparel"/>
  </r>
  <r>
    <x v="2"/>
    <n v="1128299"/>
    <d v="2021-01-17T00:00:00"/>
    <x v="2"/>
    <x v="16"/>
    <s v="Honolulu"/>
    <s v="Street Footwear"/>
    <n v="40"/>
    <x v="32"/>
    <n v="170000"/>
    <n v="51000"/>
    <n v="0.3"/>
    <x v="1"/>
    <s v="Men's Apparel"/>
  </r>
  <r>
    <x v="2"/>
    <n v="1128299"/>
    <d v="2021-01-17T00:00:00"/>
    <x v="2"/>
    <x v="16"/>
    <s v="Honolulu"/>
    <s v="Athletic Footwear"/>
    <n v="50"/>
    <x v="32"/>
    <n v="212500"/>
    <n v="53125"/>
    <n v="0.25"/>
    <x v="1"/>
    <s v="Women's Apparel"/>
  </r>
  <r>
    <x v="2"/>
    <n v="1128299"/>
    <d v="2021-01-17T00:00:00"/>
    <x v="2"/>
    <x v="16"/>
    <s v="Honolulu"/>
    <s v="Street Footwear"/>
    <n v="50"/>
    <x v="32"/>
    <n v="212500"/>
    <n v="63750"/>
    <n v="0.3"/>
    <x v="1"/>
    <s v="Men's Apparel"/>
  </r>
  <r>
    <x v="2"/>
    <n v="1128299"/>
    <d v="2021-01-17T00:00:00"/>
    <x v="2"/>
    <x v="16"/>
    <s v="Honolulu"/>
    <s v="Athletic Footwear"/>
    <n v="50"/>
    <x v="34"/>
    <n v="137500"/>
    <n v="41250"/>
    <n v="0.3"/>
    <x v="1"/>
    <s v="Women's Apparel"/>
  </r>
  <r>
    <x v="2"/>
    <n v="1128299"/>
    <d v="2021-01-17T00:00:00"/>
    <x v="2"/>
    <x v="16"/>
    <s v="Honolulu"/>
    <s v="Apparel"/>
    <n v="55.000000000000007"/>
    <x v="37"/>
    <n v="123750.00000000001"/>
    <n v="24750.000000000004"/>
    <n v="0.2"/>
    <x v="1"/>
    <s v="Men's Apparel"/>
  </r>
  <r>
    <x v="2"/>
    <n v="1128299"/>
    <d v="2021-01-17T00:00:00"/>
    <x v="2"/>
    <x v="16"/>
    <s v="Honolulu"/>
    <s v="Apparel"/>
    <n v="50"/>
    <x v="33"/>
    <n v="237500"/>
    <n v="106875"/>
    <n v="0.45"/>
    <x v="1"/>
    <s v="Women's Apparel"/>
  </r>
  <r>
    <x v="2"/>
    <n v="1128299"/>
    <d v="2021-02-17T00:00:00"/>
    <x v="2"/>
    <x v="16"/>
    <s v="Honolulu"/>
    <s v="Street Footwear"/>
    <n v="40"/>
    <x v="27"/>
    <n v="210000"/>
    <n v="63000"/>
    <n v="0.3"/>
    <x v="1"/>
    <s v="Men's Apparel"/>
  </r>
  <r>
    <x v="2"/>
    <n v="1128299"/>
    <d v="2021-02-17T00:00:00"/>
    <x v="2"/>
    <x v="16"/>
    <s v="Honolulu"/>
    <s v="Athletic Footwear"/>
    <n v="50"/>
    <x v="32"/>
    <n v="212500"/>
    <n v="53125"/>
    <n v="0.25"/>
    <x v="1"/>
    <s v="Women's Apparel"/>
  </r>
  <r>
    <x v="2"/>
    <n v="1128299"/>
    <d v="2021-02-17T00:00:00"/>
    <x v="2"/>
    <x v="16"/>
    <s v="Honolulu"/>
    <s v="Street Footwear"/>
    <n v="50"/>
    <x v="32"/>
    <n v="212500"/>
    <n v="63750"/>
    <n v="0.3"/>
    <x v="1"/>
    <s v="Men's Apparel"/>
  </r>
  <r>
    <x v="2"/>
    <n v="1128299"/>
    <d v="2021-02-17T00:00:00"/>
    <x v="4"/>
    <x v="8"/>
    <s v="Orlando"/>
    <s v="Athletic Footwear"/>
    <n v="50"/>
    <x v="34"/>
    <n v="137500"/>
    <n v="41250"/>
    <n v="0.3"/>
    <x v="1"/>
    <s v="Women's Apparel"/>
  </r>
  <r>
    <x v="2"/>
    <n v="1128299"/>
    <d v="2021-02-17T00:00:00"/>
    <x v="4"/>
    <x v="8"/>
    <s v="Orlando"/>
    <s v="Apparel"/>
    <n v="55.000000000000007"/>
    <x v="40"/>
    <n v="110000.00000000001"/>
    <n v="22000.000000000004"/>
    <n v="0.2"/>
    <x v="1"/>
    <s v="Men's Apparel"/>
  </r>
  <r>
    <x v="2"/>
    <n v="1128299"/>
    <d v="2021-02-17T00:00:00"/>
    <x v="4"/>
    <x v="8"/>
    <s v="Orlando"/>
    <s v="Apparel"/>
    <n v="50"/>
    <x v="46"/>
    <n v="200000"/>
    <n v="90000"/>
    <n v="0.45"/>
    <x v="1"/>
    <s v="Women's Apparel"/>
  </r>
  <r>
    <x v="2"/>
    <n v="1128299"/>
    <d v="2021-03-16T00:00:00"/>
    <x v="4"/>
    <x v="8"/>
    <s v="Orlando"/>
    <s v="Street Footwear"/>
    <n v="50"/>
    <x v="20"/>
    <n v="275000"/>
    <n v="82500"/>
    <n v="0.3"/>
    <x v="1"/>
    <s v="Men's Apparel"/>
  </r>
  <r>
    <x v="2"/>
    <n v="1128299"/>
    <d v="2021-03-16T00:00:00"/>
    <x v="4"/>
    <x v="8"/>
    <s v="Orlando"/>
    <s v="Athletic Footwear"/>
    <n v="60"/>
    <x v="46"/>
    <n v="240000"/>
    <n v="60000"/>
    <n v="0.25"/>
    <x v="1"/>
    <s v="Women's Apparel"/>
  </r>
  <r>
    <x v="2"/>
    <n v="1128299"/>
    <d v="2021-03-16T00:00:00"/>
    <x v="4"/>
    <x v="8"/>
    <s v="Orlando"/>
    <s v="Street Footwear"/>
    <n v="64.999999999999986"/>
    <x v="32"/>
    <n v="276249.99999999994"/>
    <n v="82874.999999999985"/>
    <n v="0.3"/>
    <x v="1"/>
    <s v="Men's Apparel"/>
  </r>
  <r>
    <x v="2"/>
    <n v="1128299"/>
    <d v="2021-03-16T00:00:00"/>
    <x v="4"/>
    <x v="8"/>
    <s v="Orlando"/>
    <s v="Athletic Footwear"/>
    <n v="60"/>
    <x v="45"/>
    <n v="195000"/>
    <n v="58500"/>
    <n v="0.3"/>
    <x v="1"/>
    <s v="Women's Apparel"/>
  </r>
  <r>
    <x v="2"/>
    <n v="1128299"/>
    <d v="2021-03-16T00:00:00"/>
    <x v="4"/>
    <x v="8"/>
    <s v="Orlando"/>
    <s v="Apparel"/>
    <n v="65"/>
    <x v="36"/>
    <n v="113750"/>
    <n v="22750"/>
    <n v="0.2"/>
    <x v="1"/>
    <s v="Men's Apparel"/>
  </r>
  <r>
    <x v="2"/>
    <n v="1128299"/>
    <d v="2021-03-16T00:00:00"/>
    <x v="4"/>
    <x v="8"/>
    <s v="Orlando"/>
    <s v="Apparel"/>
    <n v="60"/>
    <x v="47"/>
    <n v="225000"/>
    <n v="101250"/>
    <n v="0.45"/>
    <x v="1"/>
    <s v="Women's Apparel"/>
  </r>
  <r>
    <x v="1"/>
    <n v="1128299"/>
    <d v="2021-04-17T00:00:00"/>
    <x v="4"/>
    <x v="8"/>
    <s v="Orlando"/>
    <s v="Street Footwear"/>
    <n v="65"/>
    <x v="20"/>
    <n v="357500"/>
    <n v="107250"/>
    <n v="0.3"/>
    <x v="1"/>
    <s v="Men's Apparel"/>
  </r>
  <r>
    <x v="1"/>
    <n v="1128299"/>
    <d v="2021-04-17T00:00:00"/>
    <x v="4"/>
    <x v="8"/>
    <s v="Orlando"/>
    <s v="Athletic Footwear"/>
    <n v="70"/>
    <x v="44"/>
    <n v="245000"/>
    <n v="61250"/>
    <n v="0.25"/>
    <x v="1"/>
    <s v="Women's Apparel"/>
  </r>
  <r>
    <x v="1"/>
    <n v="1128299"/>
    <d v="2021-04-17T00:00:00"/>
    <x v="4"/>
    <x v="8"/>
    <s v="Orlando"/>
    <s v="Street Footwear"/>
    <n v="70"/>
    <x v="46"/>
    <n v="280000"/>
    <n v="84000"/>
    <n v="0.3"/>
    <x v="1"/>
    <s v="Men's Apparel"/>
  </r>
  <r>
    <x v="1"/>
    <n v="1128299"/>
    <d v="2021-04-17T00:00:00"/>
    <x v="4"/>
    <x v="8"/>
    <s v="Orlando"/>
    <s v="Athletic Footwear"/>
    <n v="55.000000000000007"/>
    <x v="48"/>
    <n v="165000.00000000003"/>
    <n v="49500.000000000007"/>
    <n v="0.3"/>
    <x v="1"/>
    <s v="Women's Apparel"/>
  </r>
  <r>
    <x v="1"/>
    <n v="1128299"/>
    <d v="2021-04-17T00:00:00"/>
    <x v="4"/>
    <x v="8"/>
    <s v="Orlando"/>
    <s v="Apparel"/>
    <n v="60.000000000000007"/>
    <x v="40"/>
    <n v="120000.00000000001"/>
    <n v="24000.000000000004"/>
    <n v="0.2"/>
    <x v="1"/>
    <s v="Men's Apparel"/>
  </r>
  <r>
    <x v="1"/>
    <n v="1128299"/>
    <d v="2021-04-17T00:00:00"/>
    <x v="4"/>
    <x v="8"/>
    <s v="Orlando"/>
    <s v="Apparel"/>
    <n v="75.000000000000014"/>
    <x v="47"/>
    <n v="281250.00000000006"/>
    <n v="126562.50000000003"/>
    <n v="0.45"/>
    <x v="1"/>
    <s v="Women's Apparel"/>
  </r>
  <r>
    <x v="1"/>
    <n v="1128299"/>
    <d v="2021-05-18T00:00:00"/>
    <x v="4"/>
    <x v="8"/>
    <s v="Orlando"/>
    <s v="Street Footwear"/>
    <n v="60"/>
    <x v="30"/>
    <n v="345000"/>
    <n v="103500"/>
    <n v="0.3"/>
    <x v="1"/>
    <s v="Men's Apparel"/>
  </r>
  <r>
    <x v="1"/>
    <n v="1128299"/>
    <d v="2021-05-18T00:00:00"/>
    <x v="4"/>
    <x v="8"/>
    <s v="Orlando"/>
    <s v="Athletic Footwear"/>
    <n v="65"/>
    <x v="32"/>
    <n v="276250"/>
    <n v="69062.5"/>
    <n v="0.25"/>
    <x v="1"/>
    <s v="Women's Apparel"/>
  </r>
  <r>
    <x v="1"/>
    <n v="1128299"/>
    <d v="2021-05-18T00:00:00"/>
    <x v="4"/>
    <x v="8"/>
    <s v="Orlando"/>
    <s v="Street Footwear"/>
    <n v="65"/>
    <x v="32"/>
    <n v="276250"/>
    <n v="82875"/>
    <n v="0.3"/>
    <x v="1"/>
    <s v="Men's Apparel"/>
  </r>
  <r>
    <x v="1"/>
    <n v="1128299"/>
    <d v="2021-05-18T00:00:00"/>
    <x v="4"/>
    <x v="8"/>
    <s v="Orlando"/>
    <s v="Athletic Footwear"/>
    <n v="60"/>
    <x v="45"/>
    <n v="195000"/>
    <n v="58500"/>
    <n v="0.3"/>
    <x v="1"/>
    <s v="Women's Apparel"/>
  </r>
  <r>
    <x v="1"/>
    <n v="1128299"/>
    <d v="2021-05-18T00:00:00"/>
    <x v="4"/>
    <x v="8"/>
    <s v="Orlando"/>
    <s v="Apparel"/>
    <n v="54.999999999999993"/>
    <x v="37"/>
    <n v="123749.99999999999"/>
    <n v="24750"/>
    <n v="0.2"/>
    <x v="1"/>
    <s v="Men's Apparel"/>
  </r>
  <r>
    <x v="1"/>
    <n v="1128299"/>
    <d v="2021-05-18T00:00:00"/>
    <x v="4"/>
    <x v="8"/>
    <s v="Orlando"/>
    <s v="Apparel"/>
    <n v="70"/>
    <x v="30"/>
    <n v="402500"/>
    <n v="181125"/>
    <n v="0.45"/>
    <x v="1"/>
    <s v="Women's Apparel"/>
  </r>
  <r>
    <x v="1"/>
    <n v="1128299"/>
    <d v="2021-06-17T00:00:00"/>
    <x v="4"/>
    <x v="8"/>
    <s v="Orlando"/>
    <s v="Street Footwear"/>
    <n v="64.999999999999986"/>
    <x v="6"/>
    <n v="536249.99999999988"/>
    <n v="160874.99999999997"/>
    <n v="0.3"/>
    <x v="1"/>
    <s v="Men's Apparel"/>
  </r>
  <r>
    <x v="1"/>
    <n v="1128299"/>
    <d v="2021-06-17T00:00:00"/>
    <x v="4"/>
    <x v="8"/>
    <s v="Orlando"/>
    <s v="Athletic Footwear"/>
    <n v="70"/>
    <x v="19"/>
    <n v="490000"/>
    <n v="122500"/>
    <n v="0.25"/>
    <x v="0"/>
    <s v="Women's Apparel"/>
  </r>
  <r>
    <x v="1"/>
    <n v="1128299"/>
    <d v="2021-06-17T00:00:00"/>
    <x v="4"/>
    <x v="8"/>
    <s v="Orlando"/>
    <s v="Street Footwear"/>
    <n v="85"/>
    <x v="19"/>
    <n v="595000"/>
    <n v="178500"/>
    <n v="0.3"/>
    <x v="0"/>
    <s v="Men's Apparel"/>
  </r>
  <r>
    <x v="1"/>
    <n v="1128299"/>
    <d v="2021-06-17T00:00:00"/>
    <x v="4"/>
    <x v="8"/>
    <s v="Orlando"/>
    <s v="Athletic Footwear"/>
    <n v="85"/>
    <x v="30"/>
    <n v="488750"/>
    <n v="146625"/>
    <n v="0.3"/>
    <x v="0"/>
    <s v="Women's Apparel"/>
  </r>
  <r>
    <x v="1"/>
    <n v="1128299"/>
    <d v="2021-06-17T00:00:00"/>
    <x v="4"/>
    <x v="8"/>
    <s v="Orlando"/>
    <s v="Apparel"/>
    <n v="95"/>
    <x v="31"/>
    <n v="427500"/>
    <n v="85500"/>
    <n v="0.2"/>
    <x v="0"/>
    <s v="Men's Apparel"/>
  </r>
  <r>
    <x v="1"/>
    <n v="1128299"/>
    <d v="2021-06-17T00:00:00"/>
    <x v="4"/>
    <x v="8"/>
    <s v="Orlando"/>
    <s v="Apparel"/>
    <n v="110.00000000000001"/>
    <x v="29"/>
    <n v="825000.00000000012"/>
    <n v="371250.00000000006"/>
    <n v="0.45"/>
    <x v="0"/>
    <s v="Women's Apparel"/>
  </r>
  <r>
    <x v="1"/>
    <n v="1128299"/>
    <d v="2021-07-16T00:00:00"/>
    <x v="4"/>
    <x v="8"/>
    <s v="Orlando"/>
    <s v="Street Footwear"/>
    <n v="90"/>
    <x v="3"/>
    <n v="810000"/>
    <n v="243000"/>
    <n v="0.3"/>
    <x v="0"/>
    <s v="Men's Apparel"/>
  </r>
  <r>
    <x v="1"/>
    <n v="1128299"/>
    <d v="2021-07-16T00:00:00"/>
    <x v="4"/>
    <x v="8"/>
    <s v="Orlando"/>
    <s v="Athletic Footwear"/>
    <n v="95"/>
    <x v="29"/>
    <n v="712500"/>
    <n v="178125"/>
    <n v="0.25"/>
    <x v="0"/>
    <s v="Women's Apparel"/>
  </r>
  <r>
    <x v="1"/>
    <n v="1128299"/>
    <d v="2021-07-16T00:00:00"/>
    <x v="4"/>
    <x v="8"/>
    <s v="Orlando"/>
    <s v="Street Footwear"/>
    <n v="95"/>
    <x v="19"/>
    <n v="665000"/>
    <n v="199500"/>
    <n v="0.3"/>
    <x v="0"/>
    <s v="Men's Apparel"/>
  </r>
  <r>
    <x v="1"/>
    <n v="1128299"/>
    <d v="2021-07-16T00:00:00"/>
    <x v="4"/>
    <x v="8"/>
    <s v="Orlando"/>
    <s v="Athletic Footwear"/>
    <n v="90"/>
    <x v="24"/>
    <n v="540000"/>
    <n v="162000"/>
    <n v="0.3"/>
    <x v="0"/>
    <s v="Women's Apparel"/>
  </r>
  <r>
    <x v="1"/>
    <n v="1128299"/>
    <d v="2021-07-16T00:00:00"/>
    <x v="4"/>
    <x v="8"/>
    <s v="Orlando"/>
    <s v="Apparel"/>
    <n v="95"/>
    <x v="25"/>
    <n v="617500"/>
    <n v="123500"/>
    <n v="0.2"/>
    <x v="0"/>
    <s v="Men's Apparel"/>
  </r>
  <r>
    <x v="1"/>
    <n v="1128299"/>
    <d v="2021-07-16T00:00:00"/>
    <x v="4"/>
    <x v="8"/>
    <s v="Orlando"/>
    <s v="Apparel"/>
    <n v="110.00000000000001"/>
    <x v="25"/>
    <n v="715000.00000000012"/>
    <n v="321750.00000000006"/>
    <n v="0.45"/>
    <x v="0"/>
    <s v="Women's Apparel"/>
  </r>
  <r>
    <x v="1"/>
    <n v="1128299"/>
    <d v="2021-08-17T00:00:00"/>
    <x v="4"/>
    <x v="8"/>
    <s v="Orlando"/>
    <s v="Street Footwear"/>
    <n v="95"/>
    <x v="2"/>
    <n v="807500"/>
    <n v="242250"/>
    <n v="0.3"/>
    <x v="0"/>
    <s v="Men's Apparel"/>
  </r>
  <r>
    <x v="1"/>
    <n v="1128299"/>
    <d v="2021-08-17T00:00:00"/>
    <x v="4"/>
    <x v="8"/>
    <s v="Orlando"/>
    <s v="Athletic Footwear"/>
    <n v="85.000000000000014"/>
    <x v="6"/>
    <n v="701250.00000000012"/>
    <n v="175312.50000000003"/>
    <n v="0.25"/>
    <x v="0"/>
    <s v="Women's Apparel"/>
  </r>
  <r>
    <x v="1"/>
    <n v="1128299"/>
    <d v="2021-08-17T00:00:00"/>
    <x v="4"/>
    <x v="8"/>
    <s v="Orlando"/>
    <s v="Street Footwear"/>
    <n v="80"/>
    <x v="19"/>
    <n v="560000"/>
    <n v="168000"/>
    <n v="0.3"/>
    <x v="0"/>
    <s v="Men's Apparel"/>
  </r>
  <r>
    <x v="1"/>
    <n v="1128299"/>
    <d v="2021-08-17T00:00:00"/>
    <x v="4"/>
    <x v="8"/>
    <s v="Orlando"/>
    <s v="Athletic Footwear"/>
    <n v="80"/>
    <x v="33"/>
    <n v="380000"/>
    <n v="114000"/>
    <n v="0.3"/>
    <x v="0"/>
    <s v="Women's Apparel"/>
  </r>
  <r>
    <x v="1"/>
    <n v="1128299"/>
    <d v="2021-08-17T00:00:00"/>
    <x v="4"/>
    <x v="8"/>
    <s v="Orlando"/>
    <s v="Apparel"/>
    <n v="80"/>
    <x v="33"/>
    <n v="380000"/>
    <n v="76000"/>
    <n v="0.2"/>
    <x v="0"/>
    <s v="Men's Apparel"/>
  </r>
  <r>
    <x v="1"/>
    <n v="1128299"/>
    <d v="2021-08-17T00:00:00"/>
    <x v="4"/>
    <x v="8"/>
    <s v="Orlando"/>
    <s v="Apparel"/>
    <n v="85"/>
    <x v="48"/>
    <n v="255000"/>
    <n v="114750"/>
    <n v="0.45"/>
    <x v="0"/>
    <s v="Women's Apparel"/>
  </r>
  <r>
    <x v="1"/>
    <n v="1128299"/>
    <d v="2021-09-18T00:00:00"/>
    <x v="4"/>
    <x v="8"/>
    <s v="Orlando"/>
    <s v="Street Footwear"/>
    <n v="60.000000000000007"/>
    <x v="23"/>
    <n v="300000.00000000006"/>
    <n v="90000.000000000015"/>
    <n v="0.3"/>
    <x v="0"/>
    <s v="Men's Apparel"/>
  </r>
  <r>
    <x v="1"/>
    <n v="1128299"/>
    <d v="2021-09-18T00:00:00"/>
    <x v="4"/>
    <x v="8"/>
    <s v="Orlando"/>
    <s v="Athletic Footwear"/>
    <n v="65.000000000000014"/>
    <x v="23"/>
    <n v="325000.00000000006"/>
    <n v="81250.000000000015"/>
    <n v="0.25"/>
    <x v="0"/>
    <s v="Women's Apparel"/>
  </r>
  <r>
    <x v="1"/>
    <n v="1128299"/>
    <d v="2021-09-18T00:00:00"/>
    <x v="4"/>
    <x v="8"/>
    <s v="Orlando"/>
    <s v="Street Footwear"/>
    <n v="60.000000000000007"/>
    <x v="48"/>
    <n v="180000.00000000003"/>
    <n v="54000.000000000007"/>
    <n v="0.3"/>
    <x v="0"/>
    <s v="Men's Apparel"/>
  </r>
  <r>
    <x v="1"/>
    <n v="1128299"/>
    <d v="2021-09-18T00:00:00"/>
    <x v="4"/>
    <x v="8"/>
    <s v="Orlando"/>
    <s v="Athletic Footwear"/>
    <n v="60.000000000000007"/>
    <x v="43"/>
    <n v="150000.00000000003"/>
    <n v="45000.000000000007"/>
    <n v="0.3"/>
    <x v="0"/>
    <s v="Women's Apparel"/>
  </r>
  <r>
    <x v="1"/>
    <n v="1128299"/>
    <d v="2021-09-18T00:00:00"/>
    <x v="4"/>
    <x v="8"/>
    <s v="Orlando"/>
    <s v="Apparel"/>
    <n v="70"/>
    <x v="34"/>
    <n v="192500"/>
    <n v="38500"/>
    <n v="0.2"/>
    <x v="0"/>
    <s v="Men's Apparel"/>
  </r>
  <r>
    <x v="1"/>
    <n v="1128299"/>
    <d v="2021-09-18T00:00:00"/>
    <x v="4"/>
    <x v="8"/>
    <s v="Orlando"/>
    <s v="Apparel"/>
    <n v="54.999999999999993"/>
    <x v="48"/>
    <n v="164999.99999999997"/>
    <n v="74249.999999999985"/>
    <n v="0.45"/>
    <x v="0"/>
    <s v="Women's Apparel"/>
  </r>
  <r>
    <x v="1"/>
    <n v="1128299"/>
    <d v="2021-10-17T00:00:00"/>
    <x v="4"/>
    <x v="8"/>
    <s v="Orlando"/>
    <s v="Street Footwear"/>
    <n v="50"/>
    <x v="46"/>
    <n v="200000"/>
    <n v="60000"/>
    <n v="0.3"/>
    <x v="0"/>
    <s v="Men's Apparel"/>
  </r>
  <r>
    <x v="1"/>
    <n v="1128299"/>
    <d v="2021-10-17T00:00:00"/>
    <x v="4"/>
    <x v="8"/>
    <s v="Orlando"/>
    <s v="Athletic Footwear"/>
    <n v="65.000000000000014"/>
    <x v="30"/>
    <n v="373750.00000000006"/>
    <n v="93437.500000000015"/>
    <n v="0.25"/>
    <x v="0"/>
    <s v="Women's Apparel"/>
  </r>
  <r>
    <x v="1"/>
    <n v="1128299"/>
    <d v="2021-10-17T00:00:00"/>
    <x v="4"/>
    <x v="8"/>
    <s v="Orlando"/>
    <s v="Street Footwear"/>
    <n v="60.000000000000007"/>
    <x v="46"/>
    <n v="240000.00000000003"/>
    <n v="72000"/>
    <n v="0.3"/>
    <x v="0"/>
    <s v="Men's Apparel"/>
  </r>
  <r>
    <x v="1"/>
    <n v="1128299"/>
    <d v="2021-10-17T00:00:00"/>
    <x v="4"/>
    <x v="8"/>
    <s v="Orlando"/>
    <s v="Athletic Footwear"/>
    <n v="55.000000000000007"/>
    <x v="47"/>
    <n v="206250.00000000003"/>
    <n v="61875.000000000007"/>
    <n v="0.3"/>
    <x v="0"/>
    <s v="Women's Apparel"/>
  </r>
  <r>
    <x v="1"/>
    <n v="1128299"/>
    <d v="2021-10-17T00:00:00"/>
    <x v="4"/>
    <x v="8"/>
    <s v="Orlando"/>
    <s v="Apparel"/>
    <n v="65"/>
    <x v="44"/>
    <n v="227500"/>
    <n v="45500"/>
    <n v="0.2"/>
    <x v="0"/>
    <s v="Men's Apparel"/>
  </r>
  <r>
    <x v="1"/>
    <n v="1128299"/>
    <d v="2021-10-17T00:00:00"/>
    <x v="4"/>
    <x v="8"/>
    <s v="Orlando"/>
    <s v="Apparel"/>
    <n v="70"/>
    <x v="46"/>
    <n v="280000"/>
    <n v="126000"/>
    <n v="0.45"/>
    <x v="0"/>
    <s v="Women's Apparel"/>
  </r>
  <r>
    <x v="1"/>
    <n v="1128299"/>
    <d v="2021-11-17T00:00:00"/>
    <x v="4"/>
    <x v="8"/>
    <s v="Orlando"/>
    <s v="Street Footwear"/>
    <n v="55.000000000000007"/>
    <x v="22"/>
    <n v="343750.00000000006"/>
    <n v="103125.00000000001"/>
    <n v="0.3"/>
    <x v="0"/>
    <s v="Men's Apparel"/>
  </r>
  <r>
    <x v="1"/>
    <n v="1128299"/>
    <d v="2021-11-17T00:00:00"/>
    <x v="4"/>
    <x v="8"/>
    <s v="Orlando"/>
    <s v="Athletic Footwear"/>
    <n v="60.000000000000007"/>
    <x v="19"/>
    <n v="420000.00000000006"/>
    <n v="105000.00000000001"/>
    <n v="0.25"/>
    <x v="0"/>
    <s v="Women's Apparel"/>
  </r>
  <r>
    <x v="1"/>
    <n v="1128299"/>
    <d v="2021-11-17T00:00:00"/>
    <x v="4"/>
    <x v="8"/>
    <s v="Orlando"/>
    <s v="Street Footwear"/>
    <n v="55.000000000000007"/>
    <x v="27"/>
    <n v="288750.00000000006"/>
    <n v="86625.000000000015"/>
    <n v="0.3"/>
    <x v="0"/>
    <s v="Men's Apparel"/>
  </r>
  <r>
    <x v="1"/>
    <n v="1128299"/>
    <d v="2021-11-17T00:00:00"/>
    <x v="4"/>
    <x v="8"/>
    <s v="Orlando"/>
    <s v="Athletic Footwear"/>
    <n v="65.000000000000014"/>
    <x v="23"/>
    <n v="325000.00000000006"/>
    <n v="97500.000000000015"/>
    <n v="0.3"/>
    <x v="0"/>
    <s v="Women's Apparel"/>
  </r>
  <r>
    <x v="1"/>
    <n v="1128299"/>
    <d v="2021-11-17T00:00:00"/>
    <x v="4"/>
    <x v="8"/>
    <s v="Orlando"/>
    <s v="Apparel"/>
    <n v="85.000000000000014"/>
    <x v="33"/>
    <n v="403750.00000000006"/>
    <n v="80750.000000000015"/>
    <n v="0.2"/>
    <x v="0"/>
    <s v="Men's Apparel"/>
  </r>
  <r>
    <x v="1"/>
    <n v="1128299"/>
    <d v="2021-11-17T00:00:00"/>
    <x v="4"/>
    <x v="8"/>
    <s v="Orlando"/>
    <s v="Apparel"/>
    <n v="90.000000000000014"/>
    <x v="24"/>
    <n v="540000.00000000012"/>
    <n v="243000.00000000006"/>
    <n v="0.45"/>
    <x v="0"/>
    <s v="Women's Apparel"/>
  </r>
  <r>
    <x v="1"/>
    <n v="1128299"/>
    <d v="2021-12-16T00:00:00"/>
    <x v="4"/>
    <x v="8"/>
    <s v="Orlando"/>
    <s v="Street Footwear"/>
    <n v="75.000000000000014"/>
    <x v="9"/>
    <n v="600000.00000000012"/>
    <n v="180000.00000000003"/>
    <n v="0.3"/>
    <x v="0"/>
    <s v="Men's Apparel"/>
  </r>
  <r>
    <x v="1"/>
    <n v="1128299"/>
    <d v="2021-12-16T00:00:00"/>
    <x v="4"/>
    <x v="8"/>
    <s v="Orlando"/>
    <s v="Athletic Footwear"/>
    <n v="85.000000000000014"/>
    <x v="9"/>
    <n v="680000.00000000012"/>
    <n v="170000.00000000003"/>
    <n v="0.25"/>
    <x v="0"/>
    <s v="Women's Apparel"/>
  </r>
  <r>
    <x v="3"/>
    <n v="1128299"/>
    <d v="2021-12-16T00:00:00"/>
    <x v="4"/>
    <x v="8"/>
    <s v="Orlando"/>
    <s v="Street Footwear"/>
    <n v="80.000000000000014"/>
    <x v="24"/>
    <n v="480000.00000000006"/>
    <n v="144000"/>
    <n v="0.3"/>
    <x v="0"/>
    <s v="Men's Apparel"/>
  </r>
  <r>
    <x v="3"/>
    <n v="1128299"/>
    <d v="2021-12-16T00:00:00"/>
    <x v="4"/>
    <x v="8"/>
    <s v="Orlando"/>
    <s v="Athletic Footwear"/>
    <n v="80.000000000000014"/>
    <x v="24"/>
    <n v="480000.00000000006"/>
    <n v="144000"/>
    <n v="0.3"/>
    <x v="0"/>
    <s v="Women's Apparel"/>
  </r>
  <r>
    <x v="3"/>
    <n v="1128299"/>
    <d v="2021-12-16T00:00:00"/>
    <x v="4"/>
    <x v="8"/>
    <s v="Orlando"/>
    <s v="Apparel"/>
    <n v="90.000000000000014"/>
    <x v="27"/>
    <n v="472500.00000000006"/>
    <n v="94500.000000000015"/>
    <n v="0.2"/>
    <x v="0"/>
    <s v="Men's Apparel"/>
  </r>
  <r>
    <x v="3"/>
    <n v="1128299"/>
    <d v="2021-12-16T00:00:00"/>
    <x v="4"/>
    <x v="8"/>
    <s v="Orlando"/>
    <s v="Apparel"/>
    <n v="95.000000000000014"/>
    <x v="22"/>
    <n v="593750.00000000012"/>
    <n v="267187.50000000006"/>
    <n v="0.45"/>
    <x v="0"/>
    <s v="Women's Apparel"/>
  </r>
  <r>
    <x v="3"/>
    <n v="1185732"/>
    <d v="2021-01-12T00:00:00"/>
    <x v="4"/>
    <x v="8"/>
    <s v="Orlando"/>
    <s v="Street Footwear"/>
    <n v="45"/>
    <x v="2"/>
    <n v="382500"/>
    <n v="172125"/>
    <n v="0.45"/>
    <x v="0"/>
    <s v="Men's Apparel"/>
  </r>
  <r>
    <x v="3"/>
    <n v="1185732"/>
    <d v="2021-01-12T00:00:00"/>
    <x v="4"/>
    <x v="8"/>
    <s v="Orlando"/>
    <s v="Athletic Footwear"/>
    <n v="45"/>
    <x v="25"/>
    <n v="292500"/>
    <n v="102375"/>
    <n v="0.35"/>
    <x v="0"/>
    <s v="Women's Apparel"/>
  </r>
  <r>
    <x v="3"/>
    <n v="1185732"/>
    <d v="2021-01-12T00:00:00"/>
    <x v="4"/>
    <x v="8"/>
    <s v="Orlando"/>
    <s v="Street Footwear"/>
    <n v="35"/>
    <x v="25"/>
    <n v="227500"/>
    <n v="56875"/>
    <n v="0.25"/>
    <x v="0"/>
    <s v="Men's Apparel"/>
  </r>
  <r>
    <x v="3"/>
    <n v="1185732"/>
    <d v="2021-01-12T00:00:00"/>
    <x v="4"/>
    <x v="8"/>
    <s v="Orlando"/>
    <s v="Athletic Footwear"/>
    <n v="40"/>
    <x v="23"/>
    <n v="200000"/>
    <n v="60000"/>
    <n v="0.3"/>
    <x v="0"/>
    <s v="Women's Apparel"/>
  </r>
  <r>
    <x v="3"/>
    <n v="1185732"/>
    <d v="2021-01-12T00:00:00"/>
    <x v="4"/>
    <x v="8"/>
    <s v="Orlando"/>
    <s v="Apparel"/>
    <n v="55.000000000000007"/>
    <x v="20"/>
    <n v="302500.00000000006"/>
    <n v="105875.00000000001"/>
    <n v="0.35"/>
    <x v="0"/>
    <s v="Men's Apparel"/>
  </r>
  <r>
    <x v="3"/>
    <n v="1185732"/>
    <d v="2021-01-12T00:00:00"/>
    <x v="4"/>
    <x v="8"/>
    <s v="Orlando"/>
    <s v="Apparel"/>
    <n v="45"/>
    <x v="25"/>
    <n v="292500"/>
    <n v="146250"/>
    <n v="0.5"/>
    <x v="0"/>
    <s v="Women's Apparel"/>
  </r>
  <r>
    <x v="3"/>
    <n v="1185732"/>
    <d v="2021-02-10T00:00:00"/>
    <x v="4"/>
    <x v="8"/>
    <s v="Orlando"/>
    <s v="Street Footwear"/>
    <n v="45"/>
    <x v="3"/>
    <n v="405000"/>
    <n v="182250"/>
    <n v="0.45"/>
    <x v="0"/>
    <s v="Men's Apparel"/>
  </r>
  <r>
    <x v="3"/>
    <n v="1185732"/>
    <d v="2021-02-10T00:00:00"/>
    <x v="4"/>
    <x v="8"/>
    <s v="Orlando"/>
    <s v="Athletic Footwear"/>
    <n v="45"/>
    <x v="20"/>
    <n v="247500"/>
    <n v="86625"/>
    <n v="0.35"/>
    <x v="0"/>
    <s v="Women's Apparel"/>
  </r>
  <r>
    <x v="3"/>
    <n v="1185732"/>
    <d v="2021-02-10T00:00:00"/>
    <x v="4"/>
    <x v="8"/>
    <s v="Orlando"/>
    <s v="Street Footwear"/>
    <n v="35"/>
    <x v="24"/>
    <n v="210000"/>
    <n v="52500"/>
    <n v="0.25"/>
    <x v="0"/>
    <s v="Men's Apparel"/>
  </r>
  <r>
    <x v="3"/>
    <n v="1185732"/>
    <d v="2021-02-10T00:00:00"/>
    <x v="0"/>
    <x v="0"/>
    <s v="Albany"/>
    <s v="Athletic Footwear"/>
    <n v="40"/>
    <x v="33"/>
    <n v="190000"/>
    <n v="57000"/>
    <n v="0.3"/>
    <x v="0"/>
    <s v="Women's Apparel"/>
  </r>
  <r>
    <x v="3"/>
    <n v="1185732"/>
    <d v="2021-02-10T00:00:00"/>
    <x v="0"/>
    <x v="0"/>
    <s v="Albany"/>
    <s v="Apparel"/>
    <n v="55.000000000000007"/>
    <x v="20"/>
    <n v="302500.00000000006"/>
    <n v="105875.00000000001"/>
    <n v="0.35"/>
    <x v="0"/>
    <s v="Men's Apparel"/>
  </r>
  <r>
    <x v="3"/>
    <n v="1185732"/>
    <d v="2021-02-10T00:00:00"/>
    <x v="0"/>
    <x v="0"/>
    <s v="Albany"/>
    <s v="Apparel"/>
    <n v="45"/>
    <x v="25"/>
    <n v="292500"/>
    <n v="146250"/>
    <n v="0.5"/>
    <x v="0"/>
    <s v="Women's Apparel"/>
  </r>
  <r>
    <x v="3"/>
    <n v="1185732"/>
    <d v="2021-03-08T00:00:00"/>
    <x v="0"/>
    <x v="0"/>
    <s v="Albany"/>
    <s v="Street Footwear"/>
    <n v="45"/>
    <x v="64"/>
    <n v="391500"/>
    <n v="176175"/>
    <n v="0.45"/>
    <x v="0"/>
    <s v="Men's Apparel"/>
  </r>
  <r>
    <x v="3"/>
    <n v="1185732"/>
    <d v="2021-03-08T00:00:00"/>
    <x v="0"/>
    <x v="0"/>
    <s v="Albany"/>
    <s v="Athletic Footwear"/>
    <n v="45"/>
    <x v="20"/>
    <n v="247500"/>
    <n v="86625"/>
    <n v="0.35"/>
    <x v="0"/>
    <s v="Women's Apparel"/>
  </r>
  <r>
    <x v="3"/>
    <n v="1185732"/>
    <d v="2021-03-08T00:00:00"/>
    <x v="0"/>
    <x v="0"/>
    <s v="Albany"/>
    <s v="Street Footwear"/>
    <n v="35"/>
    <x v="30"/>
    <n v="201250"/>
    <n v="50312.5"/>
    <n v="0.25"/>
    <x v="0"/>
    <s v="Men's Apparel"/>
  </r>
  <r>
    <x v="3"/>
    <n v="1185732"/>
    <d v="2021-03-08T00:00:00"/>
    <x v="0"/>
    <x v="0"/>
    <s v="Albany"/>
    <s v="Athletic Footwear"/>
    <n v="40"/>
    <x v="32"/>
    <n v="170000"/>
    <n v="51000"/>
    <n v="0.3"/>
    <x v="0"/>
    <s v="Women's Apparel"/>
  </r>
  <r>
    <x v="3"/>
    <n v="1185732"/>
    <d v="2021-03-08T00:00:00"/>
    <x v="0"/>
    <x v="0"/>
    <s v="Albany"/>
    <s v="Apparel"/>
    <n v="55.000000000000007"/>
    <x v="33"/>
    <n v="261250.00000000003"/>
    <n v="91437.5"/>
    <n v="0.35"/>
    <x v="0"/>
    <s v="Men's Apparel"/>
  </r>
  <r>
    <x v="3"/>
    <n v="1185732"/>
    <d v="2021-03-08T00:00:00"/>
    <x v="0"/>
    <x v="0"/>
    <s v="Albany"/>
    <s v="Apparel"/>
    <n v="45"/>
    <x v="30"/>
    <n v="258750"/>
    <n v="129375"/>
    <n v="0.5"/>
    <x v="0"/>
    <s v="Women's Apparel"/>
  </r>
  <r>
    <x v="3"/>
    <n v="1185732"/>
    <d v="2021-04-09T00:00:00"/>
    <x v="0"/>
    <x v="0"/>
    <s v="Albany"/>
    <s v="Street Footwear"/>
    <n v="45"/>
    <x v="6"/>
    <n v="371250"/>
    <n v="167062.5"/>
    <n v="0.45"/>
    <x v="0"/>
    <s v="Men's Apparel"/>
  </r>
  <r>
    <x v="3"/>
    <n v="1185732"/>
    <d v="2021-04-09T00:00:00"/>
    <x v="0"/>
    <x v="0"/>
    <s v="Albany"/>
    <s v="Athletic Footwear"/>
    <n v="45"/>
    <x v="27"/>
    <n v="236250"/>
    <n v="82687.5"/>
    <n v="0.35"/>
    <x v="0"/>
    <s v="Women's Apparel"/>
  </r>
  <r>
    <x v="3"/>
    <n v="1185732"/>
    <d v="2021-04-09T00:00:00"/>
    <x v="0"/>
    <x v="0"/>
    <s v="Albany"/>
    <s v="Street Footwear"/>
    <n v="35"/>
    <x v="27"/>
    <n v="183750"/>
    <n v="45937.5"/>
    <n v="0.25"/>
    <x v="0"/>
    <s v="Men's Apparel"/>
  </r>
  <r>
    <x v="3"/>
    <n v="1185732"/>
    <d v="2021-04-09T00:00:00"/>
    <x v="0"/>
    <x v="0"/>
    <s v="Albany"/>
    <s v="Athletic Footwear"/>
    <n v="40"/>
    <x v="31"/>
    <n v="180000"/>
    <n v="54000"/>
    <n v="0.3"/>
    <x v="0"/>
    <s v="Women's Apparel"/>
  </r>
  <r>
    <x v="3"/>
    <n v="1185732"/>
    <d v="2021-04-09T00:00:00"/>
    <x v="0"/>
    <x v="0"/>
    <s v="Albany"/>
    <s v="Apparel"/>
    <n v="55.000000000000007"/>
    <x v="33"/>
    <n v="261250.00000000003"/>
    <n v="91437.5"/>
    <n v="0.35"/>
    <x v="0"/>
    <s v="Men's Apparel"/>
  </r>
  <r>
    <x v="3"/>
    <n v="1185732"/>
    <d v="2021-04-09T00:00:00"/>
    <x v="0"/>
    <x v="0"/>
    <s v="Albany"/>
    <s v="Apparel"/>
    <n v="45"/>
    <x v="24"/>
    <n v="270000"/>
    <n v="135000"/>
    <n v="0.5"/>
    <x v="0"/>
    <s v="Women's Apparel"/>
  </r>
  <r>
    <x v="3"/>
    <n v="1185732"/>
    <d v="2021-05-08T00:00:00"/>
    <x v="0"/>
    <x v="0"/>
    <s v="Albany"/>
    <s v="Street Footwear"/>
    <n v="55.000000000000007"/>
    <x v="64"/>
    <n v="478500.00000000006"/>
    <n v="215325.00000000003"/>
    <n v="0.45"/>
    <x v="0"/>
    <s v="Men's Apparel"/>
  </r>
  <r>
    <x v="3"/>
    <n v="1185732"/>
    <d v="2021-05-08T00:00:00"/>
    <x v="0"/>
    <x v="0"/>
    <s v="Albany"/>
    <s v="Athletic Footwear"/>
    <n v="55.000000000000007"/>
    <x v="30"/>
    <n v="316250.00000000006"/>
    <n v="110687.50000000001"/>
    <n v="0.35"/>
    <x v="0"/>
    <s v="Women's Apparel"/>
  </r>
  <r>
    <x v="3"/>
    <n v="1185732"/>
    <d v="2021-05-08T00:00:00"/>
    <x v="0"/>
    <x v="0"/>
    <s v="Albany"/>
    <s v="Street Footwear"/>
    <n v="50"/>
    <x v="20"/>
    <n v="275000"/>
    <n v="68750"/>
    <n v="0.25"/>
    <x v="0"/>
    <s v="Men's Apparel"/>
  </r>
  <r>
    <x v="3"/>
    <n v="1185732"/>
    <d v="2021-05-08T00:00:00"/>
    <x v="0"/>
    <x v="0"/>
    <s v="Albany"/>
    <s v="Athletic Footwear"/>
    <n v="50"/>
    <x v="23"/>
    <n v="250000"/>
    <n v="75000"/>
    <n v="0.3"/>
    <x v="0"/>
    <s v="Women's Apparel"/>
  </r>
  <r>
    <x v="3"/>
    <n v="1185732"/>
    <d v="2021-05-08T00:00:00"/>
    <x v="0"/>
    <x v="0"/>
    <s v="Albany"/>
    <s v="Apparel"/>
    <n v="60"/>
    <x v="27"/>
    <n v="315000"/>
    <n v="110250"/>
    <n v="0.35"/>
    <x v="0"/>
    <s v="Men's Apparel"/>
  </r>
  <r>
    <x v="3"/>
    <n v="1185732"/>
    <d v="2021-05-08T00:00:00"/>
    <x v="0"/>
    <x v="0"/>
    <s v="Albany"/>
    <s v="Apparel"/>
    <n v="65"/>
    <x v="22"/>
    <n v="406250"/>
    <n v="203125"/>
    <n v="0.5"/>
    <x v="0"/>
    <s v="Women's Apparel"/>
  </r>
  <r>
    <x v="3"/>
    <n v="1185732"/>
    <d v="2021-06-10T00:00:00"/>
    <x v="0"/>
    <x v="0"/>
    <s v="Albany"/>
    <s v="Street Footwear"/>
    <n v="60"/>
    <x v="10"/>
    <n v="525000"/>
    <n v="236250"/>
    <n v="0.45"/>
    <x v="0"/>
    <s v="Men's Apparel"/>
  </r>
  <r>
    <x v="3"/>
    <n v="1185732"/>
    <d v="2021-06-10T00:00:00"/>
    <x v="0"/>
    <x v="0"/>
    <s v="Albany"/>
    <s v="Athletic Footwear"/>
    <n v="55.000000000000007"/>
    <x v="22"/>
    <n v="343750.00000000006"/>
    <n v="120312.50000000001"/>
    <n v="0.35"/>
    <x v="0"/>
    <s v="Women's Apparel"/>
  </r>
  <r>
    <x v="3"/>
    <n v="1185732"/>
    <d v="2021-06-10T00:00:00"/>
    <x v="0"/>
    <x v="0"/>
    <s v="Albany"/>
    <s v="Street Footwear"/>
    <n v="50"/>
    <x v="24"/>
    <n v="300000"/>
    <n v="75000"/>
    <n v="0.25"/>
    <x v="0"/>
    <s v="Men's Apparel"/>
  </r>
  <r>
    <x v="3"/>
    <n v="1185732"/>
    <d v="2021-06-10T00:00:00"/>
    <x v="0"/>
    <x v="0"/>
    <s v="Albany"/>
    <s v="Athletic Footwear"/>
    <n v="50"/>
    <x v="30"/>
    <n v="287500"/>
    <n v="86250"/>
    <n v="0.3"/>
    <x v="0"/>
    <s v="Women's Apparel"/>
  </r>
  <r>
    <x v="3"/>
    <n v="1185732"/>
    <d v="2021-06-10T00:00:00"/>
    <x v="0"/>
    <x v="0"/>
    <s v="Albany"/>
    <s v="Apparel"/>
    <n v="65"/>
    <x v="30"/>
    <n v="373750"/>
    <n v="130812.49999999999"/>
    <n v="0.35"/>
    <x v="0"/>
    <s v="Men's Apparel"/>
  </r>
  <r>
    <x v="3"/>
    <n v="1185732"/>
    <d v="2021-06-10T00:00:00"/>
    <x v="0"/>
    <x v="0"/>
    <s v="Albany"/>
    <s v="Apparel"/>
    <n v="70"/>
    <x v="26"/>
    <n v="507500"/>
    <n v="253750"/>
    <n v="0.5"/>
    <x v="0"/>
    <s v="Women's Apparel"/>
  </r>
  <r>
    <x v="3"/>
    <n v="1185732"/>
    <d v="2021-07-08T00:00:00"/>
    <x v="0"/>
    <x v="0"/>
    <s v="Albany"/>
    <s v="Street Footwear"/>
    <n v="65"/>
    <x v="5"/>
    <n v="617500"/>
    <n v="277875"/>
    <n v="0.45"/>
    <x v="0"/>
    <s v="Men's Apparel"/>
  </r>
  <r>
    <x v="3"/>
    <n v="1185732"/>
    <d v="2021-07-08T00:00:00"/>
    <x v="0"/>
    <x v="0"/>
    <s v="Albany"/>
    <s v="Athletic Footwear"/>
    <n v="60.000000000000007"/>
    <x v="19"/>
    <n v="420000.00000000006"/>
    <n v="147000"/>
    <n v="0.35"/>
    <x v="0"/>
    <s v="Women's Apparel"/>
  </r>
  <r>
    <x v="3"/>
    <n v="1185732"/>
    <d v="2021-07-08T00:00:00"/>
    <x v="0"/>
    <x v="0"/>
    <s v="Albany"/>
    <s v="Street Footwear"/>
    <n v="55.000000000000007"/>
    <x v="22"/>
    <n v="343750.00000000006"/>
    <n v="85937.500000000015"/>
    <n v="0.25"/>
    <x v="0"/>
    <s v="Men's Apparel"/>
  </r>
  <r>
    <x v="3"/>
    <n v="1185732"/>
    <d v="2021-07-08T00:00:00"/>
    <x v="0"/>
    <x v="0"/>
    <s v="Albany"/>
    <s v="Athletic Footwear"/>
    <n v="55.000000000000007"/>
    <x v="30"/>
    <n v="316250.00000000006"/>
    <n v="94875.000000000015"/>
    <n v="0.3"/>
    <x v="0"/>
    <s v="Women's Apparel"/>
  </r>
  <r>
    <x v="3"/>
    <n v="1185732"/>
    <d v="2021-07-08T00:00:00"/>
    <x v="0"/>
    <x v="0"/>
    <s v="Albany"/>
    <s v="Apparel"/>
    <n v="65"/>
    <x v="24"/>
    <n v="390000"/>
    <n v="136500"/>
    <n v="0.35"/>
    <x v="0"/>
    <s v="Men's Apparel"/>
  </r>
  <r>
    <x v="3"/>
    <n v="1185732"/>
    <d v="2021-07-08T00:00:00"/>
    <x v="0"/>
    <x v="0"/>
    <s v="Albany"/>
    <s v="Apparel"/>
    <n v="70"/>
    <x v="28"/>
    <n v="542500"/>
    <n v="271250"/>
    <n v="0.5"/>
    <x v="0"/>
    <s v="Women's Apparel"/>
  </r>
  <r>
    <x v="3"/>
    <n v="1185732"/>
    <d v="2021-08-09T00:00:00"/>
    <x v="0"/>
    <x v="0"/>
    <s v="Albany"/>
    <s v="Street Footwear"/>
    <n v="65"/>
    <x v="8"/>
    <n v="601250"/>
    <n v="270562.5"/>
    <n v="0.45"/>
    <x v="0"/>
    <s v="Men's Apparel"/>
  </r>
  <r>
    <x v="3"/>
    <n v="1185732"/>
    <d v="2021-08-09T00:00:00"/>
    <x v="0"/>
    <x v="0"/>
    <s v="Albany"/>
    <s v="Athletic Footwear"/>
    <n v="60.000000000000007"/>
    <x v="19"/>
    <n v="420000.00000000006"/>
    <n v="147000"/>
    <n v="0.35"/>
    <x v="0"/>
    <s v="Women's Apparel"/>
  </r>
  <r>
    <x v="3"/>
    <n v="1185732"/>
    <d v="2021-08-09T00:00:00"/>
    <x v="0"/>
    <x v="0"/>
    <s v="Albany"/>
    <s v="Street Footwear"/>
    <n v="55.000000000000007"/>
    <x v="22"/>
    <n v="343750.00000000006"/>
    <n v="85937.500000000015"/>
    <n v="0.25"/>
    <x v="0"/>
    <s v="Men's Apparel"/>
  </r>
  <r>
    <x v="3"/>
    <n v="1185732"/>
    <d v="2021-08-09T00:00:00"/>
    <x v="0"/>
    <x v="0"/>
    <s v="Albany"/>
    <s v="Athletic Footwear"/>
    <n v="45"/>
    <x v="30"/>
    <n v="258750"/>
    <n v="77625"/>
    <n v="0.3"/>
    <x v="0"/>
    <s v="Women's Apparel"/>
  </r>
  <r>
    <x v="3"/>
    <n v="1185732"/>
    <d v="2021-08-09T00:00:00"/>
    <x v="0"/>
    <x v="0"/>
    <s v="Albany"/>
    <s v="Apparel"/>
    <n v="55.000000000000007"/>
    <x v="20"/>
    <n v="302500.00000000006"/>
    <n v="105875.00000000001"/>
    <n v="0.35"/>
    <x v="0"/>
    <s v="Men's Apparel"/>
  </r>
  <r>
    <x v="3"/>
    <n v="1185732"/>
    <d v="2021-08-09T00:00:00"/>
    <x v="0"/>
    <x v="0"/>
    <s v="Albany"/>
    <s v="Apparel"/>
    <n v="60.000000000000007"/>
    <x v="26"/>
    <n v="435000.00000000006"/>
    <n v="217500.00000000003"/>
    <n v="0.5"/>
    <x v="0"/>
    <s v="Women's Apparel"/>
  </r>
  <r>
    <x v="3"/>
    <n v="1185732"/>
    <d v="2021-09-08T00:00:00"/>
    <x v="0"/>
    <x v="0"/>
    <s v="Albany"/>
    <s v="Street Footwear"/>
    <n v="55.000000000000007"/>
    <x v="2"/>
    <n v="467500.00000000006"/>
    <n v="210375.00000000003"/>
    <n v="0.45"/>
    <x v="0"/>
    <s v="Men's Apparel"/>
  </r>
  <r>
    <x v="3"/>
    <n v="1185732"/>
    <d v="2021-09-08T00:00:00"/>
    <x v="0"/>
    <x v="0"/>
    <s v="Albany"/>
    <s v="Athletic Footwear"/>
    <n v="50.000000000000014"/>
    <x v="25"/>
    <n v="325000.00000000012"/>
    <n v="113750.00000000003"/>
    <n v="0.35"/>
    <x v="0"/>
    <s v="Women's Apparel"/>
  </r>
  <r>
    <x v="3"/>
    <n v="1185732"/>
    <d v="2021-09-08T00:00:00"/>
    <x v="0"/>
    <x v="0"/>
    <s v="Albany"/>
    <s v="Street Footwear"/>
    <n v="45"/>
    <x v="20"/>
    <n v="247500"/>
    <n v="61875"/>
    <n v="0.25"/>
    <x v="0"/>
    <s v="Men's Apparel"/>
  </r>
  <r>
    <x v="3"/>
    <n v="1185732"/>
    <d v="2021-09-08T00:00:00"/>
    <x v="0"/>
    <x v="0"/>
    <s v="Albany"/>
    <s v="Athletic Footwear"/>
    <n v="45"/>
    <x v="27"/>
    <n v="236250"/>
    <n v="70875"/>
    <n v="0.3"/>
    <x v="0"/>
    <s v="Women's Apparel"/>
  </r>
  <r>
    <x v="3"/>
    <n v="1185732"/>
    <d v="2021-09-08T00:00:00"/>
    <x v="0"/>
    <x v="0"/>
    <s v="Albany"/>
    <s v="Apparel"/>
    <n v="55.000000000000007"/>
    <x v="27"/>
    <n v="288750.00000000006"/>
    <n v="101062.50000000001"/>
    <n v="0.35"/>
    <x v="0"/>
    <s v="Men's Apparel"/>
  </r>
  <r>
    <x v="3"/>
    <n v="1185732"/>
    <d v="2021-09-08T00:00:00"/>
    <x v="0"/>
    <x v="0"/>
    <s v="Albany"/>
    <s v="Apparel"/>
    <n v="60.000000000000007"/>
    <x v="22"/>
    <n v="375000.00000000006"/>
    <n v="187500.00000000003"/>
    <n v="0.5"/>
    <x v="0"/>
    <s v="Women's Apparel"/>
  </r>
  <r>
    <x v="3"/>
    <n v="1185732"/>
    <d v="2021-10-10T00:00:00"/>
    <x v="0"/>
    <x v="0"/>
    <s v="Albany"/>
    <s v="Street Footwear"/>
    <n v="60.000000000000007"/>
    <x v="9"/>
    <n v="480000.00000000006"/>
    <n v="216000.00000000003"/>
    <n v="0.45"/>
    <x v="0"/>
    <s v="Men's Apparel"/>
  </r>
  <r>
    <x v="3"/>
    <n v="1185732"/>
    <d v="2021-10-10T00:00:00"/>
    <x v="0"/>
    <x v="0"/>
    <s v="Albany"/>
    <s v="Athletic Footwear"/>
    <n v="50.000000000000014"/>
    <x v="22"/>
    <n v="312500.00000000012"/>
    <n v="109375.00000000003"/>
    <n v="0.35"/>
    <x v="0"/>
    <s v="Women's Apparel"/>
  </r>
  <r>
    <x v="3"/>
    <n v="1185732"/>
    <d v="2021-10-10T00:00:00"/>
    <x v="0"/>
    <x v="0"/>
    <s v="Albany"/>
    <s v="Street Footwear"/>
    <n v="50.000000000000014"/>
    <x v="27"/>
    <n v="262500.00000000006"/>
    <n v="65625.000000000015"/>
    <n v="0.25"/>
    <x v="0"/>
    <s v="Men's Apparel"/>
  </r>
  <r>
    <x v="3"/>
    <n v="1185732"/>
    <d v="2021-10-10T00:00:00"/>
    <x v="0"/>
    <x v="0"/>
    <s v="Albany"/>
    <s v="Athletic Footwear"/>
    <n v="50.000000000000014"/>
    <x v="23"/>
    <n v="250000.00000000006"/>
    <n v="75000.000000000015"/>
    <n v="0.3"/>
    <x v="0"/>
    <s v="Women's Apparel"/>
  </r>
  <r>
    <x v="3"/>
    <n v="1185732"/>
    <d v="2021-10-10T00:00:00"/>
    <x v="0"/>
    <x v="0"/>
    <s v="Albany"/>
    <s v="Apparel"/>
    <n v="60.000000000000007"/>
    <x v="23"/>
    <n v="300000.00000000006"/>
    <n v="105000.00000000001"/>
    <n v="0.35"/>
    <x v="0"/>
    <s v="Men's Apparel"/>
  </r>
  <r>
    <x v="3"/>
    <n v="1185732"/>
    <d v="2021-10-10T00:00:00"/>
    <x v="0"/>
    <x v="0"/>
    <s v="Albany"/>
    <s v="Apparel"/>
    <n v="65"/>
    <x v="22"/>
    <n v="406250"/>
    <n v="203125"/>
    <n v="0.5"/>
    <x v="0"/>
    <s v="Women's Apparel"/>
  </r>
  <r>
    <x v="3"/>
    <n v="1185732"/>
    <d v="2021-11-09T00:00:00"/>
    <x v="0"/>
    <x v="0"/>
    <s v="Albany"/>
    <s v="Street Footwear"/>
    <n v="60.000000000000007"/>
    <x v="28"/>
    <n v="465000.00000000006"/>
    <n v="209250.00000000003"/>
    <n v="0.45"/>
    <x v="0"/>
    <s v="Men's Apparel"/>
  </r>
  <r>
    <x v="3"/>
    <n v="1185732"/>
    <d v="2021-11-09T00:00:00"/>
    <x v="0"/>
    <x v="0"/>
    <s v="Albany"/>
    <s v="Athletic Footwear"/>
    <n v="50.000000000000014"/>
    <x v="24"/>
    <n v="300000.00000000006"/>
    <n v="105000.00000000001"/>
    <n v="0.35"/>
    <x v="0"/>
    <s v="Women's Apparel"/>
  </r>
  <r>
    <x v="3"/>
    <n v="1185732"/>
    <d v="2021-11-09T00:00:00"/>
    <x v="0"/>
    <x v="0"/>
    <s v="Albany"/>
    <s v="Street Footwear"/>
    <n v="50.000000000000014"/>
    <x v="61"/>
    <n v="272500.00000000006"/>
    <n v="68125.000000000015"/>
    <n v="0.25"/>
    <x v="0"/>
    <s v="Men's Apparel"/>
  </r>
  <r>
    <x v="3"/>
    <n v="1185732"/>
    <d v="2021-11-09T00:00:00"/>
    <x v="0"/>
    <x v="0"/>
    <s v="Albany"/>
    <s v="Athletic Footwear"/>
    <n v="50.000000000000014"/>
    <x v="30"/>
    <n v="287500.00000000006"/>
    <n v="86250.000000000015"/>
    <n v="0.3"/>
    <x v="0"/>
    <s v="Women's Apparel"/>
  </r>
  <r>
    <x v="3"/>
    <n v="1185732"/>
    <d v="2021-11-09T00:00:00"/>
    <x v="0"/>
    <x v="0"/>
    <s v="Albany"/>
    <s v="Apparel"/>
    <n v="65"/>
    <x v="20"/>
    <n v="357500"/>
    <n v="125124.99999999999"/>
    <n v="0.35"/>
    <x v="0"/>
    <s v="Men's Apparel"/>
  </r>
  <r>
    <x v="3"/>
    <n v="1185732"/>
    <d v="2021-11-09T00:00:00"/>
    <x v="0"/>
    <x v="0"/>
    <s v="Albany"/>
    <s v="Apparel"/>
    <n v="70"/>
    <x v="25"/>
    <n v="455000"/>
    <n v="227500"/>
    <n v="0.5"/>
    <x v="0"/>
    <s v="Women's Apparel"/>
  </r>
  <r>
    <x v="3"/>
    <n v="1185732"/>
    <d v="2021-12-08T00:00:00"/>
    <x v="0"/>
    <x v="0"/>
    <s v="Albany"/>
    <s v="Street Footwear"/>
    <n v="65"/>
    <x v="10"/>
    <n v="568750"/>
    <n v="255937.5"/>
    <n v="0.45"/>
    <x v="0"/>
    <s v="Men's Apparel"/>
  </r>
  <r>
    <x v="3"/>
    <n v="1185732"/>
    <d v="2021-12-08T00:00:00"/>
    <x v="0"/>
    <x v="0"/>
    <s v="Albany"/>
    <s v="Athletic Footwear"/>
    <n v="55.000000000000007"/>
    <x v="21"/>
    <n v="371250.00000000006"/>
    <n v="129937.50000000001"/>
    <n v="0.35"/>
    <x v="0"/>
    <s v="Women's Apparel"/>
  </r>
  <r>
    <x v="4"/>
    <n v="1185732"/>
    <d v="2021-12-08T00:00:00"/>
    <x v="0"/>
    <x v="0"/>
    <s v="Albany"/>
    <s v="Street Footwear"/>
    <n v="55.000000000000007"/>
    <x v="22"/>
    <n v="343750.00000000006"/>
    <n v="85937.500000000015"/>
    <n v="0.25"/>
    <x v="0"/>
    <s v="Men's Apparel"/>
  </r>
  <r>
    <x v="4"/>
    <n v="1185732"/>
    <d v="2021-12-08T00:00:00"/>
    <x v="0"/>
    <x v="0"/>
    <s v="Albany"/>
    <s v="Athletic Footwear"/>
    <n v="55.000000000000007"/>
    <x v="30"/>
    <n v="316250.00000000006"/>
    <n v="94875.000000000015"/>
    <n v="0.3"/>
    <x v="0"/>
    <s v="Women's Apparel"/>
  </r>
  <r>
    <x v="4"/>
    <n v="1185732"/>
    <d v="2021-12-08T00:00:00"/>
    <x v="0"/>
    <x v="0"/>
    <s v="Albany"/>
    <s v="Apparel"/>
    <n v="65"/>
    <x v="30"/>
    <n v="373750"/>
    <n v="130812.49999999999"/>
    <n v="0.35"/>
    <x v="0"/>
    <s v="Men's Apparel"/>
  </r>
  <r>
    <x v="4"/>
    <n v="1185732"/>
    <d v="2021-12-08T00:00:00"/>
    <x v="0"/>
    <x v="0"/>
    <s v="Albany"/>
    <s v="Apparel"/>
    <n v="70"/>
    <x v="21"/>
    <n v="472500"/>
    <n v="236250"/>
    <n v="0.5"/>
    <x v="0"/>
    <s v="Women's Apparel"/>
  </r>
  <r>
    <x v="4"/>
    <n v="1185732"/>
    <d v="2021-01-14T00:00:00"/>
    <x v="0"/>
    <x v="0"/>
    <s v="Albany"/>
    <s v="Street Footwear"/>
    <n v="40"/>
    <x v="9"/>
    <n v="320000"/>
    <n v="160000"/>
    <n v="0.5"/>
    <x v="0"/>
    <s v="Men's Apparel"/>
  </r>
  <r>
    <x v="4"/>
    <n v="1185732"/>
    <d v="2021-01-14T00:00:00"/>
    <x v="0"/>
    <x v="0"/>
    <s v="Albany"/>
    <s v="Athletic Footwear"/>
    <n v="40"/>
    <x v="24"/>
    <n v="240000"/>
    <n v="72000"/>
    <n v="0.3"/>
    <x v="0"/>
    <s v="Women's Apparel"/>
  </r>
  <r>
    <x v="4"/>
    <n v="1185732"/>
    <d v="2021-01-14T00:00:00"/>
    <x v="0"/>
    <x v="0"/>
    <s v="Albany"/>
    <s v="Street Footwear"/>
    <n v="30.000000000000004"/>
    <x v="24"/>
    <n v="180000.00000000003"/>
    <n v="63000.000000000007"/>
    <n v="0.35"/>
    <x v="0"/>
    <s v="Men's Apparel"/>
  </r>
  <r>
    <x v="4"/>
    <n v="1185732"/>
    <d v="2021-01-14T00:00:00"/>
    <x v="0"/>
    <x v="0"/>
    <s v="Albany"/>
    <s v="Athletic Footwear"/>
    <n v="35"/>
    <x v="31"/>
    <n v="157500"/>
    <n v="55125"/>
    <n v="0.35"/>
    <x v="0"/>
    <s v="Women's Apparel"/>
  </r>
  <r>
    <x v="4"/>
    <n v="1185732"/>
    <d v="2021-01-14T00:00:00"/>
    <x v="0"/>
    <x v="0"/>
    <s v="Albany"/>
    <s v="Apparel"/>
    <n v="50"/>
    <x v="23"/>
    <n v="250000"/>
    <n v="75000"/>
    <n v="0.3"/>
    <x v="0"/>
    <s v="Men's Apparel"/>
  </r>
  <r>
    <x v="4"/>
    <n v="1185732"/>
    <d v="2021-01-14T00:00:00"/>
    <x v="0"/>
    <x v="0"/>
    <s v="Albany"/>
    <s v="Apparel"/>
    <n v="40"/>
    <x v="24"/>
    <n v="240000"/>
    <n v="60000"/>
    <n v="0.25"/>
    <x v="0"/>
    <s v="Women's Apparel"/>
  </r>
  <r>
    <x v="4"/>
    <n v="1185732"/>
    <d v="2021-02-12T00:00:00"/>
    <x v="0"/>
    <x v="0"/>
    <s v="Albany"/>
    <s v="Street Footwear"/>
    <n v="40"/>
    <x v="2"/>
    <n v="340000"/>
    <n v="170000"/>
    <n v="0.5"/>
    <x v="0"/>
    <s v="Men's Apparel"/>
  </r>
  <r>
    <x v="4"/>
    <n v="1185732"/>
    <d v="2021-02-12T00:00:00"/>
    <x v="0"/>
    <x v="0"/>
    <s v="Albany"/>
    <s v="Athletic Footwear"/>
    <n v="40"/>
    <x v="23"/>
    <n v="200000"/>
    <n v="60000"/>
    <n v="0.3"/>
    <x v="0"/>
    <s v="Women's Apparel"/>
  </r>
  <r>
    <x v="4"/>
    <n v="1185732"/>
    <d v="2021-02-12T00:00:00"/>
    <x v="0"/>
    <x v="0"/>
    <s v="Albany"/>
    <s v="Street Footwear"/>
    <n v="30.000000000000004"/>
    <x v="20"/>
    <n v="165000.00000000003"/>
    <n v="57750.000000000007"/>
    <n v="0.35"/>
    <x v="0"/>
    <s v="Men's Apparel"/>
  </r>
  <r>
    <x v="4"/>
    <n v="1185732"/>
    <d v="2021-02-12T00:00:00"/>
    <x v="2"/>
    <x v="17"/>
    <s v="Cheyenne"/>
    <s v="Athletic Footwear"/>
    <n v="35"/>
    <x v="32"/>
    <n v="148750"/>
    <n v="52062.5"/>
    <n v="0.35"/>
    <x v="0"/>
    <s v="Women's Apparel"/>
  </r>
  <r>
    <x v="4"/>
    <n v="1185732"/>
    <d v="2021-02-12T00:00:00"/>
    <x v="2"/>
    <x v="17"/>
    <s v="Cheyenne"/>
    <s v="Apparel"/>
    <n v="50"/>
    <x v="23"/>
    <n v="250000"/>
    <n v="75000"/>
    <n v="0.3"/>
    <x v="0"/>
    <s v="Men's Apparel"/>
  </r>
  <r>
    <x v="4"/>
    <n v="1185732"/>
    <d v="2021-02-12T00:00:00"/>
    <x v="2"/>
    <x v="17"/>
    <s v="Cheyenne"/>
    <s v="Apparel"/>
    <n v="40"/>
    <x v="24"/>
    <n v="240000"/>
    <n v="60000"/>
    <n v="0.25"/>
    <x v="0"/>
    <s v="Women's Apparel"/>
  </r>
  <r>
    <x v="4"/>
    <n v="1185732"/>
    <d v="2021-03-10T00:00:00"/>
    <x v="2"/>
    <x v="17"/>
    <s v="Cheyenne"/>
    <s v="Street Footwear"/>
    <n v="40"/>
    <x v="65"/>
    <n v="328000"/>
    <n v="164000"/>
    <n v="0.5"/>
    <x v="0"/>
    <s v="Men's Apparel"/>
  </r>
  <r>
    <x v="4"/>
    <n v="1185732"/>
    <d v="2021-03-10T00:00:00"/>
    <x v="2"/>
    <x v="17"/>
    <s v="Cheyenne"/>
    <s v="Athletic Footwear"/>
    <n v="40"/>
    <x v="27"/>
    <n v="210000"/>
    <n v="63000"/>
    <n v="0.3"/>
    <x v="0"/>
    <s v="Women's Apparel"/>
  </r>
  <r>
    <x v="4"/>
    <n v="1185732"/>
    <d v="2021-03-10T00:00:00"/>
    <x v="2"/>
    <x v="17"/>
    <s v="Cheyenne"/>
    <s v="Street Footwear"/>
    <n v="30.000000000000004"/>
    <x v="20"/>
    <n v="165000.00000000003"/>
    <n v="57750.000000000007"/>
    <n v="0.35"/>
    <x v="0"/>
    <s v="Men's Apparel"/>
  </r>
  <r>
    <x v="4"/>
    <n v="1185732"/>
    <d v="2021-03-10T00:00:00"/>
    <x v="2"/>
    <x v="17"/>
    <s v="Cheyenne"/>
    <s v="Athletic Footwear"/>
    <n v="35"/>
    <x v="46"/>
    <n v="140000"/>
    <n v="49000"/>
    <n v="0.35"/>
    <x v="0"/>
    <s v="Women's Apparel"/>
  </r>
  <r>
    <x v="4"/>
    <n v="1185732"/>
    <d v="2021-03-10T00:00:00"/>
    <x v="2"/>
    <x v="17"/>
    <s v="Cheyenne"/>
    <s v="Apparel"/>
    <n v="50"/>
    <x v="31"/>
    <n v="225000"/>
    <n v="67500"/>
    <n v="0.3"/>
    <x v="0"/>
    <s v="Men's Apparel"/>
  </r>
  <r>
    <x v="4"/>
    <n v="1185732"/>
    <d v="2021-03-10T00:00:00"/>
    <x v="2"/>
    <x v="17"/>
    <s v="Cheyenne"/>
    <s v="Apparel"/>
    <n v="40"/>
    <x v="20"/>
    <n v="220000"/>
    <n v="55000"/>
    <n v="0.25"/>
    <x v="0"/>
    <s v="Women's Apparel"/>
  </r>
  <r>
    <x v="4"/>
    <n v="1185732"/>
    <d v="2021-04-11T00:00:00"/>
    <x v="2"/>
    <x v="17"/>
    <s v="Cheyenne"/>
    <s v="Street Footwear"/>
    <n v="40"/>
    <x v="9"/>
    <n v="320000"/>
    <n v="160000"/>
    <n v="0.5"/>
    <x v="0"/>
    <s v="Men's Apparel"/>
  </r>
  <r>
    <x v="4"/>
    <n v="1185732"/>
    <d v="2021-04-11T00:00:00"/>
    <x v="2"/>
    <x v="17"/>
    <s v="Cheyenne"/>
    <s v="Athletic Footwear"/>
    <n v="40"/>
    <x v="23"/>
    <n v="200000"/>
    <n v="60000"/>
    <n v="0.3"/>
    <x v="0"/>
    <s v="Women's Apparel"/>
  </r>
  <r>
    <x v="4"/>
    <n v="1185732"/>
    <d v="2021-04-11T00:00:00"/>
    <x v="2"/>
    <x v="17"/>
    <s v="Cheyenne"/>
    <s v="Street Footwear"/>
    <n v="30.000000000000004"/>
    <x v="23"/>
    <n v="150000.00000000003"/>
    <n v="52500.000000000007"/>
    <n v="0.35"/>
    <x v="0"/>
    <s v="Men's Apparel"/>
  </r>
  <r>
    <x v="4"/>
    <n v="1185732"/>
    <d v="2021-04-11T00:00:00"/>
    <x v="2"/>
    <x v="17"/>
    <s v="Cheyenne"/>
    <s v="Athletic Footwear"/>
    <n v="35"/>
    <x v="32"/>
    <n v="148750"/>
    <n v="52062.5"/>
    <n v="0.35"/>
    <x v="0"/>
    <s v="Women's Apparel"/>
  </r>
  <r>
    <x v="4"/>
    <n v="1185732"/>
    <d v="2021-04-11T00:00:00"/>
    <x v="2"/>
    <x v="17"/>
    <s v="Cheyenne"/>
    <s v="Apparel"/>
    <n v="50"/>
    <x v="32"/>
    <n v="212500"/>
    <n v="63750"/>
    <n v="0.3"/>
    <x v="0"/>
    <s v="Men's Apparel"/>
  </r>
  <r>
    <x v="4"/>
    <n v="1185732"/>
    <d v="2021-04-11T00:00:00"/>
    <x v="2"/>
    <x v="17"/>
    <s v="Cheyenne"/>
    <s v="Apparel"/>
    <n v="40"/>
    <x v="20"/>
    <n v="220000"/>
    <n v="55000"/>
    <n v="0.25"/>
    <x v="0"/>
    <s v="Women's Apparel"/>
  </r>
  <r>
    <x v="4"/>
    <n v="1185732"/>
    <d v="2021-05-10T00:00:00"/>
    <x v="2"/>
    <x v="17"/>
    <s v="Cheyenne"/>
    <s v="Street Footwear"/>
    <n v="50"/>
    <x v="65"/>
    <n v="410000"/>
    <n v="205000"/>
    <n v="0.5"/>
    <x v="0"/>
    <s v="Men's Apparel"/>
  </r>
  <r>
    <x v="4"/>
    <n v="1185732"/>
    <d v="2021-05-10T00:00:00"/>
    <x v="2"/>
    <x v="17"/>
    <s v="Cheyenne"/>
    <s v="Athletic Footwear"/>
    <n v="45.000000000000007"/>
    <x v="27"/>
    <n v="236250.00000000003"/>
    <n v="70875"/>
    <n v="0.3"/>
    <x v="0"/>
    <s v="Women's Apparel"/>
  </r>
  <r>
    <x v="4"/>
    <n v="1185732"/>
    <d v="2021-05-10T00:00:00"/>
    <x v="2"/>
    <x v="17"/>
    <s v="Cheyenne"/>
    <s v="Street Footwear"/>
    <n v="40"/>
    <x v="23"/>
    <n v="200000"/>
    <n v="70000"/>
    <n v="0.35"/>
    <x v="0"/>
    <s v="Men's Apparel"/>
  </r>
  <r>
    <x v="4"/>
    <n v="1185732"/>
    <d v="2021-05-10T00:00:00"/>
    <x v="2"/>
    <x v="17"/>
    <s v="Cheyenne"/>
    <s v="Athletic Footwear"/>
    <n v="40"/>
    <x v="31"/>
    <n v="180000"/>
    <n v="62999.999999999993"/>
    <n v="0.35"/>
    <x v="0"/>
    <s v="Women's Apparel"/>
  </r>
  <r>
    <x v="4"/>
    <n v="1185732"/>
    <d v="2021-05-10T00:00:00"/>
    <x v="2"/>
    <x v="17"/>
    <s v="Cheyenne"/>
    <s v="Apparel"/>
    <n v="50"/>
    <x v="33"/>
    <n v="237500"/>
    <n v="71250"/>
    <n v="0.3"/>
    <x v="0"/>
    <s v="Men's Apparel"/>
  </r>
  <r>
    <x v="4"/>
    <n v="1185732"/>
    <d v="2021-05-10T00:00:00"/>
    <x v="2"/>
    <x v="17"/>
    <s v="Cheyenne"/>
    <s v="Apparel"/>
    <n v="55.000000000000007"/>
    <x v="24"/>
    <n v="330000.00000000006"/>
    <n v="82500.000000000015"/>
    <n v="0.25"/>
    <x v="0"/>
    <s v="Women's Apparel"/>
  </r>
  <r>
    <x v="4"/>
    <n v="1185732"/>
    <d v="2021-06-12T00:00:00"/>
    <x v="2"/>
    <x v="17"/>
    <s v="Cheyenne"/>
    <s v="Street Footwear"/>
    <n v="50"/>
    <x v="2"/>
    <n v="425000"/>
    <n v="212500"/>
    <n v="0.5"/>
    <x v="0"/>
    <s v="Men's Apparel"/>
  </r>
  <r>
    <x v="4"/>
    <n v="1185732"/>
    <d v="2021-06-12T00:00:00"/>
    <x v="2"/>
    <x v="17"/>
    <s v="Cheyenne"/>
    <s v="Athletic Footwear"/>
    <n v="45.000000000000007"/>
    <x v="24"/>
    <n v="270000.00000000006"/>
    <n v="81000.000000000015"/>
    <n v="0.3"/>
    <x v="0"/>
    <s v="Women's Apparel"/>
  </r>
  <r>
    <x v="4"/>
    <n v="1185732"/>
    <d v="2021-06-12T00:00:00"/>
    <x v="2"/>
    <x v="17"/>
    <s v="Cheyenne"/>
    <s v="Street Footwear"/>
    <n v="40"/>
    <x v="27"/>
    <n v="210000"/>
    <n v="73500"/>
    <n v="0.35"/>
    <x v="0"/>
    <s v="Men's Apparel"/>
  </r>
  <r>
    <x v="4"/>
    <n v="1185732"/>
    <d v="2021-06-12T00:00:00"/>
    <x v="2"/>
    <x v="17"/>
    <s v="Cheyenne"/>
    <s v="Athletic Footwear"/>
    <n v="40"/>
    <x v="23"/>
    <n v="200000"/>
    <n v="70000"/>
    <n v="0.35"/>
    <x v="0"/>
    <s v="Women's Apparel"/>
  </r>
  <r>
    <x v="4"/>
    <n v="1185732"/>
    <d v="2021-06-12T00:00:00"/>
    <x v="2"/>
    <x v="17"/>
    <s v="Cheyenne"/>
    <s v="Apparel"/>
    <n v="50"/>
    <x v="23"/>
    <n v="250000"/>
    <n v="75000"/>
    <n v="0.3"/>
    <x v="0"/>
    <s v="Men's Apparel"/>
  </r>
  <r>
    <x v="4"/>
    <n v="1185732"/>
    <d v="2021-06-12T00:00:00"/>
    <x v="2"/>
    <x v="17"/>
    <s v="Cheyenne"/>
    <s v="Apparel"/>
    <n v="55.000000000000007"/>
    <x v="25"/>
    <n v="357500.00000000006"/>
    <n v="89375.000000000015"/>
    <n v="0.25"/>
    <x v="0"/>
    <s v="Women's Apparel"/>
  </r>
  <r>
    <x v="4"/>
    <n v="1185732"/>
    <d v="2021-07-10T00:00:00"/>
    <x v="2"/>
    <x v="17"/>
    <s v="Cheyenne"/>
    <s v="Street Footwear"/>
    <n v="50"/>
    <x v="10"/>
    <n v="437500"/>
    <n v="218750"/>
    <n v="0.5"/>
    <x v="0"/>
    <s v="Men's Apparel"/>
  </r>
  <r>
    <x v="4"/>
    <n v="1185732"/>
    <d v="2021-07-10T00:00:00"/>
    <x v="2"/>
    <x v="17"/>
    <s v="Cheyenne"/>
    <s v="Athletic Footwear"/>
    <n v="45.000000000000007"/>
    <x v="22"/>
    <n v="281250.00000000006"/>
    <n v="84375.000000000015"/>
    <n v="0.3"/>
    <x v="0"/>
    <s v="Women's Apparel"/>
  </r>
  <r>
    <x v="4"/>
    <n v="1185732"/>
    <d v="2021-07-10T00:00:00"/>
    <x v="2"/>
    <x v="17"/>
    <s v="Cheyenne"/>
    <s v="Street Footwear"/>
    <n v="40"/>
    <x v="20"/>
    <n v="220000"/>
    <n v="77000"/>
    <n v="0.35"/>
    <x v="0"/>
    <s v="Men's Apparel"/>
  </r>
  <r>
    <x v="4"/>
    <n v="1185732"/>
    <d v="2021-07-10T00:00:00"/>
    <x v="2"/>
    <x v="17"/>
    <s v="Cheyenne"/>
    <s v="Athletic Footwear"/>
    <n v="40"/>
    <x v="23"/>
    <n v="200000"/>
    <n v="70000"/>
    <n v="0.35"/>
    <x v="0"/>
    <s v="Women's Apparel"/>
  </r>
  <r>
    <x v="4"/>
    <n v="1185732"/>
    <d v="2021-07-10T00:00:00"/>
    <x v="2"/>
    <x v="17"/>
    <s v="Cheyenne"/>
    <s v="Apparel"/>
    <n v="50"/>
    <x v="27"/>
    <n v="262500"/>
    <n v="78750"/>
    <n v="0.3"/>
    <x v="0"/>
    <s v="Men's Apparel"/>
  </r>
  <r>
    <x v="4"/>
    <n v="1185732"/>
    <d v="2021-07-10T00:00:00"/>
    <x v="2"/>
    <x v="17"/>
    <s v="Cheyenne"/>
    <s v="Apparel"/>
    <n v="55.000000000000007"/>
    <x v="19"/>
    <n v="385000.00000000006"/>
    <n v="96250.000000000015"/>
    <n v="0.25"/>
    <x v="0"/>
    <s v="Women's Apparel"/>
  </r>
  <r>
    <x v="4"/>
    <n v="1185732"/>
    <d v="2021-08-11T00:00:00"/>
    <x v="2"/>
    <x v="17"/>
    <s v="Cheyenne"/>
    <s v="Street Footwear"/>
    <n v="50"/>
    <x v="2"/>
    <n v="425000"/>
    <n v="212500"/>
    <n v="0.5"/>
    <x v="0"/>
    <s v="Men's Apparel"/>
  </r>
  <r>
    <x v="4"/>
    <n v="1185732"/>
    <d v="2021-08-11T00:00:00"/>
    <x v="2"/>
    <x v="17"/>
    <s v="Cheyenne"/>
    <s v="Athletic Footwear"/>
    <n v="45.000000000000007"/>
    <x v="22"/>
    <n v="281250.00000000006"/>
    <n v="84375.000000000015"/>
    <n v="0.3"/>
    <x v="0"/>
    <s v="Women's Apparel"/>
  </r>
  <r>
    <x v="4"/>
    <n v="1185732"/>
    <d v="2021-08-11T00:00:00"/>
    <x v="2"/>
    <x v="17"/>
    <s v="Cheyenne"/>
    <s v="Street Footwear"/>
    <n v="40"/>
    <x v="20"/>
    <n v="220000"/>
    <n v="77000"/>
    <n v="0.35"/>
    <x v="0"/>
    <s v="Men's Apparel"/>
  </r>
  <r>
    <x v="4"/>
    <n v="1185732"/>
    <d v="2021-08-11T00:00:00"/>
    <x v="2"/>
    <x v="17"/>
    <s v="Cheyenne"/>
    <s v="Athletic Footwear"/>
    <n v="40"/>
    <x v="27"/>
    <n v="210000"/>
    <n v="73500"/>
    <n v="0.35"/>
    <x v="0"/>
    <s v="Women's Apparel"/>
  </r>
  <r>
    <x v="4"/>
    <n v="1185732"/>
    <d v="2021-08-11T00:00:00"/>
    <x v="2"/>
    <x v="17"/>
    <s v="Cheyenne"/>
    <s v="Apparel"/>
    <n v="50"/>
    <x v="23"/>
    <n v="250000"/>
    <n v="75000"/>
    <n v="0.3"/>
    <x v="0"/>
    <s v="Men's Apparel"/>
  </r>
  <r>
    <x v="4"/>
    <n v="1185732"/>
    <d v="2021-08-11T00:00:00"/>
    <x v="2"/>
    <x v="17"/>
    <s v="Cheyenne"/>
    <s v="Apparel"/>
    <n v="55.000000000000007"/>
    <x v="21"/>
    <n v="371250.00000000006"/>
    <n v="92812.500000000015"/>
    <n v="0.25"/>
    <x v="0"/>
    <s v="Women's Apparel"/>
  </r>
  <r>
    <x v="4"/>
    <n v="1185732"/>
    <d v="2021-09-10T00:00:00"/>
    <x v="2"/>
    <x v="17"/>
    <s v="Cheyenne"/>
    <s v="Street Footwear"/>
    <n v="50"/>
    <x v="9"/>
    <n v="400000"/>
    <n v="200000"/>
    <n v="0.5"/>
    <x v="0"/>
    <s v="Men's Apparel"/>
  </r>
  <r>
    <x v="4"/>
    <n v="1185732"/>
    <d v="2021-09-10T00:00:00"/>
    <x v="2"/>
    <x v="17"/>
    <s v="Cheyenne"/>
    <s v="Athletic Footwear"/>
    <n v="45.000000000000007"/>
    <x v="24"/>
    <n v="270000.00000000006"/>
    <n v="81000.000000000015"/>
    <n v="0.3"/>
    <x v="0"/>
    <s v="Women's Apparel"/>
  </r>
  <r>
    <x v="4"/>
    <n v="1185732"/>
    <d v="2021-09-10T00:00:00"/>
    <x v="2"/>
    <x v="17"/>
    <s v="Cheyenne"/>
    <s v="Street Footwear"/>
    <n v="40"/>
    <x v="27"/>
    <n v="210000"/>
    <n v="73500"/>
    <n v="0.35"/>
    <x v="0"/>
    <s v="Men's Apparel"/>
  </r>
  <r>
    <x v="4"/>
    <n v="1185732"/>
    <d v="2021-09-10T00:00:00"/>
    <x v="2"/>
    <x v="17"/>
    <s v="Cheyenne"/>
    <s v="Athletic Footwear"/>
    <n v="40"/>
    <x v="23"/>
    <n v="200000"/>
    <n v="70000"/>
    <n v="0.35"/>
    <x v="0"/>
    <s v="Women's Apparel"/>
  </r>
  <r>
    <x v="4"/>
    <n v="1185732"/>
    <d v="2021-09-10T00:00:00"/>
    <x v="2"/>
    <x v="17"/>
    <s v="Cheyenne"/>
    <s v="Apparel"/>
    <n v="50"/>
    <x v="23"/>
    <n v="250000"/>
    <n v="75000"/>
    <n v="0.3"/>
    <x v="0"/>
    <s v="Men's Apparel"/>
  </r>
  <r>
    <x v="4"/>
    <n v="1185732"/>
    <d v="2021-09-10T00:00:00"/>
    <x v="2"/>
    <x v="17"/>
    <s v="Cheyenne"/>
    <s v="Apparel"/>
    <n v="55.000000000000007"/>
    <x v="24"/>
    <n v="330000.00000000006"/>
    <n v="82500.000000000015"/>
    <n v="0.25"/>
    <x v="0"/>
    <s v="Women's Apparel"/>
  </r>
  <r>
    <x v="4"/>
    <n v="1185732"/>
    <d v="2021-10-12T00:00:00"/>
    <x v="2"/>
    <x v="17"/>
    <s v="Cheyenne"/>
    <s v="Street Footwear"/>
    <n v="55.000000000000007"/>
    <x v="28"/>
    <n v="426250.00000000006"/>
    <n v="213125.00000000003"/>
    <n v="0.5"/>
    <x v="0"/>
    <s v="Men's Apparel"/>
  </r>
  <r>
    <x v="4"/>
    <n v="1185732"/>
    <d v="2021-10-12T00:00:00"/>
    <x v="2"/>
    <x v="17"/>
    <s v="Cheyenne"/>
    <s v="Athletic Footwear"/>
    <n v="45.000000000000007"/>
    <x v="24"/>
    <n v="270000.00000000006"/>
    <n v="81000.000000000015"/>
    <n v="0.3"/>
    <x v="0"/>
    <s v="Women's Apparel"/>
  </r>
  <r>
    <x v="4"/>
    <n v="1185732"/>
    <d v="2021-10-12T00:00:00"/>
    <x v="2"/>
    <x v="17"/>
    <s v="Cheyenne"/>
    <s v="Street Footwear"/>
    <n v="45.000000000000007"/>
    <x v="23"/>
    <n v="225000.00000000003"/>
    <n v="78750"/>
    <n v="0.35"/>
    <x v="0"/>
    <s v="Men's Apparel"/>
  </r>
  <r>
    <x v="4"/>
    <n v="1185732"/>
    <d v="2021-10-12T00:00:00"/>
    <x v="2"/>
    <x v="17"/>
    <s v="Cheyenne"/>
    <s v="Athletic Footwear"/>
    <n v="45.000000000000007"/>
    <x v="33"/>
    <n v="213750.00000000003"/>
    <n v="74812.5"/>
    <n v="0.35"/>
    <x v="0"/>
    <s v="Women's Apparel"/>
  </r>
  <r>
    <x v="4"/>
    <n v="1185732"/>
    <d v="2021-10-12T00:00:00"/>
    <x v="2"/>
    <x v="17"/>
    <s v="Cheyenne"/>
    <s v="Apparel"/>
    <n v="55.000000000000007"/>
    <x v="33"/>
    <n v="261250.00000000003"/>
    <n v="78375"/>
    <n v="0.3"/>
    <x v="0"/>
    <s v="Men's Apparel"/>
  </r>
  <r>
    <x v="4"/>
    <n v="1185732"/>
    <d v="2021-10-12T00:00:00"/>
    <x v="2"/>
    <x v="17"/>
    <s v="Cheyenne"/>
    <s v="Apparel"/>
    <n v="60"/>
    <x v="24"/>
    <n v="360000"/>
    <n v="90000"/>
    <n v="0.25"/>
    <x v="0"/>
    <s v="Women's Apparel"/>
  </r>
  <r>
    <x v="4"/>
    <n v="1185732"/>
    <d v="2021-11-11T00:00:00"/>
    <x v="2"/>
    <x v="17"/>
    <s v="Cheyenne"/>
    <s v="Street Footwear"/>
    <n v="55.000000000000007"/>
    <x v="29"/>
    <n v="412500.00000000006"/>
    <n v="206250.00000000003"/>
    <n v="0.5"/>
    <x v="0"/>
    <s v="Men's Apparel"/>
  </r>
  <r>
    <x v="4"/>
    <n v="1185732"/>
    <d v="2021-11-11T00:00:00"/>
    <x v="2"/>
    <x v="17"/>
    <s v="Cheyenne"/>
    <s v="Athletic Footwear"/>
    <n v="45.000000000000007"/>
    <x v="30"/>
    <n v="258750.00000000003"/>
    <n v="77625"/>
    <n v="0.3"/>
    <x v="0"/>
    <s v="Women's Apparel"/>
  </r>
  <r>
    <x v="4"/>
    <n v="1185732"/>
    <d v="2021-11-11T00:00:00"/>
    <x v="2"/>
    <x v="17"/>
    <s v="Cheyenne"/>
    <s v="Street Footwear"/>
    <n v="45.000000000000007"/>
    <x v="66"/>
    <n v="234000.00000000003"/>
    <n v="81900"/>
    <n v="0.35"/>
    <x v="0"/>
    <s v="Men's Apparel"/>
  </r>
  <r>
    <x v="4"/>
    <n v="1185732"/>
    <d v="2021-11-11T00:00:00"/>
    <x v="2"/>
    <x v="17"/>
    <s v="Cheyenne"/>
    <s v="Athletic Footwear"/>
    <n v="45.000000000000007"/>
    <x v="23"/>
    <n v="225000.00000000003"/>
    <n v="78750"/>
    <n v="0.35"/>
    <x v="0"/>
    <s v="Women's Apparel"/>
  </r>
  <r>
    <x v="4"/>
    <n v="1185732"/>
    <d v="2021-11-11T00:00:00"/>
    <x v="2"/>
    <x v="17"/>
    <s v="Cheyenne"/>
    <s v="Apparel"/>
    <n v="55.000000000000007"/>
    <x v="33"/>
    <n v="261250.00000000003"/>
    <n v="78375"/>
    <n v="0.3"/>
    <x v="0"/>
    <s v="Men's Apparel"/>
  </r>
  <r>
    <x v="4"/>
    <n v="1185732"/>
    <d v="2021-11-11T00:00:00"/>
    <x v="2"/>
    <x v="17"/>
    <s v="Cheyenne"/>
    <s v="Apparel"/>
    <n v="60"/>
    <x v="30"/>
    <n v="345000"/>
    <n v="86250"/>
    <n v="0.25"/>
    <x v="0"/>
    <s v="Women's Apparel"/>
  </r>
  <r>
    <x v="4"/>
    <n v="1185732"/>
    <d v="2021-12-10T00:00:00"/>
    <x v="2"/>
    <x v="17"/>
    <s v="Cheyenne"/>
    <s v="Street Footwear"/>
    <n v="55.000000000000007"/>
    <x v="9"/>
    <n v="440000.00000000006"/>
    <n v="220000.00000000003"/>
    <n v="0.5"/>
    <x v="0"/>
    <s v="Men's Apparel"/>
  </r>
  <r>
    <x v="4"/>
    <n v="1185732"/>
    <d v="2021-12-10T00:00:00"/>
    <x v="2"/>
    <x v="17"/>
    <s v="Cheyenne"/>
    <s v="Athletic Footwear"/>
    <n v="45.000000000000007"/>
    <x v="24"/>
    <n v="270000.00000000006"/>
    <n v="81000.000000000015"/>
    <n v="0.3"/>
    <x v="0"/>
    <s v="Women's Apparel"/>
  </r>
  <r>
    <x v="0"/>
    <n v="1185732"/>
    <d v="2021-12-10T00:00:00"/>
    <x v="2"/>
    <x v="17"/>
    <s v="Cheyenne"/>
    <s v="Street Footwear"/>
    <n v="45.000000000000007"/>
    <x v="20"/>
    <n v="247500.00000000003"/>
    <n v="86625"/>
    <n v="0.35"/>
    <x v="0"/>
    <s v="Men's Apparel"/>
  </r>
  <r>
    <x v="0"/>
    <n v="1185732"/>
    <d v="2021-12-10T00:00:00"/>
    <x v="2"/>
    <x v="17"/>
    <s v="Cheyenne"/>
    <s v="Athletic Footwear"/>
    <n v="45.000000000000007"/>
    <x v="23"/>
    <n v="225000.00000000003"/>
    <n v="78750"/>
    <n v="0.35"/>
    <x v="0"/>
    <s v="Women's Apparel"/>
  </r>
  <r>
    <x v="0"/>
    <n v="1185732"/>
    <d v="2021-12-10T00:00:00"/>
    <x v="2"/>
    <x v="17"/>
    <s v="Cheyenne"/>
    <s v="Apparel"/>
    <n v="55.000000000000007"/>
    <x v="23"/>
    <n v="275000.00000000006"/>
    <n v="82500.000000000015"/>
    <n v="0.3"/>
    <x v="0"/>
    <s v="Men's Apparel"/>
  </r>
  <r>
    <x v="0"/>
    <n v="1185732"/>
    <d v="2021-12-10T00:00:00"/>
    <x v="2"/>
    <x v="17"/>
    <s v="Cheyenne"/>
    <s v="Apparel"/>
    <n v="60"/>
    <x v="24"/>
    <n v="360000"/>
    <n v="90000"/>
    <n v="0.25"/>
    <x v="0"/>
    <s v="Women's Apparel"/>
  </r>
  <r>
    <x v="0"/>
    <n v="1128299"/>
    <d v="2021-01-24T00:00:00"/>
    <x v="2"/>
    <x v="17"/>
    <s v="Cheyenne"/>
    <s v="Street Footwear"/>
    <n v="30.000000000000004"/>
    <x v="44"/>
    <n v="105000.00000000001"/>
    <n v="36750"/>
    <n v="0.35"/>
    <x v="0"/>
    <s v="Men's Apparel"/>
  </r>
  <r>
    <x v="0"/>
    <n v="1128299"/>
    <d v="2021-01-24T00:00:00"/>
    <x v="2"/>
    <x v="17"/>
    <s v="Cheyenne"/>
    <s v="Athletic Footwear"/>
    <n v="40"/>
    <x v="44"/>
    <n v="140000"/>
    <n v="49000"/>
    <n v="0.35"/>
    <x v="0"/>
    <s v="Women's Apparel"/>
  </r>
  <r>
    <x v="0"/>
    <n v="1128299"/>
    <d v="2021-01-24T00:00:00"/>
    <x v="2"/>
    <x v="17"/>
    <s v="Cheyenne"/>
    <s v="Street Footwear"/>
    <n v="40"/>
    <x v="44"/>
    <n v="140000"/>
    <n v="49000"/>
    <n v="0.35"/>
    <x v="0"/>
    <s v="Men's Apparel"/>
  </r>
  <r>
    <x v="0"/>
    <n v="1128299"/>
    <d v="2021-01-24T00:00:00"/>
    <x v="2"/>
    <x v="17"/>
    <s v="Cheyenne"/>
    <s v="Athletic Footwear"/>
    <n v="40"/>
    <x v="40"/>
    <n v="80000"/>
    <n v="28000"/>
    <n v="0.35"/>
    <x v="0"/>
    <s v="Women's Apparel"/>
  </r>
  <r>
    <x v="0"/>
    <n v="1128299"/>
    <d v="2021-01-24T00:00:00"/>
    <x v="2"/>
    <x v="17"/>
    <s v="Cheyenne"/>
    <s v="Apparel"/>
    <n v="45.000000000000007"/>
    <x v="42"/>
    <n v="67500.000000000015"/>
    <n v="27000.000000000007"/>
    <n v="0.4"/>
    <x v="0"/>
    <s v="Men's Apparel"/>
  </r>
  <r>
    <x v="0"/>
    <n v="1128299"/>
    <d v="2021-01-24T00:00:00"/>
    <x v="2"/>
    <x v="17"/>
    <s v="Cheyenne"/>
    <s v="Apparel"/>
    <n v="40"/>
    <x v="46"/>
    <n v="160000"/>
    <n v="48000"/>
    <n v="0.3"/>
    <x v="0"/>
    <s v="Women's Apparel"/>
  </r>
  <r>
    <x v="0"/>
    <n v="1128299"/>
    <d v="2021-02-24T00:00:00"/>
    <x v="2"/>
    <x v="17"/>
    <s v="Cheyenne"/>
    <s v="Street Footwear"/>
    <n v="30.000000000000004"/>
    <x v="31"/>
    <n v="135000.00000000003"/>
    <n v="47250.000000000007"/>
    <n v="0.35"/>
    <x v="0"/>
    <s v="Men's Apparel"/>
  </r>
  <r>
    <x v="0"/>
    <n v="1128299"/>
    <d v="2021-02-24T00:00:00"/>
    <x v="2"/>
    <x v="17"/>
    <s v="Cheyenne"/>
    <s v="Athletic Footwear"/>
    <n v="40"/>
    <x v="44"/>
    <n v="140000"/>
    <n v="49000"/>
    <n v="0.35"/>
    <x v="0"/>
    <s v="Women's Apparel"/>
  </r>
  <r>
    <x v="0"/>
    <n v="1128299"/>
    <d v="2021-02-24T00:00:00"/>
    <x v="2"/>
    <x v="17"/>
    <s v="Cheyenne"/>
    <s v="Street Footwear"/>
    <n v="40"/>
    <x v="44"/>
    <n v="140000"/>
    <n v="49000"/>
    <n v="0.35"/>
    <x v="0"/>
    <s v="Men's Apparel"/>
  </r>
  <r>
    <x v="0"/>
    <n v="1128299"/>
    <d v="2021-02-24T00:00:00"/>
    <x v="4"/>
    <x v="18"/>
    <s v="Richmond"/>
    <s v="Athletic Footwear"/>
    <n v="40"/>
    <x v="40"/>
    <n v="80000"/>
    <n v="28000"/>
    <n v="0.35"/>
    <x v="0"/>
    <s v="Women's Apparel"/>
  </r>
  <r>
    <x v="0"/>
    <n v="1128299"/>
    <d v="2021-02-24T00:00:00"/>
    <x v="4"/>
    <x v="18"/>
    <s v="Richmond"/>
    <s v="Apparel"/>
    <n v="45.000000000000007"/>
    <x v="35"/>
    <n v="56250.000000000007"/>
    <n v="22500.000000000004"/>
    <n v="0.4"/>
    <x v="0"/>
    <s v="Men's Apparel"/>
  </r>
  <r>
    <x v="0"/>
    <n v="1128299"/>
    <d v="2021-02-24T00:00:00"/>
    <x v="4"/>
    <x v="18"/>
    <s v="Richmond"/>
    <s v="Apparel"/>
    <n v="40"/>
    <x v="45"/>
    <n v="130000"/>
    <n v="39000"/>
    <n v="0.3"/>
    <x v="0"/>
    <s v="Women's Apparel"/>
  </r>
  <r>
    <x v="0"/>
    <n v="1128299"/>
    <d v="2021-03-23T00:00:00"/>
    <x v="4"/>
    <x v="18"/>
    <s v="Richmond"/>
    <s v="Street Footwear"/>
    <n v="40"/>
    <x v="33"/>
    <n v="190000"/>
    <n v="66500"/>
    <n v="0.35"/>
    <x v="0"/>
    <s v="Men's Apparel"/>
  </r>
  <r>
    <x v="0"/>
    <n v="1128299"/>
    <d v="2021-03-23T00:00:00"/>
    <x v="4"/>
    <x v="18"/>
    <s v="Richmond"/>
    <s v="Athletic Footwear"/>
    <n v="50"/>
    <x v="45"/>
    <n v="162500"/>
    <n v="56875"/>
    <n v="0.35"/>
    <x v="0"/>
    <s v="Women's Apparel"/>
  </r>
  <r>
    <x v="0"/>
    <n v="1128299"/>
    <d v="2021-03-23T00:00:00"/>
    <x v="4"/>
    <x v="18"/>
    <s v="Richmond"/>
    <s v="Street Footwear"/>
    <n v="54.999999999999993"/>
    <x v="44"/>
    <n v="192499.99999999997"/>
    <n v="67374.999999999985"/>
    <n v="0.35"/>
    <x v="0"/>
    <s v="Men's Apparel"/>
  </r>
  <r>
    <x v="0"/>
    <n v="1128299"/>
    <d v="2021-03-23T00:00:00"/>
    <x v="4"/>
    <x v="18"/>
    <s v="Richmond"/>
    <s v="Athletic Footwear"/>
    <n v="50"/>
    <x v="43"/>
    <n v="125000"/>
    <n v="43750"/>
    <n v="0.35"/>
    <x v="0"/>
    <s v="Women's Apparel"/>
  </r>
  <r>
    <x v="0"/>
    <n v="1128299"/>
    <d v="2021-03-23T00:00:00"/>
    <x v="4"/>
    <x v="18"/>
    <s v="Richmond"/>
    <s v="Apparel"/>
    <n v="55.000000000000007"/>
    <x v="38"/>
    <n v="55000.000000000007"/>
    <n v="22000.000000000004"/>
    <n v="0.4"/>
    <x v="0"/>
    <s v="Men's Apparel"/>
  </r>
  <r>
    <x v="0"/>
    <n v="1128299"/>
    <d v="2021-03-23T00:00:00"/>
    <x v="4"/>
    <x v="18"/>
    <s v="Richmond"/>
    <s v="Apparel"/>
    <n v="50"/>
    <x v="48"/>
    <n v="150000"/>
    <n v="45000"/>
    <n v="0.3"/>
    <x v="0"/>
    <s v="Women's Apparel"/>
  </r>
  <r>
    <x v="0"/>
    <n v="1128299"/>
    <d v="2021-04-24T00:00:00"/>
    <x v="4"/>
    <x v="18"/>
    <s v="Richmond"/>
    <s v="Street Footwear"/>
    <n v="55.000000000000007"/>
    <x v="33"/>
    <n v="261250.00000000003"/>
    <n v="91437.5"/>
    <n v="0.35"/>
    <x v="0"/>
    <s v="Men's Apparel"/>
  </r>
  <r>
    <x v="0"/>
    <n v="1128299"/>
    <d v="2021-04-24T00:00:00"/>
    <x v="4"/>
    <x v="18"/>
    <s v="Richmond"/>
    <s v="Athletic Footwear"/>
    <n v="60.000000000000007"/>
    <x v="34"/>
    <n v="165000.00000000003"/>
    <n v="57750.000000000007"/>
    <n v="0.35"/>
    <x v="0"/>
    <s v="Women's Apparel"/>
  </r>
  <r>
    <x v="0"/>
    <n v="1128299"/>
    <d v="2021-04-24T00:00:00"/>
    <x v="4"/>
    <x v="18"/>
    <s v="Richmond"/>
    <s v="Street Footwear"/>
    <n v="60.000000000000007"/>
    <x v="45"/>
    <n v="195000.00000000003"/>
    <n v="68250"/>
    <n v="0.35"/>
    <x v="0"/>
    <s v="Men's Apparel"/>
  </r>
  <r>
    <x v="0"/>
    <n v="1128299"/>
    <d v="2021-04-24T00:00:00"/>
    <x v="4"/>
    <x v="18"/>
    <s v="Richmond"/>
    <s v="Athletic Footwear"/>
    <n v="45.000000000000007"/>
    <x v="37"/>
    <n v="101250.00000000001"/>
    <n v="35437.5"/>
    <n v="0.35"/>
    <x v="0"/>
    <s v="Women's Apparel"/>
  </r>
  <r>
    <x v="0"/>
    <n v="1128299"/>
    <d v="2021-04-24T00:00:00"/>
    <x v="4"/>
    <x v="18"/>
    <s v="Richmond"/>
    <s v="Apparel"/>
    <n v="50.000000000000014"/>
    <x v="35"/>
    <n v="62500.000000000015"/>
    <n v="25000.000000000007"/>
    <n v="0.4"/>
    <x v="0"/>
    <s v="Men's Apparel"/>
  </r>
  <r>
    <x v="0"/>
    <n v="1128299"/>
    <d v="2021-04-24T00:00:00"/>
    <x v="4"/>
    <x v="18"/>
    <s v="Richmond"/>
    <s v="Apparel"/>
    <n v="65.000000000000014"/>
    <x v="48"/>
    <n v="195000.00000000003"/>
    <n v="58500.000000000007"/>
    <n v="0.3"/>
    <x v="0"/>
    <s v="Women's Apparel"/>
  </r>
  <r>
    <x v="0"/>
    <n v="1128299"/>
    <d v="2021-05-25T00:00:00"/>
    <x v="4"/>
    <x v="18"/>
    <s v="Richmond"/>
    <s v="Street Footwear"/>
    <n v="50"/>
    <x v="23"/>
    <n v="250000"/>
    <n v="87500"/>
    <n v="0.35"/>
    <x v="0"/>
    <s v="Men's Apparel"/>
  </r>
  <r>
    <x v="0"/>
    <n v="1128299"/>
    <d v="2021-05-25T00:00:00"/>
    <x v="4"/>
    <x v="18"/>
    <s v="Richmond"/>
    <s v="Athletic Footwear"/>
    <n v="55.000000000000007"/>
    <x v="44"/>
    <n v="192500.00000000003"/>
    <n v="67375"/>
    <n v="0.35"/>
    <x v="0"/>
    <s v="Women's Apparel"/>
  </r>
  <r>
    <x v="0"/>
    <n v="1128299"/>
    <d v="2021-05-25T00:00:00"/>
    <x v="4"/>
    <x v="18"/>
    <s v="Richmond"/>
    <s v="Street Footwear"/>
    <n v="55.000000000000007"/>
    <x v="44"/>
    <n v="192500.00000000003"/>
    <n v="67375"/>
    <n v="0.35"/>
    <x v="0"/>
    <s v="Men's Apparel"/>
  </r>
  <r>
    <x v="0"/>
    <n v="1128299"/>
    <d v="2021-05-25T00:00:00"/>
    <x v="4"/>
    <x v="18"/>
    <s v="Richmond"/>
    <s v="Athletic Footwear"/>
    <n v="50"/>
    <x v="34"/>
    <n v="137500"/>
    <n v="48125"/>
    <n v="0.35"/>
    <x v="0"/>
    <s v="Women's Apparel"/>
  </r>
  <r>
    <x v="0"/>
    <n v="1128299"/>
    <d v="2021-05-25T00:00:00"/>
    <x v="4"/>
    <x v="18"/>
    <s v="Richmond"/>
    <s v="Apparel"/>
    <n v="44.999999999999993"/>
    <x v="36"/>
    <n v="78749.999999999985"/>
    <n v="31499.999999999996"/>
    <n v="0.4"/>
    <x v="0"/>
    <s v="Men's Apparel"/>
  </r>
  <r>
    <x v="0"/>
    <n v="1128299"/>
    <d v="2021-05-25T00:00:00"/>
    <x v="4"/>
    <x v="18"/>
    <s v="Richmond"/>
    <s v="Apparel"/>
    <n v="60"/>
    <x v="27"/>
    <n v="315000"/>
    <n v="94500"/>
    <n v="0.3"/>
    <x v="0"/>
    <s v="Women's Apparel"/>
  </r>
  <r>
    <x v="0"/>
    <n v="1128299"/>
    <d v="2021-06-24T00:00:00"/>
    <x v="4"/>
    <x v="18"/>
    <s v="Richmond"/>
    <s v="Street Footwear"/>
    <n v="54.999999999999993"/>
    <x v="28"/>
    <n v="426249.99999999994"/>
    <n v="149187.49999999997"/>
    <n v="0.35"/>
    <x v="0"/>
    <s v="Men's Apparel"/>
  </r>
  <r>
    <x v="0"/>
    <n v="1128299"/>
    <d v="2021-06-24T00:00:00"/>
    <x v="4"/>
    <x v="18"/>
    <s v="Richmond"/>
    <s v="Athletic Footwear"/>
    <n v="64.999999999999986"/>
    <x v="25"/>
    <n v="422499.99999999988"/>
    <n v="147874.99999999994"/>
    <n v="0.35"/>
    <x v="0"/>
    <s v="Women's Apparel"/>
  </r>
  <r>
    <x v="0"/>
    <n v="1128299"/>
    <d v="2021-06-24T00:00:00"/>
    <x v="4"/>
    <x v="18"/>
    <s v="Richmond"/>
    <s v="Street Footwear"/>
    <n v="80"/>
    <x v="25"/>
    <n v="520000"/>
    <n v="182000"/>
    <n v="0.35"/>
    <x v="0"/>
    <s v="Men's Apparel"/>
  </r>
  <r>
    <x v="0"/>
    <n v="1128299"/>
    <d v="2021-06-24T00:00:00"/>
    <x v="4"/>
    <x v="18"/>
    <s v="Richmond"/>
    <s v="Athletic Footwear"/>
    <n v="80"/>
    <x v="27"/>
    <n v="420000"/>
    <n v="147000"/>
    <n v="0.35"/>
    <x v="0"/>
    <s v="Women's Apparel"/>
  </r>
  <r>
    <x v="0"/>
    <n v="1128299"/>
    <d v="2021-06-24T00:00:00"/>
    <x v="4"/>
    <x v="18"/>
    <s v="Richmond"/>
    <s v="Apparel"/>
    <n v="90"/>
    <x v="46"/>
    <n v="360000"/>
    <n v="144000"/>
    <n v="0.4"/>
    <x v="0"/>
    <s v="Men's Apparel"/>
  </r>
  <r>
    <x v="0"/>
    <n v="1128299"/>
    <d v="2021-06-24T00:00:00"/>
    <x v="4"/>
    <x v="18"/>
    <s v="Richmond"/>
    <s v="Apparel"/>
    <n v="105"/>
    <x v="19"/>
    <n v="735000"/>
    <n v="220500"/>
    <n v="0.3"/>
    <x v="0"/>
    <s v="Women's Apparel"/>
  </r>
  <r>
    <x v="0"/>
    <n v="1128299"/>
    <d v="2021-07-23T00:00:00"/>
    <x v="4"/>
    <x v="18"/>
    <s v="Richmond"/>
    <s v="Street Footwear"/>
    <n v="85"/>
    <x v="2"/>
    <n v="722500"/>
    <n v="252874.99999999997"/>
    <n v="0.35"/>
    <x v="0"/>
    <s v="Men's Apparel"/>
  </r>
  <r>
    <x v="0"/>
    <n v="1128299"/>
    <d v="2021-07-23T00:00:00"/>
    <x v="4"/>
    <x v="18"/>
    <s v="Richmond"/>
    <s v="Athletic Footwear"/>
    <n v="90"/>
    <x v="19"/>
    <n v="630000"/>
    <n v="220500"/>
    <n v="0.35"/>
    <x v="0"/>
    <s v="Women's Apparel"/>
  </r>
  <r>
    <x v="0"/>
    <n v="1128299"/>
    <d v="2021-07-23T00:00:00"/>
    <x v="4"/>
    <x v="18"/>
    <s v="Richmond"/>
    <s v="Street Footwear"/>
    <n v="90"/>
    <x v="25"/>
    <n v="585000"/>
    <n v="204750"/>
    <n v="0.35"/>
    <x v="0"/>
    <s v="Men's Apparel"/>
  </r>
  <r>
    <x v="0"/>
    <n v="1128299"/>
    <d v="2021-07-23T00:00:00"/>
    <x v="4"/>
    <x v="18"/>
    <s v="Richmond"/>
    <s v="Athletic Footwear"/>
    <n v="85"/>
    <x v="20"/>
    <n v="467500"/>
    <n v="163625"/>
    <n v="0.35"/>
    <x v="0"/>
    <s v="Women's Apparel"/>
  </r>
  <r>
    <x v="0"/>
    <n v="1128299"/>
    <d v="2021-07-23T00:00:00"/>
    <x v="4"/>
    <x v="18"/>
    <s v="Richmond"/>
    <s v="Apparel"/>
    <n v="90"/>
    <x v="24"/>
    <n v="540000"/>
    <n v="216000"/>
    <n v="0.4"/>
    <x v="0"/>
    <s v="Men's Apparel"/>
  </r>
  <r>
    <x v="0"/>
    <n v="1128299"/>
    <d v="2021-07-23T00:00:00"/>
    <x v="4"/>
    <x v="18"/>
    <s v="Richmond"/>
    <s v="Apparel"/>
    <n v="105"/>
    <x v="24"/>
    <n v="630000"/>
    <n v="189000"/>
    <n v="0.3"/>
    <x v="0"/>
    <s v="Women's Apparel"/>
  </r>
  <r>
    <x v="0"/>
    <n v="1128299"/>
    <d v="2021-08-24T00:00:00"/>
    <x v="4"/>
    <x v="18"/>
    <s v="Richmond"/>
    <s v="Street Footwear"/>
    <n v="90"/>
    <x v="9"/>
    <n v="720000"/>
    <n v="251999.99999999997"/>
    <n v="0.35"/>
    <x v="0"/>
    <s v="Men's Apparel"/>
  </r>
  <r>
    <x v="0"/>
    <n v="1128299"/>
    <d v="2021-08-24T00:00:00"/>
    <x v="4"/>
    <x v="18"/>
    <s v="Richmond"/>
    <s v="Athletic Footwear"/>
    <n v="80"/>
    <x v="28"/>
    <n v="620000"/>
    <n v="217000"/>
    <n v="0.35"/>
    <x v="0"/>
    <s v="Women's Apparel"/>
  </r>
  <r>
    <x v="0"/>
    <n v="1128299"/>
    <d v="2021-08-24T00:00:00"/>
    <x v="4"/>
    <x v="18"/>
    <s v="Richmond"/>
    <s v="Street Footwear"/>
    <n v="70"/>
    <x v="25"/>
    <n v="455000"/>
    <n v="159250"/>
    <n v="0.35"/>
    <x v="0"/>
    <s v="Men's Apparel"/>
  </r>
  <r>
    <x v="0"/>
    <n v="1128299"/>
    <d v="2021-08-24T00:00:00"/>
    <x v="4"/>
    <x v="18"/>
    <s v="Richmond"/>
    <s v="Athletic Footwear"/>
    <n v="70"/>
    <x v="32"/>
    <n v="297500"/>
    <n v="104125"/>
    <n v="0.35"/>
    <x v="0"/>
    <s v="Women's Apparel"/>
  </r>
  <r>
    <x v="0"/>
    <n v="1128299"/>
    <d v="2021-08-24T00:00:00"/>
    <x v="4"/>
    <x v="18"/>
    <s v="Richmond"/>
    <s v="Apparel"/>
    <n v="70"/>
    <x v="32"/>
    <n v="297500"/>
    <n v="119000"/>
    <n v="0.4"/>
    <x v="0"/>
    <s v="Men's Apparel"/>
  </r>
  <r>
    <x v="0"/>
    <n v="1128299"/>
    <d v="2021-08-24T00:00:00"/>
    <x v="4"/>
    <x v="18"/>
    <s v="Richmond"/>
    <s v="Apparel"/>
    <n v="75"/>
    <x v="43"/>
    <n v="187500"/>
    <n v="56250"/>
    <n v="0.3"/>
    <x v="0"/>
    <s v="Women's Apparel"/>
  </r>
  <r>
    <x v="0"/>
    <n v="1128299"/>
    <d v="2021-09-25T00:00:00"/>
    <x v="4"/>
    <x v="18"/>
    <s v="Richmond"/>
    <s v="Street Footwear"/>
    <n v="50.000000000000014"/>
    <x v="31"/>
    <n v="225000.00000000006"/>
    <n v="78750.000000000015"/>
    <n v="0.35"/>
    <x v="0"/>
    <s v="Men's Apparel"/>
  </r>
  <r>
    <x v="0"/>
    <n v="1128299"/>
    <d v="2021-09-25T00:00:00"/>
    <x v="4"/>
    <x v="18"/>
    <s v="Richmond"/>
    <s v="Athletic Footwear"/>
    <n v="55.000000000000014"/>
    <x v="31"/>
    <n v="247500.00000000006"/>
    <n v="86625.000000000015"/>
    <n v="0.35"/>
    <x v="0"/>
    <s v="Women's Apparel"/>
  </r>
  <r>
    <x v="0"/>
    <n v="1128299"/>
    <d v="2021-09-25T00:00:00"/>
    <x v="4"/>
    <x v="18"/>
    <s v="Richmond"/>
    <s v="Street Footwear"/>
    <n v="50.000000000000014"/>
    <x v="43"/>
    <n v="125000.00000000003"/>
    <n v="43750.000000000007"/>
    <n v="0.35"/>
    <x v="0"/>
    <s v="Men's Apparel"/>
  </r>
  <r>
    <x v="0"/>
    <n v="1128299"/>
    <d v="2021-09-25T00:00:00"/>
    <x v="4"/>
    <x v="18"/>
    <s v="Richmond"/>
    <s v="Athletic Footwear"/>
    <n v="50.000000000000014"/>
    <x v="40"/>
    <n v="100000.00000000003"/>
    <n v="35000.000000000007"/>
    <n v="0.35"/>
    <x v="0"/>
    <s v="Women's Apparel"/>
  </r>
  <r>
    <x v="0"/>
    <n v="1128299"/>
    <d v="2021-09-25T00:00:00"/>
    <x v="4"/>
    <x v="18"/>
    <s v="Richmond"/>
    <s v="Apparel"/>
    <n v="60.000000000000007"/>
    <x v="37"/>
    <n v="135000.00000000003"/>
    <n v="54000.000000000015"/>
    <n v="0.4"/>
    <x v="0"/>
    <s v="Men's Apparel"/>
  </r>
  <r>
    <x v="0"/>
    <n v="1128299"/>
    <d v="2021-09-25T00:00:00"/>
    <x v="4"/>
    <x v="18"/>
    <s v="Richmond"/>
    <s v="Apparel"/>
    <n v="44.999999999999993"/>
    <x v="43"/>
    <n v="112499.99999999999"/>
    <n v="33749.999999999993"/>
    <n v="0.3"/>
    <x v="0"/>
    <s v="Women's Apparel"/>
  </r>
  <r>
    <x v="0"/>
    <n v="1128299"/>
    <d v="2021-10-24T00:00:00"/>
    <x v="4"/>
    <x v="18"/>
    <s v="Richmond"/>
    <s v="Street Footwear"/>
    <n v="40"/>
    <x v="44"/>
    <n v="140000"/>
    <n v="49000"/>
    <n v="0.35"/>
    <x v="0"/>
    <s v="Men's Apparel"/>
  </r>
  <r>
    <x v="0"/>
    <n v="1128299"/>
    <d v="2021-10-24T00:00:00"/>
    <x v="4"/>
    <x v="18"/>
    <s v="Richmond"/>
    <s v="Athletic Footwear"/>
    <n v="55.000000000000014"/>
    <x v="27"/>
    <n v="288750.00000000006"/>
    <n v="101062.50000000001"/>
    <n v="0.35"/>
    <x v="0"/>
    <s v="Women's Apparel"/>
  </r>
  <r>
    <x v="0"/>
    <n v="1128299"/>
    <d v="2021-10-24T00:00:00"/>
    <x v="4"/>
    <x v="18"/>
    <s v="Richmond"/>
    <s v="Street Footwear"/>
    <n v="50.000000000000014"/>
    <x v="44"/>
    <n v="175000.00000000006"/>
    <n v="61250.000000000015"/>
    <n v="0.35"/>
    <x v="0"/>
    <s v="Men's Apparel"/>
  </r>
  <r>
    <x v="0"/>
    <n v="1128299"/>
    <d v="2021-10-24T00:00:00"/>
    <x v="4"/>
    <x v="18"/>
    <s v="Richmond"/>
    <s v="Athletic Footwear"/>
    <n v="45.000000000000007"/>
    <x v="45"/>
    <n v="146250.00000000003"/>
    <n v="51187.500000000007"/>
    <n v="0.35"/>
    <x v="0"/>
    <s v="Women's Apparel"/>
  </r>
  <r>
    <x v="0"/>
    <n v="1128299"/>
    <d v="2021-10-24T00:00:00"/>
    <x v="4"/>
    <x v="18"/>
    <s v="Richmond"/>
    <s v="Apparel"/>
    <n v="55.000000000000007"/>
    <x v="48"/>
    <n v="165000.00000000003"/>
    <n v="66000.000000000015"/>
    <n v="0.4"/>
    <x v="0"/>
    <s v="Men's Apparel"/>
  </r>
  <r>
    <x v="0"/>
    <n v="1128299"/>
    <d v="2021-10-24T00:00:00"/>
    <x v="4"/>
    <x v="18"/>
    <s v="Richmond"/>
    <s v="Apparel"/>
    <n v="60.000000000000007"/>
    <x v="44"/>
    <n v="210000.00000000003"/>
    <n v="63000.000000000007"/>
    <n v="0.3"/>
    <x v="0"/>
    <s v="Women's Apparel"/>
  </r>
  <r>
    <x v="0"/>
    <n v="1128299"/>
    <d v="2021-11-24T00:00:00"/>
    <x v="4"/>
    <x v="18"/>
    <s v="Richmond"/>
    <s v="Street Footwear"/>
    <n v="45.000000000000007"/>
    <x v="30"/>
    <n v="258750.00000000003"/>
    <n v="90562.5"/>
    <n v="0.35"/>
    <x v="0"/>
    <s v="Men's Apparel"/>
  </r>
  <r>
    <x v="0"/>
    <n v="1128299"/>
    <d v="2021-11-24T00:00:00"/>
    <x v="4"/>
    <x v="18"/>
    <s v="Richmond"/>
    <s v="Athletic Footwear"/>
    <n v="50.000000000000014"/>
    <x v="25"/>
    <n v="325000.00000000012"/>
    <n v="113750.00000000003"/>
    <n v="0.35"/>
    <x v="0"/>
    <s v="Women's Apparel"/>
  </r>
  <r>
    <x v="0"/>
    <n v="1128299"/>
    <d v="2021-11-24T00:00:00"/>
    <x v="4"/>
    <x v="18"/>
    <s v="Richmond"/>
    <s v="Street Footwear"/>
    <n v="45.000000000000007"/>
    <x v="33"/>
    <n v="213750.00000000003"/>
    <n v="74812.5"/>
    <n v="0.35"/>
    <x v="0"/>
    <s v="Men's Apparel"/>
  </r>
  <r>
    <x v="0"/>
    <n v="1128299"/>
    <d v="2021-11-24T00:00:00"/>
    <x v="4"/>
    <x v="18"/>
    <s v="Richmond"/>
    <s v="Athletic Footwear"/>
    <n v="55.000000000000014"/>
    <x v="31"/>
    <n v="247500.00000000006"/>
    <n v="86625.000000000015"/>
    <n v="0.35"/>
    <x v="0"/>
    <s v="Women's Apparel"/>
  </r>
  <r>
    <x v="0"/>
    <n v="1128299"/>
    <d v="2021-11-24T00:00:00"/>
    <x v="4"/>
    <x v="18"/>
    <s v="Richmond"/>
    <s v="Apparel"/>
    <n v="75.000000000000014"/>
    <x v="32"/>
    <n v="318750.00000000006"/>
    <n v="127500.00000000003"/>
    <n v="0.4"/>
    <x v="0"/>
    <s v="Men's Apparel"/>
  </r>
  <r>
    <x v="0"/>
    <n v="1128299"/>
    <d v="2021-11-24T00:00:00"/>
    <x v="4"/>
    <x v="18"/>
    <s v="Richmond"/>
    <s v="Apparel"/>
    <n v="80.000000000000014"/>
    <x v="20"/>
    <n v="440000.00000000006"/>
    <n v="132000"/>
    <n v="0.3"/>
    <x v="0"/>
    <s v="Women's Apparel"/>
  </r>
  <r>
    <x v="0"/>
    <n v="1128299"/>
    <d v="2021-12-23T00:00:00"/>
    <x v="4"/>
    <x v="18"/>
    <s v="Richmond"/>
    <s v="Street Footwear"/>
    <n v="65.000000000000014"/>
    <x v="29"/>
    <n v="487500.00000000012"/>
    <n v="170625.00000000003"/>
    <n v="0.35"/>
    <x v="0"/>
    <s v="Men's Apparel"/>
  </r>
  <r>
    <x v="0"/>
    <n v="1128299"/>
    <d v="2021-12-23T00:00:00"/>
    <x v="4"/>
    <x v="18"/>
    <s v="Richmond"/>
    <s v="Athletic Footwear"/>
    <n v="75.000000000000028"/>
    <x v="29"/>
    <n v="562500.00000000023"/>
    <n v="196875.00000000006"/>
    <n v="0.35"/>
    <x v="0"/>
    <s v="Women's Apparel"/>
  </r>
  <r>
    <x v="2"/>
    <n v="1128299"/>
    <d v="2021-12-23T00:00:00"/>
    <x v="4"/>
    <x v="18"/>
    <s v="Richmond"/>
    <s v="Street Footwear"/>
    <n v="70.000000000000014"/>
    <x v="20"/>
    <n v="385000.00000000006"/>
    <n v="134750"/>
    <n v="0.35"/>
    <x v="0"/>
    <s v="Men's Apparel"/>
  </r>
  <r>
    <x v="2"/>
    <n v="1128299"/>
    <d v="2021-12-23T00:00:00"/>
    <x v="4"/>
    <x v="18"/>
    <s v="Richmond"/>
    <s v="Athletic Footwear"/>
    <n v="70.000000000000014"/>
    <x v="20"/>
    <n v="385000.00000000006"/>
    <n v="134750"/>
    <n v="0.35"/>
    <x v="0"/>
    <s v="Women's Apparel"/>
  </r>
  <r>
    <x v="2"/>
    <n v="1128299"/>
    <d v="2021-12-23T00:00:00"/>
    <x v="4"/>
    <x v="18"/>
    <s v="Richmond"/>
    <s v="Apparel"/>
    <n v="80.000000000000014"/>
    <x v="33"/>
    <n v="380000.00000000006"/>
    <n v="152000.00000000003"/>
    <n v="0.4"/>
    <x v="0"/>
    <s v="Men's Apparel"/>
  </r>
  <r>
    <x v="2"/>
    <n v="1128299"/>
    <d v="2021-12-23T00:00:00"/>
    <x v="4"/>
    <x v="18"/>
    <s v="Richmond"/>
    <s v="Apparel"/>
    <n v="85.000000000000014"/>
    <x v="30"/>
    <n v="488750.00000000006"/>
    <n v="146625"/>
    <n v="0.3"/>
    <x v="0"/>
    <s v="Women's Apparel"/>
  </r>
  <r>
    <x v="2"/>
    <n v="1185732"/>
    <d v="2021-01-19T00:00:00"/>
    <x v="4"/>
    <x v="18"/>
    <s v="Richmond"/>
    <s v="Street Footwear"/>
    <n v="35"/>
    <x v="29"/>
    <n v="262500"/>
    <n v="131250"/>
    <n v="0.5"/>
    <x v="0"/>
    <s v="Men's Apparel"/>
  </r>
  <r>
    <x v="2"/>
    <n v="1185732"/>
    <d v="2021-01-19T00:00:00"/>
    <x v="4"/>
    <x v="18"/>
    <s v="Richmond"/>
    <s v="Athletic Footwear"/>
    <n v="35"/>
    <x v="20"/>
    <n v="192500"/>
    <n v="77000"/>
    <n v="0.39999999999999997"/>
    <x v="0"/>
    <s v="Women's Apparel"/>
  </r>
  <r>
    <x v="2"/>
    <n v="1185732"/>
    <d v="2021-01-19T00:00:00"/>
    <x v="4"/>
    <x v="18"/>
    <s v="Richmond"/>
    <s v="Street Footwear"/>
    <n v="25"/>
    <x v="20"/>
    <n v="137500"/>
    <n v="41250"/>
    <n v="0.3"/>
    <x v="0"/>
    <s v="Men's Apparel"/>
  </r>
  <r>
    <x v="2"/>
    <n v="1185732"/>
    <d v="2021-01-19T00:00:00"/>
    <x v="4"/>
    <x v="18"/>
    <s v="Richmond"/>
    <s v="Athletic Footwear"/>
    <n v="29.999999999999993"/>
    <x v="46"/>
    <n v="119999.99999999997"/>
    <n v="41999.999999999985"/>
    <n v="0.35"/>
    <x v="0"/>
    <s v="Women's Apparel"/>
  </r>
  <r>
    <x v="2"/>
    <n v="1185732"/>
    <d v="2021-01-19T00:00:00"/>
    <x v="4"/>
    <x v="18"/>
    <s v="Richmond"/>
    <s v="Apparel"/>
    <n v="45.000000000000007"/>
    <x v="31"/>
    <n v="202500.00000000003"/>
    <n v="81000"/>
    <n v="0.39999999999999997"/>
    <x v="0"/>
    <s v="Men's Apparel"/>
  </r>
  <r>
    <x v="2"/>
    <n v="1185732"/>
    <d v="2021-01-19T00:00:00"/>
    <x v="4"/>
    <x v="18"/>
    <s v="Richmond"/>
    <s v="Apparel"/>
    <n v="35"/>
    <x v="20"/>
    <n v="192500"/>
    <n v="105875.00000000001"/>
    <n v="0.55000000000000004"/>
    <x v="0"/>
    <s v="Women's Apparel"/>
  </r>
  <r>
    <x v="2"/>
    <n v="1185732"/>
    <d v="2021-02-17T00:00:00"/>
    <x v="4"/>
    <x v="18"/>
    <s v="Richmond"/>
    <s v="Street Footwear"/>
    <n v="35"/>
    <x v="9"/>
    <n v="280000"/>
    <n v="140000"/>
    <n v="0.5"/>
    <x v="0"/>
    <s v="Men's Apparel"/>
  </r>
  <r>
    <x v="2"/>
    <n v="1185732"/>
    <d v="2021-02-17T00:00:00"/>
    <x v="4"/>
    <x v="18"/>
    <s v="Richmond"/>
    <s v="Athletic Footwear"/>
    <n v="35"/>
    <x v="31"/>
    <n v="157500"/>
    <n v="62999.999999999993"/>
    <n v="0.39999999999999997"/>
    <x v="0"/>
    <s v="Women's Apparel"/>
  </r>
  <r>
    <x v="2"/>
    <n v="1185732"/>
    <d v="2021-02-17T00:00:00"/>
    <x v="4"/>
    <x v="18"/>
    <s v="Richmond"/>
    <s v="Street Footwear"/>
    <n v="25"/>
    <x v="23"/>
    <n v="125000"/>
    <n v="37500"/>
    <n v="0.3"/>
    <x v="0"/>
    <s v="Men's Apparel"/>
  </r>
  <r>
    <x v="2"/>
    <n v="1185732"/>
    <d v="2021-02-17T00:00:00"/>
    <x v="3"/>
    <x v="19"/>
    <s v="Detroit"/>
    <s v="Athletic Footwear"/>
    <n v="29.999999999999993"/>
    <x v="47"/>
    <n v="112499.99999999997"/>
    <n v="39374.999999999985"/>
    <n v="0.35"/>
    <x v="0"/>
    <s v="Women's Apparel"/>
  </r>
  <r>
    <x v="2"/>
    <n v="1185732"/>
    <d v="2021-02-17T00:00:00"/>
    <x v="3"/>
    <x v="19"/>
    <s v="Detroit"/>
    <s v="Apparel"/>
    <n v="45.000000000000007"/>
    <x v="31"/>
    <n v="202500.00000000003"/>
    <n v="81000"/>
    <n v="0.39999999999999997"/>
    <x v="0"/>
    <s v="Men's Apparel"/>
  </r>
  <r>
    <x v="2"/>
    <n v="1185732"/>
    <d v="2021-02-17T00:00:00"/>
    <x v="3"/>
    <x v="19"/>
    <s v="Detroit"/>
    <s v="Apparel"/>
    <n v="35"/>
    <x v="20"/>
    <n v="192500"/>
    <n v="105875.00000000001"/>
    <n v="0.55000000000000004"/>
    <x v="0"/>
    <s v="Women's Apparel"/>
  </r>
  <r>
    <x v="2"/>
    <n v="1185732"/>
    <d v="2021-03-15T00:00:00"/>
    <x v="3"/>
    <x v="19"/>
    <s v="Detroit"/>
    <s v="Street Footwear"/>
    <n v="35"/>
    <x v="67"/>
    <n v="269500"/>
    <n v="134750"/>
    <n v="0.5"/>
    <x v="0"/>
    <s v="Men's Apparel"/>
  </r>
  <r>
    <x v="2"/>
    <n v="1185732"/>
    <d v="2021-03-15T00:00:00"/>
    <x v="3"/>
    <x v="19"/>
    <s v="Detroit"/>
    <s v="Athletic Footwear"/>
    <n v="35"/>
    <x v="31"/>
    <n v="157500"/>
    <n v="62999.999999999993"/>
    <n v="0.39999999999999997"/>
    <x v="0"/>
    <s v="Women's Apparel"/>
  </r>
  <r>
    <x v="2"/>
    <n v="1185732"/>
    <d v="2021-03-15T00:00:00"/>
    <x v="3"/>
    <x v="19"/>
    <s v="Detroit"/>
    <s v="Street Footwear"/>
    <n v="25"/>
    <x v="33"/>
    <n v="118750"/>
    <n v="35625"/>
    <n v="0.3"/>
    <x v="0"/>
    <s v="Men's Apparel"/>
  </r>
  <r>
    <x v="2"/>
    <n v="1185732"/>
    <d v="2021-03-15T00:00:00"/>
    <x v="3"/>
    <x v="19"/>
    <s v="Detroit"/>
    <s v="Athletic Footwear"/>
    <n v="29.999999999999993"/>
    <x v="45"/>
    <n v="97499.999999999971"/>
    <n v="34124.999999999985"/>
    <n v="0.35"/>
    <x v="0"/>
    <s v="Women's Apparel"/>
  </r>
  <r>
    <x v="2"/>
    <n v="1185732"/>
    <d v="2021-03-15T00:00:00"/>
    <x v="3"/>
    <x v="19"/>
    <s v="Detroit"/>
    <s v="Apparel"/>
    <n v="45.000000000000007"/>
    <x v="47"/>
    <n v="168750.00000000003"/>
    <n v="67500"/>
    <n v="0.39999999999999997"/>
    <x v="0"/>
    <s v="Men's Apparel"/>
  </r>
  <r>
    <x v="2"/>
    <n v="1185732"/>
    <d v="2021-03-15T00:00:00"/>
    <x v="3"/>
    <x v="19"/>
    <s v="Detroit"/>
    <s v="Apparel"/>
    <n v="35"/>
    <x v="33"/>
    <n v="166250"/>
    <n v="91437.500000000015"/>
    <n v="0.55000000000000004"/>
    <x v="0"/>
    <s v="Women's Apparel"/>
  </r>
  <r>
    <x v="2"/>
    <n v="1185732"/>
    <d v="2021-04-16T00:00:00"/>
    <x v="3"/>
    <x v="19"/>
    <s v="Detroit"/>
    <s v="Street Footwear"/>
    <n v="35"/>
    <x v="26"/>
    <n v="253750"/>
    <n v="126875"/>
    <n v="0.5"/>
    <x v="0"/>
    <s v="Men's Apparel"/>
  </r>
  <r>
    <x v="2"/>
    <n v="1185732"/>
    <d v="2021-04-16T00:00:00"/>
    <x v="3"/>
    <x v="19"/>
    <s v="Detroit"/>
    <s v="Athletic Footwear"/>
    <n v="40"/>
    <x v="32"/>
    <n v="170000"/>
    <n v="68000"/>
    <n v="0.39999999999999997"/>
    <x v="0"/>
    <s v="Women's Apparel"/>
  </r>
  <r>
    <x v="2"/>
    <n v="1185732"/>
    <d v="2021-04-16T00:00:00"/>
    <x v="3"/>
    <x v="19"/>
    <s v="Detroit"/>
    <s v="Street Footwear"/>
    <n v="30.000000000000004"/>
    <x v="31"/>
    <n v="135000.00000000003"/>
    <n v="40500.000000000007"/>
    <n v="0.3"/>
    <x v="0"/>
    <s v="Men's Apparel"/>
  </r>
  <r>
    <x v="2"/>
    <n v="1185732"/>
    <d v="2021-04-16T00:00:00"/>
    <x v="3"/>
    <x v="19"/>
    <s v="Detroit"/>
    <s v="Athletic Footwear"/>
    <n v="35"/>
    <x v="47"/>
    <n v="131250"/>
    <n v="45937.5"/>
    <n v="0.35"/>
    <x v="0"/>
    <s v="Women's Apparel"/>
  </r>
  <r>
    <x v="2"/>
    <n v="1185732"/>
    <d v="2021-04-16T00:00:00"/>
    <x v="3"/>
    <x v="19"/>
    <s v="Detroit"/>
    <s v="Apparel"/>
    <n v="50"/>
    <x v="46"/>
    <n v="200000"/>
    <n v="80000"/>
    <n v="0.39999999999999997"/>
    <x v="0"/>
    <s v="Men's Apparel"/>
  </r>
  <r>
    <x v="2"/>
    <n v="1185732"/>
    <d v="2021-04-16T00:00:00"/>
    <x v="3"/>
    <x v="19"/>
    <s v="Detroit"/>
    <s v="Apparel"/>
    <n v="40"/>
    <x v="27"/>
    <n v="210000"/>
    <n v="115500.00000000001"/>
    <n v="0.55000000000000004"/>
    <x v="0"/>
    <s v="Women's Apparel"/>
  </r>
  <r>
    <x v="2"/>
    <n v="1185732"/>
    <d v="2021-05-15T00:00:00"/>
    <x v="3"/>
    <x v="19"/>
    <s v="Detroit"/>
    <s v="Street Footwear"/>
    <n v="50"/>
    <x v="68"/>
    <n v="397500"/>
    <n v="198750"/>
    <n v="0.5"/>
    <x v="0"/>
    <s v="Men's Apparel"/>
  </r>
  <r>
    <x v="2"/>
    <n v="1185732"/>
    <d v="2021-05-15T00:00:00"/>
    <x v="3"/>
    <x v="19"/>
    <s v="Detroit"/>
    <s v="Athletic Footwear"/>
    <n v="50"/>
    <x v="23"/>
    <n v="250000"/>
    <n v="99999.999999999985"/>
    <n v="0.39999999999999997"/>
    <x v="0"/>
    <s v="Women's Apparel"/>
  </r>
  <r>
    <x v="2"/>
    <n v="1185732"/>
    <d v="2021-05-15T00:00:00"/>
    <x v="3"/>
    <x v="19"/>
    <s v="Detroit"/>
    <s v="Street Footwear"/>
    <n v="45"/>
    <x v="33"/>
    <n v="213750"/>
    <n v="64125"/>
    <n v="0.3"/>
    <x v="0"/>
    <s v="Men's Apparel"/>
  </r>
  <r>
    <x v="2"/>
    <n v="1185732"/>
    <d v="2021-05-15T00:00:00"/>
    <x v="3"/>
    <x v="19"/>
    <s v="Detroit"/>
    <s v="Athletic Footwear"/>
    <n v="45"/>
    <x v="31"/>
    <n v="202500"/>
    <n v="70875"/>
    <n v="0.35"/>
    <x v="0"/>
    <s v="Women's Apparel"/>
  </r>
  <r>
    <x v="2"/>
    <n v="1185732"/>
    <d v="2021-05-15T00:00:00"/>
    <x v="3"/>
    <x v="19"/>
    <s v="Detroit"/>
    <s v="Apparel"/>
    <n v="54.999999999999993"/>
    <x v="33"/>
    <n v="261249.99999999997"/>
    <n v="104499.99999999999"/>
    <n v="0.39999999999999997"/>
    <x v="0"/>
    <s v="Men's Apparel"/>
  </r>
  <r>
    <x v="2"/>
    <n v="1185732"/>
    <d v="2021-05-15T00:00:00"/>
    <x v="3"/>
    <x v="19"/>
    <s v="Detroit"/>
    <s v="Apparel"/>
    <n v="60"/>
    <x v="30"/>
    <n v="345000"/>
    <n v="189750.00000000003"/>
    <n v="0.55000000000000004"/>
    <x v="0"/>
    <s v="Women's Apparel"/>
  </r>
  <r>
    <x v="2"/>
    <n v="1185732"/>
    <d v="2021-06-17T00:00:00"/>
    <x v="3"/>
    <x v="19"/>
    <s v="Detroit"/>
    <s v="Street Footwear"/>
    <n v="54.999999999999993"/>
    <x v="6"/>
    <n v="453749.99999999994"/>
    <n v="226874.99999999997"/>
    <n v="0.5"/>
    <x v="0"/>
    <s v="Men's Apparel"/>
  </r>
  <r>
    <x v="2"/>
    <n v="1185732"/>
    <d v="2021-06-17T00:00:00"/>
    <x v="3"/>
    <x v="19"/>
    <s v="Detroit"/>
    <s v="Athletic Footwear"/>
    <n v="50"/>
    <x v="30"/>
    <n v="287500"/>
    <n v="114999.99999999999"/>
    <n v="0.39999999999999997"/>
    <x v="0"/>
    <s v="Women's Apparel"/>
  </r>
  <r>
    <x v="2"/>
    <n v="1185732"/>
    <d v="2021-06-17T00:00:00"/>
    <x v="3"/>
    <x v="19"/>
    <s v="Detroit"/>
    <s v="Street Footwear"/>
    <n v="45"/>
    <x v="20"/>
    <n v="247500"/>
    <n v="74250"/>
    <n v="0.3"/>
    <x v="0"/>
    <s v="Men's Apparel"/>
  </r>
  <r>
    <x v="2"/>
    <n v="1185732"/>
    <d v="2021-06-17T00:00:00"/>
    <x v="3"/>
    <x v="19"/>
    <s v="Detroit"/>
    <s v="Athletic Footwear"/>
    <n v="45"/>
    <x v="27"/>
    <n v="236250"/>
    <n v="82687.5"/>
    <n v="0.35"/>
    <x v="0"/>
    <s v="Women's Apparel"/>
  </r>
  <r>
    <x v="2"/>
    <n v="1185732"/>
    <d v="2021-06-17T00:00:00"/>
    <x v="3"/>
    <x v="19"/>
    <s v="Detroit"/>
    <s v="Apparel"/>
    <n v="60"/>
    <x v="27"/>
    <n v="315000"/>
    <n v="125999.99999999999"/>
    <n v="0.39999999999999997"/>
    <x v="0"/>
    <s v="Men's Apparel"/>
  </r>
  <r>
    <x v="2"/>
    <n v="1185732"/>
    <d v="2021-06-17T00:00:00"/>
    <x v="3"/>
    <x v="19"/>
    <s v="Detroit"/>
    <s v="Apparel"/>
    <n v="65"/>
    <x v="21"/>
    <n v="438750"/>
    <n v="241312.50000000003"/>
    <n v="0.55000000000000004"/>
    <x v="0"/>
    <s v="Women's Apparel"/>
  </r>
  <r>
    <x v="2"/>
    <n v="1185732"/>
    <d v="2021-07-15T00:00:00"/>
    <x v="3"/>
    <x v="19"/>
    <s v="Detroit"/>
    <s v="Street Footwear"/>
    <n v="60"/>
    <x v="3"/>
    <n v="540000"/>
    <n v="270000"/>
    <n v="0.5"/>
    <x v="0"/>
    <s v="Men's Apparel"/>
  </r>
  <r>
    <x v="2"/>
    <n v="1185732"/>
    <d v="2021-07-15T00:00:00"/>
    <x v="3"/>
    <x v="19"/>
    <s v="Detroit"/>
    <s v="Athletic Footwear"/>
    <n v="55.000000000000007"/>
    <x v="25"/>
    <n v="357500.00000000006"/>
    <n v="143000"/>
    <n v="0.39999999999999997"/>
    <x v="0"/>
    <s v="Women's Apparel"/>
  </r>
  <r>
    <x v="2"/>
    <n v="1185732"/>
    <d v="2021-07-15T00:00:00"/>
    <x v="3"/>
    <x v="19"/>
    <s v="Detroit"/>
    <s v="Street Footwear"/>
    <n v="50"/>
    <x v="30"/>
    <n v="287500"/>
    <n v="86250"/>
    <n v="0.3"/>
    <x v="0"/>
    <s v="Men's Apparel"/>
  </r>
  <r>
    <x v="2"/>
    <n v="1185732"/>
    <d v="2021-07-15T00:00:00"/>
    <x v="3"/>
    <x v="19"/>
    <s v="Detroit"/>
    <s v="Athletic Footwear"/>
    <n v="50"/>
    <x v="27"/>
    <n v="262500"/>
    <n v="91875"/>
    <n v="0.35"/>
    <x v="0"/>
    <s v="Women's Apparel"/>
  </r>
  <r>
    <x v="2"/>
    <n v="1185732"/>
    <d v="2021-07-15T00:00:00"/>
    <x v="3"/>
    <x v="19"/>
    <s v="Detroit"/>
    <s v="Apparel"/>
    <n v="60"/>
    <x v="20"/>
    <n v="330000"/>
    <n v="132000"/>
    <n v="0.39999999999999997"/>
    <x v="0"/>
    <s v="Men's Apparel"/>
  </r>
  <r>
    <x v="2"/>
    <n v="1185732"/>
    <d v="2021-07-15T00:00:00"/>
    <x v="3"/>
    <x v="19"/>
    <s v="Detroit"/>
    <s v="Apparel"/>
    <n v="65"/>
    <x v="26"/>
    <n v="471250"/>
    <n v="259187.50000000003"/>
    <n v="0.55000000000000004"/>
    <x v="0"/>
    <s v="Women's Apparel"/>
  </r>
  <r>
    <x v="2"/>
    <n v="1185732"/>
    <d v="2021-08-16T00:00:00"/>
    <x v="3"/>
    <x v="19"/>
    <s v="Detroit"/>
    <s v="Street Footwear"/>
    <n v="60"/>
    <x v="10"/>
    <n v="525000"/>
    <n v="262500"/>
    <n v="0.5"/>
    <x v="0"/>
    <s v="Men's Apparel"/>
  </r>
  <r>
    <x v="2"/>
    <n v="1185732"/>
    <d v="2021-08-16T00:00:00"/>
    <x v="3"/>
    <x v="19"/>
    <s v="Detroit"/>
    <s v="Athletic Footwear"/>
    <n v="55.000000000000007"/>
    <x v="25"/>
    <n v="357500.00000000006"/>
    <n v="143000"/>
    <n v="0.39999999999999997"/>
    <x v="0"/>
    <s v="Women's Apparel"/>
  </r>
  <r>
    <x v="2"/>
    <n v="1185732"/>
    <d v="2021-08-16T00:00:00"/>
    <x v="3"/>
    <x v="19"/>
    <s v="Detroit"/>
    <s v="Street Footwear"/>
    <n v="45.000000000000007"/>
    <x v="30"/>
    <n v="258750.00000000003"/>
    <n v="77625"/>
    <n v="0.3"/>
    <x v="0"/>
    <s v="Men's Apparel"/>
  </r>
  <r>
    <x v="2"/>
    <n v="1185732"/>
    <d v="2021-08-16T00:00:00"/>
    <x v="3"/>
    <x v="19"/>
    <s v="Detroit"/>
    <s v="Athletic Footwear"/>
    <n v="35"/>
    <x v="27"/>
    <n v="183750"/>
    <n v="64312.499999999993"/>
    <n v="0.35"/>
    <x v="0"/>
    <s v="Women's Apparel"/>
  </r>
  <r>
    <x v="2"/>
    <n v="1185732"/>
    <d v="2021-08-16T00:00:00"/>
    <x v="3"/>
    <x v="19"/>
    <s v="Detroit"/>
    <s v="Apparel"/>
    <n v="45.000000000000007"/>
    <x v="23"/>
    <n v="225000.00000000003"/>
    <n v="90000"/>
    <n v="0.39999999999999997"/>
    <x v="0"/>
    <s v="Men's Apparel"/>
  </r>
  <r>
    <x v="2"/>
    <n v="1185732"/>
    <d v="2021-08-16T00:00:00"/>
    <x v="3"/>
    <x v="19"/>
    <s v="Detroit"/>
    <s v="Apparel"/>
    <n v="50.000000000000014"/>
    <x v="21"/>
    <n v="337500.00000000012"/>
    <n v="185625.00000000009"/>
    <n v="0.55000000000000004"/>
    <x v="0"/>
    <s v="Women's Apparel"/>
  </r>
  <r>
    <x v="2"/>
    <n v="1185732"/>
    <d v="2021-09-15T00:00:00"/>
    <x v="3"/>
    <x v="19"/>
    <s v="Detroit"/>
    <s v="Street Footwear"/>
    <n v="45.000000000000007"/>
    <x v="9"/>
    <n v="360000.00000000006"/>
    <n v="180000.00000000003"/>
    <n v="0.5"/>
    <x v="0"/>
    <s v="Men's Apparel"/>
  </r>
  <r>
    <x v="2"/>
    <n v="1185732"/>
    <d v="2021-09-15T00:00:00"/>
    <x v="3"/>
    <x v="19"/>
    <s v="Detroit"/>
    <s v="Athletic Footwear"/>
    <n v="40.000000000000014"/>
    <x v="24"/>
    <n v="240000.00000000009"/>
    <n v="96000.000000000029"/>
    <n v="0.39999999999999997"/>
    <x v="0"/>
    <s v="Women's Apparel"/>
  </r>
  <r>
    <x v="2"/>
    <n v="1185732"/>
    <d v="2021-09-15T00:00:00"/>
    <x v="3"/>
    <x v="19"/>
    <s v="Detroit"/>
    <s v="Street Footwear"/>
    <n v="35"/>
    <x v="23"/>
    <n v="175000"/>
    <n v="52500"/>
    <n v="0.3"/>
    <x v="0"/>
    <s v="Men's Apparel"/>
  </r>
  <r>
    <x v="2"/>
    <n v="1185732"/>
    <d v="2021-09-15T00:00:00"/>
    <x v="3"/>
    <x v="19"/>
    <s v="Detroit"/>
    <s v="Athletic Footwear"/>
    <n v="35"/>
    <x v="33"/>
    <n v="166250"/>
    <n v="58187.499999999993"/>
    <n v="0.35"/>
    <x v="0"/>
    <s v="Women's Apparel"/>
  </r>
  <r>
    <x v="2"/>
    <n v="1185732"/>
    <d v="2021-09-15T00:00:00"/>
    <x v="3"/>
    <x v="19"/>
    <s v="Detroit"/>
    <s v="Apparel"/>
    <n v="45.000000000000007"/>
    <x v="33"/>
    <n v="213750.00000000003"/>
    <n v="85500"/>
    <n v="0.39999999999999997"/>
    <x v="0"/>
    <s v="Men's Apparel"/>
  </r>
  <r>
    <x v="2"/>
    <n v="1185732"/>
    <d v="2021-09-15T00:00:00"/>
    <x v="3"/>
    <x v="19"/>
    <s v="Detroit"/>
    <s v="Apparel"/>
    <n v="50.000000000000014"/>
    <x v="30"/>
    <n v="287500.00000000006"/>
    <n v="158125.00000000006"/>
    <n v="0.55000000000000004"/>
    <x v="0"/>
    <s v="Women's Apparel"/>
  </r>
  <r>
    <x v="2"/>
    <n v="1185732"/>
    <d v="2021-10-17T00:00:00"/>
    <x v="3"/>
    <x v="19"/>
    <s v="Detroit"/>
    <s v="Street Footwear"/>
    <n v="50.000000000000014"/>
    <x v="29"/>
    <n v="375000.00000000012"/>
    <n v="187500.00000000006"/>
    <n v="0.5"/>
    <x v="0"/>
    <s v="Men's Apparel"/>
  </r>
  <r>
    <x v="2"/>
    <n v="1185732"/>
    <d v="2021-10-17T00:00:00"/>
    <x v="3"/>
    <x v="19"/>
    <s v="Detroit"/>
    <s v="Athletic Footwear"/>
    <n v="40.000000000000014"/>
    <x v="30"/>
    <n v="230000.00000000009"/>
    <n v="92000.000000000029"/>
    <n v="0.39999999999999997"/>
    <x v="0"/>
    <s v="Women's Apparel"/>
  </r>
  <r>
    <x v="2"/>
    <n v="1185732"/>
    <d v="2021-10-17T00:00:00"/>
    <x v="3"/>
    <x v="19"/>
    <s v="Detroit"/>
    <s v="Street Footwear"/>
    <n v="40.000000000000014"/>
    <x v="32"/>
    <n v="170000.00000000006"/>
    <n v="51000.000000000015"/>
    <n v="0.3"/>
    <x v="0"/>
    <s v="Women's Apparel"/>
  </r>
  <r>
    <x v="2"/>
    <n v="1185732"/>
    <d v="2021-10-17T00:00:00"/>
    <x v="3"/>
    <x v="19"/>
    <s v="Detroit"/>
    <s v="Athletic Footwear"/>
    <n v="40.000000000000014"/>
    <x v="46"/>
    <n v="160000.00000000006"/>
    <n v="56000.000000000015"/>
    <n v="0.35"/>
    <x v="0"/>
    <s v="Men's Apparel"/>
  </r>
  <r>
    <x v="2"/>
    <n v="1185732"/>
    <d v="2021-10-17T00:00:00"/>
    <x v="3"/>
    <x v="19"/>
    <s v="Detroit"/>
    <s v="Apparel"/>
    <n v="50.000000000000014"/>
    <x v="46"/>
    <n v="200000.00000000006"/>
    <n v="80000.000000000015"/>
    <n v="0.39999999999999997"/>
    <x v="0"/>
    <s v="Women's Apparel"/>
  </r>
  <r>
    <x v="2"/>
    <n v="1185732"/>
    <d v="2021-10-17T00:00:00"/>
    <x v="3"/>
    <x v="19"/>
    <s v="Detroit"/>
    <s v="Apparel"/>
    <n v="55.000000000000007"/>
    <x v="27"/>
    <n v="288750.00000000006"/>
    <n v="158812.50000000006"/>
    <n v="0.55000000000000004"/>
    <x v="0"/>
    <s v="Men's Apparel"/>
  </r>
  <r>
    <x v="2"/>
    <n v="1185732"/>
    <d v="2021-11-16T00:00:00"/>
    <x v="3"/>
    <x v="19"/>
    <s v="Detroit"/>
    <s v="Street Footwear"/>
    <n v="50.000000000000014"/>
    <x v="21"/>
    <n v="337500.00000000012"/>
    <n v="168750.00000000006"/>
    <n v="0.5"/>
    <x v="0"/>
    <s v="Women's Apparel"/>
  </r>
  <r>
    <x v="2"/>
    <n v="1185732"/>
    <d v="2021-11-16T00:00:00"/>
    <x v="3"/>
    <x v="19"/>
    <s v="Detroit"/>
    <s v="Athletic Footwear"/>
    <n v="45.000000000000014"/>
    <x v="23"/>
    <n v="225000.00000000006"/>
    <n v="90000.000000000015"/>
    <n v="0.39999999999999997"/>
    <x v="0"/>
    <s v="Men's Apparel"/>
  </r>
  <r>
    <x v="2"/>
    <n v="1185732"/>
    <d v="2021-11-16T00:00:00"/>
    <x v="3"/>
    <x v="19"/>
    <s v="Detroit"/>
    <s v="Street Footwear"/>
    <n v="45.000000000000014"/>
    <x v="51"/>
    <n v="200250.00000000006"/>
    <n v="60075.000000000015"/>
    <n v="0.3"/>
    <x v="0"/>
    <s v="Women's Apparel"/>
  </r>
  <r>
    <x v="2"/>
    <n v="1185732"/>
    <d v="2021-11-16T00:00:00"/>
    <x v="3"/>
    <x v="19"/>
    <s v="Detroit"/>
    <s v="Athletic Footwear"/>
    <n v="45.000000000000014"/>
    <x v="33"/>
    <n v="213750.00000000006"/>
    <n v="74812.500000000015"/>
    <n v="0.35"/>
    <x v="0"/>
    <s v="Men's Apparel"/>
  </r>
  <r>
    <x v="2"/>
    <n v="1185732"/>
    <d v="2021-11-16T00:00:00"/>
    <x v="3"/>
    <x v="19"/>
    <s v="Detroit"/>
    <s v="Apparel"/>
    <n v="60"/>
    <x v="31"/>
    <n v="270000"/>
    <n v="107999.99999999999"/>
    <n v="0.39999999999999997"/>
    <x v="0"/>
    <s v="Women's Apparel"/>
  </r>
  <r>
    <x v="2"/>
    <n v="1185732"/>
    <d v="2021-11-16T00:00:00"/>
    <x v="3"/>
    <x v="19"/>
    <s v="Detroit"/>
    <s v="Apparel"/>
    <n v="64.999999999999986"/>
    <x v="22"/>
    <n v="406249.99999999988"/>
    <n v="223437.49999999994"/>
    <n v="0.55000000000000004"/>
    <x v="0"/>
    <s v="Men's Apparel"/>
  </r>
  <r>
    <x v="2"/>
    <n v="1185732"/>
    <d v="2021-12-15T00:00:00"/>
    <x v="3"/>
    <x v="19"/>
    <s v="Detroit"/>
    <s v="Street Footwear"/>
    <n v="60"/>
    <x v="2"/>
    <n v="510000"/>
    <n v="255000"/>
    <n v="0.5"/>
    <x v="0"/>
    <s v="Women's Apparel"/>
  </r>
  <r>
    <x v="2"/>
    <n v="1185732"/>
    <d v="2021-12-15T00:00:00"/>
    <x v="3"/>
    <x v="19"/>
    <s v="Detroit"/>
    <s v="Athletic Footwear"/>
    <n v="50"/>
    <x v="25"/>
    <n v="325000"/>
    <n v="129999.99999999999"/>
    <n v="0.39999999999999997"/>
    <x v="0"/>
    <s v="Men's Apparel"/>
  </r>
  <r>
    <x v="0"/>
    <n v="1185732"/>
    <d v="2021-12-15T00:00:00"/>
    <x v="3"/>
    <x v="19"/>
    <s v="Detroit"/>
    <s v="Street Footwear"/>
    <n v="50"/>
    <x v="24"/>
    <n v="300000"/>
    <n v="90000"/>
    <n v="0.3"/>
    <x v="0"/>
    <s v="Women's Apparel"/>
  </r>
  <r>
    <x v="0"/>
    <n v="1185732"/>
    <d v="2021-12-15T00:00:00"/>
    <x v="3"/>
    <x v="19"/>
    <s v="Detroit"/>
    <s v="Athletic Footwear"/>
    <n v="50"/>
    <x v="20"/>
    <n v="275000"/>
    <n v="96250"/>
    <n v="0.35"/>
    <x v="0"/>
    <s v="Men's Apparel"/>
  </r>
  <r>
    <x v="0"/>
    <n v="1185732"/>
    <d v="2021-12-15T00:00:00"/>
    <x v="3"/>
    <x v="19"/>
    <s v="Detroit"/>
    <s v="Apparel"/>
    <n v="60"/>
    <x v="20"/>
    <n v="330000"/>
    <n v="132000"/>
    <n v="0.39999999999999997"/>
    <x v="0"/>
    <s v="Women's Apparel"/>
  </r>
  <r>
    <x v="0"/>
    <n v="1185732"/>
    <d v="2021-12-15T00:00:00"/>
    <x v="3"/>
    <x v="19"/>
    <s v="Detroit"/>
    <s v="Apparel"/>
    <n v="64.999999999999986"/>
    <x v="25"/>
    <n v="422499.99999999988"/>
    <n v="232374.99999999994"/>
    <n v="0.55000000000000004"/>
    <x v="0"/>
    <s v="Men's Apparel"/>
  </r>
  <r>
    <x v="0"/>
    <n v="1185732"/>
    <d v="2021-01-18T00:00:00"/>
    <x v="3"/>
    <x v="19"/>
    <s v="Detroit"/>
    <s v="Street Footwear"/>
    <n v="30"/>
    <x v="22"/>
    <n v="187500"/>
    <n v="75000"/>
    <n v="0.4"/>
    <x v="0"/>
    <s v="Women's Apparel"/>
  </r>
  <r>
    <x v="0"/>
    <n v="1185732"/>
    <d v="2021-01-18T00:00:00"/>
    <x v="3"/>
    <x v="19"/>
    <s v="Detroit"/>
    <s v="Athletic Footwear"/>
    <n v="30"/>
    <x v="32"/>
    <n v="127500"/>
    <n v="44625"/>
    <n v="0.35"/>
    <x v="0"/>
    <s v="Men's Apparel"/>
  </r>
  <r>
    <x v="0"/>
    <n v="1185732"/>
    <d v="2021-01-18T00:00:00"/>
    <x v="3"/>
    <x v="19"/>
    <s v="Detroit"/>
    <s v="Street Footwear"/>
    <n v="20"/>
    <x v="32"/>
    <n v="85000"/>
    <n v="29749.999999999996"/>
    <n v="0.35"/>
    <x v="0"/>
    <s v="Women's Apparel"/>
  </r>
  <r>
    <x v="0"/>
    <n v="1185732"/>
    <d v="2021-01-18T00:00:00"/>
    <x v="3"/>
    <x v="19"/>
    <s v="Detroit"/>
    <s v="Athletic Footwear"/>
    <n v="25.000000000000007"/>
    <x v="34"/>
    <n v="68750.000000000015"/>
    <n v="27500.000000000007"/>
    <n v="0.4"/>
    <x v="0"/>
    <s v="Men's Apparel"/>
  </r>
  <r>
    <x v="0"/>
    <n v="1185732"/>
    <d v="2021-01-18T00:00:00"/>
    <x v="3"/>
    <x v="19"/>
    <s v="Detroit"/>
    <s v="Apparel"/>
    <n v="40"/>
    <x v="45"/>
    <n v="130000"/>
    <n v="45500"/>
    <n v="0.35"/>
    <x v="0"/>
    <s v="Women's Apparel"/>
  </r>
  <r>
    <x v="0"/>
    <n v="1185732"/>
    <d v="2021-01-18T00:00:00"/>
    <x v="3"/>
    <x v="19"/>
    <s v="Detroit"/>
    <s v="Apparel"/>
    <n v="30"/>
    <x v="32"/>
    <n v="127500"/>
    <n v="63750"/>
    <n v="0.5"/>
    <x v="0"/>
    <s v="Men's Apparel"/>
  </r>
  <r>
    <x v="0"/>
    <n v="1185732"/>
    <d v="2021-02-18T00:00:00"/>
    <x v="3"/>
    <x v="19"/>
    <s v="Detroit"/>
    <s v="Street Footwear"/>
    <n v="30"/>
    <x v="21"/>
    <n v="202500"/>
    <n v="81000"/>
    <n v="0.4"/>
    <x v="0"/>
    <s v="Women's Apparel"/>
  </r>
  <r>
    <x v="0"/>
    <n v="1185732"/>
    <d v="2021-02-18T00:00:00"/>
    <x v="3"/>
    <x v="19"/>
    <s v="Detroit"/>
    <s v="Athletic Footwear"/>
    <n v="30"/>
    <x v="45"/>
    <n v="97500"/>
    <n v="34125"/>
    <n v="0.35"/>
    <x v="0"/>
    <s v="Men's Apparel"/>
  </r>
  <r>
    <x v="0"/>
    <n v="1185732"/>
    <d v="2021-02-18T00:00:00"/>
    <x v="3"/>
    <x v="19"/>
    <s v="Detroit"/>
    <s v="Street Footwear"/>
    <n v="20"/>
    <x v="47"/>
    <n v="75000"/>
    <n v="26250"/>
    <n v="0.35"/>
    <x v="0"/>
    <s v="Women's Apparel"/>
  </r>
  <r>
    <x v="0"/>
    <n v="1185732"/>
    <d v="2021-02-18T00:00:00"/>
    <x v="3"/>
    <x v="20"/>
    <s v="St. Louis"/>
    <s v="Athletic Footwear"/>
    <n v="25.000000000000007"/>
    <x v="43"/>
    <n v="62500.000000000015"/>
    <n v="25000.000000000007"/>
    <n v="0.4"/>
    <x v="0"/>
    <s v="Men's Apparel"/>
  </r>
  <r>
    <x v="0"/>
    <n v="1185732"/>
    <d v="2021-02-18T00:00:00"/>
    <x v="3"/>
    <x v="20"/>
    <s v="St. Louis"/>
    <s v="Apparel"/>
    <n v="40"/>
    <x v="45"/>
    <n v="130000"/>
    <n v="45500"/>
    <n v="0.35"/>
    <x v="0"/>
    <s v="Women's Apparel"/>
  </r>
  <r>
    <x v="0"/>
    <n v="1185732"/>
    <d v="2021-02-18T00:00:00"/>
    <x v="3"/>
    <x v="20"/>
    <s v="St. Louis"/>
    <s v="Apparel"/>
    <n v="30"/>
    <x v="46"/>
    <n v="120000"/>
    <n v="60000"/>
    <n v="0.5"/>
    <x v="0"/>
    <s v="Men's Apparel"/>
  </r>
  <r>
    <x v="0"/>
    <n v="1185732"/>
    <d v="2021-03-17T00:00:00"/>
    <x v="3"/>
    <x v="20"/>
    <s v="St. Louis"/>
    <s v="Street Footwear"/>
    <n v="35"/>
    <x v="69"/>
    <n v="217000"/>
    <n v="86800"/>
    <n v="0.4"/>
    <x v="0"/>
    <s v="Women's Apparel"/>
  </r>
  <r>
    <x v="0"/>
    <n v="1185732"/>
    <d v="2021-03-17T00:00:00"/>
    <x v="3"/>
    <x v="20"/>
    <s v="St. Louis"/>
    <s v="Athletic Footwear"/>
    <n v="35"/>
    <x v="48"/>
    <n v="105000"/>
    <n v="36750"/>
    <n v="0.35"/>
    <x v="0"/>
    <s v="Men's Apparel"/>
  </r>
  <r>
    <x v="0"/>
    <n v="1185732"/>
    <d v="2021-03-17T00:00:00"/>
    <x v="3"/>
    <x v="20"/>
    <s v="St. Louis"/>
    <s v="Street Footwear"/>
    <n v="25.000000000000007"/>
    <x v="44"/>
    <n v="87500.000000000029"/>
    <n v="30625.000000000007"/>
    <n v="0.35"/>
    <x v="0"/>
    <s v="Women's Apparel"/>
  </r>
  <r>
    <x v="0"/>
    <n v="1185732"/>
    <d v="2021-03-17T00:00:00"/>
    <x v="3"/>
    <x v="20"/>
    <s v="St. Louis"/>
    <s v="Athletic Footwear"/>
    <n v="30"/>
    <x v="40"/>
    <n v="60000"/>
    <n v="24000"/>
    <n v="0.4"/>
    <x v="0"/>
    <s v="Men's Apparel"/>
  </r>
  <r>
    <x v="0"/>
    <n v="1185732"/>
    <d v="2021-03-17T00:00:00"/>
    <x v="3"/>
    <x v="20"/>
    <s v="St. Louis"/>
    <s v="Apparel"/>
    <n v="45"/>
    <x v="43"/>
    <n v="112500"/>
    <n v="39375"/>
    <n v="0.35"/>
    <x v="0"/>
    <s v="Women's Apparel"/>
  </r>
  <r>
    <x v="0"/>
    <n v="1185732"/>
    <d v="2021-03-17T00:00:00"/>
    <x v="3"/>
    <x v="20"/>
    <s v="St. Louis"/>
    <s v="Apparel"/>
    <n v="35"/>
    <x v="44"/>
    <n v="122500"/>
    <n v="61250"/>
    <n v="0.5"/>
    <x v="0"/>
    <s v="Men's Apparel"/>
  </r>
  <r>
    <x v="0"/>
    <n v="1185732"/>
    <d v="2021-04-18T00:00:00"/>
    <x v="3"/>
    <x v="20"/>
    <s v="St. Louis"/>
    <s v="Street Footwear"/>
    <n v="35"/>
    <x v="30"/>
    <n v="201250"/>
    <n v="80500"/>
    <n v="0.4"/>
    <x v="0"/>
    <s v="Women's Apparel"/>
  </r>
  <r>
    <x v="0"/>
    <n v="1185732"/>
    <d v="2021-04-18T00:00:00"/>
    <x v="3"/>
    <x v="20"/>
    <s v="St. Louis"/>
    <s v="Athletic Footwear"/>
    <n v="30.000000000000004"/>
    <x v="34"/>
    <n v="82500.000000000015"/>
    <n v="28875.000000000004"/>
    <n v="0.35"/>
    <x v="0"/>
    <s v="Men's Apparel"/>
  </r>
  <r>
    <x v="0"/>
    <n v="1185732"/>
    <d v="2021-04-18T00:00:00"/>
    <x v="3"/>
    <x v="20"/>
    <s v="St. Louis"/>
    <s v="Street Footwear"/>
    <n v="20.000000000000007"/>
    <x v="34"/>
    <n v="55000.000000000022"/>
    <n v="19250.000000000007"/>
    <n v="0.35"/>
    <x v="0"/>
    <s v="Women's Apparel"/>
  </r>
  <r>
    <x v="0"/>
    <n v="1185732"/>
    <d v="2021-04-18T00:00:00"/>
    <x v="3"/>
    <x v="20"/>
    <s v="St. Louis"/>
    <s v="Athletic Footwear"/>
    <n v="25"/>
    <x v="40"/>
    <n v="50000"/>
    <n v="20000"/>
    <n v="0.4"/>
    <x v="0"/>
    <s v="Men's Apparel"/>
  </r>
  <r>
    <x v="0"/>
    <n v="1185732"/>
    <d v="2021-04-18T00:00:00"/>
    <x v="3"/>
    <x v="20"/>
    <s v="St. Louis"/>
    <s v="Apparel"/>
    <n v="40"/>
    <x v="37"/>
    <n v="90000"/>
    <n v="31499.999999999996"/>
    <n v="0.35"/>
    <x v="0"/>
    <s v="Women's Apparel"/>
  </r>
  <r>
    <x v="0"/>
    <n v="1185732"/>
    <d v="2021-04-18T00:00:00"/>
    <x v="3"/>
    <x v="20"/>
    <s v="St. Louis"/>
    <s v="Apparel"/>
    <n v="30.000000000000004"/>
    <x v="44"/>
    <n v="105000.00000000001"/>
    <n v="52500.000000000007"/>
    <n v="0.5"/>
    <x v="0"/>
    <s v="Men's Apparel"/>
  </r>
  <r>
    <x v="0"/>
    <n v="1185732"/>
    <d v="2021-05-19T00:00:00"/>
    <x v="3"/>
    <x v="20"/>
    <s v="St. Louis"/>
    <s v="Street Footwear"/>
    <n v="40"/>
    <x v="69"/>
    <n v="248000"/>
    <n v="99200"/>
    <n v="0.4"/>
    <x v="0"/>
    <s v="Women's Apparel"/>
  </r>
  <r>
    <x v="0"/>
    <n v="1185732"/>
    <d v="2021-05-19T00:00:00"/>
    <x v="3"/>
    <x v="20"/>
    <s v="St. Louis"/>
    <s v="Athletic Footwear"/>
    <n v="35.000000000000007"/>
    <x v="45"/>
    <n v="113750.00000000003"/>
    <n v="39812.500000000007"/>
    <n v="0.35"/>
    <x v="0"/>
    <s v="Men's Apparel"/>
  </r>
  <r>
    <x v="0"/>
    <n v="1185732"/>
    <d v="2021-05-19T00:00:00"/>
    <x v="3"/>
    <x v="20"/>
    <s v="St. Louis"/>
    <s v="Street Footwear"/>
    <n v="30.000000000000004"/>
    <x v="48"/>
    <n v="90000.000000000015"/>
    <n v="31500.000000000004"/>
    <n v="0.35"/>
    <x v="0"/>
    <s v="Women's Apparel"/>
  </r>
  <r>
    <x v="0"/>
    <n v="1185732"/>
    <d v="2021-05-19T00:00:00"/>
    <x v="3"/>
    <x v="20"/>
    <s v="St. Louis"/>
    <s v="Athletic Footwear"/>
    <n v="30.000000000000004"/>
    <x v="37"/>
    <n v="67500.000000000015"/>
    <n v="27000.000000000007"/>
    <n v="0.4"/>
    <x v="0"/>
    <s v="Men's Apparel"/>
  </r>
  <r>
    <x v="0"/>
    <n v="1185732"/>
    <d v="2021-05-19T00:00:00"/>
    <x v="3"/>
    <x v="20"/>
    <s v="St. Louis"/>
    <s v="Apparel"/>
    <n v="44.999999999999993"/>
    <x v="43"/>
    <n v="112499.99999999999"/>
    <n v="39374.999999999993"/>
    <n v="0.35"/>
    <x v="0"/>
    <s v="Women's Apparel"/>
  </r>
  <r>
    <x v="0"/>
    <n v="1185732"/>
    <d v="2021-05-19T00:00:00"/>
    <x v="3"/>
    <x v="20"/>
    <s v="St. Louis"/>
    <s v="Apparel"/>
    <n v="49.999999999999993"/>
    <x v="44"/>
    <n v="174999.99999999997"/>
    <n v="87499.999999999985"/>
    <n v="0.5"/>
    <x v="0"/>
    <s v="Men's Apparel"/>
  </r>
  <r>
    <x v="0"/>
    <n v="1185732"/>
    <d v="2021-06-18T00:00:00"/>
    <x v="3"/>
    <x v="20"/>
    <s v="St. Louis"/>
    <s v="Street Footwear"/>
    <n v="35"/>
    <x v="24"/>
    <n v="210000"/>
    <n v="84000"/>
    <n v="0.4"/>
    <x v="0"/>
    <s v="Women's Apparel"/>
  </r>
  <r>
    <x v="0"/>
    <n v="1185732"/>
    <d v="2021-06-18T00:00:00"/>
    <x v="3"/>
    <x v="20"/>
    <s v="St. Louis"/>
    <s v="Athletic Footwear"/>
    <n v="30.000000000000011"/>
    <x v="44"/>
    <n v="105000.00000000004"/>
    <n v="36750.000000000015"/>
    <n v="0.35"/>
    <x v="0"/>
    <s v="Men's Apparel"/>
  </r>
  <r>
    <x v="0"/>
    <n v="1185732"/>
    <d v="2021-06-18T00:00:00"/>
    <x v="3"/>
    <x v="20"/>
    <s v="St. Louis"/>
    <s v="Street Footwear"/>
    <n v="25.000000000000007"/>
    <x v="47"/>
    <n v="93750.000000000029"/>
    <n v="32812.500000000007"/>
    <n v="0.35"/>
    <x v="0"/>
    <s v="Women's Apparel"/>
  </r>
  <r>
    <x v="0"/>
    <n v="1185732"/>
    <d v="2021-06-18T00:00:00"/>
    <x v="3"/>
    <x v="20"/>
    <s v="St. Louis"/>
    <s v="Athletic Footwear"/>
    <n v="25.000000000000007"/>
    <x v="44"/>
    <n v="87500.000000000029"/>
    <n v="35000.000000000015"/>
    <n v="0.4"/>
    <x v="0"/>
    <s v="Men's Apparel"/>
  </r>
  <r>
    <x v="0"/>
    <n v="1185732"/>
    <d v="2021-06-18T00:00:00"/>
    <x v="3"/>
    <x v="20"/>
    <s v="St. Louis"/>
    <s v="Apparel"/>
    <n v="40"/>
    <x v="44"/>
    <n v="140000"/>
    <n v="49000"/>
    <n v="0.35"/>
    <x v="0"/>
    <s v="Women's Apparel"/>
  </r>
  <r>
    <x v="0"/>
    <n v="1185732"/>
    <d v="2021-06-18T00:00:00"/>
    <x v="3"/>
    <x v="20"/>
    <s v="St. Louis"/>
    <s v="Apparel"/>
    <n v="45"/>
    <x v="27"/>
    <n v="236250"/>
    <n v="118125"/>
    <n v="0.5"/>
    <x v="0"/>
    <s v="Men's Apparel"/>
  </r>
  <r>
    <x v="0"/>
    <n v="1185732"/>
    <d v="2021-07-17T00:00:00"/>
    <x v="3"/>
    <x v="20"/>
    <s v="St. Louis"/>
    <s v="Street Footwear"/>
    <n v="40"/>
    <x v="29"/>
    <n v="300000"/>
    <n v="120000"/>
    <n v="0.4"/>
    <x v="0"/>
    <s v="Women's Apparel"/>
  </r>
  <r>
    <x v="0"/>
    <n v="1185732"/>
    <d v="2021-07-17T00:00:00"/>
    <x v="3"/>
    <x v="20"/>
    <s v="St. Louis"/>
    <s v="Athletic Footwear"/>
    <n v="35.000000000000007"/>
    <x v="23"/>
    <n v="175000.00000000003"/>
    <n v="61250.000000000007"/>
    <n v="0.35"/>
    <x v="0"/>
    <s v="Men's Apparel"/>
  </r>
  <r>
    <x v="0"/>
    <n v="1185732"/>
    <d v="2021-07-17T00:00:00"/>
    <x v="3"/>
    <x v="20"/>
    <s v="St. Louis"/>
    <s v="Street Footwear"/>
    <n v="30.000000000000004"/>
    <x v="32"/>
    <n v="127500.00000000001"/>
    <n v="44625"/>
    <n v="0.35"/>
    <x v="0"/>
    <s v="Women's Apparel"/>
  </r>
  <r>
    <x v="0"/>
    <n v="1185732"/>
    <d v="2021-07-17T00:00:00"/>
    <x v="3"/>
    <x v="20"/>
    <s v="St. Louis"/>
    <s v="Athletic Footwear"/>
    <n v="30.000000000000004"/>
    <x v="47"/>
    <n v="112500.00000000001"/>
    <n v="45000.000000000007"/>
    <n v="0.4"/>
    <x v="0"/>
    <s v="Men's Apparel"/>
  </r>
  <r>
    <x v="0"/>
    <n v="1185732"/>
    <d v="2021-07-17T00:00:00"/>
    <x v="3"/>
    <x v="20"/>
    <s v="St. Louis"/>
    <s v="Apparel"/>
    <n v="40"/>
    <x v="47"/>
    <n v="150000"/>
    <n v="52500"/>
    <n v="0.35"/>
    <x v="0"/>
    <s v="Women's Apparel"/>
  </r>
  <r>
    <x v="0"/>
    <n v="1185732"/>
    <d v="2021-07-17T00:00:00"/>
    <x v="3"/>
    <x v="20"/>
    <s v="St. Louis"/>
    <s v="Apparel"/>
    <n v="45"/>
    <x v="20"/>
    <n v="247500"/>
    <n v="123750"/>
    <n v="0.5"/>
    <x v="0"/>
    <s v="Men's Apparel"/>
  </r>
  <r>
    <x v="0"/>
    <n v="1185732"/>
    <d v="2021-08-18T00:00:00"/>
    <x v="3"/>
    <x v="20"/>
    <s v="St. Louis"/>
    <s v="Street Footwear"/>
    <n v="40"/>
    <x v="19"/>
    <n v="280000"/>
    <n v="112000"/>
    <n v="0.4"/>
    <x v="0"/>
    <s v="Women's Apparel"/>
  </r>
  <r>
    <x v="0"/>
    <n v="1185732"/>
    <d v="2021-08-18T00:00:00"/>
    <x v="3"/>
    <x v="20"/>
    <s v="St. Louis"/>
    <s v="Athletic Footwear"/>
    <n v="40.000000000000007"/>
    <x v="33"/>
    <n v="190000.00000000003"/>
    <n v="66500"/>
    <n v="0.35"/>
    <x v="0"/>
    <s v="Men's Apparel"/>
  </r>
  <r>
    <x v="0"/>
    <n v="1185732"/>
    <d v="2021-08-18T00:00:00"/>
    <x v="3"/>
    <x v="20"/>
    <s v="St. Louis"/>
    <s v="Street Footwear"/>
    <n v="35"/>
    <x v="46"/>
    <n v="140000"/>
    <n v="49000"/>
    <n v="0.35"/>
    <x v="0"/>
    <s v="Women's Apparel"/>
  </r>
  <r>
    <x v="0"/>
    <n v="1185732"/>
    <d v="2021-08-18T00:00:00"/>
    <x v="3"/>
    <x v="20"/>
    <s v="St. Louis"/>
    <s v="Athletic Footwear"/>
    <n v="25.000000000000007"/>
    <x v="45"/>
    <n v="81250.000000000029"/>
    <n v="32500.000000000015"/>
    <n v="0.4"/>
    <x v="0"/>
    <s v="Men's Apparel"/>
  </r>
  <r>
    <x v="0"/>
    <n v="1185732"/>
    <d v="2021-08-18T00:00:00"/>
    <x v="3"/>
    <x v="20"/>
    <s v="St. Louis"/>
    <s v="Apparel"/>
    <n v="35"/>
    <x v="48"/>
    <n v="105000"/>
    <n v="36750"/>
    <n v="0.35"/>
    <x v="0"/>
    <s v="Women's Apparel"/>
  </r>
  <r>
    <x v="0"/>
    <n v="1185732"/>
    <d v="2021-08-18T00:00:00"/>
    <x v="3"/>
    <x v="20"/>
    <s v="St. Louis"/>
    <s v="Apparel"/>
    <n v="40"/>
    <x v="33"/>
    <n v="190000"/>
    <n v="95000"/>
    <n v="0.5"/>
    <x v="0"/>
    <s v="Men's Apparel"/>
  </r>
  <r>
    <x v="0"/>
    <n v="1185732"/>
    <d v="2021-09-19T00:00:00"/>
    <x v="3"/>
    <x v="20"/>
    <s v="St. Louis"/>
    <s v="Street Footwear"/>
    <n v="35"/>
    <x v="24"/>
    <n v="210000"/>
    <n v="84000"/>
    <n v="0.4"/>
    <x v="0"/>
    <s v="Women's Apparel"/>
  </r>
  <r>
    <x v="0"/>
    <n v="1185732"/>
    <d v="2021-09-19T00:00:00"/>
    <x v="3"/>
    <x v="20"/>
    <s v="St. Louis"/>
    <s v="Athletic Footwear"/>
    <n v="30.000000000000011"/>
    <x v="46"/>
    <n v="120000.00000000004"/>
    <n v="42000.000000000015"/>
    <n v="0.35"/>
    <x v="0"/>
    <s v="Men's Apparel"/>
  </r>
  <r>
    <x v="0"/>
    <n v="1185732"/>
    <d v="2021-09-19T00:00:00"/>
    <x v="3"/>
    <x v="20"/>
    <s v="St. Louis"/>
    <s v="Street Footwear"/>
    <n v="15.000000000000002"/>
    <x v="48"/>
    <n v="45000.000000000007"/>
    <n v="15750.000000000002"/>
    <n v="0.35"/>
    <x v="0"/>
    <s v="Women's Apparel"/>
  </r>
  <r>
    <x v="0"/>
    <n v="1185732"/>
    <d v="2021-09-19T00:00:00"/>
    <x v="3"/>
    <x v="20"/>
    <s v="St. Louis"/>
    <s v="Athletic Footwear"/>
    <n v="15.000000000000002"/>
    <x v="34"/>
    <n v="41250.000000000007"/>
    <n v="16500.000000000004"/>
    <n v="0.4"/>
    <x v="0"/>
    <s v="Men's Apparel"/>
  </r>
  <r>
    <x v="0"/>
    <n v="1185732"/>
    <d v="2021-09-19T00:00:00"/>
    <x v="3"/>
    <x v="20"/>
    <s v="St. Louis"/>
    <s v="Apparel"/>
    <n v="25"/>
    <x v="34"/>
    <n v="68750"/>
    <n v="24062.5"/>
    <n v="0.35"/>
    <x v="0"/>
    <s v="Women's Apparel"/>
  </r>
  <r>
    <x v="0"/>
    <n v="1185732"/>
    <d v="2021-09-19T00:00:00"/>
    <x v="3"/>
    <x v="20"/>
    <s v="St. Louis"/>
    <s v="Apparel"/>
    <n v="30.000000000000004"/>
    <x v="44"/>
    <n v="105000.00000000001"/>
    <n v="52500.000000000007"/>
    <n v="0.5"/>
    <x v="0"/>
    <s v="Men's Apparel"/>
  </r>
  <r>
    <x v="0"/>
    <n v="1185732"/>
    <d v="2021-10-18T00:00:00"/>
    <x v="3"/>
    <x v="20"/>
    <s v="St. Louis"/>
    <s v="Street Footwear"/>
    <n v="35"/>
    <x v="27"/>
    <n v="183750"/>
    <n v="73500"/>
    <n v="0.4"/>
    <x v="0"/>
    <s v="Women's Apparel"/>
  </r>
  <r>
    <x v="0"/>
    <n v="1185732"/>
    <d v="2021-10-18T00:00:00"/>
    <x v="3"/>
    <x v="20"/>
    <s v="St. Louis"/>
    <s v="Athletic Footwear"/>
    <n v="25"/>
    <x v="44"/>
    <n v="87500"/>
    <n v="30624.999999999996"/>
    <n v="0.35"/>
    <x v="0"/>
    <s v="Men's Apparel"/>
  </r>
  <r>
    <x v="0"/>
    <n v="1185732"/>
    <d v="2021-10-18T00:00:00"/>
    <x v="3"/>
    <x v="20"/>
    <s v="St. Louis"/>
    <s v="Street Footwear"/>
    <n v="25"/>
    <x v="43"/>
    <n v="62500"/>
    <n v="21875"/>
    <n v="0.35"/>
    <x v="0"/>
    <s v="Women's Apparel"/>
  </r>
  <r>
    <x v="0"/>
    <n v="1185732"/>
    <d v="2021-10-18T00:00:00"/>
    <x v="3"/>
    <x v="20"/>
    <s v="St. Louis"/>
    <s v="Athletic Footwear"/>
    <n v="25"/>
    <x v="37"/>
    <n v="56250"/>
    <n v="22500"/>
    <n v="0.4"/>
    <x v="0"/>
    <s v="Men's Apparel"/>
  </r>
  <r>
    <x v="0"/>
    <n v="1185732"/>
    <d v="2021-10-18T00:00:00"/>
    <x v="3"/>
    <x v="20"/>
    <s v="St. Louis"/>
    <s v="Apparel"/>
    <n v="35"/>
    <x v="37"/>
    <n v="78750"/>
    <n v="27562.5"/>
    <n v="0.35"/>
    <x v="0"/>
    <s v="Women's Apparel"/>
  </r>
  <r>
    <x v="0"/>
    <n v="1185732"/>
    <d v="2021-10-18T00:00:00"/>
    <x v="3"/>
    <x v="20"/>
    <s v="St. Louis"/>
    <s v="Apparel"/>
    <n v="39.999999999999993"/>
    <x v="44"/>
    <n v="139999.99999999997"/>
    <n v="69999.999999999985"/>
    <n v="0.5"/>
    <x v="0"/>
    <s v="Men's Apparel"/>
  </r>
  <r>
    <x v="0"/>
    <n v="1185732"/>
    <d v="2021-11-18T00:00:00"/>
    <x v="3"/>
    <x v="20"/>
    <s v="St. Louis"/>
    <s v="Street Footwear"/>
    <n v="35"/>
    <x v="23"/>
    <n v="175000"/>
    <n v="70000"/>
    <n v="0.4"/>
    <x v="0"/>
    <s v="Women's Apparel"/>
  </r>
  <r>
    <x v="0"/>
    <n v="1185732"/>
    <d v="2021-11-18T00:00:00"/>
    <x v="3"/>
    <x v="20"/>
    <s v="St. Louis"/>
    <s v="Athletic Footwear"/>
    <n v="25.000000000000007"/>
    <x v="44"/>
    <n v="87500.000000000029"/>
    <n v="30625.000000000007"/>
    <n v="0.35"/>
    <x v="0"/>
    <s v="Men's Apparel"/>
  </r>
  <r>
    <x v="0"/>
    <n v="1185732"/>
    <d v="2021-11-18T00:00:00"/>
    <x v="3"/>
    <x v="20"/>
    <s v="St. Louis"/>
    <s v="Street Footwear"/>
    <n v="25.000000000000007"/>
    <x v="70"/>
    <n v="73750.000000000015"/>
    <n v="25812.500000000004"/>
    <n v="0.35"/>
    <x v="0"/>
    <s v="Women's Apparel"/>
  </r>
  <r>
    <x v="0"/>
    <n v="1185732"/>
    <d v="2021-11-18T00:00:00"/>
    <x v="3"/>
    <x v="20"/>
    <s v="St. Louis"/>
    <s v="Athletic Footwear"/>
    <n v="25.000000000000007"/>
    <x v="45"/>
    <n v="81250.000000000029"/>
    <n v="32500.000000000015"/>
    <n v="0.4"/>
    <x v="0"/>
    <s v="Men's Apparel"/>
  </r>
  <r>
    <x v="0"/>
    <n v="1185732"/>
    <d v="2021-11-18T00:00:00"/>
    <x v="3"/>
    <x v="20"/>
    <s v="St. Louis"/>
    <s v="Apparel"/>
    <n v="44.999999999999993"/>
    <x v="48"/>
    <n v="134999.99999999997"/>
    <n v="47249.999999999985"/>
    <n v="0.35"/>
    <x v="0"/>
    <s v="Women's Apparel"/>
  </r>
  <r>
    <x v="0"/>
    <n v="1185732"/>
    <d v="2021-11-18T00:00:00"/>
    <x v="3"/>
    <x v="20"/>
    <s v="St. Louis"/>
    <s v="Apparel"/>
    <n v="49.999999999999986"/>
    <x v="46"/>
    <n v="199999.99999999994"/>
    <n v="99999.999999999971"/>
    <n v="0.5"/>
    <x v="0"/>
    <s v="Men's Apparel"/>
  </r>
  <r>
    <x v="0"/>
    <n v="1185732"/>
    <d v="2021-12-17T00:00:00"/>
    <x v="3"/>
    <x v="20"/>
    <s v="St. Louis"/>
    <s v="Street Footwear"/>
    <n v="44.999999999999993"/>
    <x v="25"/>
    <n v="292499.99999999994"/>
    <n v="116999.99999999999"/>
    <n v="0.4"/>
    <x v="0"/>
    <s v="Women's Apparel"/>
  </r>
  <r>
    <x v="0"/>
    <n v="1185732"/>
    <d v="2021-12-17T00:00:00"/>
    <x v="3"/>
    <x v="20"/>
    <s v="St. Louis"/>
    <s v="Athletic Footwear"/>
    <n v="35"/>
    <x v="31"/>
    <n v="157500"/>
    <n v="55125"/>
    <n v="0.35"/>
    <x v="0"/>
    <s v="Men's Apparel"/>
  </r>
  <r>
    <x v="3"/>
    <n v="1185732"/>
    <d v="2021-12-17T00:00:00"/>
    <x v="3"/>
    <x v="20"/>
    <s v="St. Louis"/>
    <s v="Street Footwear"/>
    <n v="35"/>
    <x v="46"/>
    <n v="140000"/>
    <n v="49000"/>
    <n v="0.35"/>
    <x v="0"/>
    <s v="Women's Apparel"/>
  </r>
  <r>
    <x v="3"/>
    <n v="1185732"/>
    <d v="2021-12-17T00:00:00"/>
    <x v="3"/>
    <x v="20"/>
    <s v="St. Louis"/>
    <s v="Athletic Footwear"/>
    <n v="35"/>
    <x v="44"/>
    <n v="122500"/>
    <n v="49000"/>
    <n v="0.4"/>
    <x v="0"/>
    <s v="Men's Apparel"/>
  </r>
  <r>
    <x v="3"/>
    <n v="1185732"/>
    <d v="2021-12-17T00:00:00"/>
    <x v="3"/>
    <x v="20"/>
    <s v="St. Louis"/>
    <s v="Apparel"/>
    <n v="44.999999999999993"/>
    <x v="44"/>
    <n v="157499.99999999997"/>
    <n v="55124.999999999985"/>
    <n v="0.35"/>
    <x v="0"/>
    <s v="Women's Apparel"/>
  </r>
  <r>
    <x v="3"/>
    <n v="1185732"/>
    <d v="2021-12-17T00:00:00"/>
    <x v="3"/>
    <x v="20"/>
    <s v="St. Louis"/>
    <s v="Apparel"/>
    <n v="49.999999999999986"/>
    <x v="31"/>
    <n v="224999.99999999994"/>
    <n v="112499.99999999997"/>
    <n v="0.5"/>
    <x v="0"/>
    <s v="Men's Apparel"/>
  </r>
  <r>
    <x v="3"/>
    <n v="1185732"/>
    <d v="2021-01-11T00:00:00"/>
    <x v="3"/>
    <x v="20"/>
    <s v="St. Louis"/>
    <s v="Street Footwear"/>
    <n v="25"/>
    <x v="21"/>
    <n v="168750"/>
    <n v="67500"/>
    <n v="0.4"/>
    <x v="0"/>
    <s v="Women's Apparel"/>
  </r>
  <r>
    <x v="3"/>
    <n v="1185732"/>
    <d v="2021-01-11T00:00:00"/>
    <x v="3"/>
    <x v="20"/>
    <s v="St. Louis"/>
    <s v="Athletic Footwear"/>
    <n v="25"/>
    <x v="33"/>
    <n v="118750"/>
    <n v="41562.5"/>
    <n v="0.35"/>
    <x v="0"/>
    <s v="Men's Apparel"/>
  </r>
  <r>
    <x v="3"/>
    <n v="1185732"/>
    <d v="2021-01-11T00:00:00"/>
    <x v="3"/>
    <x v="20"/>
    <s v="St. Louis"/>
    <s v="Street Footwear"/>
    <n v="15.000000000000002"/>
    <x v="33"/>
    <n v="71250.000000000015"/>
    <n v="24937.500000000004"/>
    <n v="0.35"/>
    <x v="0"/>
    <s v="Women's Apparel"/>
  </r>
  <r>
    <x v="3"/>
    <n v="1185732"/>
    <d v="2021-01-11T00:00:00"/>
    <x v="3"/>
    <x v="20"/>
    <s v="St. Louis"/>
    <s v="Athletic Footwear"/>
    <n v="20.000000000000007"/>
    <x v="45"/>
    <n v="65000.000000000022"/>
    <n v="26000.000000000011"/>
    <n v="0.4"/>
    <x v="0"/>
    <s v="Men's Apparel"/>
  </r>
  <r>
    <x v="3"/>
    <n v="1185732"/>
    <d v="2021-01-11T00:00:00"/>
    <x v="3"/>
    <x v="20"/>
    <s v="St. Louis"/>
    <s v="Apparel"/>
    <n v="35"/>
    <x v="47"/>
    <n v="131250"/>
    <n v="45937.5"/>
    <n v="0.35"/>
    <x v="0"/>
    <s v="Women's Apparel"/>
  </r>
  <r>
    <x v="3"/>
    <n v="1185732"/>
    <d v="2021-01-11T00:00:00"/>
    <x v="3"/>
    <x v="20"/>
    <s v="St. Louis"/>
    <s v="Apparel"/>
    <n v="25"/>
    <x v="33"/>
    <n v="118750"/>
    <n v="59375"/>
    <n v="0.5"/>
    <x v="0"/>
    <s v="Men's Apparel"/>
  </r>
  <r>
    <x v="3"/>
    <n v="1185732"/>
    <d v="2021-02-11T00:00:00"/>
    <x v="3"/>
    <x v="20"/>
    <s v="St. Louis"/>
    <s v="Street Footwear"/>
    <n v="25"/>
    <x v="26"/>
    <n v="181250"/>
    <n v="72500"/>
    <n v="0.4"/>
    <x v="0"/>
    <s v="Women's Apparel"/>
  </r>
  <r>
    <x v="3"/>
    <n v="1185732"/>
    <d v="2021-02-11T00:00:00"/>
    <x v="3"/>
    <x v="20"/>
    <s v="St. Louis"/>
    <s v="Athletic Footwear"/>
    <n v="25"/>
    <x v="47"/>
    <n v="93750"/>
    <n v="32812.5"/>
    <n v="0.35"/>
    <x v="0"/>
    <s v="Men's Apparel"/>
  </r>
  <r>
    <x v="3"/>
    <n v="1185732"/>
    <d v="2021-02-11T00:00:00"/>
    <x v="3"/>
    <x v="20"/>
    <s v="St. Louis"/>
    <s v="Street Footwear"/>
    <n v="15.000000000000002"/>
    <x v="32"/>
    <n v="63750.000000000007"/>
    <n v="22312.5"/>
    <n v="0.35"/>
    <x v="0"/>
    <s v="Women's Apparel"/>
  </r>
  <r>
    <x v="3"/>
    <n v="1185732"/>
    <d v="2021-02-11T00:00:00"/>
    <x v="2"/>
    <x v="21"/>
    <s v="Salt Lake City"/>
    <s v="Athletic Footwear"/>
    <n v="20.000000000000007"/>
    <x v="48"/>
    <n v="60000.000000000022"/>
    <n v="24000.000000000011"/>
    <n v="0.4"/>
    <x v="0"/>
    <s v="Men's Apparel"/>
  </r>
  <r>
    <x v="3"/>
    <n v="1185732"/>
    <d v="2021-02-11T00:00:00"/>
    <x v="2"/>
    <x v="21"/>
    <s v="Salt Lake City"/>
    <s v="Apparel"/>
    <n v="35"/>
    <x v="47"/>
    <n v="131250"/>
    <n v="45937.5"/>
    <n v="0.35"/>
    <x v="0"/>
    <s v="Women's Apparel"/>
  </r>
  <r>
    <x v="3"/>
    <n v="1185732"/>
    <d v="2021-02-11T00:00:00"/>
    <x v="2"/>
    <x v="21"/>
    <s v="Salt Lake City"/>
    <s v="Apparel"/>
    <n v="25"/>
    <x v="31"/>
    <n v="112500"/>
    <n v="56250"/>
    <n v="0.5"/>
    <x v="0"/>
    <s v="Men's Apparel"/>
  </r>
  <r>
    <x v="3"/>
    <n v="1185732"/>
    <d v="2021-03-10T00:00:00"/>
    <x v="2"/>
    <x v="21"/>
    <s v="Salt Lake City"/>
    <s v="Street Footwear"/>
    <n v="30.000000000000004"/>
    <x v="71"/>
    <n v="201000.00000000003"/>
    <n v="80400.000000000015"/>
    <n v="0.4"/>
    <x v="0"/>
    <s v="Women's Apparel"/>
  </r>
  <r>
    <x v="3"/>
    <n v="1185732"/>
    <d v="2021-03-10T00:00:00"/>
    <x v="2"/>
    <x v="21"/>
    <s v="Salt Lake City"/>
    <s v="Athletic Footwear"/>
    <n v="30.000000000000004"/>
    <x v="44"/>
    <n v="105000.00000000001"/>
    <n v="36750"/>
    <n v="0.35"/>
    <x v="0"/>
    <s v="Men's Apparel"/>
  </r>
  <r>
    <x v="3"/>
    <n v="1185732"/>
    <d v="2021-03-10T00:00:00"/>
    <x v="2"/>
    <x v="21"/>
    <s v="Salt Lake City"/>
    <s v="Street Footwear"/>
    <n v="20.000000000000007"/>
    <x v="46"/>
    <n v="80000.000000000029"/>
    <n v="28000.000000000007"/>
    <n v="0.35"/>
    <x v="0"/>
    <s v="Women's Apparel"/>
  </r>
  <r>
    <x v="3"/>
    <n v="1185732"/>
    <d v="2021-03-10T00:00:00"/>
    <x v="2"/>
    <x v="21"/>
    <s v="Salt Lake City"/>
    <s v="Athletic Footwear"/>
    <n v="25"/>
    <x v="43"/>
    <n v="62500"/>
    <n v="25000"/>
    <n v="0.4"/>
    <x v="0"/>
    <s v="Men's Apparel"/>
  </r>
  <r>
    <x v="3"/>
    <n v="1185732"/>
    <d v="2021-03-10T00:00:00"/>
    <x v="2"/>
    <x v="21"/>
    <s v="Salt Lake City"/>
    <s v="Apparel"/>
    <n v="40"/>
    <x v="48"/>
    <n v="120000"/>
    <n v="42000"/>
    <n v="0.35"/>
    <x v="0"/>
    <s v="Women's Apparel"/>
  </r>
  <r>
    <x v="3"/>
    <n v="1185732"/>
    <d v="2021-03-10T00:00:00"/>
    <x v="2"/>
    <x v="21"/>
    <s v="Salt Lake City"/>
    <s v="Apparel"/>
    <n v="30.000000000000004"/>
    <x v="46"/>
    <n v="120000.00000000001"/>
    <n v="60000.000000000007"/>
    <n v="0.5"/>
    <x v="0"/>
    <s v="Men's Apparel"/>
  </r>
  <r>
    <x v="3"/>
    <n v="1185732"/>
    <d v="2021-04-11T00:00:00"/>
    <x v="2"/>
    <x v="21"/>
    <s v="Salt Lake City"/>
    <s v="Street Footwear"/>
    <n v="30.000000000000004"/>
    <x v="22"/>
    <n v="187500.00000000003"/>
    <n v="75000.000000000015"/>
    <n v="0.4"/>
    <x v="0"/>
    <s v="Women's Apparel"/>
  </r>
  <r>
    <x v="3"/>
    <n v="1185732"/>
    <d v="2021-04-11T00:00:00"/>
    <x v="2"/>
    <x v="21"/>
    <s v="Salt Lake City"/>
    <s v="Athletic Footwear"/>
    <n v="25.000000000000007"/>
    <x v="45"/>
    <n v="81250.000000000029"/>
    <n v="28437.500000000007"/>
    <n v="0.35"/>
    <x v="0"/>
    <s v="Men's Apparel"/>
  </r>
  <r>
    <x v="3"/>
    <n v="1185732"/>
    <d v="2021-04-11T00:00:00"/>
    <x v="2"/>
    <x v="21"/>
    <s v="Salt Lake City"/>
    <s v="Street Footwear"/>
    <n v="15.000000000000007"/>
    <x v="45"/>
    <n v="48750.000000000022"/>
    <n v="17062.500000000007"/>
    <n v="0.35"/>
    <x v="0"/>
    <s v="Women's Apparel"/>
  </r>
  <r>
    <x v="3"/>
    <n v="1185732"/>
    <d v="2021-04-11T00:00:00"/>
    <x v="2"/>
    <x v="21"/>
    <s v="Salt Lake City"/>
    <s v="Athletic Footwear"/>
    <n v="20"/>
    <x v="43"/>
    <n v="50000"/>
    <n v="20000"/>
    <n v="0.4"/>
    <x v="0"/>
    <s v="Men's Apparel"/>
  </r>
  <r>
    <x v="3"/>
    <n v="1185732"/>
    <d v="2021-04-11T00:00:00"/>
    <x v="2"/>
    <x v="21"/>
    <s v="Salt Lake City"/>
    <s v="Apparel"/>
    <n v="35"/>
    <x v="34"/>
    <n v="96250"/>
    <n v="33687.5"/>
    <n v="0.35"/>
    <x v="0"/>
    <s v="Women's Apparel"/>
  </r>
  <r>
    <x v="3"/>
    <n v="1185732"/>
    <d v="2021-04-11T00:00:00"/>
    <x v="2"/>
    <x v="21"/>
    <s v="Salt Lake City"/>
    <s v="Apparel"/>
    <n v="25.000000000000007"/>
    <x v="46"/>
    <n v="100000.00000000003"/>
    <n v="50000.000000000015"/>
    <n v="0.5"/>
    <x v="0"/>
    <s v="Men's Apparel"/>
  </r>
  <r>
    <x v="3"/>
    <n v="1185732"/>
    <d v="2021-05-12T00:00:00"/>
    <x v="2"/>
    <x v="21"/>
    <s v="Salt Lake City"/>
    <s v="Street Footwear"/>
    <n v="35"/>
    <x v="71"/>
    <n v="234500"/>
    <n v="93800"/>
    <n v="0.4"/>
    <x v="0"/>
    <s v="Women's Apparel"/>
  </r>
  <r>
    <x v="3"/>
    <n v="1185732"/>
    <d v="2021-05-12T00:00:00"/>
    <x v="2"/>
    <x v="21"/>
    <s v="Salt Lake City"/>
    <s v="Athletic Footwear"/>
    <n v="30.000000000000011"/>
    <x v="47"/>
    <n v="112500.00000000004"/>
    <n v="39375.000000000015"/>
    <n v="0.35"/>
    <x v="0"/>
    <s v="Men's Apparel"/>
  </r>
  <r>
    <x v="3"/>
    <n v="1185732"/>
    <d v="2021-05-12T00:00:00"/>
    <x v="2"/>
    <x v="21"/>
    <s v="Salt Lake City"/>
    <s v="Street Footwear"/>
    <n v="25.000000000000007"/>
    <x v="44"/>
    <n v="87500.000000000029"/>
    <n v="30625.000000000007"/>
    <n v="0.35"/>
    <x v="0"/>
    <s v="Women's Apparel"/>
  </r>
  <r>
    <x v="3"/>
    <n v="1185732"/>
    <d v="2021-05-12T00:00:00"/>
    <x v="2"/>
    <x v="21"/>
    <s v="Salt Lake City"/>
    <s v="Athletic Footwear"/>
    <n v="25.000000000000007"/>
    <x v="34"/>
    <n v="68750.000000000015"/>
    <n v="27500.000000000007"/>
    <n v="0.4"/>
    <x v="0"/>
    <s v="Men's Apparel"/>
  </r>
  <r>
    <x v="3"/>
    <n v="1185732"/>
    <d v="2021-05-12T00:00:00"/>
    <x v="2"/>
    <x v="21"/>
    <s v="Salt Lake City"/>
    <s v="Apparel"/>
    <n v="40"/>
    <x v="48"/>
    <n v="120000"/>
    <n v="42000"/>
    <n v="0.35"/>
    <x v="0"/>
    <s v="Women's Apparel"/>
  </r>
  <r>
    <x v="3"/>
    <n v="1185732"/>
    <d v="2021-05-12T00:00:00"/>
    <x v="2"/>
    <x v="21"/>
    <s v="Salt Lake City"/>
    <s v="Apparel"/>
    <n v="44.999999999999993"/>
    <x v="46"/>
    <n v="179999.99999999997"/>
    <n v="89999.999999999985"/>
    <n v="0.5"/>
    <x v="0"/>
    <s v="Men's Apparel"/>
  </r>
  <r>
    <x v="3"/>
    <n v="1185732"/>
    <d v="2021-06-11T00:00:00"/>
    <x v="2"/>
    <x v="21"/>
    <s v="Salt Lake City"/>
    <s v="Street Footwear"/>
    <n v="30.000000000000004"/>
    <x v="25"/>
    <n v="195000.00000000003"/>
    <n v="78000.000000000015"/>
    <n v="0.4"/>
    <x v="0"/>
    <s v="Women's Apparel"/>
  </r>
  <r>
    <x v="3"/>
    <n v="1185732"/>
    <d v="2021-06-11T00:00:00"/>
    <x v="2"/>
    <x v="21"/>
    <s v="Salt Lake City"/>
    <s v="Athletic Footwear"/>
    <n v="25.000000000000011"/>
    <x v="46"/>
    <n v="100000.00000000004"/>
    <n v="35000.000000000015"/>
    <n v="0.35"/>
    <x v="0"/>
    <s v="Men's Apparel"/>
  </r>
  <r>
    <x v="3"/>
    <n v="1185732"/>
    <d v="2021-06-11T00:00:00"/>
    <x v="2"/>
    <x v="21"/>
    <s v="Salt Lake City"/>
    <s v="Street Footwear"/>
    <n v="20.000000000000007"/>
    <x v="32"/>
    <n v="85000.000000000029"/>
    <n v="29750.000000000007"/>
    <n v="0.35"/>
    <x v="0"/>
    <s v="Women's Apparel"/>
  </r>
  <r>
    <x v="3"/>
    <n v="1185732"/>
    <d v="2021-06-11T00:00:00"/>
    <x v="2"/>
    <x v="21"/>
    <s v="Salt Lake City"/>
    <s v="Athletic Footwear"/>
    <n v="20.000000000000007"/>
    <x v="46"/>
    <n v="80000.000000000029"/>
    <n v="32000.000000000015"/>
    <n v="0.4"/>
    <x v="0"/>
    <s v="Men's Apparel"/>
  </r>
  <r>
    <x v="3"/>
    <n v="1185732"/>
    <d v="2021-06-11T00:00:00"/>
    <x v="2"/>
    <x v="21"/>
    <s v="Salt Lake City"/>
    <s v="Apparel"/>
    <n v="35"/>
    <x v="46"/>
    <n v="140000"/>
    <n v="49000"/>
    <n v="0.35"/>
    <x v="0"/>
    <s v="Women's Apparel"/>
  </r>
  <r>
    <x v="3"/>
    <n v="1185732"/>
    <d v="2021-06-11T00:00:00"/>
    <x v="2"/>
    <x v="21"/>
    <s v="Salt Lake City"/>
    <s v="Apparel"/>
    <n v="40"/>
    <x v="30"/>
    <n v="230000"/>
    <n v="115000"/>
    <n v="0.5"/>
    <x v="0"/>
    <s v="Men's Apparel"/>
  </r>
  <r>
    <x v="3"/>
    <n v="1185732"/>
    <d v="2021-07-10T00:00:00"/>
    <x v="2"/>
    <x v="21"/>
    <s v="Salt Lake City"/>
    <s v="Street Footwear"/>
    <n v="35"/>
    <x v="9"/>
    <n v="280000"/>
    <n v="112000"/>
    <n v="0.4"/>
    <x v="0"/>
    <s v="Women's Apparel"/>
  </r>
  <r>
    <x v="3"/>
    <n v="1185732"/>
    <d v="2021-07-10T00:00:00"/>
    <x v="2"/>
    <x v="21"/>
    <s v="Salt Lake City"/>
    <s v="Athletic Footwear"/>
    <n v="30.000000000000011"/>
    <x v="20"/>
    <n v="165000.00000000006"/>
    <n v="57750.000000000015"/>
    <n v="0.35"/>
    <x v="0"/>
    <s v="Men's Apparel"/>
  </r>
  <r>
    <x v="3"/>
    <n v="1185732"/>
    <d v="2021-07-10T00:00:00"/>
    <x v="2"/>
    <x v="21"/>
    <s v="Salt Lake City"/>
    <s v="Street Footwear"/>
    <n v="25.000000000000007"/>
    <x v="33"/>
    <n v="118750.00000000003"/>
    <n v="41562.500000000007"/>
    <n v="0.35"/>
    <x v="0"/>
    <s v="Women's Apparel"/>
  </r>
  <r>
    <x v="3"/>
    <n v="1185732"/>
    <d v="2021-07-10T00:00:00"/>
    <x v="2"/>
    <x v="21"/>
    <s v="Salt Lake City"/>
    <s v="Athletic Footwear"/>
    <n v="25.000000000000007"/>
    <x v="32"/>
    <n v="106250.00000000003"/>
    <n v="42500.000000000015"/>
    <n v="0.4"/>
    <x v="0"/>
    <s v="Men's Apparel"/>
  </r>
  <r>
    <x v="3"/>
    <n v="1185732"/>
    <d v="2021-07-10T00:00:00"/>
    <x v="2"/>
    <x v="21"/>
    <s v="Salt Lake City"/>
    <s v="Apparel"/>
    <n v="35"/>
    <x v="32"/>
    <n v="148750"/>
    <n v="52062.5"/>
    <n v="0.35"/>
    <x v="0"/>
    <s v="Women's Apparel"/>
  </r>
  <r>
    <x v="3"/>
    <n v="1185732"/>
    <d v="2021-07-10T00:00:00"/>
    <x v="2"/>
    <x v="21"/>
    <s v="Salt Lake City"/>
    <s v="Apparel"/>
    <n v="40"/>
    <x v="24"/>
    <n v="240000"/>
    <n v="120000"/>
    <n v="0.5"/>
    <x v="0"/>
    <s v="Men's Apparel"/>
  </r>
  <r>
    <x v="3"/>
    <n v="1185732"/>
    <d v="2021-08-11T00:00:00"/>
    <x v="2"/>
    <x v="21"/>
    <s v="Salt Lake City"/>
    <s v="Street Footwear"/>
    <n v="35"/>
    <x v="29"/>
    <n v="262500"/>
    <n v="105000"/>
    <n v="0.4"/>
    <x v="0"/>
    <s v="Women's Apparel"/>
  </r>
  <r>
    <x v="3"/>
    <n v="1185732"/>
    <d v="2021-08-11T00:00:00"/>
    <x v="2"/>
    <x v="21"/>
    <s v="Salt Lake City"/>
    <s v="Athletic Footwear"/>
    <n v="35.000000000000007"/>
    <x v="27"/>
    <n v="183750.00000000003"/>
    <n v="64312.500000000007"/>
    <n v="0.35"/>
    <x v="0"/>
    <s v="Men's Apparel"/>
  </r>
  <r>
    <x v="3"/>
    <n v="1185732"/>
    <d v="2021-08-11T00:00:00"/>
    <x v="2"/>
    <x v="21"/>
    <s v="Salt Lake City"/>
    <s v="Street Footwear"/>
    <n v="30.000000000000004"/>
    <x v="31"/>
    <n v="135000.00000000003"/>
    <n v="47250.000000000007"/>
    <n v="0.35"/>
    <x v="0"/>
    <s v="Women's Apparel"/>
  </r>
  <r>
    <x v="3"/>
    <n v="1185732"/>
    <d v="2021-08-11T00:00:00"/>
    <x v="2"/>
    <x v="21"/>
    <s v="Salt Lake City"/>
    <s v="Athletic Footwear"/>
    <n v="20.000000000000007"/>
    <x v="47"/>
    <n v="75000.000000000029"/>
    <n v="30000.000000000015"/>
    <n v="0.4"/>
    <x v="0"/>
    <s v="Men's Apparel"/>
  </r>
  <r>
    <x v="3"/>
    <n v="1185732"/>
    <d v="2021-08-11T00:00:00"/>
    <x v="2"/>
    <x v="21"/>
    <s v="Salt Lake City"/>
    <s v="Apparel"/>
    <n v="30.000000000000004"/>
    <x v="44"/>
    <n v="105000.00000000001"/>
    <n v="36750"/>
    <n v="0.35"/>
    <x v="0"/>
    <s v="Women's Apparel"/>
  </r>
  <r>
    <x v="3"/>
    <n v="1185732"/>
    <d v="2021-08-11T00:00:00"/>
    <x v="2"/>
    <x v="21"/>
    <s v="Salt Lake City"/>
    <s v="Apparel"/>
    <n v="35"/>
    <x v="27"/>
    <n v="183750"/>
    <n v="91875"/>
    <n v="0.5"/>
    <x v="0"/>
    <s v="Men's Apparel"/>
  </r>
  <r>
    <x v="3"/>
    <n v="1185732"/>
    <d v="2021-09-12T00:00:00"/>
    <x v="2"/>
    <x v="21"/>
    <s v="Salt Lake City"/>
    <s v="Street Footwear"/>
    <n v="30.000000000000004"/>
    <x v="25"/>
    <n v="195000.00000000003"/>
    <n v="78000.000000000015"/>
    <n v="0.4"/>
    <x v="0"/>
    <s v="Women's Apparel"/>
  </r>
  <r>
    <x v="3"/>
    <n v="1185732"/>
    <d v="2021-09-12T00:00:00"/>
    <x v="2"/>
    <x v="21"/>
    <s v="Salt Lake City"/>
    <s v="Athletic Footwear"/>
    <n v="25.000000000000011"/>
    <x v="31"/>
    <n v="112500.00000000004"/>
    <n v="39375.000000000015"/>
    <n v="0.35"/>
    <x v="0"/>
    <s v="Men's Apparel"/>
  </r>
  <r>
    <x v="3"/>
    <n v="1185732"/>
    <d v="2021-09-12T00:00:00"/>
    <x v="2"/>
    <x v="21"/>
    <s v="Salt Lake City"/>
    <s v="Street Footwear"/>
    <n v="10.000000000000002"/>
    <x v="44"/>
    <n v="35000.000000000007"/>
    <n v="12250.000000000002"/>
    <n v="0.35"/>
    <x v="0"/>
    <s v="Women's Apparel"/>
  </r>
  <r>
    <x v="3"/>
    <n v="1185732"/>
    <d v="2021-09-12T00:00:00"/>
    <x v="2"/>
    <x v="21"/>
    <s v="Salt Lake City"/>
    <s v="Athletic Footwear"/>
    <n v="10.000000000000002"/>
    <x v="45"/>
    <n v="32500.000000000007"/>
    <n v="13000.000000000004"/>
    <n v="0.4"/>
    <x v="0"/>
    <s v="Men's Apparel"/>
  </r>
  <r>
    <x v="3"/>
    <n v="1185732"/>
    <d v="2021-09-12T00:00:00"/>
    <x v="2"/>
    <x v="21"/>
    <s v="Salt Lake City"/>
    <s v="Apparel"/>
    <n v="20"/>
    <x v="45"/>
    <n v="65000"/>
    <n v="22750"/>
    <n v="0.35"/>
    <x v="0"/>
    <s v="Women's Apparel"/>
  </r>
  <r>
    <x v="3"/>
    <n v="1185732"/>
    <d v="2021-09-12T00:00:00"/>
    <x v="2"/>
    <x v="21"/>
    <s v="Salt Lake City"/>
    <s v="Apparel"/>
    <n v="25.000000000000007"/>
    <x v="46"/>
    <n v="100000.00000000003"/>
    <n v="50000.000000000015"/>
    <n v="0.5"/>
    <x v="0"/>
    <s v="Men's Apparel"/>
  </r>
  <r>
    <x v="3"/>
    <n v="1185732"/>
    <d v="2021-10-11T00:00:00"/>
    <x v="2"/>
    <x v="21"/>
    <s v="Salt Lake City"/>
    <s v="Street Footwear"/>
    <n v="30"/>
    <x v="30"/>
    <n v="172500"/>
    <n v="69000"/>
    <n v="0.4"/>
    <x v="0"/>
    <s v="Women's Apparel"/>
  </r>
  <r>
    <x v="3"/>
    <n v="1185732"/>
    <d v="2021-10-11T00:00:00"/>
    <x v="2"/>
    <x v="21"/>
    <s v="Salt Lake City"/>
    <s v="Athletic Footwear"/>
    <n v="20"/>
    <x v="46"/>
    <n v="80000"/>
    <n v="28000"/>
    <n v="0.35"/>
    <x v="0"/>
    <s v="Men's Apparel"/>
  </r>
  <r>
    <x v="3"/>
    <n v="1185732"/>
    <d v="2021-10-11T00:00:00"/>
    <x v="2"/>
    <x v="21"/>
    <s v="Salt Lake City"/>
    <s v="Street Footwear"/>
    <n v="20"/>
    <x v="48"/>
    <n v="60000"/>
    <n v="21000"/>
    <n v="0.35"/>
    <x v="0"/>
    <s v="Women's Apparel"/>
  </r>
  <r>
    <x v="3"/>
    <n v="1185732"/>
    <d v="2021-10-11T00:00:00"/>
    <x v="2"/>
    <x v="21"/>
    <s v="Salt Lake City"/>
    <s v="Athletic Footwear"/>
    <n v="20"/>
    <x v="34"/>
    <n v="55000"/>
    <n v="22000"/>
    <n v="0.4"/>
    <x v="0"/>
    <s v="Men's Apparel"/>
  </r>
  <r>
    <x v="3"/>
    <n v="1185732"/>
    <d v="2021-10-11T00:00:00"/>
    <x v="2"/>
    <x v="21"/>
    <s v="Salt Lake City"/>
    <s v="Apparel"/>
    <n v="30"/>
    <x v="34"/>
    <n v="82500"/>
    <n v="28874.999999999996"/>
    <n v="0.35"/>
    <x v="0"/>
    <s v="Women's Apparel"/>
  </r>
  <r>
    <x v="3"/>
    <n v="1185732"/>
    <d v="2021-10-11T00:00:00"/>
    <x v="2"/>
    <x v="21"/>
    <s v="Salt Lake City"/>
    <s v="Apparel"/>
    <n v="34.999999999999993"/>
    <x v="46"/>
    <n v="139999.99999999997"/>
    <n v="69999.999999999985"/>
    <n v="0.5"/>
    <x v="0"/>
    <s v="Men's Apparel"/>
  </r>
  <r>
    <x v="3"/>
    <n v="1185732"/>
    <d v="2021-11-11T00:00:00"/>
    <x v="2"/>
    <x v="21"/>
    <s v="Salt Lake City"/>
    <s v="Street Footwear"/>
    <n v="30.000000000000004"/>
    <x v="20"/>
    <n v="165000.00000000003"/>
    <n v="66000.000000000015"/>
    <n v="0.4"/>
    <x v="0"/>
    <s v="Women's Apparel"/>
  </r>
  <r>
    <x v="3"/>
    <n v="1185732"/>
    <d v="2021-11-11T00:00:00"/>
    <x v="2"/>
    <x v="21"/>
    <s v="Salt Lake City"/>
    <s v="Athletic Footwear"/>
    <n v="20.000000000000007"/>
    <x v="46"/>
    <n v="80000.000000000029"/>
    <n v="28000.000000000007"/>
    <n v="0.35"/>
    <x v="0"/>
    <s v="Men's Apparel"/>
  </r>
  <r>
    <x v="3"/>
    <n v="1185732"/>
    <d v="2021-11-11T00:00:00"/>
    <x v="2"/>
    <x v="21"/>
    <s v="Salt Lake City"/>
    <s v="Street Footwear"/>
    <n v="20.000000000000007"/>
    <x v="72"/>
    <n v="69000.000000000029"/>
    <n v="24150.000000000007"/>
    <n v="0.35"/>
    <x v="0"/>
    <s v="Women's Apparel"/>
  </r>
  <r>
    <x v="3"/>
    <n v="1185732"/>
    <d v="2021-11-11T00:00:00"/>
    <x v="2"/>
    <x v="21"/>
    <s v="Salt Lake City"/>
    <s v="Athletic Footwear"/>
    <n v="20.000000000000007"/>
    <x v="47"/>
    <n v="75000.000000000029"/>
    <n v="30000.000000000015"/>
    <n v="0.4"/>
    <x v="0"/>
    <s v="Men's Apparel"/>
  </r>
  <r>
    <x v="3"/>
    <n v="1185732"/>
    <d v="2021-11-11T00:00:00"/>
    <x v="2"/>
    <x v="21"/>
    <s v="Salt Lake City"/>
    <s v="Apparel"/>
    <n v="40"/>
    <x v="44"/>
    <n v="140000"/>
    <n v="49000"/>
    <n v="0.35"/>
    <x v="0"/>
    <s v="Women's Apparel"/>
  </r>
  <r>
    <x v="3"/>
    <n v="1185732"/>
    <d v="2021-11-11T00:00:00"/>
    <x v="2"/>
    <x v="21"/>
    <s v="Salt Lake City"/>
    <s v="Apparel"/>
    <n v="44.999999999999986"/>
    <x v="31"/>
    <n v="202499.99999999994"/>
    <n v="101249.99999999997"/>
    <n v="0.5"/>
    <x v="0"/>
    <s v="Men's Apparel"/>
  </r>
  <r>
    <x v="3"/>
    <n v="1185732"/>
    <d v="2021-12-10T00:00:00"/>
    <x v="2"/>
    <x v="21"/>
    <s v="Salt Lake City"/>
    <s v="Street Footwear"/>
    <n v="40"/>
    <x v="19"/>
    <n v="280000"/>
    <n v="112000"/>
    <n v="0.4"/>
    <x v="0"/>
    <s v="Women's Apparel"/>
  </r>
  <r>
    <x v="3"/>
    <n v="1185732"/>
    <d v="2021-12-10T00:00:00"/>
    <x v="2"/>
    <x v="21"/>
    <s v="Salt Lake City"/>
    <s v="Athletic Footwear"/>
    <n v="30.000000000000004"/>
    <x v="23"/>
    <n v="150000.00000000003"/>
    <n v="52500.000000000007"/>
    <n v="0.35"/>
    <x v="0"/>
    <s v="Men's Apparel"/>
  </r>
  <r>
    <x v="3"/>
    <n v="1185732"/>
    <d v="2021-12-10T00:00:00"/>
    <x v="2"/>
    <x v="21"/>
    <s v="Salt Lake City"/>
    <s v="Street Footwear"/>
    <n v="30.000000000000004"/>
    <x v="31"/>
    <n v="135000.00000000003"/>
    <n v="47250.000000000007"/>
    <n v="0.35"/>
    <x v="0"/>
    <s v="Women's Apparel"/>
  </r>
  <r>
    <x v="3"/>
    <n v="1185732"/>
    <d v="2021-12-10T00:00:00"/>
    <x v="2"/>
    <x v="21"/>
    <s v="Salt Lake City"/>
    <s v="Athletic Footwear"/>
    <n v="30.000000000000004"/>
    <x v="46"/>
    <n v="120000.00000000001"/>
    <n v="48000.000000000007"/>
    <n v="0.4"/>
    <x v="0"/>
    <s v="Men's Apparel"/>
  </r>
  <r>
    <x v="3"/>
    <n v="1185732"/>
    <d v="2021-12-10T00:00:00"/>
    <x v="2"/>
    <x v="21"/>
    <s v="Salt Lake City"/>
    <s v="Apparel"/>
    <n v="40"/>
    <x v="46"/>
    <n v="160000"/>
    <n v="56000"/>
    <n v="0.35"/>
    <x v="0"/>
    <s v="Women's Apparel"/>
  </r>
  <r>
    <x v="3"/>
    <n v="1185732"/>
    <d v="2021-12-10T00:00:00"/>
    <x v="2"/>
    <x v="21"/>
    <s v="Salt Lake City"/>
    <s v="Apparel"/>
    <n v="44.999999999999986"/>
    <x v="23"/>
    <n v="224999.99999999994"/>
    <n v="112499.99999999997"/>
    <n v="0.5"/>
    <x v="0"/>
    <s v="Men's Apparel"/>
  </r>
  <r>
    <x v="3"/>
    <n v="1128299"/>
    <d v="2021-01-24T00:00:00"/>
    <x v="2"/>
    <x v="21"/>
    <s v="Salt Lake City"/>
    <s v="Street Footwear"/>
    <n v="30.000000000000004"/>
    <x v="44"/>
    <n v="105000.00000000001"/>
    <n v="36750"/>
    <n v="0.35"/>
    <x v="0"/>
    <s v="Women's Apparel"/>
  </r>
  <r>
    <x v="3"/>
    <n v="1128299"/>
    <d v="2021-01-24T00:00:00"/>
    <x v="2"/>
    <x v="21"/>
    <s v="Salt Lake City"/>
    <s v="Athletic Footwear"/>
    <n v="40"/>
    <x v="44"/>
    <n v="140000"/>
    <n v="49000"/>
    <n v="0.35"/>
    <x v="0"/>
    <s v="Men's Apparel"/>
  </r>
  <r>
    <x v="3"/>
    <n v="1128299"/>
    <d v="2021-01-24T00:00:00"/>
    <x v="2"/>
    <x v="21"/>
    <s v="Salt Lake City"/>
    <s v="Street Footwear"/>
    <n v="40"/>
    <x v="44"/>
    <n v="140000"/>
    <n v="49000"/>
    <n v="0.35"/>
    <x v="0"/>
    <s v="Women's Apparel"/>
  </r>
  <r>
    <x v="3"/>
    <n v="1128299"/>
    <d v="2021-01-24T00:00:00"/>
    <x v="2"/>
    <x v="21"/>
    <s v="Salt Lake City"/>
    <s v="Athletic Footwear"/>
    <n v="40"/>
    <x v="40"/>
    <n v="80000"/>
    <n v="28000"/>
    <n v="0.35"/>
    <x v="0"/>
    <s v="Men's Apparel"/>
  </r>
  <r>
    <x v="3"/>
    <n v="1128299"/>
    <d v="2021-01-24T00:00:00"/>
    <x v="2"/>
    <x v="21"/>
    <s v="Salt Lake City"/>
    <s v="Apparel"/>
    <n v="45.000000000000007"/>
    <x v="42"/>
    <n v="67500.000000000015"/>
    <n v="27000.000000000007"/>
    <n v="0.4"/>
    <x v="0"/>
    <s v="Women's Apparel"/>
  </r>
  <r>
    <x v="3"/>
    <n v="1128299"/>
    <d v="2021-01-24T00:00:00"/>
    <x v="2"/>
    <x v="21"/>
    <s v="Salt Lake City"/>
    <s v="Apparel"/>
    <n v="40"/>
    <x v="46"/>
    <n v="160000"/>
    <n v="48000"/>
    <n v="0.3"/>
    <x v="0"/>
    <s v="Men's Apparel"/>
  </r>
  <r>
    <x v="3"/>
    <n v="1128299"/>
    <d v="2021-02-24T00:00:00"/>
    <x v="2"/>
    <x v="21"/>
    <s v="Salt Lake City"/>
    <s v="Street Footwear"/>
    <n v="30.000000000000004"/>
    <x v="31"/>
    <n v="135000.00000000003"/>
    <n v="47250.000000000007"/>
    <n v="0.35"/>
    <x v="0"/>
    <s v="Women's Apparel"/>
  </r>
  <r>
    <x v="3"/>
    <n v="1128299"/>
    <d v="2021-02-24T00:00:00"/>
    <x v="2"/>
    <x v="21"/>
    <s v="Salt Lake City"/>
    <s v="Athletic Footwear"/>
    <n v="40"/>
    <x v="44"/>
    <n v="140000"/>
    <n v="49000"/>
    <n v="0.35"/>
    <x v="0"/>
    <s v="Men's Apparel"/>
  </r>
  <r>
    <x v="3"/>
    <n v="1128299"/>
    <d v="2021-02-24T00:00:00"/>
    <x v="2"/>
    <x v="21"/>
    <s v="Salt Lake City"/>
    <s v="Street Footwear"/>
    <n v="40"/>
    <x v="44"/>
    <n v="140000"/>
    <n v="49000"/>
    <n v="0.35"/>
    <x v="0"/>
    <s v="Women's Apparel"/>
  </r>
  <r>
    <x v="3"/>
    <n v="1128299"/>
    <d v="2021-02-24T00:00:00"/>
    <x v="2"/>
    <x v="22"/>
    <s v="Portland"/>
    <s v="Athletic Footwear"/>
    <n v="40"/>
    <x v="40"/>
    <n v="80000"/>
    <n v="28000"/>
    <n v="0.35"/>
    <x v="0"/>
    <s v="Men's Apparel"/>
  </r>
  <r>
    <x v="3"/>
    <n v="1128299"/>
    <d v="2021-02-24T00:00:00"/>
    <x v="2"/>
    <x v="22"/>
    <s v="Portland"/>
    <s v="Apparel"/>
    <n v="45.000000000000007"/>
    <x v="35"/>
    <n v="56250.000000000007"/>
    <n v="22500.000000000004"/>
    <n v="0.4"/>
    <x v="0"/>
    <s v="Women's Apparel"/>
  </r>
  <r>
    <x v="3"/>
    <n v="1128299"/>
    <d v="2021-02-24T00:00:00"/>
    <x v="2"/>
    <x v="22"/>
    <s v="Portland"/>
    <s v="Apparel"/>
    <n v="40"/>
    <x v="45"/>
    <n v="130000"/>
    <n v="39000"/>
    <n v="0.3"/>
    <x v="0"/>
    <s v="Men's Apparel"/>
  </r>
  <r>
    <x v="3"/>
    <n v="1128299"/>
    <d v="2021-03-23T00:00:00"/>
    <x v="2"/>
    <x v="22"/>
    <s v="Portland"/>
    <s v="Street Footwear"/>
    <n v="40"/>
    <x v="33"/>
    <n v="190000"/>
    <n v="66500"/>
    <n v="0.35"/>
    <x v="0"/>
    <s v="Women's Apparel"/>
  </r>
  <r>
    <x v="3"/>
    <n v="1128299"/>
    <d v="2021-03-23T00:00:00"/>
    <x v="2"/>
    <x v="22"/>
    <s v="Portland"/>
    <s v="Athletic Footwear"/>
    <n v="50"/>
    <x v="45"/>
    <n v="162500"/>
    <n v="56875"/>
    <n v="0.35"/>
    <x v="0"/>
    <s v="Men's Apparel"/>
  </r>
  <r>
    <x v="3"/>
    <n v="1128299"/>
    <d v="2021-03-23T00:00:00"/>
    <x v="2"/>
    <x v="22"/>
    <s v="Portland"/>
    <s v="Street Footwear"/>
    <n v="54.999999999999993"/>
    <x v="44"/>
    <n v="192499.99999999997"/>
    <n v="67374.999999999985"/>
    <n v="0.35"/>
    <x v="0"/>
    <s v="Women's Apparel"/>
  </r>
  <r>
    <x v="3"/>
    <n v="1128299"/>
    <d v="2021-03-23T00:00:00"/>
    <x v="2"/>
    <x v="22"/>
    <s v="Portland"/>
    <s v="Athletic Footwear"/>
    <n v="50"/>
    <x v="43"/>
    <n v="125000"/>
    <n v="43750"/>
    <n v="0.35"/>
    <x v="0"/>
    <s v="Men's Apparel"/>
  </r>
  <r>
    <x v="3"/>
    <n v="1128299"/>
    <d v="2021-03-23T00:00:00"/>
    <x v="2"/>
    <x v="22"/>
    <s v="Portland"/>
    <s v="Apparel"/>
    <n v="55.000000000000007"/>
    <x v="38"/>
    <n v="55000.000000000007"/>
    <n v="22000.000000000004"/>
    <n v="0.4"/>
    <x v="0"/>
    <s v="Women's Apparel"/>
  </r>
  <r>
    <x v="3"/>
    <n v="1128299"/>
    <d v="2021-03-23T00:00:00"/>
    <x v="2"/>
    <x v="22"/>
    <s v="Portland"/>
    <s v="Apparel"/>
    <n v="50"/>
    <x v="48"/>
    <n v="150000"/>
    <n v="45000"/>
    <n v="0.3"/>
    <x v="0"/>
    <s v="Men's Apparel"/>
  </r>
  <r>
    <x v="3"/>
    <n v="1128299"/>
    <d v="2021-04-24T00:00:00"/>
    <x v="2"/>
    <x v="22"/>
    <s v="Portland"/>
    <s v="Street Footwear"/>
    <n v="55.000000000000007"/>
    <x v="33"/>
    <n v="261250.00000000003"/>
    <n v="91437.5"/>
    <n v="0.35"/>
    <x v="0"/>
    <s v="Women's Apparel"/>
  </r>
  <r>
    <x v="3"/>
    <n v="1128299"/>
    <d v="2021-04-24T00:00:00"/>
    <x v="2"/>
    <x v="22"/>
    <s v="Portland"/>
    <s v="Athletic Footwear"/>
    <n v="60.000000000000007"/>
    <x v="34"/>
    <n v="165000.00000000003"/>
    <n v="57750.000000000007"/>
    <n v="0.35"/>
    <x v="0"/>
    <s v="Men's Apparel"/>
  </r>
  <r>
    <x v="3"/>
    <n v="1128299"/>
    <d v="2021-04-24T00:00:00"/>
    <x v="2"/>
    <x v="22"/>
    <s v="Portland"/>
    <s v="Street Footwear"/>
    <n v="60.000000000000007"/>
    <x v="45"/>
    <n v="195000.00000000003"/>
    <n v="68250"/>
    <n v="0.35"/>
    <x v="0"/>
    <s v="Women's Apparel"/>
  </r>
  <r>
    <x v="3"/>
    <n v="1128299"/>
    <d v="2021-04-24T00:00:00"/>
    <x v="2"/>
    <x v="22"/>
    <s v="Portland"/>
    <s v="Athletic Footwear"/>
    <n v="45.000000000000007"/>
    <x v="37"/>
    <n v="101250.00000000001"/>
    <n v="35437.5"/>
    <n v="0.35"/>
    <x v="0"/>
    <s v="Men's Apparel"/>
  </r>
  <r>
    <x v="3"/>
    <n v="1128299"/>
    <d v="2021-04-24T00:00:00"/>
    <x v="2"/>
    <x v="22"/>
    <s v="Portland"/>
    <s v="Apparel"/>
    <n v="50.000000000000014"/>
    <x v="35"/>
    <n v="62500.000000000015"/>
    <n v="25000.000000000007"/>
    <n v="0.4"/>
    <x v="0"/>
    <s v="Women's Apparel"/>
  </r>
  <r>
    <x v="3"/>
    <n v="1128299"/>
    <d v="2021-04-24T00:00:00"/>
    <x v="2"/>
    <x v="22"/>
    <s v="Portland"/>
    <s v="Apparel"/>
    <n v="65.000000000000014"/>
    <x v="48"/>
    <n v="195000.00000000003"/>
    <n v="58500.000000000007"/>
    <n v="0.3"/>
    <x v="0"/>
    <s v="Men's Apparel"/>
  </r>
  <r>
    <x v="3"/>
    <n v="1128299"/>
    <d v="2021-05-25T00:00:00"/>
    <x v="2"/>
    <x v="22"/>
    <s v="Portland"/>
    <s v="Street Footwear"/>
    <n v="50"/>
    <x v="23"/>
    <n v="250000"/>
    <n v="87500"/>
    <n v="0.35"/>
    <x v="0"/>
    <s v="Women's Apparel"/>
  </r>
  <r>
    <x v="3"/>
    <n v="1128299"/>
    <d v="2021-05-25T00:00:00"/>
    <x v="2"/>
    <x v="22"/>
    <s v="Portland"/>
    <s v="Athletic Footwear"/>
    <n v="55.000000000000007"/>
    <x v="44"/>
    <n v="192500.00000000003"/>
    <n v="67375"/>
    <n v="0.35"/>
    <x v="0"/>
    <s v="Men's Apparel"/>
  </r>
  <r>
    <x v="3"/>
    <n v="1128299"/>
    <d v="2021-05-25T00:00:00"/>
    <x v="2"/>
    <x v="22"/>
    <s v="Portland"/>
    <s v="Street Footwear"/>
    <n v="55.000000000000007"/>
    <x v="44"/>
    <n v="192500.00000000003"/>
    <n v="67375"/>
    <n v="0.35"/>
    <x v="0"/>
    <s v="Women's Apparel"/>
  </r>
  <r>
    <x v="3"/>
    <n v="1128299"/>
    <d v="2021-05-25T00:00:00"/>
    <x v="2"/>
    <x v="22"/>
    <s v="Portland"/>
    <s v="Athletic Footwear"/>
    <n v="50"/>
    <x v="34"/>
    <n v="137500"/>
    <n v="48125"/>
    <n v="0.35"/>
    <x v="0"/>
    <s v="Men's Apparel"/>
  </r>
  <r>
    <x v="3"/>
    <n v="1128299"/>
    <d v="2021-05-25T00:00:00"/>
    <x v="2"/>
    <x v="22"/>
    <s v="Portland"/>
    <s v="Apparel"/>
    <n v="44.999999999999993"/>
    <x v="36"/>
    <n v="78749.999999999985"/>
    <n v="31499.999999999996"/>
    <n v="0.4"/>
    <x v="0"/>
    <s v="Women's Apparel"/>
  </r>
  <r>
    <x v="3"/>
    <n v="1128299"/>
    <d v="2021-05-25T00:00:00"/>
    <x v="2"/>
    <x v="22"/>
    <s v="Portland"/>
    <s v="Apparel"/>
    <n v="60"/>
    <x v="27"/>
    <n v="315000"/>
    <n v="94500"/>
    <n v="0.3"/>
    <x v="0"/>
    <s v="Men's Apparel"/>
  </r>
  <r>
    <x v="3"/>
    <n v="1128299"/>
    <d v="2021-06-24T00:00:00"/>
    <x v="2"/>
    <x v="22"/>
    <s v="Portland"/>
    <s v="Street Footwear"/>
    <n v="54.999999999999993"/>
    <x v="28"/>
    <n v="426249.99999999994"/>
    <n v="149187.49999999997"/>
    <n v="0.35"/>
    <x v="0"/>
    <s v="Women's Apparel"/>
  </r>
  <r>
    <x v="3"/>
    <n v="1128299"/>
    <d v="2021-06-24T00:00:00"/>
    <x v="2"/>
    <x v="22"/>
    <s v="Portland"/>
    <s v="Athletic Footwear"/>
    <n v="64.999999999999986"/>
    <x v="25"/>
    <n v="422499.99999999988"/>
    <n v="147874.99999999994"/>
    <n v="0.35"/>
    <x v="0"/>
    <s v="Men's Apparel"/>
  </r>
  <r>
    <x v="3"/>
    <n v="1128299"/>
    <d v="2021-06-24T00:00:00"/>
    <x v="2"/>
    <x v="22"/>
    <s v="Portland"/>
    <s v="Street Footwear"/>
    <n v="80"/>
    <x v="25"/>
    <n v="520000"/>
    <n v="182000"/>
    <n v="0.35"/>
    <x v="0"/>
    <s v="Women's Apparel"/>
  </r>
  <r>
    <x v="3"/>
    <n v="1128299"/>
    <d v="2021-06-24T00:00:00"/>
    <x v="2"/>
    <x v="22"/>
    <s v="Portland"/>
    <s v="Athletic Footwear"/>
    <n v="80"/>
    <x v="27"/>
    <n v="420000"/>
    <n v="147000"/>
    <n v="0.35"/>
    <x v="0"/>
    <s v="Men's Apparel"/>
  </r>
  <r>
    <x v="3"/>
    <n v="1128299"/>
    <d v="2021-06-24T00:00:00"/>
    <x v="2"/>
    <x v="22"/>
    <s v="Portland"/>
    <s v="Apparel"/>
    <n v="90"/>
    <x v="46"/>
    <n v="360000"/>
    <n v="144000"/>
    <n v="0.4"/>
    <x v="0"/>
    <s v="Women's Apparel"/>
  </r>
  <r>
    <x v="3"/>
    <n v="1128299"/>
    <d v="2021-06-24T00:00:00"/>
    <x v="2"/>
    <x v="22"/>
    <s v="Portland"/>
    <s v="Apparel"/>
    <n v="105"/>
    <x v="19"/>
    <n v="735000"/>
    <n v="220500"/>
    <n v="0.3"/>
    <x v="0"/>
    <s v="Men's Apparel"/>
  </r>
  <r>
    <x v="3"/>
    <n v="1128299"/>
    <d v="2021-07-23T00:00:00"/>
    <x v="2"/>
    <x v="22"/>
    <s v="Portland"/>
    <s v="Street Footwear"/>
    <n v="85"/>
    <x v="2"/>
    <n v="722500"/>
    <n v="252874.99999999997"/>
    <n v="0.35"/>
    <x v="0"/>
    <s v="Women's Apparel"/>
  </r>
  <r>
    <x v="3"/>
    <n v="1128299"/>
    <d v="2021-07-23T00:00:00"/>
    <x v="2"/>
    <x v="22"/>
    <s v="Portland"/>
    <s v="Athletic Footwear"/>
    <n v="90"/>
    <x v="19"/>
    <n v="630000"/>
    <n v="220500"/>
    <n v="0.35"/>
    <x v="0"/>
    <s v="Men's Apparel"/>
  </r>
  <r>
    <x v="3"/>
    <n v="1128299"/>
    <d v="2021-07-23T00:00:00"/>
    <x v="2"/>
    <x v="22"/>
    <s v="Portland"/>
    <s v="Street Footwear"/>
    <n v="90"/>
    <x v="25"/>
    <n v="585000"/>
    <n v="204750"/>
    <n v="0.35"/>
    <x v="0"/>
    <s v="Women's Apparel"/>
  </r>
  <r>
    <x v="3"/>
    <n v="1128299"/>
    <d v="2021-07-23T00:00:00"/>
    <x v="2"/>
    <x v="22"/>
    <s v="Portland"/>
    <s v="Athletic Footwear"/>
    <n v="85"/>
    <x v="20"/>
    <n v="467500"/>
    <n v="163625"/>
    <n v="0.35"/>
    <x v="0"/>
    <s v="Men's Apparel"/>
  </r>
  <r>
    <x v="3"/>
    <n v="1128299"/>
    <d v="2021-07-23T00:00:00"/>
    <x v="2"/>
    <x v="22"/>
    <s v="Portland"/>
    <s v="Apparel"/>
    <n v="90"/>
    <x v="24"/>
    <n v="540000"/>
    <n v="216000"/>
    <n v="0.4"/>
    <x v="0"/>
    <s v="Women's Apparel"/>
  </r>
  <r>
    <x v="3"/>
    <n v="1128299"/>
    <d v="2021-07-23T00:00:00"/>
    <x v="2"/>
    <x v="22"/>
    <s v="Portland"/>
    <s v="Apparel"/>
    <n v="105"/>
    <x v="24"/>
    <n v="630000"/>
    <n v="189000"/>
    <n v="0.3"/>
    <x v="0"/>
    <s v="Men's Apparel"/>
  </r>
  <r>
    <x v="3"/>
    <n v="1128299"/>
    <d v="2021-08-24T00:00:00"/>
    <x v="2"/>
    <x v="22"/>
    <s v="Portland"/>
    <s v="Street Footwear"/>
    <n v="90"/>
    <x v="9"/>
    <n v="720000"/>
    <n v="251999.99999999997"/>
    <n v="0.35"/>
    <x v="0"/>
    <s v="Women's Apparel"/>
  </r>
  <r>
    <x v="3"/>
    <n v="1128299"/>
    <d v="2021-08-24T00:00:00"/>
    <x v="2"/>
    <x v="22"/>
    <s v="Portland"/>
    <s v="Athletic Footwear"/>
    <n v="80"/>
    <x v="28"/>
    <n v="620000"/>
    <n v="217000"/>
    <n v="0.35"/>
    <x v="0"/>
    <s v="Men's Apparel"/>
  </r>
  <r>
    <x v="3"/>
    <n v="1128299"/>
    <d v="2021-08-24T00:00:00"/>
    <x v="2"/>
    <x v="22"/>
    <s v="Portland"/>
    <s v="Street Footwear"/>
    <n v="70"/>
    <x v="25"/>
    <n v="455000"/>
    <n v="159250"/>
    <n v="0.35"/>
    <x v="0"/>
    <s v="Women's Apparel"/>
  </r>
  <r>
    <x v="3"/>
    <n v="1128299"/>
    <d v="2021-08-24T00:00:00"/>
    <x v="2"/>
    <x v="22"/>
    <s v="Portland"/>
    <s v="Athletic Footwear"/>
    <n v="70"/>
    <x v="32"/>
    <n v="297500"/>
    <n v="104125"/>
    <n v="0.35"/>
    <x v="0"/>
    <s v="Men's Apparel"/>
  </r>
  <r>
    <x v="3"/>
    <n v="1128299"/>
    <d v="2021-08-24T00:00:00"/>
    <x v="2"/>
    <x v="22"/>
    <s v="Portland"/>
    <s v="Apparel"/>
    <n v="70"/>
    <x v="32"/>
    <n v="297500"/>
    <n v="119000"/>
    <n v="0.4"/>
    <x v="0"/>
    <s v="Women's Apparel"/>
  </r>
  <r>
    <x v="3"/>
    <n v="1128299"/>
    <d v="2021-08-24T00:00:00"/>
    <x v="2"/>
    <x v="22"/>
    <s v="Portland"/>
    <s v="Apparel"/>
    <n v="75"/>
    <x v="43"/>
    <n v="187500"/>
    <n v="56250"/>
    <n v="0.3"/>
    <x v="0"/>
    <s v="Men's Apparel"/>
  </r>
  <r>
    <x v="3"/>
    <n v="1128299"/>
    <d v="2021-09-25T00:00:00"/>
    <x v="2"/>
    <x v="22"/>
    <s v="Portland"/>
    <s v="Street Footwear"/>
    <n v="50.000000000000014"/>
    <x v="31"/>
    <n v="225000.00000000006"/>
    <n v="78750.000000000015"/>
    <n v="0.35"/>
    <x v="0"/>
    <s v="Women's Apparel"/>
  </r>
  <r>
    <x v="3"/>
    <n v="1128299"/>
    <d v="2021-09-25T00:00:00"/>
    <x v="2"/>
    <x v="22"/>
    <s v="Portland"/>
    <s v="Athletic Footwear"/>
    <n v="55.000000000000014"/>
    <x v="31"/>
    <n v="247500.00000000006"/>
    <n v="86625.000000000015"/>
    <n v="0.35"/>
    <x v="0"/>
    <s v="Men's Apparel"/>
  </r>
  <r>
    <x v="3"/>
    <n v="1128299"/>
    <d v="2021-09-25T00:00:00"/>
    <x v="2"/>
    <x v="22"/>
    <s v="Portland"/>
    <s v="Street Footwear"/>
    <n v="50.000000000000014"/>
    <x v="43"/>
    <n v="125000.00000000003"/>
    <n v="43750.000000000007"/>
    <n v="0.35"/>
    <x v="0"/>
    <s v="Women's Apparel"/>
  </r>
  <r>
    <x v="3"/>
    <n v="1128299"/>
    <d v="2021-09-25T00:00:00"/>
    <x v="2"/>
    <x v="22"/>
    <s v="Portland"/>
    <s v="Athletic Footwear"/>
    <n v="50.000000000000014"/>
    <x v="40"/>
    <n v="100000.00000000003"/>
    <n v="35000.000000000007"/>
    <n v="0.35"/>
    <x v="0"/>
    <s v="Men's Apparel"/>
  </r>
  <r>
    <x v="3"/>
    <n v="1128299"/>
    <d v="2021-09-25T00:00:00"/>
    <x v="2"/>
    <x v="22"/>
    <s v="Portland"/>
    <s v="Apparel"/>
    <n v="60.000000000000007"/>
    <x v="37"/>
    <n v="135000.00000000003"/>
    <n v="54000.000000000015"/>
    <n v="0.4"/>
    <x v="0"/>
    <s v="Women's Apparel"/>
  </r>
  <r>
    <x v="3"/>
    <n v="1128299"/>
    <d v="2021-09-25T00:00:00"/>
    <x v="2"/>
    <x v="22"/>
    <s v="Portland"/>
    <s v="Apparel"/>
    <n v="44.999999999999993"/>
    <x v="43"/>
    <n v="112499.99999999999"/>
    <n v="33749.999999999993"/>
    <n v="0.3"/>
    <x v="0"/>
    <s v="Men's Apparel"/>
  </r>
  <r>
    <x v="3"/>
    <n v="1128299"/>
    <d v="2021-10-24T00:00:00"/>
    <x v="2"/>
    <x v="22"/>
    <s v="Portland"/>
    <s v="Street Footwear"/>
    <n v="40"/>
    <x v="44"/>
    <n v="140000"/>
    <n v="49000"/>
    <n v="0.35"/>
    <x v="0"/>
    <s v="Women's Apparel"/>
  </r>
  <r>
    <x v="3"/>
    <n v="1128299"/>
    <d v="2021-10-24T00:00:00"/>
    <x v="2"/>
    <x v="22"/>
    <s v="Portland"/>
    <s v="Athletic Footwear"/>
    <n v="55.000000000000014"/>
    <x v="27"/>
    <n v="288750.00000000006"/>
    <n v="101062.50000000001"/>
    <n v="0.35"/>
    <x v="0"/>
    <s v="Men's Apparel"/>
  </r>
  <r>
    <x v="3"/>
    <n v="1128299"/>
    <d v="2021-10-24T00:00:00"/>
    <x v="2"/>
    <x v="22"/>
    <s v="Portland"/>
    <s v="Street Footwear"/>
    <n v="50.000000000000014"/>
    <x v="44"/>
    <n v="175000.00000000006"/>
    <n v="61250.000000000015"/>
    <n v="0.35"/>
    <x v="0"/>
    <s v="Women's Apparel"/>
  </r>
  <r>
    <x v="3"/>
    <n v="1128299"/>
    <d v="2021-10-24T00:00:00"/>
    <x v="2"/>
    <x v="22"/>
    <s v="Portland"/>
    <s v="Athletic Footwear"/>
    <n v="45.000000000000007"/>
    <x v="45"/>
    <n v="146250.00000000003"/>
    <n v="51187.500000000007"/>
    <n v="0.35"/>
    <x v="0"/>
    <s v="Men's Apparel"/>
  </r>
  <r>
    <x v="3"/>
    <n v="1128299"/>
    <d v="2021-10-24T00:00:00"/>
    <x v="2"/>
    <x v="22"/>
    <s v="Portland"/>
    <s v="Apparel"/>
    <n v="55.000000000000007"/>
    <x v="48"/>
    <n v="165000.00000000003"/>
    <n v="66000.000000000015"/>
    <n v="0.4"/>
    <x v="0"/>
    <s v="Women's Apparel"/>
  </r>
  <r>
    <x v="3"/>
    <n v="1128299"/>
    <d v="2021-10-24T00:00:00"/>
    <x v="2"/>
    <x v="22"/>
    <s v="Portland"/>
    <s v="Apparel"/>
    <n v="60.000000000000007"/>
    <x v="44"/>
    <n v="210000.00000000003"/>
    <n v="63000.000000000007"/>
    <n v="0.3"/>
    <x v="0"/>
    <s v="Men's Apparel"/>
  </r>
  <r>
    <x v="3"/>
    <n v="1128299"/>
    <d v="2021-11-24T00:00:00"/>
    <x v="2"/>
    <x v="22"/>
    <s v="Portland"/>
    <s v="Street Footwear"/>
    <n v="45.000000000000007"/>
    <x v="30"/>
    <n v="258750.00000000003"/>
    <n v="90562.5"/>
    <n v="0.35"/>
    <x v="0"/>
    <s v="Women's Apparel"/>
  </r>
  <r>
    <x v="3"/>
    <n v="1128299"/>
    <d v="2021-11-24T00:00:00"/>
    <x v="2"/>
    <x v="22"/>
    <s v="Portland"/>
    <s v="Athletic Footwear"/>
    <n v="50.000000000000014"/>
    <x v="25"/>
    <n v="325000.00000000012"/>
    <n v="113750.00000000003"/>
    <n v="0.35"/>
    <x v="0"/>
    <s v="Men's Apparel"/>
  </r>
  <r>
    <x v="3"/>
    <n v="1128299"/>
    <d v="2021-11-24T00:00:00"/>
    <x v="2"/>
    <x v="22"/>
    <s v="Portland"/>
    <s v="Street Footwear"/>
    <n v="45.000000000000007"/>
    <x v="33"/>
    <n v="213750.00000000003"/>
    <n v="74812.5"/>
    <n v="0.35"/>
    <x v="0"/>
    <s v="Women's Apparel"/>
  </r>
  <r>
    <x v="3"/>
    <n v="1128299"/>
    <d v="2021-11-24T00:00:00"/>
    <x v="2"/>
    <x v="22"/>
    <s v="Portland"/>
    <s v="Athletic Footwear"/>
    <n v="55.000000000000014"/>
    <x v="31"/>
    <n v="247500.00000000006"/>
    <n v="86625.000000000015"/>
    <n v="0.35"/>
    <x v="0"/>
    <s v="Men's Apparel"/>
  </r>
  <r>
    <x v="3"/>
    <n v="1128299"/>
    <d v="2021-11-24T00:00:00"/>
    <x v="2"/>
    <x v="22"/>
    <s v="Portland"/>
    <s v="Apparel"/>
    <n v="75.000000000000014"/>
    <x v="32"/>
    <n v="318750.00000000006"/>
    <n v="127500.00000000003"/>
    <n v="0.4"/>
    <x v="0"/>
    <s v="Women's Apparel"/>
  </r>
  <r>
    <x v="3"/>
    <n v="1128299"/>
    <d v="2021-11-24T00:00:00"/>
    <x v="2"/>
    <x v="22"/>
    <s v="Portland"/>
    <s v="Apparel"/>
    <n v="80.000000000000014"/>
    <x v="20"/>
    <n v="440000.00000000006"/>
    <n v="132000"/>
    <n v="0.3"/>
    <x v="0"/>
    <s v="Men's Apparel"/>
  </r>
  <r>
    <x v="3"/>
    <n v="1128299"/>
    <d v="2021-12-23T00:00:00"/>
    <x v="2"/>
    <x v="22"/>
    <s v="Portland"/>
    <s v="Street Footwear"/>
    <n v="65.000000000000014"/>
    <x v="29"/>
    <n v="487500.00000000012"/>
    <n v="170625.00000000003"/>
    <n v="0.35"/>
    <x v="0"/>
    <s v="Women's Apparel"/>
  </r>
  <r>
    <x v="3"/>
    <n v="1128299"/>
    <d v="2021-12-23T00:00:00"/>
    <x v="2"/>
    <x v="22"/>
    <s v="Portland"/>
    <s v="Athletic Footwear"/>
    <n v="75.000000000000028"/>
    <x v="29"/>
    <n v="562500.00000000023"/>
    <n v="196875.00000000006"/>
    <n v="0.35"/>
    <x v="0"/>
    <s v="Men's Apparel"/>
  </r>
  <r>
    <x v="3"/>
    <n v="1128299"/>
    <d v="2021-12-23T00:00:00"/>
    <x v="2"/>
    <x v="22"/>
    <s v="Portland"/>
    <s v="Street Footwear"/>
    <n v="70.000000000000014"/>
    <x v="20"/>
    <n v="385000.00000000006"/>
    <n v="134750"/>
    <n v="0.35"/>
    <x v="0"/>
    <s v="Women's Apparel"/>
  </r>
  <r>
    <x v="3"/>
    <n v="1128299"/>
    <d v="2021-12-23T00:00:00"/>
    <x v="2"/>
    <x v="22"/>
    <s v="Portland"/>
    <s v="Athletic Footwear"/>
    <n v="70.000000000000014"/>
    <x v="20"/>
    <n v="385000.00000000006"/>
    <n v="134750"/>
    <n v="0.35"/>
    <x v="0"/>
    <s v="Men's Apparel"/>
  </r>
  <r>
    <x v="3"/>
    <n v="1128299"/>
    <d v="2021-12-23T00:00:00"/>
    <x v="2"/>
    <x v="22"/>
    <s v="Portland"/>
    <s v="Apparel"/>
    <n v="80.000000000000014"/>
    <x v="33"/>
    <n v="380000.00000000006"/>
    <n v="152000.00000000003"/>
    <n v="0.4"/>
    <x v="0"/>
    <s v="Women's Apparel"/>
  </r>
  <r>
    <x v="3"/>
    <n v="1128299"/>
    <d v="2021-12-23T00:00:00"/>
    <x v="2"/>
    <x v="22"/>
    <s v="Portland"/>
    <s v="Apparel"/>
    <n v="85.000000000000014"/>
    <x v="30"/>
    <n v="488750.00000000006"/>
    <n v="146625"/>
    <n v="0.3"/>
    <x v="0"/>
    <s v="Men's Apparel"/>
  </r>
  <r>
    <x v="3"/>
    <n v="1128299"/>
    <d v="2021-01-17T00:00:00"/>
    <x v="2"/>
    <x v="22"/>
    <s v="Portland"/>
    <s v="Street Footwear"/>
    <n v="35"/>
    <x v="46"/>
    <n v="140000"/>
    <n v="55999.999999999993"/>
    <n v="0.39999999999999997"/>
    <x v="0"/>
    <s v="Women's Apparel"/>
  </r>
  <r>
    <x v="3"/>
    <n v="1128299"/>
    <d v="2021-01-17T00:00:00"/>
    <x v="2"/>
    <x v="22"/>
    <s v="Portland"/>
    <s v="Athletic Footwear"/>
    <n v="45"/>
    <x v="46"/>
    <n v="180000"/>
    <n v="72000"/>
    <n v="0.39999999999999997"/>
    <x v="0"/>
    <s v="Men's Apparel"/>
  </r>
  <r>
    <x v="3"/>
    <n v="1128299"/>
    <d v="2021-01-17T00:00:00"/>
    <x v="2"/>
    <x v="22"/>
    <s v="Portland"/>
    <s v="Street Footwear"/>
    <n v="45"/>
    <x v="46"/>
    <n v="180000"/>
    <n v="72000"/>
    <n v="0.39999999999999997"/>
    <x v="0"/>
    <s v="Women's Apparel"/>
  </r>
  <r>
    <x v="3"/>
    <n v="1128299"/>
    <d v="2021-01-17T00:00:00"/>
    <x v="2"/>
    <x v="22"/>
    <s v="Portland"/>
    <s v="Athletic Footwear"/>
    <n v="45"/>
    <x v="43"/>
    <n v="112500"/>
    <n v="44999.999999999993"/>
    <n v="0.39999999999999997"/>
    <x v="0"/>
    <s v="Men's Apparel"/>
  </r>
  <r>
    <x v="3"/>
    <n v="1128299"/>
    <d v="2021-01-17T00:00:00"/>
    <x v="2"/>
    <x v="22"/>
    <s v="Portland"/>
    <s v="Apparel"/>
    <n v="50.000000000000014"/>
    <x v="40"/>
    <n v="100000.00000000003"/>
    <n v="45000.000000000015"/>
    <n v="0.45"/>
    <x v="0"/>
    <s v="Women's Apparel"/>
  </r>
  <r>
    <x v="3"/>
    <n v="1128299"/>
    <d v="2021-01-17T00:00:00"/>
    <x v="2"/>
    <x v="22"/>
    <s v="Portland"/>
    <s v="Apparel"/>
    <n v="45"/>
    <x v="31"/>
    <n v="202500"/>
    <n v="70875"/>
    <n v="0.35"/>
    <x v="0"/>
    <s v="Men's Apparel"/>
  </r>
  <r>
    <x v="3"/>
    <n v="1128299"/>
    <d v="2021-02-17T00:00:00"/>
    <x v="2"/>
    <x v="22"/>
    <s v="Portland"/>
    <s v="Street Footwear"/>
    <n v="35"/>
    <x v="23"/>
    <n v="175000"/>
    <n v="70000"/>
    <n v="0.39999999999999997"/>
    <x v="0"/>
    <s v="Women's Apparel"/>
  </r>
  <r>
    <x v="3"/>
    <n v="1128299"/>
    <d v="2021-02-17T00:00:00"/>
    <x v="2"/>
    <x v="22"/>
    <s v="Portland"/>
    <s v="Athletic Footwear"/>
    <n v="45"/>
    <x v="46"/>
    <n v="180000"/>
    <n v="72000"/>
    <n v="0.39999999999999997"/>
    <x v="0"/>
    <s v="Men's Apparel"/>
  </r>
  <r>
    <x v="3"/>
    <n v="1128299"/>
    <d v="2021-02-17T00:00:00"/>
    <x v="2"/>
    <x v="22"/>
    <s v="Portland"/>
    <s v="Street Footwear"/>
    <n v="45"/>
    <x v="46"/>
    <n v="180000"/>
    <n v="72000"/>
    <n v="0.39999999999999997"/>
    <x v="0"/>
    <s v="Women's Apparel"/>
  </r>
  <r>
    <x v="3"/>
    <n v="1128299"/>
    <d v="2021-02-17T00:00:00"/>
    <x v="1"/>
    <x v="23"/>
    <s v="New Orleans"/>
    <s v="Athletic Footwear"/>
    <n v="45"/>
    <x v="43"/>
    <n v="112500"/>
    <n v="44999.999999999993"/>
    <n v="0.39999999999999997"/>
    <x v="0"/>
    <s v="Men's Apparel"/>
  </r>
  <r>
    <x v="3"/>
    <n v="1128299"/>
    <d v="2021-02-17T00:00:00"/>
    <x v="1"/>
    <x v="23"/>
    <s v="New Orleans"/>
    <s v="Apparel"/>
    <n v="50.000000000000014"/>
    <x v="36"/>
    <n v="87500.000000000029"/>
    <n v="39375.000000000015"/>
    <n v="0.45"/>
    <x v="0"/>
    <s v="Women's Apparel"/>
  </r>
  <r>
    <x v="3"/>
    <n v="1128299"/>
    <d v="2021-02-17T00:00:00"/>
    <x v="1"/>
    <x v="23"/>
    <s v="New Orleans"/>
    <s v="Apparel"/>
    <n v="45"/>
    <x v="47"/>
    <n v="168750"/>
    <n v="59062.499999999993"/>
    <n v="0.35"/>
    <x v="0"/>
    <s v="Men's Apparel"/>
  </r>
  <r>
    <x v="3"/>
    <n v="1128299"/>
    <d v="2021-03-16T00:00:00"/>
    <x v="1"/>
    <x v="23"/>
    <s v="New Orleans"/>
    <s v="Street Footwear"/>
    <n v="45"/>
    <x v="27"/>
    <n v="236250"/>
    <n v="94499.999999999985"/>
    <n v="0.39999999999999997"/>
    <x v="0"/>
    <s v="Women's Apparel"/>
  </r>
  <r>
    <x v="3"/>
    <n v="1128299"/>
    <d v="2021-03-16T00:00:00"/>
    <x v="1"/>
    <x v="23"/>
    <s v="New Orleans"/>
    <s v="Athletic Footwear"/>
    <n v="55.000000000000007"/>
    <x v="47"/>
    <n v="206250.00000000003"/>
    <n v="82500"/>
    <n v="0.39999999999999997"/>
    <x v="0"/>
    <s v="Men's Apparel"/>
  </r>
  <r>
    <x v="3"/>
    <n v="1128299"/>
    <d v="2021-03-16T00:00:00"/>
    <x v="1"/>
    <x v="23"/>
    <s v="New Orleans"/>
    <s v="Street Footwear"/>
    <n v="60"/>
    <x v="46"/>
    <n v="240000"/>
    <n v="95999.999999999985"/>
    <n v="0.39999999999999997"/>
    <x v="0"/>
    <s v="Women's Apparel"/>
  </r>
  <r>
    <x v="3"/>
    <n v="1128299"/>
    <d v="2021-03-16T00:00:00"/>
    <x v="1"/>
    <x v="23"/>
    <s v="New Orleans"/>
    <s v="Athletic Footwear"/>
    <n v="55.000000000000007"/>
    <x v="48"/>
    <n v="165000.00000000003"/>
    <n v="66000"/>
    <n v="0.39999999999999997"/>
    <x v="0"/>
    <s v="Men's Apparel"/>
  </r>
  <r>
    <x v="3"/>
    <n v="1128299"/>
    <d v="2021-03-16T00:00:00"/>
    <x v="1"/>
    <x v="23"/>
    <s v="New Orleans"/>
    <s v="Apparel"/>
    <n v="60.000000000000007"/>
    <x v="42"/>
    <n v="90000.000000000015"/>
    <n v="40500.000000000007"/>
    <n v="0.45"/>
    <x v="0"/>
    <s v="Women's Apparel"/>
  </r>
  <r>
    <x v="3"/>
    <n v="1128299"/>
    <d v="2021-03-16T00:00:00"/>
    <x v="1"/>
    <x v="23"/>
    <s v="New Orleans"/>
    <s v="Apparel"/>
    <n v="45"/>
    <x v="44"/>
    <n v="157500"/>
    <n v="55125"/>
    <n v="0.35"/>
    <x v="0"/>
    <s v="Men's Apparel"/>
  </r>
  <r>
    <x v="3"/>
    <n v="1128299"/>
    <d v="2021-04-17T00:00:00"/>
    <x v="1"/>
    <x v="23"/>
    <s v="New Orleans"/>
    <s v="Street Footwear"/>
    <n v="50"/>
    <x v="27"/>
    <n v="262500"/>
    <n v="104999.99999999999"/>
    <n v="0.39999999999999997"/>
    <x v="0"/>
    <s v="Women's Apparel"/>
  </r>
  <r>
    <x v="3"/>
    <n v="1128299"/>
    <d v="2021-04-17T00:00:00"/>
    <x v="1"/>
    <x v="23"/>
    <s v="New Orleans"/>
    <s v="Athletic Footwear"/>
    <n v="55.000000000000007"/>
    <x v="45"/>
    <n v="178750.00000000003"/>
    <n v="71500"/>
    <n v="0.39999999999999997"/>
    <x v="0"/>
    <s v="Men's Apparel"/>
  </r>
  <r>
    <x v="3"/>
    <n v="1128299"/>
    <d v="2021-04-17T00:00:00"/>
    <x v="1"/>
    <x v="23"/>
    <s v="New Orleans"/>
    <s v="Street Footwear"/>
    <n v="55.000000000000007"/>
    <x v="47"/>
    <n v="206250.00000000003"/>
    <n v="82500"/>
    <n v="0.39999999999999997"/>
    <x v="0"/>
    <s v="Women's Apparel"/>
  </r>
  <r>
    <x v="3"/>
    <n v="1128299"/>
    <d v="2021-04-17T00:00:00"/>
    <x v="1"/>
    <x v="23"/>
    <s v="New Orleans"/>
    <s v="Athletic Footwear"/>
    <n v="40.000000000000007"/>
    <x v="34"/>
    <n v="110000.00000000001"/>
    <n v="44000"/>
    <n v="0.39999999999999997"/>
    <x v="0"/>
    <s v="Men's Apparel"/>
  </r>
  <r>
    <x v="3"/>
    <n v="1128299"/>
    <d v="2021-04-17T00:00:00"/>
    <x v="1"/>
    <x v="23"/>
    <s v="New Orleans"/>
    <s v="Apparel"/>
    <n v="45.000000000000014"/>
    <x v="36"/>
    <n v="78750.000000000029"/>
    <n v="35437.500000000015"/>
    <n v="0.45"/>
    <x v="0"/>
    <s v="Women's Apparel"/>
  </r>
  <r>
    <x v="3"/>
    <n v="1128299"/>
    <d v="2021-04-17T00:00:00"/>
    <x v="1"/>
    <x v="23"/>
    <s v="New Orleans"/>
    <s v="Apparel"/>
    <n v="60.000000000000007"/>
    <x v="44"/>
    <n v="210000.00000000003"/>
    <n v="73500"/>
    <n v="0.35"/>
    <x v="0"/>
    <s v="Men's Apparel"/>
  </r>
  <r>
    <x v="3"/>
    <n v="1128299"/>
    <d v="2021-05-18T00:00:00"/>
    <x v="1"/>
    <x v="23"/>
    <s v="New Orleans"/>
    <s v="Street Footwear"/>
    <n v="45"/>
    <x v="20"/>
    <n v="247500"/>
    <n v="98999.999999999985"/>
    <n v="0.39999999999999997"/>
    <x v="0"/>
    <s v="Women's Apparel"/>
  </r>
  <r>
    <x v="3"/>
    <n v="1128299"/>
    <d v="2021-05-18T00:00:00"/>
    <x v="1"/>
    <x v="23"/>
    <s v="New Orleans"/>
    <s v="Athletic Footwear"/>
    <n v="50"/>
    <x v="46"/>
    <n v="200000"/>
    <n v="80000"/>
    <n v="0.39999999999999997"/>
    <x v="0"/>
    <s v="Men's Apparel"/>
  </r>
  <r>
    <x v="3"/>
    <n v="1128299"/>
    <d v="2021-05-18T00:00:00"/>
    <x v="1"/>
    <x v="23"/>
    <s v="New Orleans"/>
    <s v="Street Footwear"/>
    <n v="50"/>
    <x v="46"/>
    <n v="200000"/>
    <n v="80000"/>
    <n v="0.39999999999999997"/>
    <x v="0"/>
    <s v="Women's Apparel"/>
  </r>
  <r>
    <x v="3"/>
    <n v="1128299"/>
    <d v="2021-05-18T00:00:00"/>
    <x v="1"/>
    <x v="23"/>
    <s v="New Orleans"/>
    <s v="Athletic Footwear"/>
    <n v="45"/>
    <x v="45"/>
    <n v="146250"/>
    <n v="58499.999999999993"/>
    <n v="0.39999999999999997"/>
    <x v="0"/>
    <s v="Men's Apparel"/>
  </r>
  <r>
    <x v="3"/>
    <n v="1128299"/>
    <d v="2021-05-18T00:00:00"/>
    <x v="1"/>
    <x v="23"/>
    <s v="New Orleans"/>
    <s v="Apparel"/>
    <n v="40"/>
    <x v="37"/>
    <n v="90000"/>
    <n v="40500"/>
    <n v="0.45"/>
    <x v="0"/>
    <s v="Women's Apparel"/>
  </r>
  <r>
    <x v="3"/>
    <n v="1128299"/>
    <d v="2021-05-18T00:00:00"/>
    <x v="1"/>
    <x v="23"/>
    <s v="New Orleans"/>
    <s v="Apparel"/>
    <n v="65"/>
    <x v="30"/>
    <n v="373750"/>
    <n v="130812.49999999999"/>
    <n v="0.35"/>
    <x v="2"/>
    <s v="Men's Apparel"/>
  </r>
  <r>
    <x v="3"/>
    <n v="1128299"/>
    <d v="2021-06-17T00:00:00"/>
    <x v="1"/>
    <x v="23"/>
    <s v="New Orleans"/>
    <s v="Street Footwear"/>
    <n v="60"/>
    <x v="6"/>
    <n v="495000"/>
    <n v="197999.99999999997"/>
    <n v="0.39999999999999997"/>
    <x v="2"/>
    <s v="Women's Apparel"/>
  </r>
  <r>
    <x v="3"/>
    <n v="1128299"/>
    <d v="2021-06-17T00:00:00"/>
    <x v="1"/>
    <x v="23"/>
    <s v="New Orleans"/>
    <s v="Athletic Footwear"/>
    <n v="70"/>
    <x v="19"/>
    <n v="490000"/>
    <n v="195999.99999999997"/>
    <n v="0.39999999999999997"/>
    <x v="2"/>
    <s v="Men's Apparel"/>
  </r>
  <r>
    <x v="3"/>
    <n v="1128299"/>
    <d v="2021-06-17T00:00:00"/>
    <x v="1"/>
    <x v="23"/>
    <s v="New Orleans"/>
    <s v="Street Footwear"/>
    <n v="85"/>
    <x v="19"/>
    <n v="595000"/>
    <n v="237999.99999999997"/>
    <n v="0.39999999999999997"/>
    <x v="2"/>
    <s v="Women's Apparel"/>
  </r>
  <r>
    <x v="3"/>
    <n v="1128299"/>
    <d v="2021-06-17T00:00:00"/>
    <x v="1"/>
    <x v="23"/>
    <s v="New Orleans"/>
    <s v="Athletic Footwear"/>
    <n v="85"/>
    <x v="30"/>
    <n v="488750"/>
    <n v="195499.99999999997"/>
    <n v="0.39999999999999997"/>
    <x v="2"/>
    <s v="Men's Apparel"/>
  </r>
  <r>
    <x v="3"/>
    <n v="1128299"/>
    <d v="2021-06-17T00:00:00"/>
    <x v="1"/>
    <x v="23"/>
    <s v="New Orleans"/>
    <s v="Apparel"/>
    <n v="95"/>
    <x v="31"/>
    <n v="427500"/>
    <n v="192375"/>
    <n v="0.45"/>
    <x v="2"/>
    <s v="Women's Apparel"/>
  </r>
  <r>
    <x v="3"/>
    <n v="1128299"/>
    <d v="2021-06-17T00:00:00"/>
    <x v="1"/>
    <x v="23"/>
    <s v="New Orleans"/>
    <s v="Apparel"/>
    <n v="110.00000000000001"/>
    <x v="29"/>
    <n v="825000.00000000012"/>
    <n v="288750"/>
    <n v="0.35"/>
    <x v="2"/>
    <s v="Men's Apparel"/>
  </r>
  <r>
    <x v="3"/>
    <n v="1128299"/>
    <d v="2021-07-16T00:00:00"/>
    <x v="1"/>
    <x v="23"/>
    <s v="New Orleans"/>
    <s v="Street Footwear"/>
    <n v="90"/>
    <x v="3"/>
    <n v="810000"/>
    <n v="324000"/>
    <n v="0.39999999999999997"/>
    <x v="2"/>
    <s v="Women's Apparel"/>
  </r>
  <r>
    <x v="3"/>
    <n v="1128299"/>
    <d v="2021-07-16T00:00:00"/>
    <x v="1"/>
    <x v="23"/>
    <s v="New Orleans"/>
    <s v="Athletic Footwear"/>
    <n v="95"/>
    <x v="29"/>
    <n v="712500"/>
    <n v="285000"/>
    <n v="0.39999999999999997"/>
    <x v="2"/>
    <s v="Men's Apparel"/>
  </r>
  <r>
    <x v="3"/>
    <n v="1128299"/>
    <d v="2021-07-16T00:00:00"/>
    <x v="1"/>
    <x v="23"/>
    <s v="New Orleans"/>
    <s v="Street Footwear"/>
    <n v="95"/>
    <x v="19"/>
    <n v="665000"/>
    <n v="266000"/>
    <n v="0.39999999999999997"/>
    <x v="2"/>
    <s v="Women's Apparel"/>
  </r>
  <r>
    <x v="3"/>
    <n v="1128299"/>
    <d v="2021-07-16T00:00:00"/>
    <x v="1"/>
    <x v="23"/>
    <s v="New Orleans"/>
    <s v="Athletic Footwear"/>
    <n v="90"/>
    <x v="24"/>
    <n v="540000"/>
    <n v="215999.99999999997"/>
    <n v="0.39999999999999997"/>
    <x v="2"/>
    <s v="Men's Apparel"/>
  </r>
  <r>
    <x v="3"/>
    <n v="1128299"/>
    <d v="2021-07-16T00:00:00"/>
    <x v="1"/>
    <x v="23"/>
    <s v="New Orleans"/>
    <s v="Apparel"/>
    <n v="95"/>
    <x v="25"/>
    <n v="617500"/>
    <n v="277875"/>
    <n v="0.45"/>
    <x v="2"/>
    <s v="Women's Apparel"/>
  </r>
  <r>
    <x v="3"/>
    <n v="1128299"/>
    <d v="2021-07-16T00:00:00"/>
    <x v="1"/>
    <x v="23"/>
    <s v="New Orleans"/>
    <s v="Apparel"/>
    <n v="110.00000000000001"/>
    <x v="25"/>
    <n v="715000.00000000012"/>
    <n v="250250.00000000003"/>
    <n v="0.35"/>
    <x v="2"/>
    <s v="Men's Apparel"/>
  </r>
  <r>
    <x v="3"/>
    <n v="1128299"/>
    <d v="2021-08-17T00:00:00"/>
    <x v="1"/>
    <x v="23"/>
    <s v="New Orleans"/>
    <s v="Street Footwear"/>
    <n v="95"/>
    <x v="2"/>
    <n v="807500"/>
    <n v="323000"/>
    <n v="0.39999999999999997"/>
    <x v="2"/>
    <s v="Women's Apparel"/>
  </r>
  <r>
    <x v="3"/>
    <n v="1128299"/>
    <d v="2021-08-17T00:00:00"/>
    <x v="1"/>
    <x v="23"/>
    <s v="New Orleans"/>
    <s v="Athletic Footwear"/>
    <n v="85.000000000000014"/>
    <x v="6"/>
    <n v="701250.00000000012"/>
    <n v="280500"/>
    <n v="0.39999999999999997"/>
    <x v="2"/>
    <s v="Men's Apparel"/>
  </r>
  <r>
    <x v="3"/>
    <n v="1128299"/>
    <d v="2021-08-17T00:00:00"/>
    <x v="1"/>
    <x v="23"/>
    <s v="New Orleans"/>
    <s v="Street Footwear"/>
    <n v="75.000000000000014"/>
    <x v="19"/>
    <n v="525000.00000000012"/>
    <n v="210000.00000000003"/>
    <n v="0.39999999999999997"/>
    <x v="2"/>
    <s v="Women's Apparel"/>
  </r>
  <r>
    <x v="3"/>
    <n v="1128299"/>
    <d v="2021-08-17T00:00:00"/>
    <x v="1"/>
    <x v="23"/>
    <s v="New Orleans"/>
    <s v="Athletic Footwear"/>
    <n v="75.000000000000014"/>
    <x v="33"/>
    <n v="356250.00000000006"/>
    <n v="142500"/>
    <n v="0.39999999999999997"/>
    <x v="2"/>
    <s v="Men's Apparel"/>
  </r>
  <r>
    <x v="3"/>
    <n v="1128299"/>
    <d v="2021-08-17T00:00:00"/>
    <x v="1"/>
    <x v="23"/>
    <s v="New Orleans"/>
    <s v="Apparel"/>
    <n v="64.999999999999986"/>
    <x v="33"/>
    <n v="308749.99999999994"/>
    <n v="138937.49999999997"/>
    <n v="0.45"/>
    <x v="2"/>
    <s v="Women's Apparel"/>
  </r>
  <r>
    <x v="3"/>
    <n v="1128299"/>
    <d v="2021-08-17T00:00:00"/>
    <x v="1"/>
    <x v="23"/>
    <s v="New Orleans"/>
    <s v="Apparel"/>
    <n v="70"/>
    <x v="48"/>
    <n v="210000"/>
    <n v="73500"/>
    <n v="0.35"/>
    <x v="2"/>
    <s v="Men's Apparel"/>
  </r>
  <r>
    <x v="3"/>
    <n v="1128299"/>
    <d v="2021-09-18T00:00:00"/>
    <x v="1"/>
    <x v="23"/>
    <s v="New Orleans"/>
    <s v="Street Footwear"/>
    <n v="45.000000000000014"/>
    <x v="23"/>
    <n v="225000.00000000006"/>
    <n v="90000.000000000015"/>
    <n v="0.39999999999999997"/>
    <x v="2"/>
    <s v="Women's Apparel"/>
  </r>
  <r>
    <x v="3"/>
    <n v="1128299"/>
    <d v="2021-09-18T00:00:00"/>
    <x v="1"/>
    <x v="23"/>
    <s v="New Orleans"/>
    <s v="Athletic Footwear"/>
    <n v="50.000000000000014"/>
    <x v="23"/>
    <n v="250000.00000000006"/>
    <n v="100000.00000000001"/>
    <n v="0.39999999999999997"/>
    <x v="2"/>
    <s v="Men's Apparel"/>
  </r>
  <r>
    <x v="3"/>
    <n v="1128299"/>
    <d v="2021-09-18T00:00:00"/>
    <x v="1"/>
    <x v="23"/>
    <s v="New Orleans"/>
    <s v="Street Footwear"/>
    <n v="45.000000000000014"/>
    <x v="48"/>
    <n v="135000.00000000003"/>
    <n v="54000.000000000007"/>
    <n v="0.39999999999999997"/>
    <x v="2"/>
    <s v="Women's Apparel"/>
  </r>
  <r>
    <x v="3"/>
    <n v="1128299"/>
    <d v="2021-09-18T00:00:00"/>
    <x v="1"/>
    <x v="23"/>
    <s v="New Orleans"/>
    <s v="Athletic Footwear"/>
    <n v="45.000000000000014"/>
    <x v="43"/>
    <n v="112500.00000000003"/>
    <n v="45000.000000000007"/>
    <n v="0.39999999999999997"/>
    <x v="2"/>
    <s v="Men's Apparel"/>
  </r>
  <r>
    <x v="3"/>
    <n v="1128299"/>
    <d v="2021-09-18T00:00:00"/>
    <x v="1"/>
    <x v="23"/>
    <s v="New Orleans"/>
    <s v="Apparel"/>
    <n v="55.000000000000007"/>
    <x v="34"/>
    <n v="151250.00000000003"/>
    <n v="68062.500000000015"/>
    <n v="0.45"/>
    <x v="2"/>
    <s v="Women's Apparel"/>
  </r>
  <r>
    <x v="3"/>
    <n v="1128299"/>
    <d v="2021-09-18T00:00:00"/>
    <x v="1"/>
    <x v="23"/>
    <s v="New Orleans"/>
    <s v="Apparel"/>
    <n v="40"/>
    <x v="48"/>
    <n v="120000"/>
    <n v="42000"/>
    <n v="0.35"/>
    <x v="2"/>
    <s v="Men's Apparel"/>
  </r>
  <r>
    <x v="3"/>
    <n v="1128299"/>
    <d v="2021-10-17T00:00:00"/>
    <x v="1"/>
    <x v="23"/>
    <s v="New Orleans"/>
    <s v="Street Footwear"/>
    <n v="35"/>
    <x v="46"/>
    <n v="140000"/>
    <n v="55999.999999999993"/>
    <n v="0.39999999999999997"/>
    <x v="2"/>
    <s v="Women's Apparel"/>
  </r>
  <r>
    <x v="3"/>
    <n v="1128299"/>
    <d v="2021-10-17T00:00:00"/>
    <x v="1"/>
    <x v="23"/>
    <s v="New Orleans"/>
    <s v="Athletic Footwear"/>
    <n v="50.000000000000014"/>
    <x v="30"/>
    <n v="287500.00000000006"/>
    <n v="115000.00000000001"/>
    <n v="0.39999999999999997"/>
    <x v="2"/>
    <s v="Men's Apparel"/>
  </r>
  <r>
    <x v="3"/>
    <n v="1128299"/>
    <d v="2021-10-17T00:00:00"/>
    <x v="1"/>
    <x v="23"/>
    <s v="New Orleans"/>
    <s v="Street Footwear"/>
    <n v="45.000000000000014"/>
    <x v="46"/>
    <n v="180000.00000000006"/>
    <n v="72000.000000000015"/>
    <n v="0.39999999999999997"/>
    <x v="2"/>
    <s v="Women's Apparel"/>
  </r>
  <r>
    <x v="3"/>
    <n v="1128299"/>
    <d v="2021-10-17T00:00:00"/>
    <x v="1"/>
    <x v="23"/>
    <s v="New Orleans"/>
    <s v="Athletic Footwear"/>
    <n v="40.000000000000007"/>
    <x v="47"/>
    <n v="150000.00000000003"/>
    <n v="60000.000000000007"/>
    <n v="0.39999999999999997"/>
    <x v="2"/>
    <s v="Men's Apparel"/>
  </r>
  <r>
    <x v="3"/>
    <n v="1128299"/>
    <d v="2021-10-17T00:00:00"/>
    <x v="1"/>
    <x v="23"/>
    <s v="New Orleans"/>
    <s v="Apparel"/>
    <n v="50"/>
    <x v="44"/>
    <n v="175000"/>
    <n v="78750"/>
    <n v="0.45"/>
    <x v="2"/>
    <s v="Women's Apparel"/>
  </r>
  <r>
    <x v="3"/>
    <n v="1128299"/>
    <d v="2021-10-17T00:00:00"/>
    <x v="1"/>
    <x v="23"/>
    <s v="New Orleans"/>
    <s v="Apparel"/>
    <n v="55.000000000000007"/>
    <x v="46"/>
    <n v="220000.00000000003"/>
    <n v="77000"/>
    <n v="0.35"/>
    <x v="2"/>
    <s v="Men's Apparel"/>
  </r>
  <r>
    <x v="3"/>
    <n v="1128299"/>
    <d v="2021-11-17T00:00:00"/>
    <x v="1"/>
    <x v="23"/>
    <s v="New Orleans"/>
    <s v="Street Footwear"/>
    <n v="40.000000000000007"/>
    <x v="22"/>
    <n v="250000.00000000006"/>
    <n v="100000.00000000001"/>
    <n v="0.39999999999999997"/>
    <x v="2"/>
    <s v="Women's Apparel"/>
  </r>
  <r>
    <x v="3"/>
    <n v="1128299"/>
    <d v="2021-11-17T00:00:00"/>
    <x v="1"/>
    <x v="23"/>
    <s v="New Orleans"/>
    <s v="Athletic Footwear"/>
    <n v="45.000000000000014"/>
    <x v="19"/>
    <n v="315000.00000000012"/>
    <n v="126000.00000000003"/>
    <n v="0.39999999999999997"/>
    <x v="2"/>
    <s v="Men's Apparel"/>
  </r>
  <r>
    <x v="3"/>
    <n v="1128299"/>
    <d v="2021-11-17T00:00:00"/>
    <x v="1"/>
    <x v="23"/>
    <s v="New Orleans"/>
    <s v="Street Footwear"/>
    <n v="40.000000000000007"/>
    <x v="27"/>
    <n v="210000.00000000003"/>
    <n v="84000"/>
    <n v="0.39999999999999997"/>
    <x v="2"/>
    <s v="Women's Apparel"/>
  </r>
  <r>
    <x v="3"/>
    <n v="1128299"/>
    <d v="2021-11-17T00:00:00"/>
    <x v="1"/>
    <x v="23"/>
    <s v="New Orleans"/>
    <s v="Athletic Footwear"/>
    <n v="50.000000000000014"/>
    <x v="23"/>
    <n v="250000.00000000006"/>
    <n v="100000.00000000001"/>
    <n v="0.39999999999999997"/>
    <x v="2"/>
    <s v="Men's Apparel"/>
  </r>
  <r>
    <x v="3"/>
    <n v="1128299"/>
    <d v="2021-11-17T00:00:00"/>
    <x v="1"/>
    <x v="23"/>
    <s v="New Orleans"/>
    <s v="Apparel"/>
    <n v="70"/>
    <x v="33"/>
    <n v="332500"/>
    <n v="149625"/>
    <n v="0.45"/>
    <x v="2"/>
    <s v="Women's Apparel"/>
  </r>
  <r>
    <x v="3"/>
    <n v="1128299"/>
    <d v="2021-11-17T00:00:00"/>
    <x v="1"/>
    <x v="23"/>
    <s v="New Orleans"/>
    <s v="Apparel"/>
    <n v="85.000000000000014"/>
    <x v="24"/>
    <n v="510000.00000000006"/>
    <n v="178500"/>
    <n v="0.35"/>
    <x v="2"/>
    <s v="Men's Apparel"/>
  </r>
  <r>
    <x v="3"/>
    <n v="1128299"/>
    <d v="2021-12-16T00:00:00"/>
    <x v="1"/>
    <x v="23"/>
    <s v="New Orleans"/>
    <s v="Street Footwear"/>
    <n v="70.000000000000014"/>
    <x v="9"/>
    <n v="560000.00000000012"/>
    <n v="224000.00000000003"/>
    <n v="0.39999999999999997"/>
    <x v="2"/>
    <s v="Women's Apparel"/>
  </r>
  <r>
    <x v="3"/>
    <n v="1128299"/>
    <d v="2021-12-16T00:00:00"/>
    <x v="1"/>
    <x v="23"/>
    <s v="New Orleans"/>
    <s v="Athletic Footwear"/>
    <n v="80.000000000000028"/>
    <x v="9"/>
    <n v="640000.00000000023"/>
    <n v="256000.00000000006"/>
    <n v="0.39999999999999997"/>
    <x v="2"/>
    <s v="Men's Apparel"/>
  </r>
  <r>
    <x v="0"/>
    <n v="1128299"/>
    <d v="2021-12-16T00:00:00"/>
    <x v="1"/>
    <x v="23"/>
    <s v="New Orleans"/>
    <s v="Street Footwear"/>
    <n v="75.000000000000028"/>
    <x v="24"/>
    <n v="450000.00000000017"/>
    <n v="180000.00000000006"/>
    <n v="0.39999999999999997"/>
    <x v="2"/>
    <s v="Women's Apparel"/>
  </r>
  <r>
    <x v="0"/>
    <n v="1128299"/>
    <d v="2021-12-16T00:00:00"/>
    <x v="1"/>
    <x v="23"/>
    <s v="New Orleans"/>
    <s v="Athletic Footwear"/>
    <n v="75.000000000000028"/>
    <x v="24"/>
    <n v="450000.00000000017"/>
    <n v="180000.00000000006"/>
    <n v="0.39999999999999997"/>
    <x v="2"/>
    <s v="Men's Apparel"/>
  </r>
  <r>
    <x v="0"/>
    <n v="1128299"/>
    <d v="2021-12-16T00:00:00"/>
    <x v="1"/>
    <x v="23"/>
    <s v="New Orleans"/>
    <s v="Apparel"/>
    <n v="85.000000000000014"/>
    <x v="27"/>
    <n v="446250.00000000006"/>
    <n v="200812.50000000003"/>
    <n v="0.45"/>
    <x v="2"/>
    <s v="Women's Apparel"/>
  </r>
  <r>
    <x v="0"/>
    <n v="1128299"/>
    <d v="2021-12-16T00:00:00"/>
    <x v="1"/>
    <x v="23"/>
    <s v="New Orleans"/>
    <s v="Apparel"/>
    <n v="90.000000000000028"/>
    <x v="22"/>
    <n v="562500.00000000023"/>
    <n v="196875.00000000006"/>
    <n v="0.35"/>
    <x v="2"/>
    <s v="Men's Apparel"/>
  </r>
  <r>
    <x v="0"/>
    <n v="1197831"/>
    <d v="2021-01-05T00:00:00"/>
    <x v="1"/>
    <x v="23"/>
    <s v="New Orleans"/>
    <s v="Street Footwear"/>
    <n v="20"/>
    <x v="21"/>
    <n v="135000"/>
    <n v="40500"/>
    <n v="0.3"/>
    <x v="2"/>
    <s v="Women's Apparel"/>
  </r>
  <r>
    <x v="0"/>
    <n v="1197831"/>
    <d v="2021-01-05T00:00:00"/>
    <x v="1"/>
    <x v="23"/>
    <s v="New Orleans"/>
    <s v="Athletic Footwear"/>
    <n v="30"/>
    <x v="21"/>
    <n v="202500"/>
    <n v="60750"/>
    <n v="0.3"/>
    <x v="2"/>
    <s v="Men's Apparel"/>
  </r>
  <r>
    <x v="0"/>
    <n v="1197831"/>
    <d v="2021-01-05T00:00:00"/>
    <x v="1"/>
    <x v="23"/>
    <s v="New Orleans"/>
    <s v="Street Footwear"/>
    <n v="30"/>
    <x v="33"/>
    <n v="142500"/>
    <n v="42750"/>
    <n v="0.3"/>
    <x v="2"/>
    <s v="Women's Apparel"/>
  </r>
  <r>
    <x v="0"/>
    <n v="1197831"/>
    <d v="2021-01-05T00:00:00"/>
    <x v="1"/>
    <x v="23"/>
    <s v="New Orleans"/>
    <s v="Athletic Footwear"/>
    <n v="35"/>
    <x v="33"/>
    <n v="166250"/>
    <n v="66500"/>
    <n v="0.4"/>
    <x v="2"/>
    <s v="Men's Apparel"/>
  </r>
  <r>
    <x v="0"/>
    <n v="1197831"/>
    <d v="2021-01-05T00:00:00"/>
    <x v="1"/>
    <x v="23"/>
    <s v="New Orleans"/>
    <s v="Apparel"/>
    <n v="40"/>
    <x v="45"/>
    <n v="130000"/>
    <n v="32500"/>
    <n v="0.25"/>
    <x v="2"/>
    <s v="Women's Apparel"/>
  </r>
  <r>
    <x v="3"/>
    <n v="1197831"/>
    <d v="2021-01-05T00:00:00"/>
    <x v="1"/>
    <x v="23"/>
    <s v="New Orleans"/>
    <s v="Apparel"/>
    <n v="35"/>
    <x v="33"/>
    <n v="166250"/>
    <n v="74812.5"/>
    <n v="0.45"/>
    <x v="2"/>
    <s v="Men's Apparel"/>
  </r>
  <r>
    <x v="0"/>
    <n v="1197831"/>
    <d v="2021-02-04T00:00:00"/>
    <x v="1"/>
    <x v="23"/>
    <s v="New Orleans"/>
    <s v="Street Footwear"/>
    <n v="25"/>
    <x v="22"/>
    <n v="156250"/>
    <n v="46875"/>
    <n v="0.3"/>
    <x v="2"/>
    <s v="Women's Apparel"/>
  </r>
  <r>
    <x v="0"/>
    <n v="1197831"/>
    <d v="2021-02-04T00:00:00"/>
    <x v="1"/>
    <x v="23"/>
    <s v="New Orleans"/>
    <s v="Athletic Footwear"/>
    <n v="35"/>
    <x v="24"/>
    <n v="210000"/>
    <n v="63000"/>
    <n v="0.3"/>
    <x v="2"/>
    <s v="Men's Apparel"/>
  </r>
  <r>
    <x v="0"/>
    <n v="1197831"/>
    <d v="2021-02-04T00:00:00"/>
    <x v="1"/>
    <x v="23"/>
    <s v="New Orleans"/>
    <s v="Street Footwear"/>
    <n v="35"/>
    <x v="32"/>
    <n v="148750"/>
    <n v="44625"/>
    <n v="0.3"/>
    <x v="2"/>
    <s v="Women's Apparel"/>
  </r>
  <r>
    <x v="0"/>
    <n v="1197831"/>
    <d v="2021-02-04T00:00:00"/>
    <x v="2"/>
    <x v="24"/>
    <s v="Boise"/>
    <s v="Athletic Footwear"/>
    <n v="35"/>
    <x v="47"/>
    <n v="131250"/>
    <n v="52500"/>
    <n v="0.4"/>
    <x v="2"/>
    <s v="Men's Apparel"/>
  </r>
  <r>
    <x v="0"/>
    <n v="1197831"/>
    <d v="2021-02-04T00:00:00"/>
    <x v="2"/>
    <x v="24"/>
    <s v="Boise"/>
    <s v="Apparel"/>
    <n v="40"/>
    <x v="43"/>
    <n v="100000"/>
    <n v="25000"/>
    <n v="0.25"/>
    <x v="2"/>
    <s v="Women's Apparel"/>
  </r>
  <r>
    <x v="0"/>
    <n v="1197831"/>
    <d v="2021-02-04T00:00:00"/>
    <x v="2"/>
    <x v="24"/>
    <s v="Boise"/>
    <s v="Apparel"/>
    <n v="35"/>
    <x v="31"/>
    <n v="157500"/>
    <n v="70875"/>
    <n v="0.45"/>
    <x v="2"/>
    <s v="Men's Apparel"/>
  </r>
  <r>
    <x v="0"/>
    <n v="1197831"/>
    <d v="2021-03-06T00:00:00"/>
    <x v="2"/>
    <x v="24"/>
    <s v="Boise"/>
    <s v="Street Footwear"/>
    <n v="30"/>
    <x v="22"/>
    <n v="187500"/>
    <n v="65625"/>
    <n v="0.35"/>
    <x v="2"/>
    <s v="Women's Apparel"/>
  </r>
  <r>
    <x v="0"/>
    <n v="1197831"/>
    <d v="2021-03-06T00:00:00"/>
    <x v="2"/>
    <x v="24"/>
    <s v="Boise"/>
    <s v="Athletic Footwear"/>
    <n v="40"/>
    <x v="22"/>
    <n v="250000"/>
    <n v="87500"/>
    <n v="0.35"/>
    <x v="2"/>
    <s v="Men's Apparel"/>
  </r>
  <r>
    <x v="0"/>
    <n v="1197831"/>
    <d v="2021-03-06T00:00:00"/>
    <x v="2"/>
    <x v="24"/>
    <s v="Boise"/>
    <s v="Street Footwear"/>
    <n v="30"/>
    <x v="31"/>
    <n v="135000"/>
    <n v="47250"/>
    <n v="0.35"/>
    <x v="2"/>
    <s v="Women's Apparel"/>
  </r>
  <r>
    <x v="0"/>
    <n v="1197831"/>
    <d v="2021-03-06T00:00:00"/>
    <x v="2"/>
    <x v="24"/>
    <s v="Boise"/>
    <s v="Athletic Footwear"/>
    <n v="35"/>
    <x v="44"/>
    <n v="122500"/>
    <n v="55125"/>
    <n v="0.45"/>
    <x v="2"/>
    <s v="Men's Apparel"/>
  </r>
  <r>
    <x v="3"/>
    <n v="1197831"/>
    <d v="2021-03-06T00:00:00"/>
    <x v="2"/>
    <x v="24"/>
    <s v="Boise"/>
    <s v="Apparel"/>
    <n v="40"/>
    <x v="43"/>
    <n v="100000"/>
    <n v="30000"/>
    <n v="0.3"/>
    <x v="2"/>
    <s v="Women's Apparel"/>
  </r>
  <r>
    <x v="3"/>
    <n v="1197831"/>
    <d v="2021-03-06T00:00:00"/>
    <x v="2"/>
    <x v="24"/>
    <s v="Boise"/>
    <s v="Apparel"/>
    <n v="35"/>
    <x v="46"/>
    <n v="140000"/>
    <n v="70000"/>
    <n v="0.5"/>
    <x v="2"/>
    <s v="Men's Apparel"/>
  </r>
  <r>
    <x v="3"/>
    <n v="1197831"/>
    <d v="2021-04-05T00:00:00"/>
    <x v="2"/>
    <x v="24"/>
    <s v="Boise"/>
    <s v="Street Footwear"/>
    <n v="20"/>
    <x v="25"/>
    <n v="130000"/>
    <n v="45500"/>
    <n v="0.35"/>
    <x v="2"/>
    <s v="Women's Apparel"/>
  </r>
  <r>
    <x v="3"/>
    <n v="1197831"/>
    <d v="2021-04-05T00:00:00"/>
    <x v="2"/>
    <x v="24"/>
    <s v="Boise"/>
    <s v="Athletic Footwear"/>
    <n v="30.000000000000004"/>
    <x v="25"/>
    <n v="195000.00000000003"/>
    <n v="68250"/>
    <n v="0.35"/>
    <x v="2"/>
    <s v="Men's Apparel"/>
  </r>
  <r>
    <x v="3"/>
    <n v="1197831"/>
    <d v="2021-04-05T00:00:00"/>
    <x v="2"/>
    <x v="24"/>
    <s v="Boise"/>
    <s v="Street Footwear"/>
    <n v="24.999999999999996"/>
    <x v="33"/>
    <n v="118749.99999999999"/>
    <n v="41562.499999999993"/>
    <n v="0.35"/>
    <x v="2"/>
    <s v="Women's Apparel"/>
  </r>
  <r>
    <x v="3"/>
    <n v="1197831"/>
    <d v="2021-04-05T00:00:00"/>
    <x v="2"/>
    <x v="24"/>
    <s v="Boise"/>
    <s v="Athletic Footwear"/>
    <n v="30.000000000000004"/>
    <x v="47"/>
    <n v="112500.00000000001"/>
    <n v="50625.000000000007"/>
    <n v="0.45"/>
    <x v="2"/>
    <s v="Men's Apparel"/>
  </r>
  <r>
    <x v="3"/>
    <n v="1197831"/>
    <d v="2021-04-05T00:00:00"/>
    <x v="2"/>
    <x v="24"/>
    <s v="Boise"/>
    <s v="Apparel"/>
    <n v="35"/>
    <x v="34"/>
    <n v="96250"/>
    <n v="28875"/>
    <n v="0.3"/>
    <x v="2"/>
    <s v="Women's Apparel"/>
  </r>
  <r>
    <x v="3"/>
    <n v="1197831"/>
    <d v="2021-04-05T00:00:00"/>
    <x v="2"/>
    <x v="24"/>
    <s v="Boise"/>
    <s v="Apparel"/>
    <n v="30.000000000000004"/>
    <x v="20"/>
    <n v="165000.00000000003"/>
    <n v="82500.000000000015"/>
    <n v="0.5"/>
    <x v="2"/>
    <s v="Men's Apparel"/>
  </r>
  <r>
    <x v="3"/>
    <n v="1197831"/>
    <d v="2021-05-05T00:00:00"/>
    <x v="2"/>
    <x v="24"/>
    <s v="Boise"/>
    <s v="Street Footwear"/>
    <n v="20"/>
    <x v="19"/>
    <n v="140000"/>
    <n v="49000"/>
    <n v="0.35"/>
    <x v="2"/>
    <s v="Women's Apparel"/>
  </r>
  <r>
    <x v="3"/>
    <n v="1197831"/>
    <d v="2021-05-05T00:00:00"/>
    <x v="2"/>
    <x v="24"/>
    <s v="Boise"/>
    <s v="Athletic Footwear"/>
    <n v="30.000000000000004"/>
    <x v="26"/>
    <n v="217500.00000000003"/>
    <n v="76125"/>
    <n v="0.35"/>
    <x v="2"/>
    <s v="Men's Apparel"/>
  </r>
  <r>
    <x v="3"/>
    <n v="1197831"/>
    <d v="2021-05-05T00:00:00"/>
    <x v="2"/>
    <x v="24"/>
    <s v="Boise"/>
    <s v="Street Footwear"/>
    <n v="24.999999999999996"/>
    <x v="30"/>
    <n v="143749.99999999997"/>
    <n v="50312.499999999985"/>
    <n v="0.35"/>
    <x v="2"/>
    <s v="Women's Apparel"/>
  </r>
  <r>
    <x v="3"/>
    <n v="1197831"/>
    <d v="2021-05-05T00:00:00"/>
    <x v="2"/>
    <x v="24"/>
    <s v="Boise"/>
    <s v="Athletic Footwear"/>
    <n v="35"/>
    <x v="23"/>
    <n v="175000"/>
    <n v="78750"/>
    <n v="0.45"/>
    <x v="2"/>
    <s v="Men's Apparel"/>
  </r>
  <r>
    <x v="3"/>
    <n v="1197831"/>
    <d v="2021-05-05T00:00:00"/>
    <x v="2"/>
    <x v="24"/>
    <s v="Boise"/>
    <s v="Apparel"/>
    <n v="50"/>
    <x v="46"/>
    <n v="200000"/>
    <n v="60000"/>
    <n v="0.3"/>
    <x v="2"/>
    <s v="Women's Apparel"/>
  </r>
  <r>
    <x v="3"/>
    <n v="1197831"/>
    <d v="2021-05-05T00:00:00"/>
    <x v="2"/>
    <x v="24"/>
    <s v="Boise"/>
    <s v="Apparel"/>
    <n v="45"/>
    <x v="29"/>
    <n v="337500"/>
    <n v="168750"/>
    <n v="0.5"/>
    <x v="2"/>
    <s v="Men's Apparel"/>
  </r>
  <r>
    <x v="3"/>
    <n v="1197831"/>
    <d v="2021-06-04T00:00:00"/>
    <x v="2"/>
    <x v="24"/>
    <s v="Boise"/>
    <s v="Street Footwear"/>
    <n v="45"/>
    <x v="29"/>
    <n v="337500"/>
    <n v="118124.99999999999"/>
    <n v="0.35"/>
    <x v="2"/>
    <s v="Women's Apparel"/>
  </r>
  <r>
    <x v="3"/>
    <n v="1197831"/>
    <d v="2021-06-04T00:00:00"/>
    <x v="2"/>
    <x v="24"/>
    <s v="Boise"/>
    <s v="Athletic Footwear"/>
    <n v="50"/>
    <x v="29"/>
    <n v="375000"/>
    <n v="131250"/>
    <n v="0.35"/>
    <x v="2"/>
    <s v="Men's Apparel"/>
  </r>
  <r>
    <x v="3"/>
    <n v="1197831"/>
    <d v="2021-06-04T00:00:00"/>
    <x v="2"/>
    <x v="24"/>
    <s v="Boise"/>
    <s v="Street Footwear"/>
    <n v="50"/>
    <x v="24"/>
    <n v="300000"/>
    <n v="105000"/>
    <n v="0.35"/>
    <x v="2"/>
    <s v="Women's Apparel"/>
  </r>
  <r>
    <x v="3"/>
    <n v="1197831"/>
    <d v="2021-06-04T00:00:00"/>
    <x v="2"/>
    <x v="24"/>
    <s v="Boise"/>
    <s v="Athletic Footwear"/>
    <n v="50"/>
    <x v="20"/>
    <n v="275000"/>
    <n v="123750"/>
    <n v="0.45"/>
    <x v="2"/>
    <s v="Men's Apparel"/>
  </r>
  <r>
    <x v="3"/>
    <n v="1197831"/>
    <d v="2021-06-04T00:00:00"/>
    <x v="2"/>
    <x v="24"/>
    <s v="Boise"/>
    <s v="Apparel"/>
    <n v="55.000000000000007"/>
    <x v="31"/>
    <n v="247500.00000000003"/>
    <n v="74250"/>
    <n v="0.3"/>
    <x v="2"/>
    <s v="Women's Apparel"/>
  </r>
  <r>
    <x v="3"/>
    <n v="1197831"/>
    <d v="2021-06-04T00:00:00"/>
    <x v="2"/>
    <x v="24"/>
    <s v="Boise"/>
    <s v="Apparel"/>
    <n v="60.000000000000007"/>
    <x v="6"/>
    <n v="495000.00000000006"/>
    <n v="247500.00000000003"/>
    <n v="0.5"/>
    <x v="2"/>
    <s v="Men's Apparel"/>
  </r>
  <r>
    <x v="3"/>
    <n v="1197831"/>
    <d v="2021-07-06T00:00:00"/>
    <x v="2"/>
    <x v="24"/>
    <s v="Boise"/>
    <s v="Street Footwear"/>
    <n v="50"/>
    <x v="28"/>
    <n v="387500"/>
    <n v="155000"/>
    <n v="0.39999999999999997"/>
    <x v="2"/>
    <s v="Women's Apparel"/>
  </r>
  <r>
    <x v="3"/>
    <n v="1197831"/>
    <d v="2021-07-06T00:00:00"/>
    <x v="2"/>
    <x v="24"/>
    <s v="Boise"/>
    <s v="Athletic Footwear"/>
    <n v="55.000000000000007"/>
    <x v="28"/>
    <n v="426250.00000000006"/>
    <n v="170500"/>
    <n v="0.39999999999999997"/>
    <x v="2"/>
    <s v="Men's Apparel"/>
  </r>
  <r>
    <x v="3"/>
    <n v="1197831"/>
    <d v="2021-07-06T00:00:00"/>
    <x v="2"/>
    <x v="24"/>
    <s v="Boise"/>
    <s v="Street Footwear"/>
    <n v="50"/>
    <x v="8"/>
    <n v="462500"/>
    <n v="184999.99999999997"/>
    <n v="0.39999999999999997"/>
    <x v="2"/>
    <s v="Women's Apparel"/>
  </r>
  <r>
    <x v="3"/>
    <n v="1197831"/>
    <d v="2021-07-06T00:00:00"/>
    <x v="2"/>
    <x v="24"/>
    <s v="Boise"/>
    <s v="Athletic Footwear"/>
    <n v="50"/>
    <x v="27"/>
    <n v="262500"/>
    <n v="131250"/>
    <n v="0.5"/>
    <x v="2"/>
    <s v="Men's Apparel"/>
  </r>
  <r>
    <x v="3"/>
    <n v="1197831"/>
    <d v="2021-07-06T00:00:00"/>
    <x v="2"/>
    <x v="24"/>
    <s v="Boise"/>
    <s v="Apparel"/>
    <n v="55.000000000000007"/>
    <x v="27"/>
    <n v="288750.00000000006"/>
    <n v="101062.50000000001"/>
    <n v="0.35"/>
    <x v="2"/>
    <s v="Women's Apparel"/>
  </r>
  <r>
    <x v="0"/>
    <n v="1197831"/>
    <d v="2021-07-06T00:00:00"/>
    <x v="2"/>
    <x v="24"/>
    <s v="Boise"/>
    <s v="Apparel"/>
    <n v="65"/>
    <x v="9"/>
    <n v="520000"/>
    <n v="286000"/>
    <n v="0.55000000000000004"/>
    <x v="2"/>
    <s v="Men's Apparel"/>
  </r>
  <r>
    <x v="0"/>
    <n v="1197831"/>
    <d v="2021-08-08T00:00:00"/>
    <x v="2"/>
    <x v="24"/>
    <s v="Boise"/>
    <s v="Street Footwear"/>
    <n v="50"/>
    <x v="29"/>
    <n v="375000"/>
    <n v="150000"/>
    <n v="0.39999999999999997"/>
    <x v="2"/>
    <s v="Women's Apparel"/>
  </r>
  <r>
    <x v="0"/>
    <n v="1197831"/>
    <d v="2021-08-08T00:00:00"/>
    <x v="2"/>
    <x v="24"/>
    <s v="Boise"/>
    <s v="Athletic Footwear"/>
    <n v="55.000000000000007"/>
    <x v="29"/>
    <n v="412500.00000000006"/>
    <n v="165000"/>
    <n v="0.39999999999999997"/>
    <x v="2"/>
    <s v="Men's Apparel"/>
  </r>
  <r>
    <x v="0"/>
    <n v="1197831"/>
    <d v="2021-08-08T00:00:00"/>
    <x v="2"/>
    <x v="24"/>
    <s v="Boise"/>
    <s v="Street Footwear"/>
    <n v="50"/>
    <x v="8"/>
    <n v="462500"/>
    <n v="184999.99999999997"/>
    <n v="0.39999999999999997"/>
    <x v="2"/>
    <s v="Women's Apparel"/>
  </r>
  <r>
    <x v="0"/>
    <n v="1197831"/>
    <d v="2021-08-08T00:00:00"/>
    <x v="2"/>
    <x v="24"/>
    <s v="Boise"/>
    <s v="Athletic Footwear"/>
    <n v="50"/>
    <x v="33"/>
    <n v="237500"/>
    <n v="118750"/>
    <n v="0.5"/>
    <x v="2"/>
    <s v="Men's Apparel"/>
  </r>
  <r>
    <x v="2"/>
    <n v="1197831"/>
    <d v="2021-08-08T00:00:00"/>
    <x v="2"/>
    <x v="24"/>
    <s v="Boise"/>
    <s v="Apparel"/>
    <n v="55.000000000000007"/>
    <x v="33"/>
    <n v="261250.00000000003"/>
    <n v="91437.5"/>
    <n v="0.35"/>
    <x v="2"/>
    <s v="Women's Apparel"/>
  </r>
  <r>
    <x v="2"/>
    <n v="1197831"/>
    <d v="2021-08-08T00:00:00"/>
    <x v="2"/>
    <x v="24"/>
    <s v="Boise"/>
    <s v="Apparel"/>
    <n v="60"/>
    <x v="26"/>
    <n v="435000"/>
    <n v="239250.00000000003"/>
    <n v="0.55000000000000004"/>
    <x v="2"/>
    <s v="Men's Apparel"/>
  </r>
  <r>
    <x v="2"/>
    <n v="1197831"/>
    <d v="2021-09-05T00:00:00"/>
    <x v="2"/>
    <x v="24"/>
    <s v="Boise"/>
    <s v="Street Footwear"/>
    <n v="55.000000000000007"/>
    <x v="21"/>
    <n v="371250.00000000006"/>
    <n v="148500"/>
    <n v="0.39999999999999997"/>
    <x v="2"/>
    <s v="Women's Apparel"/>
  </r>
  <r>
    <x v="2"/>
    <n v="1197831"/>
    <d v="2021-09-05T00:00:00"/>
    <x v="2"/>
    <x v="24"/>
    <s v="Boise"/>
    <s v="Athletic Footwear"/>
    <n v="55.000000000000007"/>
    <x v="22"/>
    <n v="343750.00000000006"/>
    <n v="137500"/>
    <n v="0.39999999999999997"/>
    <x v="2"/>
    <s v="Men's Apparel"/>
  </r>
  <r>
    <x v="2"/>
    <n v="1197831"/>
    <d v="2021-09-05T00:00:00"/>
    <x v="2"/>
    <x v="24"/>
    <s v="Boise"/>
    <s v="Street Footwear"/>
    <n v="60"/>
    <x v="21"/>
    <n v="405000"/>
    <n v="162000"/>
    <n v="0.39999999999999997"/>
    <x v="2"/>
    <s v="Women's Apparel"/>
  </r>
  <r>
    <x v="2"/>
    <n v="1197831"/>
    <d v="2021-09-05T00:00:00"/>
    <x v="2"/>
    <x v="24"/>
    <s v="Boise"/>
    <s v="Athletic Footwear"/>
    <n v="60"/>
    <x v="46"/>
    <n v="240000"/>
    <n v="120000"/>
    <n v="0.5"/>
    <x v="2"/>
    <s v="Men's Apparel"/>
  </r>
  <r>
    <x v="2"/>
    <n v="1197831"/>
    <d v="2021-09-05T00:00:00"/>
    <x v="2"/>
    <x v="24"/>
    <s v="Boise"/>
    <s v="Apparel"/>
    <n v="55.000000000000007"/>
    <x v="46"/>
    <n v="220000.00000000003"/>
    <n v="77000"/>
    <n v="0.35"/>
    <x v="2"/>
    <s v="Women's Apparel"/>
  </r>
  <r>
    <x v="2"/>
    <n v="1197831"/>
    <d v="2021-09-05T00:00:00"/>
    <x v="2"/>
    <x v="24"/>
    <s v="Boise"/>
    <s v="Apparel"/>
    <n v="50"/>
    <x v="22"/>
    <n v="312500"/>
    <n v="171875"/>
    <n v="0.55000000000000004"/>
    <x v="2"/>
    <s v="Men's Apparel"/>
  </r>
  <r>
    <x v="2"/>
    <n v="1197831"/>
    <d v="2021-10-04T00:00:00"/>
    <x v="2"/>
    <x v="24"/>
    <s v="Boise"/>
    <s v="Street Footwear"/>
    <n v="40"/>
    <x v="30"/>
    <n v="230000"/>
    <n v="91999.999999999985"/>
    <n v="0.39999999999999997"/>
    <x v="2"/>
    <s v="Women's Apparel"/>
  </r>
  <r>
    <x v="2"/>
    <n v="1197831"/>
    <d v="2021-10-04T00:00:00"/>
    <x v="2"/>
    <x v="24"/>
    <s v="Boise"/>
    <s v="Athletic Footwear"/>
    <n v="40"/>
    <x v="30"/>
    <n v="230000"/>
    <n v="91999.999999999985"/>
    <n v="0.39999999999999997"/>
    <x v="2"/>
    <s v="Men's Apparel"/>
  </r>
  <r>
    <x v="2"/>
    <n v="1197831"/>
    <d v="2021-10-04T00:00:00"/>
    <x v="2"/>
    <x v="24"/>
    <s v="Boise"/>
    <s v="Street Footwear"/>
    <n v="45"/>
    <x v="27"/>
    <n v="236250"/>
    <n v="94499.999999999985"/>
    <n v="0.39999999999999997"/>
    <x v="2"/>
    <s v="Women's Apparel"/>
  </r>
  <r>
    <x v="2"/>
    <n v="1197831"/>
    <d v="2021-10-04T00:00:00"/>
    <x v="2"/>
    <x v="24"/>
    <s v="Boise"/>
    <s v="Athletic Footwear"/>
    <n v="45"/>
    <x v="47"/>
    <n v="168750"/>
    <n v="84375"/>
    <n v="0.5"/>
    <x v="2"/>
    <s v="Men's Apparel"/>
  </r>
  <r>
    <x v="2"/>
    <n v="1197831"/>
    <d v="2021-10-04T00:00:00"/>
    <x v="2"/>
    <x v="24"/>
    <s v="Boise"/>
    <s v="Apparel"/>
    <n v="35"/>
    <x v="44"/>
    <n v="122500"/>
    <n v="42875"/>
    <n v="0.35"/>
    <x v="2"/>
    <s v="Women's Apparel"/>
  </r>
  <r>
    <x v="2"/>
    <n v="1197831"/>
    <d v="2021-10-04T00:00:00"/>
    <x v="2"/>
    <x v="24"/>
    <s v="Boise"/>
    <s v="Apparel"/>
    <n v="45"/>
    <x v="27"/>
    <n v="236250"/>
    <n v="129937.50000000001"/>
    <n v="0.55000000000000004"/>
    <x v="2"/>
    <s v="Men's Apparel"/>
  </r>
  <r>
    <x v="2"/>
    <n v="1197831"/>
    <d v="2021-11-05T00:00:00"/>
    <x v="2"/>
    <x v="24"/>
    <s v="Boise"/>
    <s v="Street Footwear"/>
    <n v="35"/>
    <x v="21"/>
    <n v="236250"/>
    <n v="94499.999999999985"/>
    <n v="0.39999999999999997"/>
    <x v="2"/>
    <s v="Women's Apparel"/>
  </r>
  <r>
    <x v="2"/>
    <n v="1197831"/>
    <d v="2021-11-05T00:00:00"/>
    <x v="2"/>
    <x v="24"/>
    <s v="Boise"/>
    <s v="Athletic Footwear"/>
    <n v="35"/>
    <x v="21"/>
    <n v="236250"/>
    <n v="94499.999999999985"/>
    <n v="0.39999999999999997"/>
    <x v="2"/>
    <s v="Men's Apparel"/>
  </r>
  <r>
    <x v="2"/>
    <n v="1197831"/>
    <d v="2021-11-05T00:00:00"/>
    <x v="2"/>
    <x v="24"/>
    <s v="Boise"/>
    <s v="Street Footwear"/>
    <n v="60"/>
    <x v="24"/>
    <n v="360000"/>
    <n v="144000"/>
    <n v="0.39999999999999997"/>
    <x v="2"/>
    <s v="Women's Apparel"/>
  </r>
  <r>
    <x v="2"/>
    <n v="1197831"/>
    <d v="2021-11-05T00:00:00"/>
    <x v="2"/>
    <x v="24"/>
    <s v="Boise"/>
    <s v="Athletic Footwear"/>
    <n v="60"/>
    <x v="31"/>
    <n v="270000"/>
    <n v="135000"/>
    <n v="0.5"/>
    <x v="2"/>
    <s v="Men's Apparel"/>
  </r>
  <r>
    <x v="2"/>
    <n v="1197831"/>
    <d v="2021-11-05T00:00:00"/>
    <x v="2"/>
    <x v="24"/>
    <s v="Boise"/>
    <s v="Apparel"/>
    <n v="54.999999999999993"/>
    <x v="32"/>
    <n v="233749.99999999997"/>
    <n v="81812.499999999985"/>
    <n v="0.35"/>
    <x v="2"/>
    <s v="Women's Apparel"/>
  </r>
  <r>
    <x v="2"/>
    <n v="1197831"/>
    <d v="2021-11-05T00:00:00"/>
    <x v="2"/>
    <x v="24"/>
    <s v="Boise"/>
    <s v="Apparel"/>
    <n v="65"/>
    <x v="22"/>
    <n v="406250"/>
    <n v="223437.50000000003"/>
    <n v="0.55000000000000004"/>
    <x v="2"/>
    <s v="Men's Apparel"/>
  </r>
  <r>
    <x v="0"/>
    <n v="1197831"/>
    <d v="2021-12-04T00:00:00"/>
    <x v="2"/>
    <x v="24"/>
    <s v="Boise"/>
    <s v="Street Footwear"/>
    <n v="54.999999999999993"/>
    <x v="28"/>
    <n v="426249.99999999994"/>
    <n v="170499.99999999997"/>
    <n v="0.39999999999999997"/>
    <x v="2"/>
    <s v="Women's Apparel"/>
  </r>
  <r>
    <x v="0"/>
    <n v="1197831"/>
    <d v="2021-12-04T00:00:00"/>
    <x v="2"/>
    <x v="24"/>
    <s v="Boise"/>
    <s v="Athletic Footwear"/>
    <n v="54.999999999999993"/>
    <x v="28"/>
    <n v="426249.99999999994"/>
    <n v="170499.99999999997"/>
    <n v="0.39999999999999997"/>
    <x v="2"/>
    <s v="Men's Apparel"/>
  </r>
  <r>
    <x v="0"/>
    <n v="1197831"/>
    <d v="2021-12-04T00:00:00"/>
    <x v="2"/>
    <x v="24"/>
    <s v="Boise"/>
    <s v="Street Footwear"/>
    <n v="60"/>
    <x v="21"/>
    <n v="405000"/>
    <n v="162000"/>
    <n v="0.39999999999999997"/>
    <x v="2"/>
    <s v="Women's Apparel"/>
  </r>
  <r>
    <x v="0"/>
    <n v="1197831"/>
    <d v="2021-12-04T00:00:00"/>
    <x v="2"/>
    <x v="24"/>
    <s v="Boise"/>
    <s v="Athletic Footwear"/>
    <n v="60"/>
    <x v="27"/>
    <n v="315000"/>
    <n v="157500"/>
    <n v="0.5"/>
    <x v="2"/>
    <s v="Men's Apparel"/>
  </r>
  <r>
    <x v="0"/>
    <n v="1197831"/>
    <d v="2021-12-04T00:00:00"/>
    <x v="2"/>
    <x v="24"/>
    <s v="Boise"/>
    <s v="Apparel"/>
    <n v="54.999999999999993"/>
    <x v="33"/>
    <n v="261249.99999999997"/>
    <n v="91437.499999999985"/>
    <n v="0.35"/>
    <x v="2"/>
    <s v="Women's Apparel"/>
  </r>
  <r>
    <x v="0"/>
    <n v="1197831"/>
    <d v="2021-12-04T00:00:00"/>
    <x v="2"/>
    <x v="24"/>
    <s v="Boise"/>
    <s v="Apparel"/>
    <n v="65"/>
    <x v="26"/>
    <n v="471250"/>
    <n v="259187.50000000003"/>
    <n v="0.55000000000000004"/>
    <x v="2"/>
    <s v="Men's Apparel"/>
  </r>
  <r>
    <x v="0"/>
    <n v="1128299"/>
    <d v="2021-01-23T00:00:00"/>
    <x v="2"/>
    <x v="24"/>
    <s v="Boise"/>
    <s v="Street Footwear"/>
    <n v="29.999999999999993"/>
    <x v="32"/>
    <n v="127499.99999999997"/>
    <n v="44624.999999999985"/>
    <n v="0.35"/>
    <x v="2"/>
    <s v="Women's Apparel"/>
  </r>
  <r>
    <x v="0"/>
    <n v="1128299"/>
    <d v="2021-01-23T00:00:00"/>
    <x v="2"/>
    <x v="24"/>
    <s v="Boise"/>
    <s v="Athletic Footwear"/>
    <n v="40"/>
    <x v="32"/>
    <n v="170000"/>
    <n v="68000"/>
    <n v="0.4"/>
    <x v="2"/>
    <s v="Men's Apparel"/>
  </r>
  <r>
    <x v="0"/>
    <n v="1128299"/>
    <d v="2021-01-23T00:00:00"/>
    <x v="2"/>
    <x v="24"/>
    <s v="Boise"/>
    <s v="Street Footwear"/>
    <n v="40"/>
    <x v="32"/>
    <n v="170000"/>
    <n v="59499.999999999993"/>
    <n v="0.35"/>
    <x v="2"/>
    <s v="Women's Apparel"/>
  </r>
  <r>
    <x v="0"/>
    <n v="1128299"/>
    <d v="2021-01-23T00:00:00"/>
    <x v="2"/>
    <x v="24"/>
    <s v="Boise"/>
    <s v="Athletic Footwear"/>
    <n v="40"/>
    <x v="34"/>
    <n v="110000"/>
    <n v="38500"/>
    <n v="0.35"/>
    <x v="2"/>
    <s v="Men's Apparel"/>
  </r>
  <r>
    <x v="0"/>
    <n v="1128299"/>
    <d v="2021-01-23T00:00:00"/>
    <x v="2"/>
    <x v="24"/>
    <s v="Boise"/>
    <s v="Apparel"/>
    <n v="45.000000000000007"/>
    <x v="37"/>
    <n v="101250.00000000001"/>
    <n v="30375.000000000004"/>
    <n v="0.3"/>
    <x v="2"/>
    <s v="Women's Apparel"/>
  </r>
  <r>
    <x v="0"/>
    <n v="1128299"/>
    <d v="2021-01-23T00:00:00"/>
    <x v="2"/>
    <x v="24"/>
    <s v="Boise"/>
    <s v="Apparel"/>
    <n v="40"/>
    <x v="32"/>
    <n v="170000"/>
    <n v="42500"/>
    <n v="0.25"/>
    <x v="2"/>
    <s v="Men's Apparel"/>
  </r>
  <r>
    <x v="0"/>
    <n v="1128299"/>
    <d v="2021-02-23T00:00:00"/>
    <x v="2"/>
    <x v="24"/>
    <s v="Boise"/>
    <s v="Street Footwear"/>
    <n v="29.999999999999993"/>
    <x v="33"/>
    <n v="142499.99999999997"/>
    <n v="49874.999999999985"/>
    <n v="0.35"/>
    <x v="2"/>
    <s v="Women's Apparel"/>
  </r>
  <r>
    <x v="0"/>
    <n v="1128299"/>
    <d v="2021-02-23T00:00:00"/>
    <x v="2"/>
    <x v="24"/>
    <s v="Boise"/>
    <s v="Athletic Footwear"/>
    <n v="40"/>
    <x v="47"/>
    <n v="150000"/>
    <n v="60000"/>
    <n v="0.4"/>
    <x v="2"/>
    <s v="Men's Apparel"/>
  </r>
  <r>
    <x v="0"/>
    <n v="1128299"/>
    <d v="2021-02-23T00:00:00"/>
    <x v="2"/>
    <x v="24"/>
    <s v="Boise"/>
    <s v="Street Footwear"/>
    <n v="40"/>
    <x v="47"/>
    <n v="150000"/>
    <n v="52500"/>
    <n v="0.35"/>
    <x v="2"/>
    <s v="Women's Apparel"/>
  </r>
  <r>
    <x v="0"/>
    <n v="1128299"/>
    <d v="2021-02-23T00:00:00"/>
    <x v="2"/>
    <x v="25"/>
    <s v="Phoenix"/>
    <s v="Athletic Footwear"/>
    <n v="40"/>
    <x v="37"/>
    <n v="90000"/>
    <n v="31499.999999999996"/>
    <n v="0.35"/>
    <x v="2"/>
    <s v="Men's Apparel"/>
  </r>
  <r>
    <x v="0"/>
    <n v="1128299"/>
    <d v="2021-02-23T00:00:00"/>
    <x v="2"/>
    <x v="25"/>
    <s v="Phoenix"/>
    <s v="Apparel"/>
    <n v="45.000000000000007"/>
    <x v="42"/>
    <n v="67500.000000000015"/>
    <n v="20250.000000000004"/>
    <n v="0.3"/>
    <x v="2"/>
    <s v="Women's Apparel"/>
  </r>
  <r>
    <x v="0"/>
    <n v="1128299"/>
    <d v="2021-02-23T00:00:00"/>
    <x v="2"/>
    <x v="25"/>
    <s v="Phoenix"/>
    <s v="Apparel"/>
    <n v="40"/>
    <x v="44"/>
    <n v="140000"/>
    <n v="35000"/>
    <n v="0.25"/>
    <x v="2"/>
    <s v="Men's Apparel"/>
  </r>
  <r>
    <x v="0"/>
    <n v="1128299"/>
    <d v="2021-03-22T00:00:00"/>
    <x v="2"/>
    <x v="25"/>
    <s v="Phoenix"/>
    <s v="Street Footwear"/>
    <n v="40"/>
    <x v="23"/>
    <n v="200000"/>
    <n v="70000"/>
    <n v="0.35"/>
    <x v="2"/>
    <s v="Women's Apparel"/>
  </r>
  <r>
    <x v="0"/>
    <n v="1128299"/>
    <d v="2021-03-22T00:00:00"/>
    <x v="2"/>
    <x v="25"/>
    <s v="Phoenix"/>
    <s v="Athletic Footwear"/>
    <n v="50"/>
    <x v="44"/>
    <n v="175000"/>
    <n v="70000"/>
    <n v="0.4"/>
    <x v="2"/>
    <s v="Men's Apparel"/>
  </r>
  <r>
    <x v="0"/>
    <n v="1128299"/>
    <d v="2021-03-22T00:00:00"/>
    <x v="2"/>
    <x v="25"/>
    <s v="Phoenix"/>
    <s v="Street Footwear"/>
    <n v="50"/>
    <x v="44"/>
    <n v="175000"/>
    <n v="61249.999999999993"/>
    <n v="0.35"/>
    <x v="2"/>
    <s v="Women's Apparel"/>
  </r>
  <r>
    <x v="0"/>
    <n v="1128299"/>
    <d v="2021-03-22T00:00:00"/>
    <x v="2"/>
    <x v="25"/>
    <s v="Phoenix"/>
    <s v="Athletic Footwear"/>
    <n v="50"/>
    <x v="37"/>
    <n v="112500"/>
    <n v="39375"/>
    <n v="0.35"/>
    <x v="2"/>
    <s v="Men's Apparel"/>
  </r>
  <r>
    <x v="0"/>
    <n v="1128299"/>
    <d v="2021-03-22T00:00:00"/>
    <x v="2"/>
    <x v="25"/>
    <s v="Phoenix"/>
    <s v="Apparel"/>
    <n v="55.000000000000007"/>
    <x v="35"/>
    <n v="68750.000000000015"/>
    <n v="20625.000000000004"/>
    <n v="0.3"/>
    <x v="2"/>
    <s v="Women's Apparel"/>
  </r>
  <r>
    <x v="0"/>
    <n v="1128299"/>
    <d v="2021-03-22T00:00:00"/>
    <x v="2"/>
    <x v="25"/>
    <s v="Phoenix"/>
    <s v="Apparel"/>
    <n v="50"/>
    <x v="45"/>
    <n v="162500"/>
    <n v="40625"/>
    <n v="0.25"/>
    <x v="2"/>
    <s v="Men's Apparel"/>
  </r>
  <r>
    <x v="0"/>
    <n v="1128299"/>
    <d v="2021-04-23T00:00:00"/>
    <x v="2"/>
    <x v="25"/>
    <s v="Phoenix"/>
    <s v="Street Footwear"/>
    <n v="50"/>
    <x v="23"/>
    <n v="250000"/>
    <n v="87500"/>
    <n v="0.35"/>
    <x v="2"/>
    <s v="Women's Apparel"/>
  </r>
  <r>
    <x v="0"/>
    <n v="1128299"/>
    <d v="2021-04-23T00:00:00"/>
    <x v="2"/>
    <x v="25"/>
    <s v="Phoenix"/>
    <s v="Athletic Footwear"/>
    <n v="55.000000000000007"/>
    <x v="48"/>
    <n v="165000.00000000003"/>
    <n v="66000.000000000015"/>
    <n v="0.4"/>
    <x v="2"/>
    <s v="Men's Apparel"/>
  </r>
  <r>
    <x v="0"/>
    <n v="1128299"/>
    <d v="2021-04-23T00:00:00"/>
    <x v="2"/>
    <x v="25"/>
    <s v="Phoenix"/>
    <s v="Street Footwear"/>
    <n v="55.000000000000007"/>
    <x v="44"/>
    <n v="192500.00000000003"/>
    <n v="67375"/>
    <n v="0.35"/>
    <x v="2"/>
    <s v="Women's Apparel"/>
  </r>
  <r>
    <x v="0"/>
    <n v="1128299"/>
    <d v="2021-04-23T00:00:00"/>
    <x v="2"/>
    <x v="25"/>
    <s v="Phoenix"/>
    <s v="Athletic Footwear"/>
    <n v="50"/>
    <x v="43"/>
    <n v="125000"/>
    <n v="43750"/>
    <n v="0.35"/>
    <x v="2"/>
    <s v="Men's Apparel"/>
  </r>
  <r>
    <x v="0"/>
    <n v="1128299"/>
    <d v="2021-04-23T00:00:00"/>
    <x v="2"/>
    <x v="25"/>
    <s v="Phoenix"/>
    <s v="Apparel"/>
    <n v="55.000000000000007"/>
    <x v="42"/>
    <n v="82500.000000000015"/>
    <n v="24750.000000000004"/>
    <n v="0.3"/>
    <x v="2"/>
    <s v="Women's Apparel"/>
  </r>
  <r>
    <x v="0"/>
    <n v="1128299"/>
    <d v="2021-04-23T00:00:00"/>
    <x v="2"/>
    <x v="25"/>
    <s v="Phoenix"/>
    <s v="Apparel"/>
    <n v="70"/>
    <x v="45"/>
    <n v="227500"/>
    <n v="56875"/>
    <n v="0.25"/>
    <x v="2"/>
    <s v="Men's Apparel"/>
  </r>
  <r>
    <x v="0"/>
    <n v="1128299"/>
    <d v="2021-05-24T00:00:00"/>
    <x v="2"/>
    <x v="25"/>
    <s v="Phoenix"/>
    <s v="Street Footwear"/>
    <n v="50"/>
    <x v="27"/>
    <n v="262500"/>
    <n v="91875"/>
    <n v="0.35"/>
    <x v="2"/>
    <s v="Women's Apparel"/>
  </r>
  <r>
    <x v="0"/>
    <n v="1128299"/>
    <d v="2021-05-24T00:00:00"/>
    <x v="2"/>
    <x v="25"/>
    <s v="Phoenix"/>
    <s v="Athletic Footwear"/>
    <n v="55.000000000000007"/>
    <x v="47"/>
    <n v="206250.00000000003"/>
    <n v="82500.000000000015"/>
    <n v="0.4"/>
    <x v="2"/>
    <s v="Men's Apparel"/>
  </r>
  <r>
    <x v="0"/>
    <n v="1128299"/>
    <d v="2021-05-24T00:00:00"/>
    <x v="2"/>
    <x v="25"/>
    <s v="Phoenix"/>
    <s v="Street Footwear"/>
    <n v="55.000000000000007"/>
    <x v="46"/>
    <n v="220000.00000000003"/>
    <n v="77000"/>
    <n v="0.35"/>
    <x v="2"/>
    <s v="Women's Apparel"/>
  </r>
  <r>
    <x v="0"/>
    <n v="1128299"/>
    <d v="2021-05-24T00:00:00"/>
    <x v="2"/>
    <x v="25"/>
    <s v="Phoenix"/>
    <s v="Athletic Footwear"/>
    <n v="50"/>
    <x v="48"/>
    <n v="150000"/>
    <n v="52500"/>
    <n v="0.35"/>
    <x v="2"/>
    <s v="Men's Apparel"/>
  </r>
  <r>
    <x v="0"/>
    <n v="1128299"/>
    <d v="2021-05-24T00:00:00"/>
    <x v="2"/>
    <x v="25"/>
    <s v="Phoenix"/>
    <s v="Apparel"/>
    <n v="55.000000000000007"/>
    <x v="40"/>
    <n v="110000.00000000001"/>
    <n v="33000"/>
    <n v="0.3"/>
    <x v="2"/>
    <s v="Women's Apparel"/>
  </r>
  <r>
    <x v="0"/>
    <n v="1128299"/>
    <d v="2021-05-24T00:00:00"/>
    <x v="2"/>
    <x v="25"/>
    <s v="Phoenix"/>
    <s v="Apparel"/>
    <n v="70"/>
    <x v="47"/>
    <n v="262500"/>
    <n v="65625"/>
    <n v="0.25"/>
    <x v="2"/>
    <s v="Men's Apparel"/>
  </r>
  <r>
    <x v="0"/>
    <n v="1128299"/>
    <d v="2021-06-23T00:00:00"/>
    <x v="2"/>
    <x v="25"/>
    <s v="Phoenix"/>
    <s v="Street Footwear"/>
    <n v="50"/>
    <x v="22"/>
    <n v="312500"/>
    <n v="109375"/>
    <n v="0.35"/>
    <x v="2"/>
    <s v="Women's Apparel"/>
  </r>
  <r>
    <x v="0"/>
    <n v="1128299"/>
    <d v="2021-06-23T00:00:00"/>
    <x v="2"/>
    <x v="25"/>
    <s v="Phoenix"/>
    <s v="Athletic Footwear"/>
    <n v="55.000000000000007"/>
    <x v="33"/>
    <n v="261250.00000000003"/>
    <n v="104500.00000000001"/>
    <n v="0.4"/>
    <x v="2"/>
    <s v="Men's Apparel"/>
  </r>
  <r>
    <x v="0"/>
    <n v="1128299"/>
    <d v="2021-06-23T00:00:00"/>
    <x v="2"/>
    <x v="25"/>
    <s v="Phoenix"/>
    <s v="Street Footwear"/>
    <n v="55.000000000000007"/>
    <x v="33"/>
    <n v="261250.00000000003"/>
    <n v="91437.5"/>
    <n v="0.35"/>
    <x v="2"/>
    <s v="Women's Apparel"/>
  </r>
  <r>
    <x v="0"/>
    <n v="1128299"/>
    <d v="2021-06-23T00:00:00"/>
    <x v="2"/>
    <x v="25"/>
    <s v="Phoenix"/>
    <s v="Athletic Footwear"/>
    <n v="50"/>
    <x v="44"/>
    <n v="175000"/>
    <n v="61249.999999999993"/>
    <n v="0.35"/>
    <x v="2"/>
    <s v="Men's Apparel"/>
  </r>
  <r>
    <x v="0"/>
    <n v="1128299"/>
    <d v="2021-06-23T00:00:00"/>
    <x v="2"/>
    <x v="25"/>
    <s v="Phoenix"/>
    <s v="Apparel"/>
    <n v="55.000000000000007"/>
    <x v="37"/>
    <n v="123750.00000000001"/>
    <n v="37125"/>
    <n v="0.3"/>
    <x v="2"/>
    <s v="Women's Apparel"/>
  </r>
  <r>
    <x v="0"/>
    <n v="1128299"/>
    <d v="2021-06-23T00:00:00"/>
    <x v="2"/>
    <x v="25"/>
    <s v="Phoenix"/>
    <s v="Apparel"/>
    <n v="70"/>
    <x v="27"/>
    <n v="367500"/>
    <n v="91875"/>
    <n v="0.25"/>
    <x v="2"/>
    <s v="Men's Apparel"/>
  </r>
  <r>
    <x v="0"/>
    <n v="1128299"/>
    <d v="2021-07-22T00:00:00"/>
    <x v="2"/>
    <x v="25"/>
    <s v="Phoenix"/>
    <s v="Street Footwear"/>
    <n v="50"/>
    <x v="21"/>
    <n v="337500"/>
    <n v="118124.99999999999"/>
    <n v="0.35"/>
    <x v="2"/>
    <s v="Women's Apparel"/>
  </r>
  <r>
    <x v="0"/>
    <n v="1128299"/>
    <d v="2021-07-22T00:00:00"/>
    <x v="2"/>
    <x v="25"/>
    <s v="Phoenix"/>
    <s v="Athletic Footwear"/>
    <n v="55.000000000000007"/>
    <x v="27"/>
    <n v="288750.00000000006"/>
    <n v="115500.00000000003"/>
    <n v="0.4"/>
    <x v="2"/>
    <s v="Men's Apparel"/>
  </r>
  <r>
    <x v="0"/>
    <n v="1128299"/>
    <d v="2021-07-22T00:00:00"/>
    <x v="2"/>
    <x v="25"/>
    <s v="Phoenix"/>
    <s v="Street Footwear"/>
    <n v="55.000000000000007"/>
    <x v="33"/>
    <n v="261250.00000000003"/>
    <n v="91437.5"/>
    <n v="0.35"/>
    <x v="2"/>
    <s v="Women's Apparel"/>
  </r>
  <r>
    <x v="0"/>
    <n v="1128299"/>
    <d v="2021-07-22T00:00:00"/>
    <x v="2"/>
    <x v="25"/>
    <s v="Phoenix"/>
    <s v="Athletic Footwear"/>
    <n v="50"/>
    <x v="47"/>
    <n v="187500"/>
    <n v="65625"/>
    <n v="0.35"/>
    <x v="2"/>
    <s v="Men's Apparel"/>
  </r>
  <r>
    <x v="0"/>
    <n v="1128299"/>
    <d v="2021-07-22T00:00:00"/>
    <x v="2"/>
    <x v="25"/>
    <s v="Phoenix"/>
    <s v="Apparel"/>
    <n v="55.000000000000007"/>
    <x v="32"/>
    <n v="233750.00000000003"/>
    <n v="70125"/>
    <n v="0.3"/>
    <x v="2"/>
    <s v="Women's Apparel"/>
  </r>
  <r>
    <x v="0"/>
    <n v="1128299"/>
    <d v="2021-07-22T00:00:00"/>
    <x v="2"/>
    <x v="25"/>
    <s v="Phoenix"/>
    <s v="Apparel"/>
    <n v="70"/>
    <x v="32"/>
    <n v="297500"/>
    <n v="74375"/>
    <n v="0.25"/>
    <x v="2"/>
    <s v="Men's Apparel"/>
  </r>
  <r>
    <x v="0"/>
    <n v="1128299"/>
    <d v="2021-08-23T00:00:00"/>
    <x v="2"/>
    <x v="25"/>
    <s v="Phoenix"/>
    <s v="Street Footwear"/>
    <n v="55.000000000000007"/>
    <x v="22"/>
    <n v="343750.00000000006"/>
    <n v="120312.50000000001"/>
    <n v="0.35"/>
    <x v="2"/>
    <s v="Women's Apparel"/>
  </r>
  <r>
    <x v="0"/>
    <n v="1128299"/>
    <d v="2021-08-23T00:00:00"/>
    <x v="2"/>
    <x v="25"/>
    <s v="Phoenix"/>
    <s v="Athletic Footwear"/>
    <n v="60.000000000000007"/>
    <x v="30"/>
    <n v="345000.00000000006"/>
    <n v="138000.00000000003"/>
    <n v="0.4"/>
    <x v="2"/>
    <s v="Men's Apparel"/>
  </r>
  <r>
    <x v="0"/>
    <n v="1128299"/>
    <d v="2021-08-23T00:00:00"/>
    <x v="2"/>
    <x v="25"/>
    <s v="Phoenix"/>
    <s v="Street Footwear"/>
    <n v="55.000000000000007"/>
    <x v="31"/>
    <n v="247500.00000000003"/>
    <n v="86625"/>
    <n v="0.35"/>
    <x v="2"/>
    <s v="Women's Apparel"/>
  </r>
  <r>
    <x v="0"/>
    <n v="1128299"/>
    <d v="2021-08-23T00:00:00"/>
    <x v="2"/>
    <x v="25"/>
    <s v="Phoenix"/>
    <s v="Athletic Footwear"/>
    <n v="55.000000000000007"/>
    <x v="46"/>
    <n v="220000.00000000003"/>
    <n v="77000"/>
    <n v="0.35"/>
    <x v="2"/>
    <s v="Men's Apparel"/>
  </r>
  <r>
    <x v="0"/>
    <n v="1128299"/>
    <d v="2021-08-23T00:00:00"/>
    <x v="2"/>
    <x v="25"/>
    <s v="Phoenix"/>
    <s v="Apparel"/>
    <n v="65"/>
    <x v="46"/>
    <n v="260000"/>
    <n v="78000"/>
    <n v="0.3"/>
    <x v="2"/>
    <s v="Women's Apparel"/>
  </r>
  <r>
    <x v="0"/>
    <n v="1128299"/>
    <d v="2021-08-23T00:00:00"/>
    <x v="2"/>
    <x v="25"/>
    <s v="Phoenix"/>
    <s v="Apparel"/>
    <n v="70"/>
    <x v="47"/>
    <n v="262500"/>
    <n v="65625"/>
    <n v="0.25"/>
    <x v="2"/>
    <s v="Men's Apparel"/>
  </r>
  <r>
    <x v="0"/>
    <n v="1128299"/>
    <d v="2021-09-24T00:00:00"/>
    <x v="2"/>
    <x v="25"/>
    <s v="Phoenix"/>
    <s v="Street Footwear"/>
    <n v="45.000000000000007"/>
    <x v="30"/>
    <n v="258750.00000000003"/>
    <n v="90562.5"/>
    <n v="0.35"/>
    <x v="2"/>
    <s v="Women's Apparel"/>
  </r>
  <r>
    <x v="0"/>
    <n v="1128299"/>
    <d v="2021-09-24T00:00:00"/>
    <x v="2"/>
    <x v="25"/>
    <s v="Phoenix"/>
    <s v="Athletic Footwear"/>
    <n v="50.000000000000014"/>
    <x v="30"/>
    <n v="287500.00000000006"/>
    <n v="115000.00000000003"/>
    <n v="0.4"/>
    <x v="2"/>
    <s v="Men's Apparel"/>
  </r>
  <r>
    <x v="0"/>
    <n v="1128299"/>
    <d v="2021-09-24T00:00:00"/>
    <x v="2"/>
    <x v="25"/>
    <s v="Phoenix"/>
    <s v="Street Footwear"/>
    <n v="45.000000000000007"/>
    <x v="32"/>
    <n v="191250.00000000003"/>
    <n v="66937.5"/>
    <n v="0.35"/>
    <x v="2"/>
    <s v="Women's Apparel"/>
  </r>
  <r>
    <x v="0"/>
    <n v="1128299"/>
    <d v="2021-09-24T00:00:00"/>
    <x v="2"/>
    <x v="25"/>
    <s v="Phoenix"/>
    <s v="Athletic Footwear"/>
    <n v="45.000000000000007"/>
    <x v="47"/>
    <n v="168750.00000000003"/>
    <n v="59062.500000000007"/>
    <n v="0.35"/>
    <x v="2"/>
    <s v="Men's Apparel"/>
  </r>
  <r>
    <x v="0"/>
    <n v="1128299"/>
    <d v="2021-09-24T00:00:00"/>
    <x v="2"/>
    <x v="25"/>
    <s v="Phoenix"/>
    <s v="Apparel"/>
    <n v="55.000000000000007"/>
    <x v="47"/>
    <n v="206250.00000000003"/>
    <n v="61875.000000000007"/>
    <n v="0.3"/>
    <x v="2"/>
    <s v="Women's Apparel"/>
  </r>
  <r>
    <x v="0"/>
    <n v="1128299"/>
    <d v="2021-09-24T00:00:00"/>
    <x v="2"/>
    <x v="25"/>
    <s v="Phoenix"/>
    <s v="Apparel"/>
    <n v="60.000000000000007"/>
    <x v="32"/>
    <n v="255000.00000000003"/>
    <n v="63750.000000000007"/>
    <n v="0.25"/>
    <x v="2"/>
    <s v="Men's Apparel"/>
  </r>
  <r>
    <x v="0"/>
    <n v="1128299"/>
    <d v="2021-10-23T00:00:00"/>
    <x v="2"/>
    <x v="25"/>
    <s v="Phoenix"/>
    <s v="Street Footwear"/>
    <n v="45.000000000000007"/>
    <x v="23"/>
    <n v="225000.00000000003"/>
    <n v="78750"/>
    <n v="0.35"/>
    <x v="2"/>
    <s v="Women's Apparel"/>
  </r>
  <r>
    <x v="0"/>
    <n v="1128299"/>
    <d v="2021-10-23T00:00:00"/>
    <x v="2"/>
    <x v="25"/>
    <s v="Phoenix"/>
    <s v="Athletic Footwear"/>
    <n v="50.000000000000014"/>
    <x v="23"/>
    <n v="250000.00000000006"/>
    <n v="100000.00000000003"/>
    <n v="0.4"/>
    <x v="2"/>
    <s v="Men's Apparel"/>
  </r>
  <r>
    <x v="0"/>
    <n v="1128299"/>
    <d v="2021-10-23T00:00:00"/>
    <x v="2"/>
    <x v="25"/>
    <s v="Phoenix"/>
    <s v="Street Footwear"/>
    <n v="45.000000000000007"/>
    <x v="45"/>
    <n v="146250.00000000003"/>
    <n v="51187.500000000007"/>
    <n v="0.35"/>
    <x v="2"/>
    <s v="Women's Apparel"/>
  </r>
  <r>
    <x v="0"/>
    <n v="1128299"/>
    <d v="2021-10-23T00:00:00"/>
    <x v="2"/>
    <x v="25"/>
    <s v="Phoenix"/>
    <s v="Athletic Footwear"/>
    <n v="45.000000000000007"/>
    <x v="48"/>
    <n v="135000.00000000003"/>
    <n v="47250.000000000007"/>
    <n v="0.35"/>
    <x v="2"/>
    <s v="Men's Apparel"/>
  </r>
  <r>
    <x v="0"/>
    <n v="1128299"/>
    <d v="2021-10-23T00:00:00"/>
    <x v="2"/>
    <x v="25"/>
    <s v="Phoenix"/>
    <s v="Apparel"/>
    <n v="55.000000000000007"/>
    <x v="34"/>
    <n v="151250.00000000003"/>
    <n v="45375.000000000007"/>
    <n v="0.3"/>
    <x v="2"/>
    <s v="Women's Apparel"/>
  </r>
  <r>
    <x v="0"/>
    <n v="1128299"/>
    <d v="2021-10-23T00:00:00"/>
    <x v="2"/>
    <x v="25"/>
    <s v="Phoenix"/>
    <s v="Apparel"/>
    <n v="60.000000000000007"/>
    <x v="45"/>
    <n v="195000.00000000003"/>
    <n v="48750.000000000007"/>
    <n v="0.25"/>
    <x v="2"/>
    <s v="Men's Apparel"/>
  </r>
  <r>
    <x v="0"/>
    <n v="1128299"/>
    <d v="2021-11-23T00:00:00"/>
    <x v="2"/>
    <x v="25"/>
    <s v="Phoenix"/>
    <s v="Street Footwear"/>
    <n v="45.000000000000007"/>
    <x v="23"/>
    <n v="225000.00000000003"/>
    <n v="78750"/>
    <n v="0.35"/>
    <x v="2"/>
    <s v="Women's Apparel"/>
  </r>
  <r>
    <x v="0"/>
    <n v="1128299"/>
    <d v="2021-11-23T00:00:00"/>
    <x v="2"/>
    <x v="25"/>
    <s v="Phoenix"/>
    <s v="Athletic Footwear"/>
    <n v="50.000000000000014"/>
    <x v="27"/>
    <n v="262500.00000000006"/>
    <n v="105000.00000000003"/>
    <n v="0.4"/>
    <x v="2"/>
    <s v="Men's Apparel"/>
  </r>
  <r>
    <x v="0"/>
    <n v="1128299"/>
    <d v="2021-11-23T00:00:00"/>
    <x v="2"/>
    <x v="25"/>
    <s v="Phoenix"/>
    <s v="Street Footwear"/>
    <n v="45.000000000000007"/>
    <x v="47"/>
    <n v="168750.00000000003"/>
    <n v="59062.500000000007"/>
    <n v="0.35"/>
    <x v="2"/>
    <s v="Women's Apparel"/>
  </r>
  <r>
    <x v="0"/>
    <n v="1128299"/>
    <d v="2021-11-23T00:00:00"/>
    <x v="2"/>
    <x v="25"/>
    <s v="Phoenix"/>
    <s v="Athletic Footwear"/>
    <n v="45.000000000000007"/>
    <x v="44"/>
    <n v="157500.00000000003"/>
    <n v="55125.000000000007"/>
    <n v="0.35"/>
    <x v="2"/>
    <s v="Men's Apparel"/>
  </r>
  <r>
    <x v="0"/>
    <n v="1128299"/>
    <d v="2021-11-23T00:00:00"/>
    <x v="2"/>
    <x v="25"/>
    <s v="Phoenix"/>
    <s v="Apparel"/>
    <n v="55.000000000000007"/>
    <x v="48"/>
    <n v="165000.00000000003"/>
    <n v="49500.000000000007"/>
    <n v="0.3"/>
    <x v="2"/>
    <s v="Women's Apparel"/>
  </r>
  <r>
    <x v="0"/>
    <n v="1128299"/>
    <d v="2021-11-23T00:00:00"/>
    <x v="2"/>
    <x v="25"/>
    <s v="Phoenix"/>
    <s v="Apparel"/>
    <n v="60.000000000000007"/>
    <x v="32"/>
    <n v="255000.00000000003"/>
    <n v="63750.000000000007"/>
    <n v="0.25"/>
    <x v="2"/>
    <s v="Men's Apparel"/>
  </r>
  <r>
    <x v="0"/>
    <n v="1128299"/>
    <d v="2021-12-22T00:00:00"/>
    <x v="2"/>
    <x v="25"/>
    <s v="Phoenix"/>
    <s v="Street Footwear"/>
    <n v="45.000000000000007"/>
    <x v="22"/>
    <n v="281250.00000000006"/>
    <n v="98437.500000000015"/>
    <n v="0.35"/>
    <x v="2"/>
    <s v="Women's Apparel"/>
  </r>
  <r>
    <x v="0"/>
    <n v="1128299"/>
    <d v="2021-12-22T00:00:00"/>
    <x v="2"/>
    <x v="25"/>
    <s v="Phoenix"/>
    <s v="Athletic Footwear"/>
    <n v="50.000000000000014"/>
    <x v="22"/>
    <n v="312500.00000000012"/>
    <n v="125000.00000000006"/>
    <n v="0.4"/>
    <x v="2"/>
    <s v="Men's Apparel"/>
  </r>
  <r>
    <x v="4"/>
    <n v="1128299"/>
    <d v="2021-12-22T00:00:00"/>
    <x v="2"/>
    <x v="25"/>
    <s v="Phoenix"/>
    <s v="Street Footwear"/>
    <n v="45.000000000000007"/>
    <x v="32"/>
    <n v="191250.00000000003"/>
    <n v="66937.5"/>
    <n v="0.35"/>
    <x v="2"/>
    <s v="Women's Apparel"/>
  </r>
  <r>
    <x v="4"/>
    <n v="1128299"/>
    <d v="2021-12-22T00:00:00"/>
    <x v="2"/>
    <x v="25"/>
    <s v="Phoenix"/>
    <s v="Athletic Footwear"/>
    <n v="45.000000000000007"/>
    <x v="32"/>
    <n v="191250.00000000003"/>
    <n v="66937.5"/>
    <n v="0.35"/>
    <x v="2"/>
    <s v="Men's Apparel"/>
  </r>
  <r>
    <x v="4"/>
    <n v="1128299"/>
    <d v="2021-12-22T00:00:00"/>
    <x v="2"/>
    <x v="25"/>
    <s v="Phoenix"/>
    <s v="Apparel"/>
    <n v="55.000000000000007"/>
    <x v="44"/>
    <n v="192500.00000000003"/>
    <n v="57750.000000000007"/>
    <n v="0.3"/>
    <x v="2"/>
    <s v="Women's Apparel"/>
  </r>
  <r>
    <x v="4"/>
    <n v="1128299"/>
    <d v="2021-12-22T00:00:00"/>
    <x v="2"/>
    <x v="25"/>
    <s v="Phoenix"/>
    <s v="Apparel"/>
    <n v="60.000000000000007"/>
    <x v="31"/>
    <n v="270000.00000000006"/>
    <n v="67500.000000000015"/>
    <n v="0.25"/>
    <x v="2"/>
    <s v="Men's Apparel"/>
  </r>
  <r>
    <x v="4"/>
    <n v="1128299"/>
    <d v="2021-01-26T00:00:00"/>
    <x v="2"/>
    <x v="25"/>
    <s v="Phoenix"/>
    <s v="Street Footwear"/>
    <n v="34.999999999999993"/>
    <x v="33"/>
    <n v="166249.99999999997"/>
    <n v="58187.499999999985"/>
    <n v="0.35"/>
    <x v="2"/>
    <s v="Women's Apparel"/>
  </r>
  <r>
    <x v="4"/>
    <n v="1128299"/>
    <d v="2021-01-26T00:00:00"/>
    <x v="2"/>
    <x v="25"/>
    <s v="Phoenix"/>
    <s v="Athletic Footwear"/>
    <n v="45"/>
    <x v="33"/>
    <n v="213750"/>
    <n v="85500"/>
    <n v="0.4"/>
    <x v="2"/>
    <s v="Men's Apparel"/>
  </r>
  <r>
    <x v="4"/>
    <n v="1128299"/>
    <d v="2021-01-26T00:00:00"/>
    <x v="2"/>
    <x v="25"/>
    <s v="Phoenix"/>
    <s v="Street Footwear"/>
    <n v="45"/>
    <x v="33"/>
    <n v="213750"/>
    <n v="74812.5"/>
    <n v="0.35"/>
    <x v="2"/>
    <s v="Women's Apparel"/>
  </r>
  <r>
    <x v="4"/>
    <n v="1128299"/>
    <d v="2021-01-26T00:00:00"/>
    <x v="2"/>
    <x v="25"/>
    <s v="Phoenix"/>
    <s v="Athletic Footwear"/>
    <n v="45"/>
    <x v="45"/>
    <n v="146250"/>
    <n v="51187.5"/>
    <n v="0.35"/>
    <x v="2"/>
    <s v="Men's Apparel"/>
  </r>
  <r>
    <x v="4"/>
    <n v="1128299"/>
    <d v="2021-01-26T00:00:00"/>
    <x v="2"/>
    <x v="25"/>
    <s v="Phoenix"/>
    <s v="Apparel"/>
    <n v="50.000000000000014"/>
    <x v="34"/>
    <n v="137500.00000000003"/>
    <n v="41250.000000000007"/>
    <n v="0.3"/>
    <x v="2"/>
    <s v="Women's Apparel"/>
  </r>
  <r>
    <x v="4"/>
    <n v="1128299"/>
    <d v="2021-01-26T00:00:00"/>
    <x v="2"/>
    <x v="25"/>
    <s v="Phoenix"/>
    <s v="Apparel"/>
    <n v="45"/>
    <x v="33"/>
    <n v="213750"/>
    <n v="53437.5"/>
    <n v="0.25"/>
    <x v="2"/>
    <s v="Men's Apparel"/>
  </r>
  <r>
    <x v="4"/>
    <n v="1128299"/>
    <d v="2021-02-26T00:00:00"/>
    <x v="2"/>
    <x v="25"/>
    <s v="Phoenix"/>
    <s v="Street Footwear"/>
    <n v="34.999999999999993"/>
    <x v="27"/>
    <n v="183749.99999999997"/>
    <n v="64312.499999999985"/>
    <n v="0.35"/>
    <x v="2"/>
    <s v="Women's Apparel"/>
  </r>
  <r>
    <x v="4"/>
    <n v="1128299"/>
    <d v="2021-02-26T00:00:00"/>
    <x v="2"/>
    <x v="25"/>
    <s v="Phoenix"/>
    <s v="Athletic Footwear"/>
    <n v="45"/>
    <x v="32"/>
    <n v="191250"/>
    <n v="76500"/>
    <n v="0.4"/>
    <x v="2"/>
    <s v="Men's Apparel"/>
  </r>
  <r>
    <x v="4"/>
    <n v="1128299"/>
    <d v="2021-02-26T00:00:00"/>
    <x v="2"/>
    <x v="25"/>
    <s v="Phoenix"/>
    <s v="Street Footwear"/>
    <n v="45"/>
    <x v="32"/>
    <n v="191250"/>
    <n v="66937.5"/>
    <n v="0.35"/>
    <x v="2"/>
    <s v="Women's Apparel"/>
  </r>
  <r>
    <x v="4"/>
    <n v="1128299"/>
    <d v="2021-02-26T00:00:00"/>
    <x v="2"/>
    <x v="26"/>
    <s v="Albuquerque"/>
    <s v="Athletic Footwear"/>
    <n v="45"/>
    <x v="34"/>
    <n v="123750"/>
    <n v="43312.5"/>
    <n v="0.35"/>
    <x v="2"/>
    <s v="Men's Apparel"/>
  </r>
  <r>
    <x v="4"/>
    <n v="1128299"/>
    <d v="2021-02-26T00:00:00"/>
    <x v="2"/>
    <x v="26"/>
    <s v="Albuquerque"/>
    <s v="Apparel"/>
    <n v="50.000000000000014"/>
    <x v="40"/>
    <n v="100000.00000000003"/>
    <n v="30000.000000000007"/>
    <n v="0.3"/>
    <x v="2"/>
    <s v="Women's Apparel"/>
  </r>
  <r>
    <x v="4"/>
    <n v="1128299"/>
    <d v="2021-02-26T00:00:00"/>
    <x v="2"/>
    <x v="26"/>
    <s v="Albuquerque"/>
    <s v="Apparel"/>
    <n v="45"/>
    <x v="46"/>
    <n v="180000"/>
    <n v="45000"/>
    <n v="0.25"/>
    <x v="2"/>
    <s v="Men's Apparel"/>
  </r>
  <r>
    <x v="4"/>
    <n v="1128299"/>
    <d v="2021-03-25T00:00:00"/>
    <x v="2"/>
    <x v="26"/>
    <s v="Albuquerque"/>
    <s v="Street Footwear"/>
    <n v="45"/>
    <x v="20"/>
    <n v="247500"/>
    <n v="86625"/>
    <n v="0.35"/>
    <x v="2"/>
    <s v="Women's Apparel"/>
  </r>
  <r>
    <x v="4"/>
    <n v="1128299"/>
    <d v="2021-03-25T00:00:00"/>
    <x v="2"/>
    <x v="26"/>
    <s v="Albuquerque"/>
    <s v="Athletic Footwear"/>
    <n v="55.000000000000007"/>
    <x v="46"/>
    <n v="220000.00000000003"/>
    <n v="88000.000000000015"/>
    <n v="0.4"/>
    <x v="2"/>
    <s v="Men's Apparel"/>
  </r>
  <r>
    <x v="4"/>
    <n v="1128299"/>
    <d v="2021-03-25T00:00:00"/>
    <x v="2"/>
    <x v="26"/>
    <s v="Albuquerque"/>
    <s v="Street Footwear"/>
    <n v="55.000000000000007"/>
    <x v="46"/>
    <n v="220000.00000000003"/>
    <n v="77000"/>
    <n v="0.35"/>
    <x v="2"/>
    <s v="Women's Apparel"/>
  </r>
  <r>
    <x v="4"/>
    <n v="1128299"/>
    <d v="2021-03-25T00:00:00"/>
    <x v="2"/>
    <x v="26"/>
    <s v="Albuquerque"/>
    <s v="Athletic Footwear"/>
    <n v="55.000000000000007"/>
    <x v="34"/>
    <n v="151250.00000000003"/>
    <n v="52937.500000000007"/>
    <n v="0.35"/>
    <x v="2"/>
    <s v="Men's Apparel"/>
  </r>
  <r>
    <x v="4"/>
    <n v="1128299"/>
    <d v="2021-03-25T00:00:00"/>
    <x v="2"/>
    <x v="26"/>
    <s v="Albuquerque"/>
    <s v="Apparel"/>
    <n v="60.000000000000007"/>
    <x v="36"/>
    <n v="105000.00000000001"/>
    <n v="31500.000000000004"/>
    <n v="0.3"/>
    <x v="2"/>
    <s v="Women's Apparel"/>
  </r>
  <r>
    <x v="4"/>
    <n v="1128299"/>
    <d v="2021-03-25T00:00:00"/>
    <x v="2"/>
    <x v="26"/>
    <s v="Albuquerque"/>
    <s v="Apparel"/>
    <n v="55.000000000000007"/>
    <x v="47"/>
    <n v="206250.00000000003"/>
    <n v="51562.500000000007"/>
    <n v="0.25"/>
    <x v="2"/>
    <s v="Men's Apparel"/>
  </r>
  <r>
    <x v="4"/>
    <n v="1128299"/>
    <d v="2021-04-26T00:00:00"/>
    <x v="2"/>
    <x v="26"/>
    <s v="Albuquerque"/>
    <s v="Street Footwear"/>
    <n v="55.000000000000007"/>
    <x v="20"/>
    <n v="302500.00000000006"/>
    <n v="105875.00000000001"/>
    <n v="0.35"/>
    <x v="2"/>
    <s v="Women's Apparel"/>
  </r>
  <r>
    <x v="4"/>
    <n v="1128299"/>
    <d v="2021-04-26T00:00:00"/>
    <x v="2"/>
    <x v="26"/>
    <s v="Albuquerque"/>
    <s v="Athletic Footwear"/>
    <n v="60.000000000000007"/>
    <x v="44"/>
    <n v="210000.00000000003"/>
    <n v="84000.000000000015"/>
    <n v="0.4"/>
    <x v="2"/>
    <s v="Men's Apparel"/>
  </r>
  <r>
    <x v="4"/>
    <n v="1128299"/>
    <d v="2021-04-26T00:00:00"/>
    <x v="2"/>
    <x v="26"/>
    <s v="Albuquerque"/>
    <s v="Street Footwear"/>
    <n v="60.000000000000007"/>
    <x v="46"/>
    <n v="240000.00000000003"/>
    <n v="84000"/>
    <n v="0.35"/>
    <x v="2"/>
    <s v="Women's Apparel"/>
  </r>
  <r>
    <x v="4"/>
    <n v="1128299"/>
    <d v="2021-04-26T00:00:00"/>
    <x v="2"/>
    <x v="26"/>
    <s v="Albuquerque"/>
    <s v="Athletic Footwear"/>
    <n v="55.000000000000007"/>
    <x v="48"/>
    <n v="165000.00000000003"/>
    <n v="57750.000000000007"/>
    <n v="0.35"/>
    <x v="2"/>
    <s v="Men's Apparel"/>
  </r>
  <r>
    <x v="4"/>
    <n v="1128299"/>
    <d v="2021-04-26T00:00:00"/>
    <x v="2"/>
    <x v="26"/>
    <s v="Albuquerque"/>
    <s v="Apparel"/>
    <n v="60.000000000000007"/>
    <x v="40"/>
    <n v="120000.00000000001"/>
    <n v="36000"/>
    <n v="0.3"/>
    <x v="2"/>
    <s v="Women's Apparel"/>
  </r>
  <r>
    <x v="4"/>
    <n v="1128299"/>
    <d v="2021-04-26T00:00:00"/>
    <x v="2"/>
    <x v="26"/>
    <s v="Albuquerque"/>
    <s v="Apparel"/>
    <n v="75.000000000000014"/>
    <x v="47"/>
    <n v="281250.00000000006"/>
    <n v="70312.500000000015"/>
    <n v="0.25"/>
    <x v="2"/>
    <s v="Men's Apparel"/>
  </r>
  <r>
    <x v="4"/>
    <n v="1128299"/>
    <d v="2021-05-27T00:00:00"/>
    <x v="2"/>
    <x v="26"/>
    <s v="Albuquerque"/>
    <s v="Street Footwear"/>
    <n v="55.000000000000007"/>
    <x v="30"/>
    <n v="316250.00000000006"/>
    <n v="110687.50000000001"/>
    <n v="0.35"/>
    <x v="2"/>
    <s v="Women's Apparel"/>
  </r>
  <r>
    <x v="4"/>
    <n v="1128299"/>
    <d v="2021-05-27T00:00:00"/>
    <x v="2"/>
    <x v="26"/>
    <s v="Albuquerque"/>
    <s v="Athletic Footwear"/>
    <n v="60.000000000000007"/>
    <x v="32"/>
    <n v="255000.00000000003"/>
    <n v="102000.00000000001"/>
    <n v="0.4"/>
    <x v="2"/>
    <s v="Men's Apparel"/>
  </r>
  <r>
    <x v="4"/>
    <n v="1128299"/>
    <d v="2021-05-27T00:00:00"/>
    <x v="2"/>
    <x v="26"/>
    <s v="Albuquerque"/>
    <s v="Street Footwear"/>
    <n v="60.000000000000007"/>
    <x v="31"/>
    <n v="270000.00000000006"/>
    <n v="94500.000000000015"/>
    <n v="0.35"/>
    <x v="2"/>
    <s v="Women's Apparel"/>
  </r>
  <r>
    <x v="4"/>
    <n v="1128299"/>
    <d v="2021-05-27T00:00:00"/>
    <x v="2"/>
    <x v="26"/>
    <s v="Albuquerque"/>
    <s v="Athletic Footwear"/>
    <n v="55.000000000000007"/>
    <x v="44"/>
    <n v="192500.00000000003"/>
    <n v="67375"/>
    <n v="0.35"/>
    <x v="2"/>
    <s v="Men's Apparel"/>
  </r>
  <r>
    <x v="4"/>
    <n v="1128299"/>
    <d v="2021-05-27T00:00:00"/>
    <x v="2"/>
    <x v="26"/>
    <s v="Albuquerque"/>
    <s v="Apparel"/>
    <n v="60.000000000000007"/>
    <x v="43"/>
    <n v="150000.00000000003"/>
    <n v="45000.000000000007"/>
    <n v="0.3"/>
    <x v="2"/>
    <s v="Women's Apparel"/>
  </r>
  <r>
    <x v="4"/>
    <n v="1128299"/>
    <d v="2021-05-27T00:00:00"/>
    <x v="2"/>
    <x v="26"/>
    <s v="Albuquerque"/>
    <s v="Apparel"/>
    <n v="75.000000000000014"/>
    <x v="32"/>
    <n v="318750.00000000006"/>
    <n v="79687.500000000015"/>
    <n v="0.25"/>
    <x v="2"/>
    <s v="Men's Apparel"/>
  </r>
  <r>
    <x v="4"/>
    <n v="1128299"/>
    <d v="2021-06-26T00:00:00"/>
    <x v="2"/>
    <x v="26"/>
    <s v="Albuquerque"/>
    <s v="Street Footwear"/>
    <n v="55.000000000000007"/>
    <x v="19"/>
    <n v="385000.00000000006"/>
    <n v="134750"/>
    <n v="0.35"/>
    <x v="2"/>
    <s v="Women's Apparel"/>
  </r>
  <r>
    <x v="4"/>
    <n v="1128299"/>
    <d v="2021-06-26T00:00:00"/>
    <x v="2"/>
    <x v="26"/>
    <s v="Albuquerque"/>
    <s v="Athletic Footwear"/>
    <n v="60.000000000000007"/>
    <x v="20"/>
    <n v="330000.00000000006"/>
    <n v="132000.00000000003"/>
    <n v="0.4"/>
    <x v="2"/>
    <s v="Men's Apparel"/>
  </r>
  <r>
    <x v="4"/>
    <n v="1128299"/>
    <d v="2021-06-26T00:00:00"/>
    <x v="2"/>
    <x v="26"/>
    <s v="Albuquerque"/>
    <s v="Street Footwear"/>
    <n v="60.000000000000007"/>
    <x v="20"/>
    <n v="330000.00000000006"/>
    <n v="115500.00000000001"/>
    <n v="0.35"/>
    <x v="2"/>
    <s v="Women's Apparel"/>
  </r>
  <r>
    <x v="4"/>
    <n v="1128299"/>
    <d v="2021-06-26T00:00:00"/>
    <x v="2"/>
    <x v="26"/>
    <s v="Albuquerque"/>
    <s v="Athletic Footwear"/>
    <n v="55.000000000000007"/>
    <x v="32"/>
    <n v="233750.00000000003"/>
    <n v="81812.5"/>
    <n v="0.35"/>
    <x v="2"/>
    <s v="Men's Apparel"/>
  </r>
  <r>
    <x v="4"/>
    <n v="1128299"/>
    <d v="2021-06-26T00:00:00"/>
    <x v="2"/>
    <x v="26"/>
    <s v="Albuquerque"/>
    <s v="Apparel"/>
    <n v="60.000000000000007"/>
    <x v="48"/>
    <n v="180000.00000000003"/>
    <n v="54000.000000000007"/>
    <n v="0.3"/>
    <x v="2"/>
    <s v="Women's Apparel"/>
  </r>
  <r>
    <x v="4"/>
    <n v="1128299"/>
    <d v="2021-06-26T00:00:00"/>
    <x v="2"/>
    <x v="26"/>
    <s v="Albuquerque"/>
    <s v="Apparel"/>
    <n v="75.000000000000014"/>
    <x v="24"/>
    <n v="450000.00000000006"/>
    <n v="112500.00000000001"/>
    <n v="0.25"/>
    <x v="2"/>
    <s v="Men's Apparel"/>
  </r>
  <r>
    <x v="4"/>
    <n v="1128299"/>
    <d v="2021-07-25T00:00:00"/>
    <x v="2"/>
    <x v="26"/>
    <s v="Albuquerque"/>
    <s v="Street Footwear"/>
    <n v="55.000000000000007"/>
    <x v="29"/>
    <n v="412500.00000000006"/>
    <n v="144375"/>
    <n v="0.35"/>
    <x v="2"/>
    <s v="Women's Apparel"/>
  </r>
  <r>
    <x v="4"/>
    <n v="1128299"/>
    <d v="2021-07-25T00:00:00"/>
    <x v="2"/>
    <x v="26"/>
    <s v="Albuquerque"/>
    <s v="Athletic Footwear"/>
    <n v="60.000000000000007"/>
    <x v="24"/>
    <n v="360000.00000000006"/>
    <n v="144000.00000000003"/>
    <n v="0.4"/>
    <x v="2"/>
    <s v="Men's Apparel"/>
  </r>
  <r>
    <x v="4"/>
    <n v="1128299"/>
    <d v="2021-07-25T00:00:00"/>
    <x v="2"/>
    <x v="26"/>
    <s v="Albuquerque"/>
    <s v="Street Footwear"/>
    <n v="60.000000000000007"/>
    <x v="20"/>
    <n v="330000.00000000006"/>
    <n v="115500.00000000001"/>
    <n v="0.35"/>
    <x v="2"/>
    <s v="Women's Apparel"/>
  </r>
  <r>
    <x v="4"/>
    <n v="1128299"/>
    <d v="2021-07-25T00:00:00"/>
    <x v="2"/>
    <x v="26"/>
    <s v="Albuquerque"/>
    <s v="Athletic Footwear"/>
    <n v="55.000000000000007"/>
    <x v="31"/>
    <n v="247500.00000000003"/>
    <n v="86625"/>
    <n v="0.35"/>
    <x v="2"/>
    <s v="Men's Apparel"/>
  </r>
  <r>
    <x v="4"/>
    <n v="1128299"/>
    <d v="2021-07-25T00:00:00"/>
    <x v="2"/>
    <x v="26"/>
    <s v="Albuquerque"/>
    <s v="Apparel"/>
    <n v="60.000000000000007"/>
    <x v="23"/>
    <n v="300000.00000000006"/>
    <n v="90000.000000000015"/>
    <n v="0.3"/>
    <x v="2"/>
    <s v="Women's Apparel"/>
  </r>
  <r>
    <x v="4"/>
    <n v="1128299"/>
    <d v="2021-07-25T00:00:00"/>
    <x v="2"/>
    <x v="26"/>
    <s v="Albuquerque"/>
    <s v="Apparel"/>
    <n v="75.000000000000014"/>
    <x v="23"/>
    <n v="375000.00000000006"/>
    <n v="93750.000000000015"/>
    <n v="0.25"/>
    <x v="2"/>
    <s v="Men's Apparel"/>
  </r>
  <r>
    <x v="4"/>
    <n v="1128299"/>
    <d v="2021-08-26T00:00:00"/>
    <x v="2"/>
    <x v="26"/>
    <s v="Albuquerque"/>
    <s v="Street Footwear"/>
    <n v="60.000000000000007"/>
    <x v="19"/>
    <n v="420000.00000000006"/>
    <n v="147000"/>
    <n v="0.35"/>
    <x v="2"/>
    <s v="Women's Apparel"/>
  </r>
  <r>
    <x v="4"/>
    <n v="1128299"/>
    <d v="2021-08-26T00:00:00"/>
    <x v="2"/>
    <x v="26"/>
    <s v="Albuquerque"/>
    <s v="Athletic Footwear"/>
    <n v="65.000000000000014"/>
    <x v="25"/>
    <n v="422500.00000000012"/>
    <n v="169000.00000000006"/>
    <n v="0.4"/>
    <x v="2"/>
    <s v="Men's Apparel"/>
  </r>
  <r>
    <x v="4"/>
    <n v="1128299"/>
    <d v="2021-08-26T00:00:00"/>
    <x v="2"/>
    <x v="26"/>
    <s v="Albuquerque"/>
    <s v="Street Footwear"/>
    <n v="60.000000000000007"/>
    <x v="27"/>
    <n v="315000.00000000006"/>
    <n v="110250.00000000001"/>
    <n v="0.35"/>
    <x v="2"/>
    <s v="Women's Apparel"/>
  </r>
  <r>
    <x v="4"/>
    <n v="1128299"/>
    <d v="2021-08-26T00:00:00"/>
    <x v="2"/>
    <x v="26"/>
    <s v="Albuquerque"/>
    <s v="Athletic Footwear"/>
    <n v="60.000000000000007"/>
    <x v="33"/>
    <n v="285000.00000000006"/>
    <n v="99750.000000000015"/>
    <n v="0.35"/>
    <x v="2"/>
    <s v="Men's Apparel"/>
  </r>
  <r>
    <x v="4"/>
    <n v="1128299"/>
    <d v="2021-08-26T00:00:00"/>
    <x v="2"/>
    <x v="26"/>
    <s v="Albuquerque"/>
    <s v="Apparel"/>
    <n v="70"/>
    <x v="33"/>
    <n v="332500"/>
    <n v="99750"/>
    <n v="0.3"/>
    <x v="2"/>
    <s v="Women's Apparel"/>
  </r>
  <r>
    <x v="4"/>
    <n v="1128299"/>
    <d v="2021-08-26T00:00:00"/>
    <x v="2"/>
    <x v="26"/>
    <s v="Albuquerque"/>
    <s v="Apparel"/>
    <n v="75.000000000000014"/>
    <x v="31"/>
    <n v="337500.00000000006"/>
    <n v="84375.000000000015"/>
    <n v="0.25"/>
    <x v="2"/>
    <s v="Men's Apparel"/>
  </r>
  <r>
    <x v="4"/>
    <n v="1128299"/>
    <d v="2021-09-27T00:00:00"/>
    <x v="2"/>
    <x v="26"/>
    <s v="Albuquerque"/>
    <s v="Street Footwear"/>
    <n v="50.000000000000014"/>
    <x v="22"/>
    <n v="312500.00000000012"/>
    <n v="109375.00000000003"/>
    <n v="0.35"/>
    <x v="2"/>
    <s v="Women's Apparel"/>
  </r>
  <r>
    <x v="4"/>
    <n v="1128299"/>
    <d v="2021-09-27T00:00:00"/>
    <x v="2"/>
    <x v="26"/>
    <s v="Albuquerque"/>
    <s v="Athletic Footwear"/>
    <n v="55.000000000000014"/>
    <x v="22"/>
    <n v="343750.00000000012"/>
    <n v="137500.00000000006"/>
    <n v="0.4"/>
    <x v="2"/>
    <s v="Men's Apparel"/>
  </r>
  <r>
    <x v="4"/>
    <n v="1128299"/>
    <d v="2021-09-27T00:00:00"/>
    <x v="2"/>
    <x v="26"/>
    <s v="Albuquerque"/>
    <s v="Street Footwear"/>
    <n v="50.000000000000014"/>
    <x v="33"/>
    <n v="237500.00000000006"/>
    <n v="83125.000000000015"/>
    <n v="0.35"/>
    <x v="2"/>
    <s v="Women's Apparel"/>
  </r>
  <r>
    <x v="4"/>
    <n v="1128299"/>
    <d v="2021-09-27T00:00:00"/>
    <x v="2"/>
    <x v="26"/>
    <s v="Albuquerque"/>
    <s v="Athletic Footwear"/>
    <n v="50.000000000000014"/>
    <x v="32"/>
    <n v="212500.00000000006"/>
    <n v="74375.000000000015"/>
    <n v="0.35"/>
    <x v="2"/>
    <s v="Men's Apparel"/>
  </r>
  <r>
    <x v="4"/>
    <n v="1128299"/>
    <d v="2021-09-27T00:00:00"/>
    <x v="2"/>
    <x v="26"/>
    <s v="Albuquerque"/>
    <s v="Apparel"/>
    <n v="60.000000000000007"/>
    <x v="32"/>
    <n v="255000.00000000003"/>
    <n v="76500"/>
    <n v="0.3"/>
    <x v="2"/>
    <s v="Women's Apparel"/>
  </r>
  <r>
    <x v="4"/>
    <n v="1128299"/>
    <d v="2021-09-27T00:00:00"/>
    <x v="2"/>
    <x v="26"/>
    <s v="Albuquerque"/>
    <s v="Apparel"/>
    <n v="65.000000000000014"/>
    <x v="33"/>
    <n v="308750.00000000006"/>
    <n v="77187.500000000015"/>
    <n v="0.25"/>
    <x v="2"/>
    <s v="Men's Apparel"/>
  </r>
  <r>
    <x v="4"/>
    <n v="1128299"/>
    <d v="2021-10-26T00:00:00"/>
    <x v="2"/>
    <x v="26"/>
    <s v="Albuquerque"/>
    <s v="Street Footwear"/>
    <n v="50.000000000000014"/>
    <x v="20"/>
    <n v="275000.00000000006"/>
    <n v="96250.000000000015"/>
    <n v="0.35"/>
    <x v="2"/>
    <s v="Women's Apparel"/>
  </r>
  <r>
    <x v="4"/>
    <n v="1128299"/>
    <d v="2021-10-26T00:00:00"/>
    <x v="2"/>
    <x v="26"/>
    <s v="Albuquerque"/>
    <s v="Athletic Footwear"/>
    <n v="55.000000000000014"/>
    <x v="20"/>
    <n v="302500.00000000006"/>
    <n v="121000.00000000003"/>
    <n v="0.4"/>
    <x v="2"/>
    <s v="Men's Apparel"/>
  </r>
  <r>
    <x v="4"/>
    <n v="1128299"/>
    <d v="2021-10-26T00:00:00"/>
    <x v="2"/>
    <x v="26"/>
    <s v="Albuquerque"/>
    <s v="Street Footwear"/>
    <n v="50.000000000000014"/>
    <x v="47"/>
    <n v="187500.00000000006"/>
    <n v="65625.000000000015"/>
    <n v="0.35"/>
    <x v="2"/>
    <s v="Women's Apparel"/>
  </r>
  <r>
    <x v="4"/>
    <n v="1128299"/>
    <d v="2021-10-26T00:00:00"/>
    <x v="2"/>
    <x v="26"/>
    <s v="Albuquerque"/>
    <s v="Athletic Footwear"/>
    <n v="50.000000000000014"/>
    <x v="44"/>
    <n v="175000.00000000006"/>
    <n v="61250.000000000015"/>
    <n v="0.35"/>
    <x v="2"/>
    <s v="Men's Apparel"/>
  </r>
  <r>
    <x v="4"/>
    <n v="1128299"/>
    <d v="2021-10-26T00:00:00"/>
    <x v="2"/>
    <x v="26"/>
    <s v="Albuquerque"/>
    <s v="Apparel"/>
    <n v="60.000000000000007"/>
    <x v="45"/>
    <n v="195000.00000000003"/>
    <n v="58500.000000000007"/>
    <n v="0.3"/>
    <x v="2"/>
    <s v="Women's Apparel"/>
  </r>
  <r>
    <x v="4"/>
    <n v="1128299"/>
    <d v="2021-10-26T00:00:00"/>
    <x v="2"/>
    <x v="26"/>
    <s v="Albuquerque"/>
    <s v="Apparel"/>
    <n v="75.000000000000014"/>
    <x v="47"/>
    <n v="281250.00000000006"/>
    <n v="70312.500000000015"/>
    <n v="0.25"/>
    <x v="2"/>
    <s v="Men's Apparel"/>
  </r>
  <r>
    <x v="4"/>
    <n v="1128299"/>
    <d v="2021-11-26T00:00:00"/>
    <x v="2"/>
    <x v="26"/>
    <s v="Albuquerque"/>
    <s v="Street Footwear"/>
    <n v="60.000000000000007"/>
    <x v="20"/>
    <n v="330000.00000000006"/>
    <n v="115500.00000000001"/>
    <n v="0.35"/>
    <x v="2"/>
    <s v="Women's Apparel"/>
  </r>
  <r>
    <x v="4"/>
    <n v="1128299"/>
    <d v="2021-11-26T00:00:00"/>
    <x v="2"/>
    <x v="26"/>
    <s v="Albuquerque"/>
    <s v="Athletic Footwear"/>
    <n v="65.000000000000014"/>
    <x v="24"/>
    <n v="390000.00000000006"/>
    <n v="156000.00000000003"/>
    <n v="0.4"/>
    <x v="2"/>
    <s v="Men's Apparel"/>
  </r>
  <r>
    <x v="4"/>
    <n v="1128299"/>
    <d v="2021-11-26T00:00:00"/>
    <x v="2"/>
    <x v="26"/>
    <s v="Albuquerque"/>
    <s v="Street Footwear"/>
    <n v="60.000000000000007"/>
    <x v="31"/>
    <n v="270000.00000000006"/>
    <n v="94500.000000000015"/>
    <n v="0.35"/>
    <x v="2"/>
    <s v="Women's Apparel"/>
  </r>
  <r>
    <x v="4"/>
    <n v="1128299"/>
    <d v="2021-11-26T00:00:00"/>
    <x v="2"/>
    <x v="26"/>
    <s v="Albuquerque"/>
    <s v="Athletic Footwear"/>
    <n v="60.000000000000007"/>
    <x v="32"/>
    <n v="255000.00000000003"/>
    <n v="89250"/>
    <n v="0.35"/>
    <x v="2"/>
    <s v="Men's Apparel"/>
  </r>
  <r>
    <x v="4"/>
    <n v="1128299"/>
    <d v="2021-11-26T00:00:00"/>
    <x v="2"/>
    <x v="26"/>
    <s v="Albuquerque"/>
    <s v="Apparel"/>
    <n v="70"/>
    <x v="47"/>
    <n v="262500"/>
    <n v="78750"/>
    <n v="0.3"/>
    <x v="2"/>
    <s v="Women's Apparel"/>
  </r>
  <r>
    <x v="4"/>
    <n v="1128299"/>
    <d v="2021-11-26T00:00:00"/>
    <x v="2"/>
    <x v="26"/>
    <s v="Albuquerque"/>
    <s v="Apparel"/>
    <n v="75.000000000000014"/>
    <x v="23"/>
    <n v="375000.00000000006"/>
    <n v="93750.000000000015"/>
    <n v="0.25"/>
    <x v="2"/>
    <s v="Men's Apparel"/>
  </r>
  <r>
    <x v="4"/>
    <n v="1128299"/>
    <d v="2021-12-25T00:00:00"/>
    <x v="2"/>
    <x v="26"/>
    <s v="Albuquerque"/>
    <s v="Street Footwear"/>
    <n v="60.000000000000007"/>
    <x v="19"/>
    <n v="420000.00000000006"/>
    <n v="147000"/>
    <n v="0.35"/>
    <x v="2"/>
    <s v="Women's Apparel"/>
  </r>
  <r>
    <x v="4"/>
    <n v="1128299"/>
    <d v="2021-12-25T00:00:00"/>
    <x v="2"/>
    <x v="26"/>
    <s v="Albuquerque"/>
    <s v="Athletic Footwear"/>
    <n v="65.000000000000014"/>
    <x v="19"/>
    <n v="455000.00000000012"/>
    <n v="182000.00000000006"/>
    <n v="0.4"/>
    <x v="2"/>
    <s v="Men's Apparel"/>
  </r>
  <r>
    <x v="2"/>
    <n v="1128299"/>
    <d v="2021-12-25T00:00:00"/>
    <x v="2"/>
    <x v="26"/>
    <s v="Albuquerque"/>
    <s v="Street Footwear"/>
    <n v="60.000000000000007"/>
    <x v="23"/>
    <n v="300000.00000000006"/>
    <n v="105000.00000000001"/>
    <n v="0.35"/>
    <x v="2"/>
    <s v="Women's Apparel"/>
  </r>
  <r>
    <x v="2"/>
    <n v="1128299"/>
    <d v="2021-12-25T00:00:00"/>
    <x v="2"/>
    <x v="26"/>
    <s v="Albuquerque"/>
    <s v="Athletic Footwear"/>
    <n v="60.000000000000007"/>
    <x v="23"/>
    <n v="300000.00000000006"/>
    <n v="105000.00000000001"/>
    <n v="0.35"/>
    <x v="2"/>
    <s v="Men's Apparel"/>
  </r>
  <r>
    <x v="2"/>
    <n v="1128299"/>
    <d v="2021-12-25T00:00:00"/>
    <x v="2"/>
    <x v="26"/>
    <s v="Albuquerque"/>
    <s v="Apparel"/>
    <n v="70"/>
    <x v="32"/>
    <n v="297500"/>
    <n v="89250"/>
    <n v="0.3"/>
    <x v="2"/>
    <s v="Women's Apparel"/>
  </r>
  <r>
    <x v="2"/>
    <n v="1128299"/>
    <d v="2021-12-25T00:00:00"/>
    <x v="2"/>
    <x v="26"/>
    <s v="Albuquerque"/>
    <s v="Apparel"/>
    <n v="75.000000000000014"/>
    <x v="27"/>
    <n v="393750.00000000006"/>
    <n v="98437.500000000015"/>
    <n v="0.25"/>
    <x v="2"/>
    <s v="Men's Apparel"/>
  </r>
  <r>
    <x v="2"/>
    <n v="1128299"/>
    <d v="2021-01-13T00:00:00"/>
    <x v="2"/>
    <x v="26"/>
    <s v="Albuquerque"/>
    <s v="Street Footwear"/>
    <n v="29.999999999999993"/>
    <x v="31"/>
    <n v="134999.99999999997"/>
    <n v="53999.999999999993"/>
    <n v="0.4"/>
    <x v="2"/>
    <s v="Women's Apparel"/>
  </r>
  <r>
    <x v="2"/>
    <n v="1128299"/>
    <d v="2021-01-13T00:00:00"/>
    <x v="2"/>
    <x v="26"/>
    <s v="Albuquerque"/>
    <s v="Athletic Footwear"/>
    <n v="40"/>
    <x v="31"/>
    <n v="180000"/>
    <n v="72000"/>
    <n v="0.4"/>
    <x v="2"/>
    <s v="Men's Apparel"/>
  </r>
  <r>
    <x v="2"/>
    <n v="1128299"/>
    <d v="2021-01-13T00:00:00"/>
    <x v="2"/>
    <x v="26"/>
    <s v="Albuquerque"/>
    <s v="Street Footwear"/>
    <n v="40"/>
    <x v="31"/>
    <n v="180000"/>
    <n v="62999.999999999993"/>
    <n v="0.35"/>
    <x v="2"/>
    <s v="Women's Apparel"/>
  </r>
  <r>
    <x v="2"/>
    <n v="1128299"/>
    <d v="2021-01-13T00:00:00"/>
    <x v="2"/>
    <x v="26"/>
    <s v="Albuquerque"/>
    <s v="Athletic Footwear"/>
    <n v="40"/>
    <x v="48"/>
    <n v="120000"/>
    <n v="48000"/>
    <n v="0.4"/>
    <x v="2"/>
    <s v="Men's Apparel"/>
  </r>
  <r>
    <x v="2"/>
    <n v="1128299"/>
    <d v="2021-01-13T00:00:00"/>
    <x v="2"/>
    <x v="26"/>
    <s v="Albuquerque"/>
    <s v="Apparel"/>
    <n v="45.000000000000014"/>
    <x v="43"/>
    <n v="112500.00000000003"/>
    <n v="39375.000000000007"/>
    <n v="0.35"/>
    <x v="2"/>
    <s v="Women's Apparel"/>
  </r>
  <r>
    <x v="2"/>
    <n v="1128299"/>
    <d v="2021-01-13T00:00:00"/>
    <x v="2"/>
    <x v="26"/>
    <s v="Albuquerque"/>
    <s v="Apparel"/>
    <n v="40"/>
    <x v="31"/>
    <n v="180000"/>
    <n v="45000"/>
    <n v="0.25"/>
    <x v="2"/>
    <s v="Men's Apparel"/>
  </r>
  <r>
    <x v="2"/>
    <n v="1128299"/>
    <d v="2021-02-13T00:00:00"/>
    <x v="2"/>
    <x v="26"/>
    <s v="Albuquerque"/>
    <s v="Street Footwear"/>
    <n v="29.999999999999993"/>
    <x v="23"/>
    <n v="149999.99999999997"/>
    <n v="59999.999999999993"/>
    <n v="0.4"/>
    <x v="2"/>
    <s v="Women's Apparel"/>
  </r>
  <r>
    <x v="2"/>
    <n v="1128299"/>
    <d v="2021-02-13T00:00:00"/>
    <x v="2"/>
    <x v="26"/>
    <s v="Albuquerque"/>
    <s v="Athletic Footwear"/>
    <n v="40"/>
    <x v="46"/>
    <n v="160000"/>
    <n v="64000"/>
    <n v="0.4"/>
    <x v="2"/>
    <s v="Men's Apparel"/>
  </r>
  <r>
    <x v="2"/>
    <n v="1128299"/>
    <d v="2021-02-13T00:00:00"/>
    <x v="2"/>
    <x v="26"/>
    <s v="Albuquerque"/>
    <s v="Street Footwear"/>
    <n v="40"/>
    <x v="46"/>
    <n v="160000"/>
    <n v="56000"/>
    <n v="0.35"/>
    <x v="2"/>
    <s v="Women's Apparel"/>
  </r>
  <r>
    <x v="2"/>
    <n v="1128299"/>
    <d v="2021-02-13T00:00:00"/>
    <x v="4"/>
    <x v="27"/>
    <s v="Atlanta"/>
    <s v="Athletic Footwear"/>
    <n v="40"/>
    <x v="43"/>
    <n v="100000"/>
    <n v="40000"/>
    <n v="0.4"/>
    <x v="2"/>
    <s v="Men's Apparel"/>
  </r>
  <r>
    <x v="2"/>
    <n v="1128299"/>
    <d v="2021-02-13T00:00:00"/>
    <x v="4"/>
    <x v="27"/>
    <s v="Atlanta"/>
    <s v="Apparel"/>
    <n v="45.000000000000014"/>
    <x v="36"/>
    <n v="78750.000000000029"/>
    <n v="27562.500000000007"/>
    <n v="0.35"/>
    <x v="2"/>
    <s v="Women's Apparel"/>
  </r>
  <r>
    <x v="2"/>
    <n v="1128299"/>
    <d v="2021-02-13T00:00:00"/>
    <x v="4"/>
    <x v="27"/>
    <s v="Atlanta"/>
    <s v="Apparel"/>
    <n v="40"/>
    <x v="47"/>
    <n v="150000"/>
    <n v="37500"/>
    <n v="0.25"/>
    <x v="2"/>
    <s v="Men's Apparel"/>
  </r>
  <r>
    <x v="2"/>
    <n v="1128299"/>
    <d v="2021-03-12T00:00:00"/>
    <x v="4"/>
    <x v="27"/>
    <s v="Atlanta"/>
    <s v="Street Footwear"/>
    <n v="40"/>
    <x v="27"/>
    <n v="210000"/>
    <n v="84000"/>
    <n v="0.4"/>
    <x v="2"/>
    <s v="Women's Apparel"/>
  </r>
  <r>
    <x v="2"/>
    <n v="1128299"/>
    <d v="2021-03-12T00:00:00"/>
    <x v="4"/>
    <x v="27"/>
    <s v="Atlanta"/>
    <s v="Athletic Footwear"/>
    <n v="50"/>
    <x v="47"/>
    <n v="187500"/>
    <n v="75000"/>
    <n v="0.4"/>
    <x v="2"/>
    <s v="Men's Apparel"/>
  </r>
  <r>
    <x v="2"/>
    <n v="1128299"/>
    <d v="2021-03-12T00:00:00"/>
    <x v="4"/>
    <x v="27"/>
    <s v="Atlanta"/>
    <s v="Street Footwear"/>
    <n v="50"/>
    <x v="47"/>
    <n v="187500"/>
    <n v="65625"/>
    <n v="0.35"/>
    <x v="2"/>
    <s v="Women's Apparel"/>
  </r>
  <r>
    <x v="2"/>
    <n v="1128299"/>
    <d v="2021-03-12T00:00:00"/>
    <x v="4"/>
    <x v="27"/>
    <s v="Atlanta"/>
    <s v="Athletic Footwear"/>
    <n v="50"/>
    <x v="43"/>
    <n v="125000"/>
    <n v="50000"/>
    <n v="0.4"/>
    <x v="2"/>
    <s v="Men's Apparel"/>
  </r>
  <r>
    <x v="2"/>
    <n v="1128299"/>
    <d v="2021-03-12T00:00:00"/>
    <x v="4"/>
    <x v="27"/>
    <s v="Atlanta"/>
    <s v="Apparel"/>
    <n v="55.000000000000007"/>
    <x v="42"/>
    <n v="82500.000000000015"/>
    <n v="28875.000000000004"/>
    <n v="0.35"/>
    <x v="2"/>
    <s v="Women's Apparel"/>
  </r>
  <r>
    <x v="2"/>
    <n v="1128299"/>
    <d v="2021-03-12T00:00:00"/>
    <x v="4"/>
    <x v="27"/>
    <s v="Atlanta"/>
    <s v="Apparel"/>
    <n v="50"/>
    <x v="44"/>
    <n v="175000"/>
    <n v="43750"/>
    <n v="0.25"/>
    <x v="2"/>
    <s v="Men's Apparel"/>
  </r>
  <r>
    <x v="2"/>
    <n v="1128299"/>
    <d v="2021-04-13T00:00:00"/>
    <x v="4"/>
    <x v="27"/>
    <s v="Atlanta"/>
    <s v="Street Footwear"/>
    <n v="50"/>
    <x v="27"/>
    <n v="262500"/>
    <n v="105000"/>
    <n v="0.4"/>
    <x v="2"/>
    <s v="Women's Apparel"/>
  </r>
  <r>
    <x v="2"/>
    <n v="1128299"/>
    <d v="2021-04-13T00:00:00"/>
    <x v="4"/>
    <x v="27"/>
    <s v="Atlanta"/>
    <s v="Athletic Footwear"/>
    <n v="55.000000000000007"/>
    <x v="45"/>
    <n v="178750.00000000003"/>
    <n v="71500.000000000015"/>
    <n v="0.4"/>
    <x v="2"/>
    <s v="Men's Apparel"/>
  </r>
  <r>
    <x v="2"/>
    <n v="1128299"/>
    <d v="2021-04-13T00:00:00"/>
    <x v="4"/>
    <x v="27"/>
    <s v="Atlanta"/>
    <s v="Street Footwear"/>
    <n v="55.000000000000007"/>
    <x v="47"/>
    <n v="206250.00000000003"/>
    <n v="72187.5"/>
    <n v="0.35"/>
    <x v="2"/>
    <s v="Women's Apparel"/>
  </r>
  <r>
    <x v="2"/>
    <n v="1128299"/>
    <d v="2021-04-13T00:00:00"/>
    <x v="4"/>
    <x v="27"/>
    <s v="Atlanta"/>
    <s v="Athletic Footwear"/>
    <n v="50"/>
    <x v="34"/>
    <n v="137500"/>
    <n v="55000"/>
    <n v="0.4"/>
    <x v="2"/>
    <s v="Men's Apparel"/>
  </r>
  <r>
    <x v="2"/>
    <n v="1128299"/>
    <d v="2021-04-13T00:00:00"/>
    <x v="4"/>
    <x v="27"/>
    <s v="Atlanta"/>
    <s v="Apparel"/>
    <n v="55.000000000000007"/>
    <x v="36"/>
    <n v="96250.000000000015"/>
    <n v="33687.5"/>
    <n v="0.35"/>
    <x v="2"/>
    <s v="Women's Apparel"/>
  </r>
  <r>
    <x v="2"/>
    <n v="1128299"/>
    <d v="2021-04-13T00:00:00"/>
    <x v="4"/>
    <x v="27"/>
    <s v="Atlanta"/>
    <s v="Apparel"/>
    <n v="70"/>
    <x v="44"/>
    <n v="245000"/>
    <n v="61250"/>
    <n v="0.25"/>
    <x v="2"/>
    <s v="Men's Apparel"/>
  </r>
  <r>
    <x v="2"/>
    <n v="1128299"/>
    <d v="2021-05-14T00:00:00"/>
    <x v="4"/>
    <x v="27"/>
    <s v="Atlanta"/>
    <s v="Street Footwear"/>
    <n v="50"/>
    <x v="20"/>
    <n v="275000"/>
    <n v="110000"/>
    <n v="0.4"/>
    <x v="2"/>
    <s v="Women's Apparel"/>
  </r>
  <r>
    <x v="2"/>
    <n v="1128299"/>
    <d v="2021-05-14T00:00:00"/>
    <x v="4"/>
    <x v="27"/>
    <s v="Atlanta"/>
    <s v="Athletic Footwear"/>
    <n v="55.000000000000007"/>
    <x v="46"/>
    <n v="220000.00000000003"/>
    <n v="88000.000000000015"/>
    <n v="0.4"/>
    <x v="2"/>
    <s v="Men's Apparel"/>
  </r>
  <r>
    <x v="2"/>
    <n v="1128299"/>
    <d v="2021-05-14T00:00:00"/>
    <x v="4"/>
    <x v="27"/>
    <s v="Atlanta"/>
    <s v="Street Footwear"/>
    <n v="55.000000000000007"/>
    <x v="32"/>
    <n v="233750.00000000003"/>
    <n v="81812.5"/>
    <n v="0.35"/>
    <x v="2"/>
    <s v="Women's Apparel"/>
  </r>
  <r>
    <x v="2"/>
    <n v="1128299"/>
    <d v="2021-05-14T00:00:00"/>
    <x v="4"/>
    <x v="27"/>
    <s v="Atlanta"/>
    <s v="Athletic Footwear"/>
    <n v="50"/>
    <x v="45"/>
    <n v="162500"/>
    <n v="65000"/>
    <n v="0.4"/>
    <x v="2"/>
    <s v="Men's Apparel"/>
  </r>
  <r>
    <x v="2"/>
    <n v="1128299"/>
    <d v="2021-05-14T00:00:00"/>
    <x v="4"/>
    <x v="27"/>
    <s v="Atlanta"/>
    <s v="Apparel"/>
    <n v="55.000000000000007"/>
    <x v="37"/>
    <n v="123750.00000000001"/>
    <n v="43312.5"/>
    <n v="0.35"/>
    <x v="2"/>
    <s v="Women's Apparel"/>
  </r>
  <r>
    <x v="2"/>
    <n v="1128299"/>
    <d v="2021-05-14T00:00:00"/>
    <x v="4"/>
    <x v="27"/>
    <s v="Atlanta"/>
    <s v="Apparel"/>
    <n v="70"/>
    <x v="46"/>
    <n v="280000"/>
    <n v="70000"/>
    <n v="0.25"/>
    <x v="2"/>
    <s v="Men's Apparel"/>
  </r>
  <r>
    <x v="2"/>
    <n v="1128299"/>
    <d v="2021-06-13T00:00:00"/>
    <x v="4"/>
    <x v="27"/>
    <s v="Atlanta"/>
    <s v="Street Footwear"/>
    <n v="50"/>
    <x v="21"/>
    <n v="337500"/>
    <n v="135000"/>
    <n v="0.4"/>
    <x v="2"/>
    <s v="Women's Apparel"/>
  </r>
  <r>
    <x v="2"/>
    <n v="1128299"/>
    <d v="2021-06-13T00:00:00"/>
    <x v="4"/>
    <x v="27"/>
    <s v="Atlanta"/>
    <s v="Athletic Footwear"/>
    <n v="55.000000000000007"/>
    <x v="27"/>
    <n v="288750.00000000006"/>
    <n v="115500.00000000003"/>
    <n v="0.4"/>
    <x v="2"/>
    <s v="Men's Apparel"/>
  </r>
  <r>
    <x v="2"/>
    <n v="1128299"/>
    <d v="2021-06-13T00:00:00"/>
    <x v="4"/>
    <x v="27"/>
    <s v="Atlanta"/>
    <s v="Street Footwear"/>
    <n v="55.000000000000007"/>
    <x v="27"/>
    <n v="288750.00000000006"/>
    <n v="101062.50000000001"/>
    <n v="0.35"/>
    <x v="2"/>
    <s v="Women's Apparel"/>
  </r>
  <r>
    <x v="2"/>
    <n v="1128299"/>
    <d v="2021-06-13T00:00:00"/>
    <x v="4"/>
    <x v="27"/>
    <s v="Atlanta"/>
    <s v="Athletic Footwear"/>
    <n v="50"/>
    <x v="46"/>
    <n v="200000"/>
    <n v="80000"/>
    <n v="0.4"/>
    <x v="2"/>
    <s v="Men's Apparel"/>
  </r>
  <r>
    <x v="2"/>
    <n v="1128299"/>
    <d v="2021-06-13T00:00:00"/>
    <x v="4"/>
    <x v="27"/>
    <s v="Atlanta"/>
    <s v="Apparel"/>
    <n v="55.000000000000007"/>
    <x v="34"/>
    <n v="151250.00000000003"/>
    <n v="52937.500000000007"/>
    <n v="0.35"/>
    <x v="2"/>
    <s v="Women's Apparel"/>
  </r>
  <r>
    <x v="2"/>
    <n v="1128299"/>
    <d v="2021-06-13T00:00:00"/>
    <x v="4"/>
    <x v="27"/>
    <s v="Atlanta"/>
    <s v="Apparel"/>
    <n v="70"/>
    <x v="30"/>
    <n v="402500"/>
    <n v="100625"/>
    <n v="0.25"/>
    <x v="2"/>
    <s v="Men's Apparel"/>
  </r>
  <r>
    <x v="2"/>
    <n v="1128299"/>
    <d v="2021-07-12T00:00:00"/>
    <x v="4"/>
    <x v="27"/>
    <s v="Atlanta"/>
    <s v="Street Footwear"/>
    <n v="50"/>
    <x v="26"/>
    <n v="362500"/>
    <n v="145000"/>
    <n v="0.4"/>
    <x v="2"/>
    <s v="Women's Apparel"/>
  </r>
  <r>
    <x v="2"/>
    <n v="1128299"/>
    <d v="2021-07-12T00:00:00"/>
    <x v="4"/>
    <x v="27"/>
    <s v="Atlanta"/>
    <s v="Athletic Footwear"/>
    <n v="55.000000000000007"/>
    <x v="30"/>
    <n v="316250.00000000006"/>
    <n v="126500.00000000003"/>
    <n v="0.4"/>
    <x v="2"/>
    <s v="Men's Apparel"/>
  </r>
  <r>
    <x v="2"/>
    <n v="1128299"/>
    <d v="2021-07-12T00:00:00"/>
    <x v="4"/>
    <x v="27"/>
    <s v="Atlanta"/>
    <s v="Street Footwear"/>
    <n v="55.000000000000007"/>
    <x v="27"/>
    <n v="288750.00000000006"/>
    <n v="101062.50000000001"/>
    <n v="0.35"/>
    <x v="2"/>
    <s v="Women's Apparel"/>
  </r>
  <r>
    <x v="2"/>
    <n v="1128299"/>
    <d v="2021-07-12T00:00:00"/>
    <x v="4"/>
    <x v="27"/>
    <s v="Atlanta"/>
    <s v="Athletic Footwear"/>
    <n v="50"/>
    <x v="32"/>
    <n v="212500"/>
    <n v="85000"/>
    <n v="0.4"/>
    <x v="2"/>
    <s v="Men's Apparel"/>
  </r>
  <r>
    <x v="2"/>
    <n v="1128299"/>
    <d v="2021-07-12T00:00:00"/>
    <x v="4"/>
    <x v="27"/>
    <s v="Atlanta"/>
    <s v="Apparel"/>
    <n v="55.000000000000007"/>
    <x v="33"/>
    <n v="261250.00000000003"/>
    <n v="91437.5"/>
    <n v="0.35"/>
    <x v="2"/>
    <s v="Women's Apparel"/>
  </r>
  <r>
    <x v="2"/>
    <n v="1128299"/>
    <d v="2021-07-12T00:00:00"/>
    <x v="4"/>
    <x v="27"/>
    <s v="Atlanta"/>
    <s v="Apparel"/>
    <n v="70"/>
    <x v="33"/>
    <n v="332500"/>
    <n v="83125"/>
    <n v="0.25"/>
    <x v="2"/>
    <s v="Men's Apparel"/>
  </r>
  <r>
    <x v="2"/>
    <n v="1128299"/>
    <d v="2021-08-13T00:00:00"/>
    <x v="4"/>
    <x v="27"/>
    <s v="Atlanta"/>
    <s v="Street Footwear"/>
    <n v="55.000000000000007"/>
    <x v="21"/>
    <n v="371250.00000000006"/>
    <n v="148500.00000000003"/>
    <n v="0.4"/>
    <x v="2"/>
    <s v="Women's Apparel"/>
  </r>
  <r>
    <x v="2"/>
    <n v="1128299"/>
    <d v="2021-08-13T00:00:00"/>
    <x v="4"/>
    <x v="27"/>
    <s v="Atlanta"/>
    <s v="Athletic Footwear"/>
    <n v="60.000000000000007"/>
    <x v="22"/>
    <n v="375000.00000000006"/>
    <n v="150000.00000000003"/>
    <n v="0.4"/>
    <x v="2"/>
    <s v="Men's Apparel"/>
  </r>
  <r>
    <x v="2"/>
    <n v="1128299"/>
    <d v="2021-08-13T00:00:00"/>
    <x v="4"/>
    <x v="27"/>
    <s v="Atlanta"/>
    <s v="Street Footwear"/>
    <n v="55.000000000000007"/>
    <x v="23"/>
    <n v="275000.00000000006"/>
    <n v="96250.000000000015"/>
    <n v="0.35"/>
    <x v="2"/>
    <s v="Women's Apparel"/>
  </r>
  <r>
    <x v="2"/>
    <n v="1128299"/>
    <d v="2021-08-13T00:00:00"/>
    <x v="4"/>
    <x v="27"/>
    <s v="Atlanta"/>
    <s v="Athletic Footwear"/>
    <n v="55.000000000000007"/>
    <x v="31"/>
    <n v="247500.00000000003"/>
    <n v="99000.000000000015"/>
    <n v="0.4"/>
    <x v="2"/>
    <s v="Men's Apparel"/>
  </r>
  <r>
    <x v="2"/>
    <n v="1128299"/>
    <d v="2021-08-13T00:00:00"/>
    <x v="4"/>
    <x v="27"/>
    <s v="Atlanta"/>
    <s v="Apparel"/>
    <n v="65"/>
    <x v="31"/>
    <n v="292500"/>
    <n v="102375"/>
    <n v="0.35"/>
    <x v="2"/>
    <s v="Women's Apparel"/>
  </r>
  <r>
    <x v="2"/>
    <n v="1128299"/>
    <d v="2021-08-13T00:00:00"/>
    <x v="4"/>
    <x v="27"/>
    <s v="Atlanta"/>
    <s v="Apparel"/>
    <n v="70"/>
    <x v="32"/>
    <n v="297500"/>
    <n v="74375"/>
    <n v="0.25"/>
    <x v="2"/>
    <s v="Men's Apparel"/>
  </r>
  <r>
    <x v="2"/>
    <n v="1128299"/>
    <d v="2021-09-14T00:00:00"/>
    <x v="4"/>
    <x v="27"/>
    <s v="Atlanta"/>
    <s v="Street Footwear"/>
    <n v="45.000000000000014"/>
    <x v="24"/>
    <n v="270000.00000000006"/>
    <n v="108000.00000000003"/>
    <n v="0.4"/>
    <x v="2"/>
    <s v="Women's Apparel"/>
  </r>
  <r>
    <x v="2"/>
    <n v="1128299"/>
    <d v="2021-09-14T00:00:00"/>
    <x v="4"/>
    <x v="27"/>
    <s v="Atlanta"/>
    <s v="Athletic Footwear"/>
    <n v="50.000000000000014"/>
    <x v="24"/>
    <n v="300000.00000000006"/>
    <n v="120000.00000000003"/>
    <n v="0.4"/>
    <x v="2"/>
    <s v="Men's Apparel"/>
  </r>
  <r>
    <x v="2"/>
    <n v="1128299"/>
    <d v="2021-09-14T00:00:00"/>
    <x v="4"/>
    <x v="27"/>
    <s v="Atlanta"/>
    <s v="Street Footwear"/>
    <n v="45.000000000000014"/>
    <x v="31"/>
    <n v="202500.00000000006"/>
    <n v="70875.000000000015"/>
    <n v="0.35"/>
    <x v="2"/>
    <s v="Women's Apparel"/>
  </r>
  <r>
    <x v="2"/>
    <n v="1128299"/>
    <d v="2021-09-14T00:00:00"/>
    <x v="4"/>
    <x v="27"/>
    <s v="Atlanta"/>
    <s v="Athletic Footwear"/>
    <n v="45.000000000000014"/>
    <x v="46"/>
    <n v="180000.00000000006"/>
    <n v="72000.000000000029"/>
    <n v="0.4"/>
    <x v="2"/>
    <s v="Men's Apparel"/>
  </r>
  <r>
    <x v="2"/>
    <n v="1128299"/>
    <d v="2021-09-14T00:00:00"/>
    <x v="4"/>
    <x v="27"/>
    <s v="Atlanta"/>
    <s v="Apparel"/>
    <n v="55.000000000000007"/>
    <x v="46"/>
    <n v="220000.00000000003"/>
    <n v="77000"/>
    <n v="0.35"/>
    <x v="2"/>
    <s v="Women's Apparel"/>
  </r>
  <r>
    <x v="2"/>
    <n v="1128299"/>
    <d v="2021-09-14T00:00:00"/>
    <x v="4"/>
    <x v="27"/>
    <s v="Atlanta"/>
    <s v="Apparel"/>
    <n v="60.000000000000007"/>
    <x v="31"/>
    <n v="270000.00000000006"/>
    <n v="67500.000000000015"/>
    <n v="0.25"/>
    <x v="2"/>
    <s v="Men's Apparel"/>
  </r>
  <r>
    <x v="2"/>
    <n v="1128299"/>
    <d v="2021-10-13T00:00:00"/>
    <x v="4"/>
    <x v="27"/>
    <s v="Atlanta"/>
    <s v="Street Footwear"/>
    <n v="45.000000000000014"/>
    <x v="27"/>
    <n v="236250.00000000009"/>
    <n v="94500.000000000044"/>
    <n v="0.4"/>
    <x v="2"/>
    <s v="Women's Apparel"/>
  </r>
  <r>
    <x v="2"/>
    <n v="1128299"/>
    <d v="2021-10-13T00:00:00"/>
    <x v="4"/>
    <x v="27"/>
    <s v="Atlanta"/>
    <s v="Athletic Footwear"/>
    <n v="50.000000000000014"/>
    <x v="27"/>
    <n v="262500.00000000006"/>
    <n v="105000.00000000003"/>
    <n v="0.4"/>
    <x v="2"/>
    <s v="Men's Apparel"/>
  </r>
  <r>
    <x v="2"/>
    <n v="1128299"/>
    <d v="2021-10-13T00:00:00"/>
    <x v="4"/>
    <x v="27"/>
    <s v="Atlanta"/>
    <s v="Street Footwear"/>
    <n v="45.000000000000014"/>
    <x v="44"/>
    <n v="157500.00000000006"/>
    <n v="55125.000000000015"/>
    <n v="0.35"/>
    <x v="2"/>
    <s v="Women's Apparel"/>
  </r>
  <r>
    <x v="2"/>
    <n v="1128299"/>
    <d v="2021-10-13T00:00:00"/>
    <x v="4"/>
    <x v="27"/>
    <s v="Atlanta"/>
    <s v="Athletic Footwear"/>
    <n v="45.000000000000014"/>
    <x v="45"/>
    <n v="146250.00000000006"/>
    <n v="58500.000000000029"/>
    <n v="0.4"/>
    <x v="2"/>
    <s v="Men's Apparel"/>
  </r>
  <r>
    <x v="2"/>
    <n v="1128299"/>
    <d v="2021-10-13T00:00:00"/>
    <x v="4"/>
    <x v="27"/>
    <s v="Atlanta"/>
    <s v="Apparel"/>
    <n v="55.000000000000007"/>
    <x v="48"/>
    <n v="165000.00000000003"/>
    <n v="57750.000000000007"/>
    <n v="0.35"/>
    <x v="2"/>
    <s v="Women's Apparel"/>
  </r>
  <r>
    <x v="2"/>
    <n v="1128299"/>
    <d v="2021-10-13T00:00:00"/>
    <x v="4"/>
    <x v="27"/>
    <s v="Atlanta"/>
    <s v="Apparel"/>
    <n v="70"/>
    <x v="44"/>
    <n v="245000"/>
    <n v="61250"/>
    <n v="0.25"/>
    <x v="2"/>
    <s v="Men's Apparel"/>
  </r>
  <r>
    <x v="2"/>
    <n v="1128299"/>
    <d v="2021-11-13T00:00:00"/>
    <x v="4"/>
    <x v="27"/>
    <s v="Atlanta"/>
    <s v="Street Footwear"/>
    <n v="55.000000000000007"/>
    <x v="27"/>
    <n v="288750.00000000006"/>
    <n v="115500.00000000003"/>
    <n v="0.4"/>
    <x v="2"/>
    <s v="Women's Apparel"/>
  </r>
  <r>
    <x v="2"/>
    <n v="1128299"/>
    <d v="2021-11-13T00:00:00"/>
    <x v="4"/>
    <x v="27"/>
    <s v="Atlanta"/>
    <s v="Athletic Footwear"/>
    <n v="60.000000000000007"/>
    <x v="30"/>
    <n v="345000.00000000006"/>
    <n v="138000.00000000003"/>
    <n v="0.4"/>
    <x v="2"/>
    <s v="Men's Apparel"/>
  </r>
  <r>
    <x v="2"/>
    <n v="1128299"/>
    <d v="2021-11-13T00:00:00"/>
    <x v="4"/>
    <x v="27"/>
    <s v="Atlanta"/>
    <s v="Street Footwear"/>
    <n v="55.000000000000007"/>
    <x v="32"/>
    <n v="233750.00000000003"/>
    <n v="81812.5"/>
    <n v="0.35"/>
    <x v="2"/>
    <s v="Women's Apparel"/>
  </r>
  <r>
    <x v="2"/>
    <n v="1128299"/>
    <d v="2021-11-13T00:00:00"/>
    <x v="4"/>
    <x v="27"/>
    <s v="Atlanta"/>
    <s v="Athletic Footwear"/>
    <n v="55.000000000000007"/>
    <x v="46"/>
    <n v="220000.00000000003"/>
    <n v="88000.000000000015"/>
    <n v="0.4"/>
    <x v="2"/>
    <s v="Men's Apparel"/>
  </r>
  <r>
    <x v="2"/>
    <n v="1128299"/>
    <d v="2021-11-13T00:00:00"/>
    <x v="4"/>
    <x v="27"/>
    <s v="Atlanta"/>
    <s v="Apparel"/>
    <n v="65"/>
    <x v="44"/>
    <n v="227500"/>
    <n v="79625"/>
    <n v="0.35"/>
    <x v="2"/>
    <s v="Women's Apparel"/>
  </r>
  <r>
    <x v="2"/>
    <n v="1128299"/>
    <d v="2021-11-13T00:00:00"/>
    <x v="4"/>
    <x v="27"/>
    <s v="Atlanta"/>
    <s v="Apparel"/>
    <n v="70"/>
    <x v="33"/>
    <n v="332500"/>
    <n v="83125"/>
    <n v="0.25"/>
    <x v="2"/>
    <s v="Men's Apparel"/>
  </r>
  <r>
    <x v="2"/>
    <n v="1128299"/>
    <d v="2021-12-12T00:00:00"/>
    <x v="4"/>
    <x v="27"/>
    <s v="Atlanta"/>
    <s v="Street Footwear"/>
    <n v="55.000000000000007"/>
    <x v="21"/>
    <n v="371250.00000000006"/>
    <n v="148500.00000000003"/>
    <n v="0.4"/>
    <x v="2"/>
    <s v="Women's Apparel"/>
  </r>
  <r>
    <x v="2"/>
    <n v="1128299"/>
    <d v="2021-12-12T00:00:00"/>
    <x v="4"/>
    <x v="27"/>
    <s v="Atlanta"/>
    <s v="Athletic Footwear"/>
    <n v="60.000000000000007"/>
    <x v="21"/>
    <n v="405000.00000000006"/>
    <n v="162000.00000000003"/>
    <n v="0.4"/>
    <x v="2"/>
    <s v="Men's Apparel"/>
  </r>
  <r>
    <x v="0"/>
    <n v="1128299"/>
    <d v="2021-12-12T00:00:00"/>
    <x v="4"/>
    <x v="27"/>
    <s v="Atlanta"/>
    <s v="Street Footwear"/>
    <n v="55.000000000000007"/>
    <x v="33"/>
    <n v="261250.00000000003"/>
    <n v="91437.5"/>
    <n v="0.35"/>
    <x v="2"/>
    <s v="Women's Apparel"/>
  </r>
  <r>
    <x v="0"/>
    <n v="1128299"/>
    <d v="2021-12-12T00:00:00"/>
    <x v="4"/>
    <x v="27"/>
    <s v="Atlanta"/>
    <s v="Athletic Footwear"/>
    <n v="55.000000000000007"/>
    <x v="33"/>
    <n v="261250.00000000003"/>
    <n v="104500.00000000001"/>
    <n v="0.4"/>
    <x v="2"/>
    <s v="Men's Apparel"/>
  </r>
  <r>
    <x v="0"/>
    <n v="1128299"/>
    <d v="2021-12-12T00:00:00"/>
    <x v="4"/>
    <x v="27"/>
    <s v="Atlanta"/>
    <s v="Apparel"/>
    <n v="65"/>
    <x v="46"/>
    <n v="260000"/>
    <n v="91000"/>
    <n v="0.35"/>
    <x v="2"/>
    <s v="Women's Apparel"/>
  </r>
  <r>
    <x v="0"/>
    <n v="1128299"/>
    <d v="2021-12-12T00:00:00"/>
    <x v="4"/>
    <x v="27"/>
    <s v="Atlanta"/>
    <s v="Apparel"/>
    <n v="70"/>
    <x v="23"/>
    <n v="350000"/>
    <n v="87500"/>
    <n v="0.25"/>
    <x v="2"/>
    <s v="Men's Apparel"/>
  </r>
  <r>
    <x v="0"/>
    <n v="1185732"/>
    <d v="2021-01-09T00:00:00"/>
    <x v="4"/>
    <x v="27"/>
    <s v="Atlanta"/>
    <s v="Street Footwear"/>
    <n v="40"/>
    <x v="13"/>
    <n v="410000"/>
    <n v="184500"/>
    <n v="0.45"/>
    <x v="2"/>
    <s v="Women's Apparel"/>
  </r>
  <r>
    <x v="0"/>
    <n v="1185732"/>
    <d v="2021-01-09T00:00:00"/>
    <x v="4"/>
    <x v="27"/>
    <s v="Atlanta"/>
    <s v="Athletic Footwear"/>
    <n v="40"/>
    <x v="6"/>
    <n v="330000"/>
    <n v="115499.99999999999"/>
    <n v="0.35"/>
    <x v="2"/>
    <s v="Men's Apparel"/>
  </r>
  <r>
    <x v="0"/>
    <n v="1185732"/>
    <d v="2021-01-09T00:00:00"/>
    <x v="4"/>
    <x v="27"/>
    <s v="Atlanta"/>
    <s v="Street Footwear"/>
    <n v="30.000000000000004"/>
    <x v="6"/>
    <n v="247500.00000000003"/>
    <n v="61875.000000000007"/>
    <n v="0.25"/>
    <x v="2"/>
    <s v="Women's Apparel"/>
  </r>
  <r>
    <x v="0"/>
    <n v="1185732"/>
    <d v="2021-01-09T00:00:00"/>
    <x v="4"/>
    <x v="27"/>
    <s v="Atlanta"/>
    <s v="Athletic Footwear"/>
    <n v="35"/>
    <x v="21"/>
    <n v="236250"/>
    <n v="70875"/>
    <n v="0.3"/>
    <x v="2"/>
    <s v="Men's Apparel"/>
  </r>
  <r>
    <x v="0"/>
    <n v="1185732"/>
    <d v="2021-01-09T00:00:00"/>
    <x v="4"/>
    <x v="27"/>
    <s v="Atlanta"/>
    <s v="Apparel"/>
    <n v="50"/>
    <x v="26"/>
    <n v="362500"/>
    <n v="126874.99999999999"/>
    <n v="0.35"/>
    <x v="2"/>
    <s v="Women's Apparel"/>
  </r>
  <r>
    <x v="0"/>
    <n v="1185732"/>
    <d v="2021-01-09T00:00:00"/>
    <x v="4"/>
    <x v="27"/>
    <s v="Atlanta"/>
    <s v="Apparel"/>
    <n v="40"/>
    <x v="6"/>
    <n v="330000"/>
    <n v="165000"/>
    <n v="0.5"/>
    <x v="2"/>
    <s v="Men's Apparel"/>
  </r>
  <r>
    <x v="0"/>
    <n v="1185732"/>
    <d v="2021-02-07T00:00:00"/>
    <x v="4"/>
    <x v="27"/>
    <s v="Atlanta"/>
    <s v="Street Footwear"/>
    <n v="40"/>
    <x v="15"/>
    <n v="430000"/>
    <n v="193500"/>
    <n v="0.45"/>
    <x v="2"/>
    <s v="Women's Apparel"/>
  </r>
  <r>
    <x v="0"/>
    <n v="1185732"/>
    <d v="2021-02-07T00:00:00"/>
    <x v="4"/>
    <x v="27"/>
    <s v="Atlanta"/>
    <s v="Athletic Footwear"/>
    <n v="40"/>
    <x v="26"/>
    <n v="290000"/>
    <n v="101500"/>
    <n v="0.35"/>
    <x v="2"/>
    <s v="Men's Apparel"/>
  </r>
  <r>
    <x v="0"/>
    <n v="1185732"/>
    <d v="2021-02-07T00:00:00"/>
    <x v="4"/>
    <x v="27"/>
    <s v="Atlanta"/>
    <s v="Street Footwear"/>
    <n v="30.000000000000004"/>
    <x v="28"/>
    <n v="232500.00000000003"/>
    <n v="58125.000000000007"/>
    <n v="0.25"/>
    <x v="2"/>
    <s v="Women's Apparel"/>
  </r>
  <r>
    <x v="0"/>
    <n v="1185732"/>
    <d v="2021-02-07T00:00:00"/>
    <x v="4"/>
    <x v="28"/>
    <s v="Charleston"/>
    <s v="Athletic Footwear"/>
    <n v="35"/>
    <x v="22"/>
    <n v="218750"/>
    <n v="65625"/>
    <n v="0.3"/>
    <x v="2"/>
    <s v="Men's Apparel"/>
  </r>
  <r>
    <x v="0"/>
    <n v="1185732"/>
    <d v="2021-02-07T00:00:00"/>
    <x v="4"/>
    <x v="28"/>
    <s v="Charleston"/>
    <s v="Apparel"/>
    <n v="50"/>
    <x v="19"/>
    <n v="350000"/>
    <n v="122499.99999999999"/>
    <n v="0.35"/>
    <x v="2"/>
    <s v="Women's Apparel"/>
  </r>
  <r>
    <x v="0"/>
    <n v="1185732"/>
    <d v="2021-02-07T00:00:00"/>
    <x v="4"/>
    <x v="28"/>
    <s v="Charleston"/>
    <s v="Apparel"/>
    <n v="35"/>
    <x v="9"/>
    <n v="280000"/>
    <n v="140000"/>
    <n v="0.5"/>
    <x v="2"/>
    <s v="Men's Apparel"/>
  </r>
  <r>
    <x v="0"/>
    <n v="1185732"/>
    <d v="2021-03-05T00:00:00"/>
    <x v="4"/>
    <x v="28"/>
    <s v="Charleston"/>
    <s v="Street Footwear"/>
    <n v="35"/>
    <x v="73"/>
    <n v="357000"/>
    <n v="160650"/>
    <n v="0.45"/>
    <x v="2"/>
    <s v="Women's Apparel"/>
  </r>
  <r>
    <x v="0"/>
    <n v="1185732"/>
    <d v="2021-03-05T00:00:00"/>
    <x v="4"/>
    <x v="28"/>
    <s v="Charleston"/>
    <s v="Athletic Footwear"/>
    <n v="35"/>
    <x v="19"/>
    <n v="245000"/>
    <n v="85750"/>
    <n v="0.35"/>
    <x v="2"/>
    <s v="Men's Apparel"/>
  </r>
  <r>
    <x v="0"/>
    <n v="1185732"/>
    <d v="2021-03-05T00:00:00"/>
    <x v="4"/>
    <x v="28"/>
    <s v="Charleston"/>
    <s v="Street Footwear"/>
    <n v="25"/>
    <x v="26"/>
    <n v="181250"/>
    <n v="45312.5"/>
    <n v="0.25"/>
    <x v="2"/>
    <s v="Women's Apparel"/>
  </r>
  <r>
    <x v="0"/>
    <n v="1185732"/>
    <d v="2021-03-05T00:00:00"/>
    <x v="4"/>
    <x v="28"/>
    <s v="Charleston"/>
    <s v="Athletic Footwear"/>
    <n v="29.999999999999993"/>
    <x v="30"/>
    <n v="172499.99999999997"/>
    <n v="51749.999999999993"/>
    <n v="0.3"/>
    <x v="2"/>
    <s v="Men's Apparel"/>
  </r>
  <r>
    <x v="0"/>
    <n v="1185732"/>
    <d v="2021-03-05T00:00:00"/>
    <x v="4"/>
    <x v="28"/>
    <s v="Charleston"/>
    <s v="Apparel"/>
    <n v="45.000000000000007"/>
    <x v="22"/>
    <n v="281250.00000000006"/>
    <n v="98437.500000000015"/>
    <n v="0.35"/>
    <x v="2"/>
    <s v="Women's Apparel"/>
  </r>
  <r>
    <x v="0"/>
    <n v="1185732"/>
    <d v="2021-03-05T00:00:00"/>
    <x v="4"/>
    <x v="28"/>
    <s v="Charleston"/>
    <s v="Apparel"/>
    <n v="35"/>
    <x v="26"/>
    <n v="253750"/>
    <n v="126875"/>
    <n v="0.5"/>
    <x v="2"/>
    <s v="Men's Apparel"/>
  </r>
  <r>
    <x v="0"/>
    <n v="1185732"/>
    <d v="2021-04-06T00:00:00"/>
    <x v="4"/>
    <x v="28"/>
    <s v="Charleston"/>
    <s v="Street Footwear"/>
    <n v="35"/>
    <x v="17"/>
    <n v="341250"/>
    <n v="153562.5"/>
    <n v="0.45"/>
    <x v="2"/>
    <s v="Women's Apparel"/>
  </r>
  <r>
    <x v="0"/>
    <n v="1185732"/>
    <d v="2021-04-06T00:00:00"/>
    <x v="4"/>
    <x v="28"/>
    <s v="Charleston"/>
    <s v="Athletic Footwear"/>
    <n v="35"/>
    <x v="21"/>
    <n v="236250"/>
    <n v="82687.5"/>
    <n v="0.35"/>
    <x v="2"/>
    <s v="Men's Apparel"/>
  </r>
  <r>
    <x v="0"/>
    <n v="1185732"/>
    <d v="2021-04-06T00:00:00"/>
    <x v="4"/>
    <x v="28"/>
    <s v="Charleston"/>
    <s v="Street Footwear"/>
    <n v="25"/>
    <x v="21"/>
    <n v="168750"/>
    <n v="42187.5"/>
    <n v="0.25"/>
    <x v="2"/>
    <s v="Women's Apparel"/>
  </r>
  <r>
    <x v="0"/>
    <n v="1185732"/>
    <d v="2021-04-06T00:00:00"/>
    <x v="4"/>
    <x v="28"/>
    <s v="Charleston"/>
    <s v="Athletic Footwear"/>
    <n v="29.999999999999993"/>
    <x v="24"/>
    <n v="179999.99999999997"/>
    <n v="53999.999999999993"/>
    <n v="0.3"/>
    <x v="2"/>
    <s v="Men's Apparel"/>
  </r>
  <r>
    <x v="0"/>
    <n v="1185732"/>
    <d v="2021-04-06T00:00:00"/>
    <x v="4"/>
    <x v="28"/>
    <s v="Charleston"/>
    <s v="Apparel"/>
    <n v="50"/>
    <x v="22"/>
    <n v="312500"/>
    <n v="109375"/>
    <n v="0.35"/>
    <x v="2"/>
    <s v="Women's Apparel"/>
  </r>
  <r>
    <x v="0"/>
    <n v="1185732"/>
    <d v="2021-04-06T00:00:00"/>
    <x v="4"/>
    <x v="28"/>
    <s v="Charleston"/>
    <s v="Apparel"/>
    <n v="40"/>
    <x v="28"/>
    <n v="310000"/>
    <n v="155000"/>
    <n v="0.5"/>
    <x v="2"/>
    <s v="Men's Apparel"/>
  </r>
  <r>
    <x v="0"/>
    <n v="1185732"/>
    <d v="2021-05-05T00:00:00"/>
    <x v="4"/>
    <x v="28"/>
    <s v="Charleston"/>
    <s v="Street Footwear"/>
    <n v="50"/>
    <x v="74"/>
    <n v="522500"/>
    <n v="235125"/>
    <n v="0.45"/>
    <x v="2"/>
    <s v="Women's Apparel"/>
  </r>
  <r>
    <x v="0"/>
    <n v="1185732"/>
    <d v="2021-05-05T00:00:00"/>
    <x v="4"/>
    <x v="28"/>
    <s v="Charleston"/>
    <s v="Athletic Footwear"/>
    <n v="50"/>
    <x v="29"/>
    <n v="375000"/>
    <n v="131250"/>
    <n v="0.35"/>
    <x v="2"/>
    <s v="Men's Apparel"/>
  </r>
  <r>
    <x v="0"/>
    <n v="1185732"/>
    <d v="2021-05-05T00:00:00"/>
    <x v="4"/>
    <x v="28"/>
    <s v="Charleston"/>
    <s v="Street Footwear"/>
    <n v="45"/>
    <x v="26"/>
    <n v="326250"/>
    <n v="81562.5"/>
    <n v="0.25"/>
    <x v="2"/>
    <s v="Women's Apparel"/>
  </r>
  <r>
    <x v="0"/>
    <n v="1185732"/>
    <d v="2021-05-05T00:00:00"/>
    <x v="4"/>
    <x v="28"/>
    <s v="Charleston"/>
    <s v="Athletic Footwear"/>
    <n v="45"/>
    <x v="21"/>
    <n v="303750"/>
    <n v="91125"/>
    <n v="0.3"/>
    <x v="2"/>
    <s v="Men's Apparel"/>
  </r>
  <r>
    <x v="0"/>
    <n v="1185732"/>
    <d v="2021-05-05T00:00:00"/>
    <x v="4"/>
    <x v="28"/>
    <s v="Charleston"/>
    <s v="Apparel"/>
    <n v="54.999999999999993"/>
    <x v="19"/>
    <n v="384999.99999999994"/>
    <n v="134749.99999999997"/>
    <n v="0.35"/>
    <x v="2"/>
    <s v="Women's Apparel"/>
  </r>
  <r>
    <x v="0"/>
    <n v="1185732"/>
    <d v="2021-05-05T00:00:00"/>
    <x v="4"/>
    <x v="28"/>
    <s v="Charleston"/>
    <s v="Apparel"/>
    <n v="60"/>
    <x v="9"/>
    <n v="480000"/>
    <n v="240000"/>
    <n v="0.5"/>
    <x v="2"/>
    <s v="Men's Apparel"/>
  </r>
  <r>
    <x v="0"/>
    <n v="1185732"/>
    <d v="2021-06-07T00:00:00"/>
    <x v="4"/>
    <x v="28"/>
    <s v="Charleston"/>
    <s v="Street Footwear"/>
    <n v="54.999999999999993"/>
    <x v="11"/>
    <n v="577499.99999999988"/>
    <n v="259874.99999999994"/>
    <n v="0.45"/>
    <x v="2"/>
    <s v="Women's Apparel"/>
  </r>
  <r>
    <x v="0"/>
    <n v="1185732"/>
    <d v="2021-06-07T00:00:00"/>
    <x v="4"/>
    <x v="28"/>
    <s v="Charleston"/>
    <s v="Athletic Footwear"/>
    <n v="50"/>
    <x v="9"/>
    <n v="400000"/>
    <n v="140000"/>
    <n v="0.35"/>
    <x v="2"/>
    <s v="Men's Apparel"/>
  </r>
  <r>
    <x v="0"/>
    <n v="1185732"/>
    <d v="2021-06-07T00:00:00"/>
    <x v="4"/>
    <x v="28"/>
    <s v="Charleston"/>
    <s v="Street Footwear"/>
    <n v="50"/>
    <x v="28"/>
    <n v="387500"/>
    <n v="96875"/>
    <n v="0.25"/>
    <x v="2"/>
    <s v="Women's Apparel"/>
  </r>
  <r>
    <x v="0"/>
    <n v="1185732"/>
    <d v="2021-06-07T00:00:00"/>
    <x v="4"/>
    <x v="28"/>
    <s v="Charleston"/>
    <s v="Athletic Footwear"/>
    <n v="50"/>
    <x v="29"/>
    <n v="375000"/>
    <n v="112500"/>
    <n v="0.3"/>
    <x v="2"/>
    <s v="Men's Apparel"/>
  </r>
  <r>
    <x v="0"/>
    <n v="1185732"/>
    <d v="2021-06-07T00:00:00"/>
    <x v="4"/>
    <x v="28"/>
    <s v="Charleston"/>
    <s v="Apparel"/>
    <n v="65"/>
    <x v="29"/>
    <n v="487500"/>
    <n v="170625"/>
    <n v="0.35"/>
    <x v="2"/>
    <s v="Women's Apparel"/>
  </r>
  <r>
    <x v="0"/>
    <n v="1185732"/>
    <d v="2021-06-07T00:00:00"/>
    <x v="4"/>
    <x v="28"/>
    <s v="Charleston"/>
    <s v="Apparel"/>
    <n v="70"/>
    <x v="8"/>
    <n v="647500"/>
    <n v="323750"/>
    <n v="0.5"/>
    <x v="2"/>
    <s v="Men's Apparel"/>
  </r>
  <r>
    <x v="0"/>
    <n v="1185732"/>
    <d v="2021-07-05T00:00:00"/>
    <x v="4"/>
    <x v="28"/>
    <s v="Charleston"/>
    <s v="Street Footwear"/>
    <n v="65"/>
    <x v="16"/>
    <n v="747500"/>
    <n v="336375"/>
    <n v="0.45"/>
    <x v="2"/>
    <s v="Women's Apparel"/>
  </r>
  <r>
    <x v="0"/>
    <n v="1185732"/>
    <d v="2021-07-05T00:00:00"/>
    <x v="4"/>
    <x v="28"/>
    <s v="Charleston"/>
    <s v="Athletic Footwear"/>
    <n v="60.000000000000007"/>
    <x v="3"/>
    <n v="540000.00000000012"/>
    <n v="189000.00000000003"/>
    <n v="0.35"/>
    <x v="2"/>
    <s v="Men's Apparel"/>
  </r>
  <r>
    <x v="0"/>
    <n v="1185732"/>
    <d v="2021-07-05T00:00:00"/>
    <x v="4"/>
    <x v="28"/>
    <s v="Charleston"/>
    <s v="Street Footwear"/>
    <n v="55.000000000000007"/>
    <x v="6"/>
    <n v="453750.00000000006"/>
    <n v="113437.50000000001"/>
    <n v="0.25"/>
    <x v="2"/>
    <s v="Women's Apparel"/>
  </r>
  <r>
    <x v="0"/>
    <n v="1185732"/>
    <d v="2021-07-05T00:00:00"/>
    <x v="4"/>
    <x v="28"/>
    <s v="Charleston"/>
    <s v="Athletic Footwear"/>
    <n v="55.000000000000007"/>
    <x v="28"/>
    <n v="426250.00000000006"/>
    <n v="127875.00000000001"/>
    <n v="0.3"/>
    <x v="2"/>
    <s v="Men's Apparel"/>
  </r>
  <r>
    <x v="0"/>
    <n v="1185732"/>
    <d v="2021-07-05T00:00:00"/>
    <x v="4"/>
    <x v="28"/>
    <s v="Charleston"/>
    <s v="Apparel"/>
    <n v="65"/>
    <x v="9"/>
    <n v="520000"/>
    <n v="182000"/>
    <n v="0.35"/>
    <x v="2"/>
    <s v="Women's Apparel"/>
  </r>
  <r>
    <x v="0"/>
    <n v="1185732"/>
    <d v="2021-07-05T00:00:00"/>
    <x v="4"/>
    <x v="28"/>
    <s v="Charleston"/>
    <s v="Apparel"/>
    <n v="70"/>
    <x v="17"/>
    <n v="682500"/>
    <n v="341250"/>
    <n v="0.5"/>
    <x v="2"/>
    <s v="Men's Apparel"/>
  </r>
  <r>
    <x v="0"/>
    <n v="1185732"/>
    <d v="2021-08-06T00:00:00"/>
    <x v="4"/>
    <x v="28"/>
    <s v="Charleston"/>
    <s v="Street Footwear"/>
    <n v="65"/>
    <x v="55"/>
    <n v="731250"/>
    <n v="329062.5"/>
    <n v="0.45"/>
    <x v="2"/>
    <s v="Women's Apparel"/>
  </r>
  <r>
    <x v="0"/>
    <n v="1185732"/>
    <d v="2021-08-06T00:00:00"/>
    <x v="4"/>
    <x v="28"/>
    <s v="Charleston"/>
    <s v="Athletic Footwear"/>
    <n v="60.000000000000007"/>
    <x v="3"/>
    <n v="540000.00000000012"/>
    <n v="189000.00000000003"/>
    <n v="0.35"/>
    <x v="2"/>
    <s v="Men's Apparel"/>
  </r>
  <r>
    <x v="0"/>
    <n v="1185732"/>
    <d v="2021-08-06T00:00:00"/>
    <x v="4"/>
    <x v="28"/>
    <s v="Charleston"/>
    <s v="Street Footwear"/>
    <n v="55.000000000000007"/>
    <x v="6"/>
    <n v="453750.00000000006"/>
    <n v="113437.50000000001"/>
    <n v="0.25"/>
    <x v="2"/>
    <s v="Women's Apparel"/>
  </r>
  <r>
    <x v="0"/>
    <n v="1185732"/>
    <d v="2021-08-06T00:00:00"/>
    <x v="4"/>
    <x v="28"/>
    <s v="Charleston"/>
    <s v="Athletic Footwear"/>
    <n v="45"/>
    <x v="28"/>
    <n v="348750"/>
    <n v="104625"/>
    <n v="0.3"/>
    <x v="2"/>
    <s v="Men's Apparel"/>
  </r>
  <r>
    <x v="0"/>
    <n v="1185732"/>
    <d v="2021-08-06T00:00:00"/>
    <x v="4"/>
    <x v="28"/>
    <s v="Charleston"/>
    <s v="Apparel"/>
    <n v="55.000000000000007"/>
    <x v="29"/>
    <n v="412500.00000000006"/>
    <n v="144375"/>
    <n v="0.35"/>
    <x v="2"/>
    <s v="Women's Apparel"/>
  </r>
  <r>
    <x v="0"/>
    <n v="1185732"/>
    <d v="2021-08-06T00:00:00"/>
    <x v="4"/>
    <x v="28"/>
    <s v="Charleston"/>
    <s v="Apparel"/>
    <n v="60.000000000000007"/>
    <x v="8"/>
    <n v="555000.00000000012"/>
    <n v="277500.00000000006"/>
    <n v="0.5"/>
    <x v="2"/>
    <s v="Men's Apparel"/>
  </r>
  <r>
    <x v="0"/>
    <n v="1185732"/>
    <d v="2021-09-05T00:00:00"/>
    <x v="4"/>
    <x v="28"/>
    <s v="Charleston"/>
    <s v="Street Footwear"/>
    <n v="55.000000000000007"/>
    <x v="13"/>
    <n v="563750.00000000012"/>
    <n v="253687.50000000006"/>
    <n v="0.45"/>
    <x v="2"/>
    <s v="Women's Apparel"/>
  </r>
  <r>
    <x v="0"/>
    <n v="1185732"/>
    <d v="2021-09-05T00:00:00"/>
    <x v="4"/>
    <x v="28"/>
    <s v="Charleston"/>
    <s v="Athletic Footwear"/>
    <n v="50.000000000000014"/>
    <x v="6"/>
    <n v="412500.00000000012"/>
    <n v="144375.00000000003"/>
    <n v="0.35"/>
    <x v="2"/>
    <s v="Men's Apparel"/>
  </r>
  <r>
    <x v="0"/>
    <n v="1185732"/>
    <d v="2021-09-05T00:00:00"/>
    <x v="4"/>
    <x v="28"/>
    <s v="Charleston"/>
    <s v="Street Footwear"/>
    <n v="40"/>
    <x v="26"/>
    <n v="290000"/>
    <n v="72500"/>
    <n v="0.25"/>
    <x v="2"/>
    <s v="Women's Apparel"/>
  </r>
  <r>
    <x v="0"/>
    <n v="1185732"/>
    <d v="2021-09-05T00:00:00"/>
    <x v="4"/>
    <x v="28"/>
    <s v="Charleston"/>
    <s v="Athletic Footwear"/>
    <n v="40"/>
    <x v="19"/>
    <n v="280000"/>
    <n v="84000"/>
    <n v="0.3"/>
    <x v="2"/>
    <s v="Men's Apparel"/>
  </r>
  <r>
    <x v="0"/>
    <n v="1185732"/>
    <d v="2021-09-05T00:00:00"/>
    <x v="4"/>
    <x v="28"/>
    <s v="Charleston"/>
    <s v="Apparel"/>
    <n v="50"/>
    <x v="19"/>
    <n v="350000"/>
    <n v="122499.99999999999"/>
    <n v="0.35"/>
    <x v="2"/>
    <s v="Women's Apparel"/>
  </r>
  <r>
    <x v="0"/>
    <n v="1185732"/>
    <d v="2021-09-05T00:00:00"/>
    <x v="4"/>
    <x v="28"/>
    <s v="Charleston"/>
    <s v="Apparel"/>
    <n v="55.000000000000007"/>
    <x v="9"/>
    <n v="440000.00000000006"/>
    <n v="220000.00000000003"/>
    <n v="0.5"/>
    <x v="2"/>
    <s v="Men's Apparel"/>
  </r>
  <r>
    <x v="0"/>
    <n v="1185732"/>
    <d v="2021-10-07T00:00:00"/>
    <x v="4"/>
    <x v="28"/>
    <s v="Charleston"/>
    <s v="Street Footwear"/>
    <n v="55.000000000000007"/>
    <x v="17"/>
    <n v="536250.00000000012"/>
    <n v="241312.50000000006"/>
    <n v="0.45"/>
    <x v="2"/>
    <s v="Women's Apparel"/>
  </r>
  <r>
    <x v="0"/>
    <n v="1185732"/>
    <d v="2021-10-07T00:00:00"/>
    <x v="4"/>
    <x v="28"/>
    <s v="Charleston"/>
    <s v="Athletic Footwear"/>
    <n v="45.000000000000014"/>
    <x v="9"/>
    <n v="360000.00000000012"/>
    <n v="126000.00000000003"/>
    <n v="0.35"/>
    <x v="2"/>
    <s v="Men's Apparel"/>
  </r>
  <r>
    <x v="0"/>
    <n v="1185732"/>
    <d v="2021-10-07T00:00:00"/>
    <x v="4"/>
    <x v="28"/>
    <s v="Charleston"/>
    <s v="Street Footwear"/>
    <n v="45.000000000000014"/>
    <x v="21"/>
    <n v="303750.00000000012"/>
    <n v="75937.500000000029"/>
    <n v="0.25"/>
    <x v="2"/>
    <s v="Women's Apparel"/>
  </r>
  <r>
    <x v="0"/>
    <n v="1185732"/>
    <d v="2021-10-07T00:00:00"/>
    <x v="4"/>
    <x v="28"/>
    <s v="Charleston"/>
    <s v="Athletic Footwear"/>
    <n v="45.000000000000014"/>
    <x v="25"/>
    <n v="292500.00000000012"/>
    <n v="87750.000000000029"/>
    <n v="0.3"/>
    <x v="2"/>
    <s v="Men's Apparel"/>
  </r>
  <r>
    <x v="0"/>
    <n v="1185732"/>
    <d v="2021-10-07T00:00:00"/>
    <x v="4"/>
    <x v="28"/>
    <s v="Charleston"/>
    <s v="Apparel"/>
    <n v="55.000000000000007"/>
    <x v="25"/>
    <n v="357500.00000000006"/>
    <n v="125125.00000000001"/>
    <n v="0.35"/>
    <x v="2"/>
    <s v="Women's Apparel"/>
  </r>
  <r>
    <x v="0"/>
    <n v="1185732"/>
    <d v="2021-10-07T00:00:00"/>
    <x v="4"/>
    <x v="28"/>
    <s v="Charleston"/>
    <s v="Apparel"/>
    <n v="60"/>
    <x v="28"/>
    <n v="465000"/>
    <n v="232500"/>
    <n v="0.5"/>
    <x v="2"/>
    <s v="Men's Apparel"/>
  </r>
  <r>
    <x v="0"/>
    <n v="1185732"/>
    <d v="2021-11-06T00:00:00"/>
    <x v="4"/>
    <x v="28"/>
    <s v="Charleston"/>
    <s v="Street Footwear"/>
    <n v="55.000000000000007"/>
    <x v="8"/>
    <n v="508750.00000000006"/>
    <n v="228937.50000000003"/>
    <n v="0.45"/>
    <x v="2"/>
    <s v="Women's Apparel"/>
  </r>
  <r>
    <x v="0"/>
    <n v="1185732"/>
    <d v="2021-11-06T00:00:00"/>
    <x v="4"/>
    <x v="28"/>
    <s v="Charleston"/>
    <s v="Athletic Footwear"/>
    <n v="45.000000000000014"/>
    <x v="29"/>
    <n v="337500.00000000012"/>
    <n v="118125.00000000003"/>
    <n v="0.35"/>
    <x v="2"/>
    <s v="Men's Apparel"/>
  </r>
  <r>
    <x v="0"/>
    <n v="1185732"/>
    <d v="2021-11-06T00:00:00"/>
    <x v="4"/>
    <x v="28"/>
    <s v="Charleston"/>
    <s v="Street Footwear"/>
    <n v="45.000000000000014"/>
    <x v="75"/>
    <n v="312750.00000000012"/>
    <n v="78187.500000000029"/>
    <n v="0.25"/>
    <x v="2"/>
    <s v="Women's Apparel"/>
  </r>
  <r>
    <x v="0"/>
    <n v="1185732"/>
    <d v="2021-11-06T00:00:00"/>
    <x v="4"/>
    <x v="28"/>
    <s v="Charleston"/>
    <s v="Athletic Footwear"/>
    <n v="55.000000000000014"/>
    <x v="29"/>
    <n v="412500.00000000012"/>
    <n v="123750.00000000003"/>
    <n v="0.3"/>
    <x v="2"/>
    <s v="Men's Apparel"/>
  </r>
  <r>
    <x v="0"/>
    <n v="1185732"/>
    <d v="2021-11-06T00:00:00"/>
    <x v="4"/>
    <x v="28"/>
    <s v="Charleston"/>
    <s v="Apparel"/>
    <n v="70"/>
    <x v="26"/>
    <n v="507500"/>
    <n v="177625"/>
    <n v="0.35"/>
    <x v="2"/>
    <s v="Women's Apparel"/>
  </r>
  <r>
    <x v="0"/>
    <n v="1185732"/>
    <d v="2021-11-06T00:00:00"/>
    <x v="4"/>
    <x v="28"/>
    <s v="Charleston"/>
    <s v="Apparel"/>
    <n v="75"/>
    <x v="6"/>
    <n v="618750"/>
    <n v="309375"/>
    <n v="0.5"/>
    <x v="2"/>
    <s v="Men's Apparel"/>
  </r>
  <r>
    <x v="0"/>
    <n v="1185732"/>
    <d v="2021-12-05T00:00:00"/>
    <x v="4"/>
    <x v="28"/>
    <s v="Charleston"/>
    <s v="Street Footwear"/>
    <n v="70"/>
    <x v="15"/>
    <n v="752500"/>
    <n v="338625"/>
    <n v="0.45"/>
    <x v="2"/>
    <s v="Women's Apparel"/>
  </r>
  <r>
    <x v="0"/>
    <n v="1185732"/>
    <d v="2021-12-05T00:00:00"/>
    <x v="4"/>
    <x v="28"/>
    <s v="Charleston"/>
    <s v="Athletic Footwear"/>
    <n v="60.000000000000007"/>
    <x v="10"/>
    <n v="525000.00000000012"/>
    <n v="183750.00000000003"/>
    <n v="0.35"/>
    <x v="2"/>
    <s v="Men's Apparel"/>
  </r>
  <r>
    <x v="2"/>
    <n v="1185732"/>
    <d v="2021-12-05T00:00:00"/>
    <x v="4"/>
    <x v="28"/>
    <s v="Charleston"/>
    <s v="Street Footwear"/>
    <n v="60.000000000000007"/>
    <x v="6"/>
    <n v="495000.00000000006"/>
    <n v="123750.00000000001"/>
    <n v="0.25"/>
    <x v="2"/>
    <s v="Women's Apparel"/>
  </r>
  <r>
    <x v="2"/>
    <n v="1185732"/>
    <d v="2021-12-05T00:00:00"/>
    <x v="4"/>
    <x v="28"/>
    <s v="Charleston"/>
    <s v="Athletic Footwear"/>
    <n v="60.000000000000007"/>
    <x v="28"/>
    <n v="465000.00000000006"/>
    <n v="139500"/>
    <n v="0.3"/>
    <x v="2"/>
    <s v="Men's Apparel"/>
  </r>
  <r>
    <x v="2"/>
    <n v="1185732"/>
    <d v="2021-12-05T00:00:00"/>
    <x v="4"/>
    <x v="28"/>
    <s v="Charleston"/>
    <s v="Apparel"/>
    <n v="70"/>
    <x v="28"/>
    <n v="542500"/>
    <n v="189875"/>
    <n v="0.35"/>
    <x v="2"/>
    <s v="Women's Apparel"/>
  </r>
  <r>
    <x v="2"/>
    <n v="1185732"/>
    <d v="2021-12-05T00:00:00"/>
    <x v="4"/>
    <x v="28"/>
    <s v="Charleston"/>
    <s v="Apparel"/>
    <n v="75"/>
    <x v="10"/>
    <n v="656250"/>
    <n v="328125"/>
    <n v="0.5"/>
    <x v="2"/>
    <s v="Men's Apparel"/>
  </r>
  <r>
    <x v="2"/>
    <n v="1185732"/>
    <d v="2021-01-06T00:00:00"/>
    <x v="4"/>
    <x v="28"/>
    <s v="Charleston"/>
    <s v="Street Footwear"/>
    <n v="35"/>
    <x v="8"/>
    <n v="323750"/>
    <n v="129500"/>
    <n v="0.4"/>
    <x v="2"/>
    <s v="Women's Apparel"/>
  </r>
  <r>
    <x v="2"/>
    <n v="1185732"/>
    <d v="2021-01-06T00:00:00"/>
    <x v="4"/>
    <x v="28"/>
    <s v="Charleston"/>
    <s v="Athletic Footwear"/>
    <n v="35"/>
    <x v="26"/>
    <n v="253750"/>
    <n v="88812.5"/>
    <n v="0.35"/>
    <x v="2"/>
    <s v="Men's Apparel"/>
  </r>
  <r>
    <x v="2"/>
    <n v="1185732"/>
    <d v="2021-01-06T00:00:00"/>
    <x v="4"/>
    <x v="28"/>
    <s v="Charleston"/>
    <s v="Street Footwear"/>
    <n v="25.000000000000007"/>
    <x v="26"/>
    <n v="181250.00000000006"/>
    <n v="72500.000000000029"/>
    <n v="0.4"/>
    <x v="2"/>
    <s v="Women's Apparel"/>
  </r>
  <r>
    <x v="2"/>
    <n v="1185732"/>
    <d v="2021-01-06T00:00:00"/>
    <x v="4"/>
    <x v="28"/>
    <s v="Charleston"/>
    <s v="Athletic Footwear"/>
    <n v="30"/>
    <x v="30"/>
    <n v="172500"/>
    <n v="69000"/>
    <n v="0.4"/>
    <x v="2"/>
    <s v="Men's Apparel"/>
  </r>
  <r>
    <x v="2"/>
    <n v="1185732"/>
    <d v="2021-01-06T00:00:00"/>
    <x v="4"/>
    <x v="28"/>
    <s v="Charleston"/>
    <s v="Apparel"/>
    <n v="45"/>
    <x v="22"/>
    <n v="281250"/>
    <n v="98437.5"/>
    <n v="0.35"/>
    <x v="2"/>
    <s v="Women's Apparel"/>
  </r>
  <r>
    <x v="2"/>
    <n v="1185732"/>
    <d v="2021-01-06T00:00:00"/>
    <x v="4"/>
    <x v="28"/>
    <s v="Charleston"/>
    <s v="Apparel"/>
    <n v="35"/>
    <x v="26"/>
    <n v="253750"/>
    <n v="126875"/>
    <n v="0.5"/>
    <x v="2"/>
    <s v="Men's Apparel"/>
  </r>
  <r>
    <x v="2"/>
    <n v="1185732"/>
    <d v="2021-02-04T00:00:00"/>
    <x v="4"/>
    <x v="28"/>
    <s v="Charleston"/>
    <s v="Street Footwear"/>
    <n v="35"/>
    <x v="17"/>
    <n v="341250"/>
    <n v="136500"/>
    <n v="0.4"/>
    <x v="2"/>
    <s v="Women's Apparel"/>
  </r>
  <r>
    <x v="2"/>
    <n v="1185732"/>
    <d v="2021-02-04T00:00:00"/>
    <x v="4"/>
    <x v="28"/>
    <s v="Charleston"/>
    <s v="Athletic Footwear"/>
    <n v="35"/>
    <x v="22"/>
    <n v="218750"/>
    <n v="76562.5"/>
    <n v="0.35"/>
    <x v="2"/>
    <s v="Men's Apparel"/>
  </r>
  <r>
    <x v="2"/>
    <n v="1185732"/>
    <d v="2021-02-04T00:00:00"/>
    <x v="4"/>
    <x v="28"/>
    <s v="Charleston"/>
    <s v="Street Footwear"/>
    <n v="25.000000000000007"/>
    <x v="21"/>
    <n v="168750.00000000006"/>
    <n v="67500.000000000029"/>
    <n v="0.4"/>
    <x v="2"/>
    <s v="Women's Apparel"/>
  </r>
  <r>
    <x v="2"/>
    <n v="1185732"/>
    <d v="2021-02-04T00:00:00"/>
    <x v="4"/>
    <x v="29"/>
    <s v="Charlotte"/>
    <s v="Athletic Footwear"/>
    <n v="30"/>
    <x v="27"/>
    <n v="157500"/>
    <n v="63000"/>
    <n v="0.4"/>
    <x v="2"/>
    <s v="Men's Apparel"/>
  </r>
  <r>
    <x v="2"/>
    <n v="1185732"/>
    <d v="2021-02-04T00:00:00"/>
    <x v="4"/>
    <x v="29"/>
    <s v="Charlotte"/>
    <s v="Apparel"/>
    <n v="45"/>
    <x v="24"/>
    <n v="270000"/>
    <n v="94500"/>
    <n v="0.35"/>
    <x v="2"/>
    <s v="Women's Apparel"/>
  </r>
  <r>
    <x v="2"/>
    <n v="1185732"/>
    <d v="2021-02-04T00:00:00"/>
    <x v="4"/>
    <x v="29"/>
    <s v="Charlotte"/>
    <s v="Apparel"/>
    <n v="30"/>
    <x v="19"/>
    <n v="210000"/>
    <n v="105000"/>
    <n v="0.5"/>
    <x v="2"/>
    <s v="Men's Apparel"/>
  </r>
  <r>
    <x v="2"/>
    <n v="1185732"/>
    <d v="2021-03-02T00:00:00"/>
    <x v="4"/>
    <x v="29"/>
    <s v="Charlotte"/>
    <s v="Street Footwear"/>
    <n v="30"/>
    <x v="18"/>
    <n v="276000"/>
    <n v="110400"/>
    <n v="0.4"/>
    <x v="2"/>
    <s v="Women's Apparel"/>
  </r>
  <r>
    <x v="2"/>
    <n v="1185732"/>
    <d v="2021-03-02T00:00:00"/>
    <x v="4"/>
    <x v="29"/>
    <s v="Charlotte"/>
    <s v="Athletic Footwear"/>
    <n v="30"/>
    <x v="24"/>
    <n v="180000"/>
    <n v="62999.999999999993"/>
    <n v="0.35"/>
    <x v="2"/>
    <s v="Men's Apparel"/>
  </r>
  <r>
    <x v="2"/>
    <n v="1185732"/>
    <d v="2021-03-02T00:00:00"/>
    <x v="4"/>
    <x v="29"/>
    <s v="Charlotte"/>
    <s v="Street Footwear"/>
    <n v="20"/>
    <x v="22"/>
    <n v="125000"/>
    <n v="50000"/>
    <n v="0.4"/>
    <x v="2"/>
    <s v="Women's Apparel"/>
  </r>
  <r>
    <x v="2"/>
    <n v="1185732"/>
    <d v="2021-03-02T00:00:00"/>
    <x v="4"/>
    <x v="29"/>
    <s v="Charlotte"/>
    <s v="Athletic Footwear"/>
    <n v="24.999999999999993"/>
    <x v="33"/>
    <n v="118749.99999999997"/>
    <n v="47499.999999999993"/>
    <n v="0.4"/>
    <x v="2"/>
    <s v="Men's Apparel"/>
  </r>
  <r>
    <x v="2"/>
    <n v="1185732"/>
    <d v="2021-03-02T00:00:00"/>
    <x v="4"/>
    <x v="29"/>
    <s v="Charlotte"/>
    <s v="Apparel"/>
    <n v="40.000000000000007"/>
    <x v="27"/>
    <n v="210000.00000000003"/>
    <n v="73500"/>
    <n v="0.35"/>
    <x v="2"/>
    <s v="Women's Apparel"/>
  </r>
  <r>
    <x v="2"/>
    <n v="1185732"/>
    <d v="2021-03-02T00:00:00"/>
    <x v="4"/>
    <x v="29"/>
    <s v="Charlotte"/>
    <s v="Apparel"/>
    <n v="30"/>
    <x v="22"/>
    <n v="187500"/>
    <n v="93750"/>
    <n v="0.5"/>
    <x v="2"/>
    <s v="Men's Apparel"/>
  </r>
  <r>
    <x v="2"/>
    <n v="1185732"/>
    <d v="2021-04-03T00:00:00"/>
    <x v="4"/>
    <x v="29"/>
    <s v="Charlotte"/>
    <s v="Street Footwear"/>
    <n v="30"/>
    <x v="10"/>
    <n v="262500"/>
    <n v="105000"/>
    <n v="0.4"/>
    <x v="2"/>
    <s v="Women's Apparel"/>
  </r>
  <r>
    <x v="2"/>
    <n v="1185732"/>
    <d v="2021-04-03T00:00:00"/>
    <x v="4"/>
    <x v="29"/>
    <s v="Charlotte"/>
    <s v="Athletic Footwear"/>
    <n v="30"/>
    <x v="30"/>
    <n v="172500"/>
    <n v="60374.999999999993"/>
    <n v="0.35"/>
    <x v="2"/>
    <s v="Men's Apparel"/>
  </r>
  <r>
    <x v="2"/>
    <n v="1185732"/>
    <d v="2021-04-03T00:00:00"/>
    <x v="4"/>
    <x v="29"/>
    <s v="Charlotte"/>
    <s v="Street Footwear"/>
    <n v="20"/>
    <x v="30"/>
    <n v="115000"/>
    <n v="46000"/>
    <n v="0.4"/>
    <x v="2"/>
    <s v="Women's Apparel"/>
  </r>
  <r>
    <x v="2"/>
    <n v="1185732"/>
    <d v="2021-04-03T00:00:00"/>
    <x v="4"/>
    <x v="29"/>
    <s v="Charlotte"/>
    <s v="Athletic Footwear"/>
    <n v="24.999999999999993"/>
    <x v="23"/>
    <n v="124999.99999999997"/>
    <n v="49999.999999999993"/>
    <n v="0.4"/>
    <x v="2"/>
    <s v="Men's Apparel"/>
  </r>
  <r>
    <x v="2"/>
    <n v="1185732"/>
    <d v="2021-04-03T00:00:00"/>
    <x v="4"/>
    <x v="29"/>
    <s v="Charlotte"/>
    <s v="Apparel"/>
    <n v="45"/>
    <x v="27"/>
    <n v="236250"/>
    <n v="82687.5"/>
    <n v="0.35"/>
    <x v="2"/>
    <s v="Women's Apparel"/>
  </r>
  <r>
    <x v="2"/>
    <n v="1185732"/>
    <d v="2021-04-03T00:00:00"/>
    <x v="4"/>
    <x v="29"/>
    <s v="Charlotte"/>
    <s v="Apparel"/>
    <n v="35"/>
    <x v="21"/>
    <n v="236250"/>
    <n v="118125"/>
    <n v="0.5"/>
    <x v="2"/>
    <s v="Men's Apparel"/>
  </r>
  <r>
    <x v="2"/>
    <n v="1185732"/>
    <d v="2021-05-02T00:00:00"/>
    <x v="4"/>
    <x v="29"/>
    <s v="Charlotte"/>
    <s v="Street Footwear"/>
    <n v="45"/>
    <x v="76"/>
    <n v="425250"/>
    <n v="170100"/>
    <n v="0.4"/>
    <x v="2"/>
    <s v="Women's Apparel"/>
  </r>
  <r>
    <x v="2"/>
    <n v="1185732"/>
    <d v="2021-05-02T00:00:00"/>
    <x v="4"/>
    <x v="29"/>
    <s v="Charlotte"/>
    <s v="Athletic Footwear"/>
    <n v="45"/>
    <x v="25"/>
    <n v="292500"/>
    <n v="102375"/>
    <n v="0.35"/>
    <x v="2"/>
    <s v="Men's Apparel"/>
  </r>
  <r>
    <x v="2"/>
    <n v="1185732"/>
    <d v="2021-05-02T00:00:00"/>
    <x v="4"/>
    <x v="29"/>
    <s v="Charlotte"/>
    <s v="Street Footwear"/>
    <n v="40"/>
    <x v="22"/>
    <n v="250000"/>
    <n v="100000"/>
    <n v="0.4"/>
    <x v="2"/>
    <s v="Women's Apparel"/>
  </r>
  <r>
    <x v="2"/>
    <n v="1185732"/>
    <d v="2021-05-02T00:00:00"/>
    <x v="4"/>
    <x v="29"/>
    <s v="Charlotte"/>
    <s v="Athletic Footwear"/>
    <n v="40"/>
    <x v="30"/>
    <n v="230000"/>
    <n v="92000"/>
    <n v="0.4"/>
    <x v="2"/>
    <s v="Men's Apparel"/>
  </r>
  <r>
    <x v="2"/>
    <n v="1185732"/>
    <d v="2021-05-02T00:00:00"/>
    <x v="4"/>
    <x v="29"/>
    <s v="Charlotte"/>
    <s v="Apparel"/>
    <n v="49.999999999999993"/>
    <x v="24"/>
    <n v="299999.99999999994"/>
    <n v="104999.99999999997"/>
    <n v="0.35"/>
    <x v="2"/>
    <s v="Women's Apparel"/>
  </r>
  <r>
    <x v="2"/>
    <n v="1185732"/>
    <d v="2021-05-02T00:00:00"/>
    <x v="4"/>
    <x v="29"/>
    <s v="Charlotte"/>
    <s v="Apparel"/>
    <n v="54.999999999999993"/>
    <x v="19"/>
    <n v="384999.99999999994"/>
    <n v="192499.99999999997"/>
    <n v="0.5"/>
    <x v="2"/>
    <s v="Men's Apparel"/>
  </r>
  <r>
    <x v="2"/>
    <n v="1185732"/>
    <d v="2021-06-04T00:00:00"/>
    <x v="4"/>
    <x v="29"/>
    <s v="Charlotte"/>
    <s v="Street Footwear"/>
    <n v="49.999999999999993"/>
    <x v="5"/>
    <n v="474999.99999999994"/>
    <n v="190000"/>
    <n v="0.4"/>
    <x v="2"/>
    <s v="Women's Apparel"/>
  </r>
  <r>
    <x v="2"/>
    <n v="1185732"/>
    <d v="2021-06-04T00:00:00"/>
    <x v="4"/>
    <x v="29"/>
    <s v="Charlotte"/>
    <s v="Athletic Footwear"/>
    <n v="45"/>
    <x v="19"/>
    <n v="315000"/>
    <n v="110250"/>
    <n v="0.35"/>
    <x v="2"/>
    <s v="Men's Apparel"/>
  </r>
  <r>
    <x v="2"/>
    <n v="1185732"/>
    <d v="2021-06-04T00:00:00"/>
    <x v="4"/>
    <x v="29"/>
    <s v="Charlotte"/>
    <s v="Street Footwear"/>
    <n v="50"/>
    <x v="21"/>
    <n v="337500"/>
    <n v="135000"/>
    <n v="0.4"/>
    <x v="2"/>
    <s v="Women's Apparel"/>
  </r>
  <r>
    <x v="2"/>
    <n v="1185732"/>
    <d v="2021-06-04T00:00:00"/>
    <x v="4"/>
    <x v="29"/>
    <s v="Charlotte"/>
    <s v="Athletic Footwear"/>
    <n v="50"/>
    <x v="25"/>
    <n v="325000"/>
    <n v="130000"/>
    <n v="0.4"/>
    <x v="2"/>
    <s v="Men's Apparel"/>
  </r>
  <r>
    <x v="2"/>
    <n v="1185732"/>
    <d v="2021-06-04T00:00:00"/>
    <x v="4"/>
    <x v="29"/>
    <s v="Charlotte"/>
    <s v="Apparel"/>
    <n v="65"/>
    <x v="25"/>
    <n v="422500"/>
    <n v="147875"/>
    <n v="0.35"/>
    <x v="2"/>
    <s v="Women's Apparel"/>
  </r>
  <r>
    <x v="2"/>
    <n v="1185732"/>
    <d v="2021-06-04T00:00:00"/>
    <x v="4"/>
    <x v="29"/>
    <s v="Charlotte"/>
    <s v="Apparel"/>
    <n v="70"/>
    <x v="6"/>
    <n v="577500"/>
    <n v="288750"/>
    <n v="0.5"/>
    <x v="2"/>
    <s v="Men's Apparel"/>
  </r>
  <r>
    <x v="2"/>
    <n v="1185732"/>
    <d v="2021-07-02T00:00:00"/>
    <x v="4"/>
    <x v="29"/>
    <s v="Charlotte"/>
    <s v="Street Footwear"/>
    <n v="65"/>
    <x v="11"/>
    <n v="682500"/>
    <n v="273000"/>
    <n v="0.4"/>
    <x v="2"/>
    <s v="Women's Apparel"/>
  </r>
  <r>
    <x v="2"/>
    <n v="1185732"/>
    <d v="2021-07-02T00:00:00"/>
    <x v="4"/>
    <x v="29"/>
    <s v="Charlotte"/>
    <s v="Athletic Footwear"/>
    <n v="60.000000000000007"/>
    <x v="9"/>
    <n v="480000.00000000006"/>
    <n v="168000"/>
    <n v="0.35"/>
    <x v="2"/>
    <s v="Men's Apparel"/>
  </r>
  <r>
    <x v="2"/>
    <n v="1185732"/>
    <d v="2021-07-02T00:00:00"/>
    <x v="4"/>
    <x v="29"/>
    <s v="Charlotte"/>
    <s v="Street Footwear"/>
    <n v="55.000000000000007"/>
    <x v="26"/>
    <n v="398750.00000000006"/>
    <n v="159500.00000000003"/>
    <n v="0.4"/>
    <x v="2"/>
    <s v="Women's Apparel"/>
  </r>
  <r>
    <x v="2"/>
    <n v="1185732"/>
    <d v="2021-07-02T00:00:00"/>
    <x v="4"/>
    <x v="29"/>
    <s v="Charlotte"/>
    <s v="Athletic Footwear"/>
    <n v="55.000000000000007"/>
    <x v="21"/>
    <n v="371250.00000000006"/>
    <n v="148500.00000000003"/>
    <n v="0.4"/>
    <x v="2"/>
    <s v="Men's Apparel"/>
  </r>
  <r>
    <x v="2"/>
    <n v="1185732"/>
    <d v="2021-07-02T00:00:00"/>
    <x v="4"/>
    <x v="29"/>
    <s v="Charlotte"/>
    <s v="Apparel"/>
    <n v="65"/>
    <x v="19"/>
    <n v="455000"/>
    <n v="159250"/>
    <n v="0.35"/>
    <x v="2"/>
    <s v="Women's Apparel"/>
  </r>
  <r>
    <x v="2"/>
    <n v="1185732"/>
    <d v="2021-07-02T00:00:00"/>
    <x v="4"/>
    <x v="29"/>
    <s v="Charlotte"/>
    <s v="Apparel"/>
    <n v="70"/>
    <x v="10"/>
    <n v="612500"/>
    <n v="306250"/>
    <n v="0.5"/>
    <x v="2"/>
    <s v="Men's Apparel"/>
  </r>
  <r>
    <x v="2"/>
    <n v="1185732"/>
    <d v="2021-08-03T00:00:00"/>
    <x v="4"/>
    <x v="29"/>
    <s v="Charlotte"/>
    <s v="Street Footwear"/>
    <n v="65"/>
    <x v="13"/>
    <n v="666250"/>
    <n v="266500"/>
    <n v="0.4"/>
    <x v="2"/>
    <s v="Women's Apparel"/>
  </r>
  <r>
    <x v="2"/>
    <n v="1185732"/>
    <d v="2021-08-03T00:00:00"/>
    <x v="4"/>
    <x v="29"/>
    <s v="Charlotte"/>
    <s v="Athletic Footwear"/>
    <n v="60.000000000000007"/>
    <x v="9"/>
    <n v="480000.00000000006"/>
    <n v="168000"/>
    <n v="0.35"/>
    <x v="2"/>
    <s v="Men's Apparel"/>
  </r>
  <r>
    <x v="2"/>
    <n v="1185732"/>
    <d v="2021-08-03T00:00:00"/>
    <x v="4"/>
    <x v="29"/>
    <s v="Charlotte"/>
    <s v="Street Footwear"/>
    <n v="55.000000000000007"/>
    <x v="26"/>
    <n v="398750.00000000006"/>
    <n v="159500.00000000003"/>
    <n v="0.4"/>
    <x v="2"/>
    <s v="Women's Apparel"/>
  </r>
  <r>
    <x v="2"/>
    <n v="1185732"/>
    <d v="2021-08-03T00:00:00"/>
    <x v="4"/>
    <x v="29"/>
    <s v="Charlotte"/>
    <s v="Athletic Footwear"/>
    <n v="45"/>
    <x v="21"/>
    <n v="303750"/>
    <n v="121500"/>
    <n v="0.4"/>
    <x v="2"/>
    <s v="Men's Apparel"/>
  </r>
  <r>
    <x v="2"/>
    <n v="1185732"/>
    <d v="2021-08-03T00:00:00"/>
    <x v="4"/>
    <x v="29"/>
    <s v="Charlotte"/>
    <s v="Apparel"/>
    <n v="55.000000000000007"/>
    <x v="25"/>
    <n v="357500.00000000006"/>
    <n v="125125.00000000001"/>
    <n v="0.35"/>
    <x v="2"/>
    <s v="Women's Apparel"/>
  </r>
  <r>
    <x v="2"/>
    <n v="1185732"/>
    <d v="2021-08-03T00:00:00"/>
    <x v="4"/>
    <x v="29"/>
    <s v="Charlotte"/>
    <s v="Apparel"/>
    <n v="60.000000000000007"/>
    <x v="6"/>
    <n v="495000.00000000006"/>
    <n v="247500.00000000003"/>
    <n v="0.5"/>
    <x v="2"/>
    <s v="Men's Apparel"/>
  </r>
  <r>
    <x v="2"/>
    <n v="1185732"/>
    <d v="2021-09-02T00:00:00"/>
    <x v="4"/>
    <x v="29"/>
    <s v="Charlotte"/>
    <s v="Street Footwear"/>
    <n v="55.000000000000007"/>
    <x v="8"/>
    <n v="508750.00000000006"/>
    <n v="203500.00000000003"/>
    <n v="0.4"/>
    <x v="2"/>
    <s v="Women's Apparel"/>
  </r>
  <r>
    <x v="2"/>
    <n v="1185732"/>
    <d v="2021-09-02T00:00:00"/>
    <x v="4"/>
    <x v="29"/>
    <s v="Charlotte"/>
    <s v="Athletic Footwear"/>
    <n v="50.000000000000014"/>
    <x v="26"/>
    <n v="362500.00000000012"/>
    <n v="126875.00000000003"/>
    <n v="0.35"/>
    <x v="2"/>
    <s v="Men's Apparel"/>
  </r>
  <r>
    <x v="2"/>
    <n v="1185732"/>
    <d v="2021-09-02T00:00:00"/>
    <x v="4"/>
    <x v="29"/>
    <s v="Charlotte"/>
    <s v="Street Footwear"/>
    <n v="30.000000000000004"/>
    <x v="22"/>
    <n v="187500.00000000003"/>
    <n v="75000.000000000015"/>
    <n v="0.4"/>
    <x v="2"/>
    <s v="Women's Apparel"/>
  </r>
  <r>
    <x v="2"/>
    <n v="1185732"/>
    <d v="2021-09-02T00:00:00"/>
    <x v="4"/>
    <x v="29"/>
    <s v="Charlotte"/>
    <s v="Athletic Footwear"/>
    <n v="30.000000000000004"/>
    <x v="24"/>
    <n v="180000.00000000003"/>
    <n v="72000.000000000015"/>
    <n v="0.4"/>
    <x v="2"/>
    <s v="Men's Apparel"/>
  </r>
  <r>
    <x v="2"/>
    <n v="1185732"/>
    <d v="2021-09-02T00:00:00"/>
    <x v="4"/>
    <x v="29"/>
    <s v="Charlotte"/>
    <s v="Apparel"/>
    <n v="40"/>
    <x v="24"/>
    <n v="240000"/>
    <n v="84000"/>
    <n v="0.35"/>
    <x v="2"/>
    <s v="Women's Apparel"/>
  </r>
  <r>
    <x v="2"/>
    <n v="1185732"/>
    <d v="2021-09-02T00:00:00"/>
    <x v="4"/>
    <x v="29"/>
    <s v="Charlotte"/>
    <s v="Apparel"/>
    <n v="45.000000000000007"/>
    <x v="19"/>
    <n v="315000.00000000006"/>
    <n v="157500.00000000003"/>
    <n v="0.5"/>
    <x v="2"/>
    <s v="Men's Apparel"/>
  </r>
  <r>
    <x v="2"/>
    <n v="1185732"/>
    <d v="2021-10-04T00:00:00"/>
    <x v="4"/>
    <x v="29"/>
    <s v="Charlotte"/>
    <s v="Street Footwear"/>
    <n v="45.000000000000007"/>
    <x v="10"/>
    <n v="393750.00000000006"/>
    <n v="157500.00000000003"/>
    <n v="0.4"/>
    <x v="2"/>
    <s v="Women's Apparel"/>
  </r>
  <r>
    <x v="2"/>
    <n v="1185732"/>
    <d v="2021-10-04T00:00:00"/>
    <x v="4"/>
    <x v="29"/>
    <s v="Charlotte"/>
    <s v="Athletic Footwear"/>
    <n v="35.000000000000007"/>
    <x v="19"/>
    <n v="245000.00000000006"/>
    <n v="85750.000000000015"/>
    <n v="0.35"/>
    <x v="2"/>
    <s v="Men's Apparel"/>
  </r>
  <r>
    <x v="2"/>
    <n v="1185732"/>
    <d v="2021-10-04T00:00:00"/>
    <x v="4"/>
    <x v="29"/>
    <s v="Charlotte"/>
    <s v="Street Footwear"/>
    <n v="35.000000000000007"/>
    <x v="30"/>
    <n v="201250.00000000003"/>
    <n v="80500.000000000015"/>
    <n v="0.4"/>
    <x v="2"/>
    <s v="Women's Apparel"/>
  </r>
  <r>
    <x v="2"/>
    <n v="1185732"/>
    <d v="2021-10-04T00:00:00"/>
    <x v="4"/>
    <x v="29"/>
    <s v="Charlotte"/>
    <s v="Athletic Footwear"/>
    <n v="35.000000000000007"/>
    <x v="20"/>
    <n v="192500.00000000003"/>
    <n v="77000.000000000015"/>
    <n v="0.4"/>
    <x v="2"/>
    <s v="Men's Apparel"/>
  </r>
  <r>
    <x v="2"/>
    <n v="1185732"/>
    <d v="2021-10-04T00:00:00"/>
    <x v="4"/>
    <x v="29"/>
    <s v="Charlotte"/>
    <s v="Apparel"/>
    <n v="45.000000000000007"/>
    <x v="20"/>
    <n v="247500.00000000003"/>
    <n v="86625"/>
    <n v="0.35"/>
    <x v="2"/>
    <s v="Women's Apparel"/>
  </r>
  <r>
    <x v="2"/>
    <n v="1185732"/>
    <d v="2021-10-04T00:00:00"/>
    <x v="4"/>
    <x v="29"/>
    <s v="Charlotte"/>
    <s v="Apparel"/>
    <n v="50"/>
    <x v="21"/>
    <n v="337500"/>
    <n v="168750"/>
    <n v="0.5"/>
    <x v="2"/>
    <s v="Men's Apparel"/>
  </r>
  <r>
    <x v="2"/>
    <n v="1185732"/>
    <d v="2021-11-03T00:00:00"/>
    <x v="4"/>
    <x v="29"/>
    <s v="Charlotte"/>
    <s v="Street Footwear"/>
    <n v="45.000000000000007"/>
    <x v="6"/>
    <n v="371250.00000000006"/>
    <n v="148500.00000000003"/>
    <n v="0.4"/>
    <x v="2"/>
    <s v="Women's Apparel"/>
  </r>
  <r>
    <x v="2"/>
    <n v="1185732"/>
    <d v="2021-11-03T00:00:00"/>
    <x v="4"/>
    <x v="29"/>
    <s v="Charlotte"/>
    <s v="Athletic Footwear"/>
    <n v="35.000000000000007"/>
    <x v="25"/>
    <n v="227500.00000000006"/>
    <n v="79625.000000000015"/>
    <n v="0.35"/>
    <x v="2"/>
    <s v="Men's Apparel"/>
  </r>
  <r>
    <x v="2"/>
    <n v="1185732"/>
    <d v="2021-11-03T00:00:00"/>
    <x v="4"/>
    <x v="29"/>
    <s v="Charlotte"/>
    <s v="Street Footwear"/>
    <n v="40.000000000000014"/>
    <x v="77"/>
    <n v="238000.00000000009"/>
    <n v="95200.000000000044"/>
    <n v="0.4"/>
    <x v="2"/>
    <s v="Women's Apparel"/>
  </r>
  <r>
    <x v="2"/>
    <n v="1185732"/>
    <d v="2021-11-03T00:00:00"/>
    <x v="4"/>
    <x v="29"/>
    <s v="Charlotte"/>
    <s v="Athletic Footwear"/>
    <n v="60.000000000000021"/>
    <x v="25"/>
    <n v="390000.00000000012"/>
    <n v="156000.00000000006"/>
    <n v="0.4"/>
    <x v="2"/>
    <s v="Men's Apparel"/>
  </r>
  <r>
    <x v="2"/>
    <n v="1185732"/>
    <d v="2021-11-03T00:00:00"/>
    <x v="4"/>
    <x v="29"/>
    <s v="Charlotte"/>
    <s v="Apparel"/>
    <n v="75.000000000000014"/>
    <x v="22"/>
    <n v="468750.00000000012"/>
    <n v="164062.50000000003"/>
    <n v="0.35"/>
    <x v="2"/>
    <s v="Women's Apparel"/>
  </r>
  <r>
    <x v="2"/>
    <n v="1185732"/>
    <d v="2021-11-03T00:00:00"/>
    <x v="4"/>
    <x v="29"/>
    <s v="Charlotte"/>
    <s v="Apparel"/>
    <n v="75"/>
    <x v="26"/>
    <n v="543750"/>
    <n v="271875"/>
    <n v="0.5"/>
    <x v="2"/>
    <s v="Men's Apparel"/>
  </r>
  <r>
    <x v="2"/>
    <n v="1185732"/>
    <d v="2021-12-02T00:00:00"/>
    <x v="4"/>
    <x v="29"/>
    <s v="Charlotte"/>
    <s v="Street Footwear"/>
    <n v="70"/>
    <x v="17"/>
    <n v="682500"/>
    <n v="273000"/>
    <n v="0.4"/>
    <x v="2"/>
    <s v="Women's Apparel"/>
  </r>
  <r>
    <x v="2"/>
    <n v="1185732"/>
    <d v="2021-12-02T00:00:00"/>
    <x v="4"/>
    <x v="29"/>
    <s v="Charlotte"/>
    <s v="Athletic Footwear"/>
    <n v="60.000000000000007"/>
    <x v="28"/>
    <n v="465000.00000000006"/>
    <n v="162750"/>
    <n v="0.35"/>
    <x v="2"/>
    <s v="Men's Apparel"/>
  </r>
  <r>
    <x v="5"/>
    <n v="1185732"/>
    <d v="2021-12-02T00:00:00"/>
    <x v="4"/>
    <x v="29"/>
    <s v="Charlotte"/>
    <s v="Street Footwear"/>
    <n v="60.000000000000007"/>
    <x v="26"/>
    <n v="435000.00000000006"/>
    <n v="174000.00000000003"/>
    <n v="0.4"/>
    <x v="2"/>
    <s v="Women's Apparel"/>
  </r>
  <r>
    <x v="5"/>
    <n v="1185732"/>
    <d v="2021-12-02T00:00:00"/>
    <x v="4"/>
    <x v="29"/>
    <s v="Charlotte"/>
    <s v="Athletic Footwear"/>
    <n v="60.000000000000007"/>
    <x v="21"/>
    <n v="405000.00000000006"/>
    <n v="162000.00000000003"/>
    <n v="0.4"/>
    <x v="2"/>
    <s v="Men's Apparel"/>
  </r>
  <r>
    <x v="5"/>
    <n v="1185732"/>
    <d v="2021-12-02T00:00:00"/>
    <x v="4"/>
    <x v="29"/>
    <s v="Charlotte"/>
    <s v="Apparel"/>
    <n v="70"/>
    <x v="21"/>
    <n v="472500"/>
    <n v="165375"/>
    <n v="0.35"/>
    <x v="2"/>
    <s v="Women's Apparel"/>
  </r>
  <r>
    <x v="5"/>
    <n v="1185732"/>
    <d v="2021-12-02T00:00:00"/>
    <x v="4"/>
    <x v="29"/>
    <s v="Charlotte"/>
    <s v="Apparel"/>
    <n v="75"/>
    <x v="28"/>
    <n v="581250"/>
    <n v="290625"/>
    <n v="0.5"/>
    <x v="2"/>
    <s v="Men's Apparel"/>
  </r>
  <r>
    <x v="5"/>
    <n v="1185732"/>
    <d v="2021-01-13T00:00:00"/>
    <x v="4"/>
    <x v="29"/>
    <s v="Charlotte"/>
    <s v="Street Footwear"/>
    <n v="35"/>
    <x v="28"/>
    <n v="271250"/>
    <n v="108500"/>
    <n v="0.4"/>
    <x v="2"/>
    <s v="Women's Apparel"/>
  </r>
  <r>
    <x v="5"/>
    <n v="1185732"/>
    <d v="2021-01-13T00:00:00"/>
    <x v="4"/>
    <x v="29"/>
    <s v="Charlotte"/>
    <s v="Athletic Footwear"/>
    <n v="35"/>
    <x v="30"/>
    <n v="201250"/>
    <n v="70437.5"/>
    <n v="0.35"/>
    <x v="2"/>
    <s v="Men's Apparel"/>
  </r>
  <r>
    <x v="5"/>
    <n v="1185732"/>
    <d v="2021-01-13T00:00:00"/>
    <x v="4"/>
    <x v="29"/>
    <s v="Charlotte"/>
    <s v="Street Footwear"/>
    <n v="25.000000000000007"/>
    <x v="30"/>
    <n v="143750.00000000003"/>
    <n v="57500.000000000015"/>
    <n v="0.4"/>
    <x v="2"/>
    <s v="Women's Apparel"/>
  </r>
  <r>
    <x v="5"/>
    <n v="1185732"/>
    <d v="2021-01-13T00:00:00"/>
    <x v="4"/>
    <x v="29"/>
    <s v="Charlotte"/>
    <s v="Athletic Footwear"/>
    <n v="30"/>
    <x v="32"/>
    <n v="127500"/>
    <n v="51000"/>
    <n v="0.4"/>
    <x v="2"/>
    <s v="Men's Apparel"/>
  </r>
  <r>
    <x v="5"/>
    <n v="1185732"/>
    <d v="2021-01-13T00:00:00"/>
    <x v="4"/>
    <x v="29"/>
    <s v="Charlotte"/>
    <s v="Apparel"/>
    <n v="45"/>
    <x v="33"/>
    <n v="213750"/>
    <n v="74812.5"/>
    <n v="0.35"/>
    <x v="2"/>
    <s v="Women's Apparel"/>
  </r>
  <r>
    <x v="5"/>
    <n v="1185732"/>
    <d v="2021-01-13T00:00:00"/>
    <x v="4"/>
    <x v="29"/>
    <s v="Charlotte"/>
    <s v="Apparel"/>
    <n v="35"/>
    <x v="30"/>
    <n v="201250"/>
    <n v="100625"/>
    <n v="0.5"/>
    <x v="2"/>
    <s v="Men's Apparel"/>
  </r>
  <r>
    <x v="5"/>
    <n v="1185732"/>
    <d v="2021-02-11T00:00:00"/>
    <x v="4"/>
    <x v="29"/>
    <s v="Charlotte"/>
    <s v="Street Footwear"/>
    <n v="35"/>
    <x v="6"/>
    <n v="288750"/>
    <n v="115500"/>
    <n v="0.4"/>
    <x v="2"/>
    <s v="Women's Apparel"/>
  </r>
  <r>
    <x v="5"/>
    <n v="1185732"/>
    <d v="2021-02-11T00:00:00"/>
    <x v="4"/>
    <x v="29"/>
    <s v="Charlotte"/>
    <s v="Athletic Footwear"/>
    <n v="35"/>
    <x v="33"/>
    <n v="166250"/>
    <n v="58187.499999999993"/>
    <n v="0.35"/>
    <x v="2"/>
    <s v="Men's Apparel"/>
  </r>
  <r>
    <x v="5"/>
    <n v="1185732"/>
    <d v="2021-02-11T00:00:00"/>
    <x v="4"/>
    <x v="29"/>
    <s v="Charlotte"/>
    <s v="Street Footwear"/>
    <n v="25.000000000000007"/>
    <x v="27"/>
    <n v="131250.00000000003"/>
    <n v="52500.000000000015"/>
    <n v="0.4"/>
    <x v="2"/>
    <s v="Women's Apparel"/>
  </r>
  <r>
    <x v="5"/>
    <n v="1185732"/>
    <d v="2021-02-11T00:00:00"/>
    <x v="3"/>
    <x v="30"/>
    <s v="Columbus"/>
    <s v="Athletic Footwear"/>
    <n v="30"/>
    <x v="47"/>
    <n v="112500"/>
    <n v="45000"/>
    <n v="0.4"/>
    <x v="2"/>
    <s v="Men's Apparel"/>
  </r>
  <r>
    <x v="5"/>
    <n v="1185732"/>
    <d v="2021-02-11T00:00:00"/>
    <x v="3"/>
    <x v="30"/>
    <s v="Columbus"/>
    <s v="Apparel"/>
    <n v="45"/>
    <x v="31"/>
    <n v="202500"/>
    <n v="70875"/>
    <n v="0.35"/>
    <x v="2"/>
    <s v="Women's Apparel"/>
  </r>
  <r>
    <x v="5"/>
    <n v="1185732"/>
    <d v="2021-02-11T00:00:00"/>
    <x v="3"/>
    <x v="30"/>
    <s v="Columbus"/>
    <s v="Apparel"/>
    <n v="30"/>
    <x v="20"/>
    <n v="165000"/>
    <n v="82500"/>
    <n v="0.5"/>
    <x v="2"/>
    <s v="Men's Apparel"/>
  </r>
  <r>
    <x v="5"/>
    <n v="1185732"/>
    <d v="2021-03-09T00:00:00"/>
    <x v="3"/>
    <x v="30"/>
    <s v="Columbus"/>
    <s v="Street Footwear"/>
    <n v="30"/>
    <x v="67"/>
    <n v="231000"/>
    <n v="92400"/>
    <n v="0.4"/>
    <x v="2"/>
    <s v="Women's Apparel"/>
  </r>
  <r>
    <x v="5"/>
    <n v="1185732"/>
    <d v="2021-03-09T00:00:00"/>
    <x v="3"/>
    <x v="30"/>
    <s v="Columbus"/>
    <s v="Athletic Footwear"/>
    <n v="30"/>
    <x v="31"/>
    <n v="135000"/>
    <n v="47250"/>
    <n v="0.35"/>
    <x v="2"/>
    <s v="Men's Apparel"/>
  </r>
  <r>
    <x v="5"/>
    <n v="1185732"/>
    <d v="2021-03-09T00:00:00"/>
    <x v="3"/>
    <x v="30"/>
    <s v="Columbus"/>
    <s v="Street Footwear"/>
    <n v="20"/>
    <x v="33"/>
    <n v="95000"/>
    <n v="38000"/>
    <n v="0.4"/>
    <x v="2"/>
    <s v="Women's Apparel"/>
  </r>
  <r>
    <x v="5"/>
    <n v="1185732"/>
    <d v="2021-03-09T00:00:00"/>
    <x v="3"/>
    <x v="30"/>
    <s v="Columbus"/>
    <s v="Athletic Footwear"/>
    <n v="24.999999999999993"/>
    <x v="45"/>
    <n v="81249.999999999971"/>
    <n v="32499.999999999989"/>
    <n v="0.4"/>
    <x v="2"/>
    <s v="Men's Apparel"/>
  </r>
  <r>
    <x v="5"/>
    <n v="1185732"/>
    <d v="2021-03-09T00:00:00"/>
    <x v="3"/>
    <x v="30"/>
    <s v="Columbus"/>
    <s v="Apparel"/>
    <n v="40.000000000000007"/>
    <x v="47"/>
    <n v="150000.00000000003"/>
    <n v="52500.000000000007"/>
    <n v="0.35"/>
    <x v="2"/>
    <s v="Women's Apparel"/>
  </r>
  <r>
    <x v="5"/>
    <n v="1185732"/>
    <d v="2021-03-09T00:00:00"/>
    <x v="3"/>
    <x v="30"/>
    <s v="Columbus"/>
    <s v="Apparel"/>
    <n v="30"/>
    <x v="33"/>
    <n v="142500"/>
    <n v="71250"/>
    <n v="0.5"/>
    <x v="2"/>
    <s v="Men's Apparel"/>
  </r>
  <r>
    <x v="5"/>
    <n v="1185732"/>
    <d v="2021-04-10T00:00:00"/>
    <x v="3"/>
    <x v="30"/>
    <s v="Columbus"/>
    <s v="Street Footwear"/>
    <n v="30"/>
    <x v="26"/>
    <n v="217500"/>
    <n v="87000"/>
    <n v="0.4"/>
    <x v="2"/>
    <s v="Women's Apparel"/>
  </r>
  <r>
    <x v="5"/>
    <n v="1185732"/>
    <d v="2021-04-10T00:00:00"/>
    <x v="3"/>
    <x v="30"/>
    <s v="Columbus"/>
    <s v="Athletic Footwear"/>
    <n v="30"/>
    <x v="32"/>
    <n v="127500"/>
    <n v="44625"/>
    <n v="0.35"/>
    <x v="2"/>
    <s v="Men's Apparel"/>
  </r>
  <r>
    <x v="5"/>
    <n v="1185732"/>
    <d v="2021-04-10T00:00:00"/>
    <x v="3"/>
    <x v="30"/>
    <s v="Columbus"/>
    <s v="Street Footwear"/>
    <n v="20"/>
    <x v="32"/>
    <n v="85000"/>
    <n v="34000"/>
    <n v="0.4"/>
    <x v="2"/>
    <s v="Women's Apparel"/>
  </r>
  <r>
    <x v="5"/>
    <n v="1185732"/>
    <d v="2021-04-10T00:00:00"/>
    <x v="3"/>
    <x v="30"/>
    <s v="Columbus"/>
    <s v="Athletic Footwear"/>
    <n v="24.999999999999993"/>
    <x v="44"/>
    <n v="87499.999999999971"/>
    <n v="34999.999999999993"/>
    <n v="0.4"/>
    <x v="2"/>
    <s v="Men's Apparel"/>
  </r>
  <r>
    <x v="5"/>
    <n v="1185732"/>
    <d v="2021-04-10T00:00:00"/>
    <x v="3"/>
    <x v="30"/>
    <s v="Columbus"/>
    <s v="Apparel"/>
    <n v="45"/>
    <x v="47"/>
    <n v="168750"/>
    <n v="59062.499999999993"/>
    <n v="0.35"/>
    <x v="2"/>
    <s v="Women's Apparel"/>
  </r>
  <r>
    <x v="5"/>
    <n v="1185732"/>
    <d v="2021-04-10T00:00:00"/>
    <x v="3"/>
    <x v="30"/>
    <s v="Columbus"/>
    <s v="Apparel"/>
    <n v="35"/>
    <x v="27"/>
    <n v="183750"/>
    <n v="91875"/>
    <n v="0.5"/>
    <x v="2"/>
    <s v="Men's Apparel"/>
  </r>
  <r>
    <x v="5"/>
    <n v="1185732"/>
    <d v="2021-05-09T00:00:00"/>
    <x v="3"/>
    <x v="30"/>
    <s v="Columbus"/>
    <s v="Street Footwear"/>
    <n v="45"/>
    <x v="68"/>
    <n v="357750"/>
    <n v="143100"/>
    <n v="0.4"/>
    <x v="2"/>
    <s v="Women's Apparel"/>
  </r>
  <r>
    <x v="5"/>
    <n v="1185732"/>
    <d v="2021-05-09T00:00:00"/>
    <x v="3"/>
    <x v="30"/>
    <s v="Columbus"/>
    <s v="Athletic Footwear"/>
    <n v="45"/>
    <x v="23"/>
    <n v="225000"/>
    <n v="78750"/>
    <n v="0.35"/>
    <x v="2"/>
    <s v="Men's Apparel"/>
  </r>
  <r>
    <x v="5"/>
    <n v="1185732"/>
    <d v="2021-05-09T00:00:00"/>
    <x v="3"/>
    <x v="30"/>
    <s v="Columbus"/>
    <s v="Street Footwear"/>
    <n v="40"/>
    <x v="33"/>
    <n v="190000"/>
    <n v="76000"/>
    <n v="0.4"/>
    <x v="2"/>
    <s v="Women's Apparel"/>
  </r>
  <r>
    <x v="5"/>
    <n v="1185732"/>
    <d v="2021-05-09T00:00:00"/>
    <x v="3"/>
    <x v="30"/>
    <s v="Columbus"/>
    <s v="Athletic Footwear"/>
    <n v="40"/>
    <x v="32"/>
    <n v="170000"/>
    <n v="68000"/>
    <n v="0.4"/>
    <x v="2"/>
    <s v="Men's Apparel"/>
  </r>
  <r>
    <x v="5"/>
    <n v="1185732"/>
    <d v="2021-05-09T00:00:00"/>
    <x v="3"/>
    <x v="30"/>
    <s v="Columbus"/>
    <s v="Apparel"/>
    <n v="49.999999999999993"/>
    <x v="31"/>
    <n v="224999.99999999997"/>
    <n v="78749.999999999985"/>
    <n v="0.35"/>
    <x v="2"/>
    <s v="Women's Apparel"/>
  </r>
  <r>
    <x v="5"/>
    <n v="1185732"/>
    <d v="2021-05-09T00:00:00"/>
    <x v="3"/>
    <x v="30"/>
    <s v="Columbus"/>
    <s v="Apparel"/>
    <n v="54.999999999999993"/>
    <x v="20"/>
    <n v="302499.99999999994"/>
    <n v="151249.99999999997"/>
    <n v="0.5"/>
    <x v="2"/>
    <s v="Men's Apparel"/>
  </r>
  <r>
    <x v="5"/>
    <n v="1185732"/>
    <d v="2021-06-11T00:00:00"/>
    <x v="3"/>
    <x v="30"/>
    <s v="Columbus"/>
    <s v="Street Footwear"/>
    <n v="49.999999999999993"/>
    <x v="9"/>
    <n v="399999.99999999994"/>
    <n v="160000"/>
    <n v="0.4"/>
    <x v="2"/>
    <s v="Women's Apparel"/>
  </r>
  <r>
    <x v="5"/>
    <n v="1185732"/>
    <d v="2021-06-11T00:00:00"/>
    <x v="3"/>
    <x v="30"/>
    <s v="Columbus"/>
    <s v="Athletic Footwear"/>
    <n v="45"/>
    <x v="20"/>
    <n v="247500"/>
    <n v="86625"/>
    <n v="0.35"/>
    <x v="2"/>
    <s v="Men's Apparel"/>
  </r>
  <r>
    <x v="5"/>
    <n v="1185732"/>
    <d v="2021-06-11T00:00:00"/>
    <x v="3"/>
    <x v="30"/>
    <s v="Columbus"/>
    <s v="Street Footwear"/>
    <n v="50"/>
    <x v="27"/>
    <n v="262500"/>
    <n v="105000"/>
    <n v="0.4"/>
    <x v="2"/>
    <s v="Women's Apparel"/>
  </r>
  <r>
    <x v="5"/>
    <n v="1185732"/>
    <d v="2021-06-11T00:00:00"/>
    <x v="3"/>
    <x v="30"/>
    <s v="Columbus"/>
    <s v="Athletic Footwear"/>
    <n v="50"/>
    <x v="23"/>
    <n v="250000"/>
    <n v="100000"/>
    <n v="0.4"/>
    <x v="2"/>
    <s v="Men's Apparel"/>
  </r>
  <r>
    <x v="5"/>
    <n v="1185732"/>
    <d v="2021-06-11T00:00:00"/>
    <x v="3"/>
    <x v="30"/>
    <s v="Columbus"/>
    <s v="Apparel"/>
    <n v="65"/>
    <x v="23"/>
    <n v="325000"/>
    <n v="113750"/>
    <n v="0.35"/>
    <x v="2"/>
    <s v="Women's Apparel"/>
  </r>
  <r>
    <x v="5"/>
    <n v="1185732"/>
    <d v="2021-06-11T00:00:00"/>
    <x v="3"/>
    <x v="30"/>
    <s v="Columbus"/>
    <s v="Apparel"/>
    <n v="70"/>
    <x v="21"/>
    <n v="472500"/>
    <n v="236250"/>
    <n v="0.5"/>
    <x v="2"/>
    <s v="Men's Apparel"/>
  </r>
  <r>
    <x v="5"/>
    <n v="1185732"/>
    <d v="2021-07-09T00:00:00"/>
    <x v="3"/>
    <x v="30"/>
    <s v="Columbus"/>
    <s v="Street Footwear"/>
    <n v="65"/>
    <x v="3"/>
    <n v="585000"/>
    <n v="234000"/>
    <n v="0.4"/>
    <x v="2"/>
    <s v="Women's Apparel"/>
  </r>
  <r>
    <x v="5"/>
    <n v="1185732"/>
    <d v="2021-07-09T00:00:00"/>
    <x v="3"/>
    <x v="30"/>
    <s v="Columbus"/>
    <s v="Athletic Footwear"/>
    <n v="60.000000000000007"/>
    <x v="25"/>
    <n v="390000.00000000006"/>
    <n v="136500"/>
    <n v="0.35"/>
    <x v="2"/>
    <s v="Men's Apparel"/>
  </r>
  <r>
    <x v="5"/>
    <n v="1185732"/>
    <d v="2021-07-09T00:00:00"/>
    <x v="3"/>
    <x v="30"/>
    <s v="Columbus"/>
    <s v="Street Footwear"/>
    <n v="55.000000000000007"/>
    <x v="30"/>
    <n v="316250.00000000006"/>
    <n v="126500.00000000003"/>
    <n v="0.4"/>
    <x v="2"/>
    <s v="Women's Apparel"/>
  </r>
  <r>
    <x v="5"/>
    <n v="1185732"/>
    <d v="2021-07-09T00:00:00"/>
    <x v="3"/>
    <x v="30"/>
    <s v="Columbus"/>
    <s v="Athletic Footwear"/>
    <n v="55.000000000000007"/>
    <x v="27"/>
    <n v="288750.00000000006"/>
    <n v="115500.00000000003"/>
    <n v="0.4"/>
    <x v="2"/>
    <s v="Men's Apparel"/>
  </r>
  <r>
    <x v="5"/>
    <n v="1185732"/>
    <d v="2021-07-09T00:00:00"/>
    <x v="3"/>
    <x v="30"/>
    <s v="Columbus"/>
    <s v="Apparel"/>
    <n v="65"/>
    <x v="20"/>
    <n v="357500"/>
    <n v="125124.99999999999"/>
    <n v="0.35"/>
    <x v="2"/>
    <s v="Women's Apparel"/>
  </r>
  <r>
    <x v="5"/>
    <n v="1185732"/>
    <d v="2021-07-09T00:00:00"/>
    <x v="3"/>
    <x v="30"/>
    <s v="Columbus"/>
    <s v="Apparel"/>
    <n v="70"/>
    <x v="26"/>
    <n v="507500"/>
    <n v="253750"/>
    <n v="0.5"/>
    <x v="2"/>
    <s v="Men's Apparel"/>
  </r>
  <r>
    <x v="5"/>
    <n v="1185732"/>
    <d v="2021-08-10T00:00:00"/>
    <x v="3"/>
    <x v="30"/>
    <s v="Columbus"/>
    <s v="Street Footwear"/>
    <n v="65"/>
    <x v="10"/>
    <n v="568750"/>
    <n v="227500"/>
    <n v="0.4"/>
    <x v="2"/>
    <s v="Women's Apparel"/>
  </r>
  <r>
    <x v="5"/>
    <n v="1185732"/>
    <d v="2021-08-10T00:00:00"/>
    <x v="3"/>
    <x v="30"/>
    <s v="Columbus"/>
    <s v="Athletic Footwear"/>
    <n v="60.000000000000007"/>
    <x v="25"/>
    <n v="390000.00000000006"/>
    <n v="136500"/>
    <n v="0.35"/>
    <x v="2"/>
    <s v="Men's Apparel"/>
  </r>
  <r>
    <x v="5"/>
    <n v="1185732"/>
    <d v="2021-08-10T00:00:00"/>
    <x v="3"/>
    <x v="30"/>
    <s v="Columbus"/>
    <s v="Street Footwear"/>
    <n v="55.000000000000007"/>
    <x v="30"/>
    <n v="316250.00000000006"/>
    <n v="126500.00000000003"/>
    <n v="0.4"/>
    <x v="2"/>
    <s v="Women's Apparel"/>
  </r>
  <r>
    <x v="5"/>
    <n v="1185732"/>
    <d v="2021-08-10T00:00:00"/>
    <x v="3"/>
    <x v="30"/>
    <s v="Columbus"/>
    <s v="Athletic Footwear"/>
    <n v="45"/>
    <x v="27"/>
    <n v="236250"/>
    <n v="94500"/>
    <n v="0.4"/>
    <x v="2"/>
    <s v="Men's Apparel"/>
  </r>
  <r>
    <x v="5"/>
    <n v="1185732"/>
    <d v="2021-08-10T00:00:00"/>
    <x v="3"/>
    <x v="30"/>
    <s v="Columbus"/>
    <s v="Apparel"/>
    <n v="55.000000000000007"/>
    <x v="23"/>
    <n v="275000.00000000006"/>
    <n v="96250.000000000015"/>
    <n v="0.35"/>
    <x v="2"/>
    <s v="Women's Apparel"/>
  </r>
  <r>
    <x v="5"/>
    <n v="1185732"/>
    <d v="2021-08-10T00:00:00"/>
    <x v="3"/>
    <x v="30"/>
    <s v="Columbus"/>
    <s v="Apparel"/>
    <n v="60.000000000000007"/>
    <x v="21"/>
    <n v="405000.00000000006"/>
    <n v="202500.00000000003"/>
    <n v="0.5"/>
    <x v="2"/>
    <s v="Men's Apparel"/>
  </r>
  <r>
    <x v="5"/>
    <n v="1185732"/>
    <d v="2021-09-09T00:00:00"/>
    <x v="3"/>
    <x v="30"/>
    <s v="Columbus"/>
    <s v="Street Footwear"/>
    <n v="55.000000000000007"/>
    <x v="28"/>
    <n v="426250.00000000006"/>
    <n v="170500.00000000003"/>
    <n v="0.4"/>
    <x v="2"/>
    <s v="Women's Apparel"/>
  </r>
  <r>
    <x v="5"/>
    <n v="1185732"/>
    <d v="2021-09-09T00:00:00"/>
    <x v="3"/>
    <x v="30"/>
    <s v="Columbus"/>
    <s v="Athletic Footwear"/>
    <n v="50.000000000000014"/>
    <x v="30"/>
    <n v="287500.00000000006"/>
    <n v="100625.00000000001"/>
    <n v="0.35"/>
    <x v="2"/>
    <s v="Men's Apparel"/>
  </r>
  <r>
    <x v="5"/>
    <n v="1185732"/>
    <d v="2021-09-09T00:00:00"/>
    <x v="3"/>
    <x v="30"/>
    <s v="Columbus"/>
    <s v="Street Footwear"/>
    <n v="25.000000000000007"/>
    <x v="33"/>
    <n v="118750.00000000003"/>
    <n v="47500.000000000015"/>
    <n v="0.4"/>
    <x v="2"/>
    <s v="Women's Apparel"/>
  </r>
  <r>
    <x v="5"/>
    <n v="1185732"/>
    <d v="2021-09-09T00:00:00"/>
    <x v="3"/>
    <x v="30"/>
    <s v="Columbus"/>
    <s v="Athletic Footwear"/>
    <n v="25.000000000000007"/>
    <x v="31"/>
    <n v="112500.00000000003"/>
    <n v="45000.000000000015"/>
    <n v="0.4"/>
    <x v="2"/>
    <s v="Men's Apparel"/>
  </r>
  <r>
    <x v="5"/>
    <n v="1185732"/>
    <d v="2021-09-09T00:00:00"/>
    <x v="3"/>
    <x v="30"/>
    <s v="Columbus"/>
    <s v="Apparel"/>
    <n v="35"/>
    <x v="31"/>
    <n v="157500"/>
    <n v="55125"/>
    <n v="0.35"/>
    <x v="2"/>
    <s v="Women's Apparel"/>
  </r>
  <r>
    <x v="5"/>
    <n v="1185732"/>
    <d v="2021-09-09T00:00:00"/>
    <x v="3"/>
    <x v="30"/>
    <s v="Columbus"/>
    <s v="Apparel"/>
    <n v="40.000000000000007"/>
    <x v="20"/>
    <n v="220000.00000000003"/>
    <n v="110000.00000000001"/>
    <n v="0.5"/>
    <x v="2"/>
    <s v="Men's Apparel"/>
  </r>
  <r>
    <x v="5"/>
    <n v="1185732"/>
    <d v="2021-10-11T00:00:00"/>
    <x v="3"/>
    <x v="30"/>
    <s v="Columbus"/>
    <s v="Street Footwear"/>
    <n v="40.000000000000007"/>
    <x v="26"/>
    <n v="290000.00000000006"/>
    <n v="116000.00000000003"/>
    <n v="0.4"/>
    <x v="2"/>
    <s v="Women's Apparel"/>
  </r>
  <r>
    <x v="5"/>
    <n v="1185732"/>
    <d v="2021-10-11T00:00:00"/>
    <x v="3"/>
    <x v="30"/>
    <s v="Columbus"/>
    <s v="Athletic Footwear"/>
    <n v="30.000000000000011"/>
    <x v="20"/>
    <n v="165000.00000000006"/>
    <n v="57750.000000000015"/>
    <n v="0.35"/>
    <x v="2"/>
    <s v="Men's Apparel"/>
  </r>
  <r>
    <x v="5"/>
    <n v="1185732"/>
    <d v="2021-10-11T00:00:00"/>
    <x v="3"/>
    <x v="30"/>
    <s v="Columbus"/>
    <s v="Street Footwear"/>
    <n v="30.000000000000011"/>
    <x v="32"/>
    <n v="127500.00000000004"/>
    <n v="51000.000000000022"/>
    <n v="0.4"/>
    <x v="2"/>
    <s v="Women's Apparel"/>
  </r>
  <r>
    <x v="5"/>
    <n v="1185732"/>
    <d v="2021-10-11T00:00:00"/>
    <x v="3"/>
    <x v="30"/>
    <s v="Columbus"/>
    <s v="Athletic Footwear"/>
    <n v="30.000000000000011"/>
    <x v="46"/>
    <n v="120000.00000000004"/>
    <n v="48000.000000000022"/>
    <n v="0.4"/>
    <x v="2"/>
    <s v="Men's Apparel"/>
  </r>
  <r>
    <x v="5"/>
    <n v="1185732"/>
    <d v="2021-10-11T00:00:00"/>
    <x v="3"/>
    <x v="30"/>
    <s v="Columbus"/>
    <s v="Apparel"/>
    <n v="40.000000000000007"/>
    <x v="46"/>
    <n v="160000.00000000003"/>
    <n v="56000.000000000007"/>
    <n v="0.35"/>
    <x v="2"/>
    <s v="Women's Apparel"/>
  </r>
  <r>
    <x v="5"/>
    <n v="1185732"/>
    <d v="2021-10-11T00:00:00"/>
    <x v="3"/>
    <x v="30"/>
    <s v="Columbus"/>
    <s v="Apparel"/>
    <n v="40"/>
    <x v="27"/>
    <n v="210000"/>
    <n v="105000"/>
    <n v="0.5"/>
    <x v="2"/>
    <s v="Men's Apparel"/>
  </r>
  <r>
    <x v="5"/>
    <n v="1185732"/>
    <d v="2021-11-10T00:00:00"/>
    <x v="3"/>
    <x v="30"/>
    <s v="Columbus"/>
    <s v="Street Footwear"/>
    <n v="35.000000000000007"/>
    <x v="21"/>
    <n v="236250.00000000006"/>
    <n v="94500.000000000029"/>
    <n v="0.4"/>
    <x v="2"/>
    <s v="Women's Apparel"/>
  </r>
  <r>
    <x v="5"/>
    <n v="1185732"/>
    <d v="2021-11-10T00:00:00"/>
    <x v="3"/>
    <x v="30"/>
    <s v="Columbus"/>
    <s v="Athletic Footwear"/>
    <n v="25.000000000000011"/>
    <x v="23"/>
    <n v="125000.00000000006"/>
    <n v="43750.000000000015"/>
    <n v="0.35"/>
    <x v="2"/>
    <s v="Men's Apparel"/>
  </r>
  <r>
    <x v="5"/>
    <n v="1185732"/>
    <d v="2021-11-10T00:00:00"/>
    <x v="3"/>
    <x v="30"/>
    <s v="Columbus"/>
    <s v="Street Footwear"/>
    <n v="35.000000000000014"/>
    <x v="51"/>
    <n v="155750.00000000006"/>
    <n v="62300.000000000029"/>
    <n v="0.4"/>
    <x v="2"/>
    <s v="Women's Apparel"/>
  </r>
  <r>
    <x v="5"/>
    <n v="1185732"/>
    <d v="2021-11-10T00:00:00"/>
    <x v="3"/>
    <x v="30"/>
    <s v="Columbus"/>
    <s v="Athletic Footwear"/>
    <n v="65.000000000000028"/>
    <x v="23"/>
    <n v="325000.00000000012"/>
    <n v="130000.00000000006"/>
    <n v="0.4"/>
    <x v="2"/>
    <s v="Men's Apparel"/>
  </r>
  <r>
    <x v="5"/>
    <n v="1185732"/>
    <d v="2021-11-10T00:00:00"/>
    <x v="3"/>
    <x v="30"/>
    <s v="Columbus"/>
    <s v="Apparel"/>
    <n v="80.000000000000014"/>
    <x v="33"/>
    <n v="380000.00000000006"/>
    <n v="133000"/>
    <n v="0.35"/>
    <x v="2"/>
    <s v="Women's Apparel"/>
  </r>
  <r>
    <x v="5"/>
    <n v="1185732"/>
    <d v="2021-11-10T00:00:00"/>
    <x v="3"/>
    <x v="30"/>
    <s v="Columbus"/>
    <s v="Apparel"/>
    <n v="80"/>
    <x v="30"/>
    <n v="460000"/>
    <n v="230000"/>
    <n v="0.5"/>
    <x v="2"/>
    <s v="Men's Apparel"/>
  </r>
  <r>
    <x v="5"/>
    <n v="1185732"/>
    <d v="2021-12-09T00:00:00"/>
    <x v="3"/>
    <x v="30"/>
    <s v="Columbus"/>
    <s v="Street Footwear"/>
    <n v="75.000000000000014"/>
    <x v="6"/>
    <n v="618750.00000000012"/>
    <n v="247500.00000000006"/>
    <n v="0.4"/>
    <x v="2"/>
    <s v="Women's Apparel"/>
  </r>
  <r>
    <x v="5"/>
    <n v="1185732"/>
    <d v="2021-12-09T00:00:00"/>
    <x v="3"/>
    <x v="30"/>
    <s v="Columbus"/>
    <s v="Athletic Footwear"/>
    <n v="65.000000000000014"/>
    <x v="22"/>
    <n v="406250.00000000012"/>
    <n v="142187.50000000003"/>
    <n v="0.35"/>
    <x v="2"/>
    <s v="Men's Apparel"/>
  </r>
  <r>
    <x v="3"/>
    <n v="1185732"/>
    <d v="2021-12-09T00:00:00"/>
    <x v="3"/>
    <x v="30"/>
    <s v="Columbus"/>
    <s v="Street Footwear"/>
    <n v="65.000000000000014"/>
    <x v="30"/>
    <n v="373750.00000000006"/>
    <n v="149500.00000000003"/>
    <n v="0.4"/>
    <x v="2"/>
    <s v="Women's Apparel"/>
  </r>
  <r>
    <x v="3"/>
    <n v="1185732"/>
    <d v="2021-12-09T00:00:00"/>
    <x v="3"/>
    <x v="30"/>
    <s v="Columbus"/>
    <s v="Athletic Footwear"/>
    <n v="65.000000000000014"/>
    <x v="27"/>
    <n v="341250.00000000006"/>
    <n v="136500.00000000003"/>
    <n v="0.4"/>
    <x v="2"/>
    <s v="Men's Apparel"/>
  </r>
  <r>
    <x v="3"/>
    <n v="1185732"/>
    <d v="2021-12-09T00:00:00"/>
    <x v="3"/>
    <x v="30"/>
    <s v="Columbus"/>
    <s v="Apparel"/>
    <n v="75.000000000000014"/>
    <x v="27"/>
    <n v="393750.00000000006"/>
    <n v="137812.5"/>
    <n v="0.35"/>
    <x v="2"/>
    <s v="Women's Apparel"/>
  </r>
  <r>
    <x v="3"/>
    <n v="1185732"/>
    <d v="2021-12-09T00:00:00"/>
    <x v="3"/>
    <x v="30"/>
    <s v="Columbus"/>
    <s v="Apparel"/>
    <n v="80"/>
    <x v="22"/>
    <n v="500000"/>
    <n v="250000"/>
    <n v="0.5"/>
    <x v="2"/>
    <s v="Men's Apparel"/>
  </r>
  <r>
    <x v="5"/>
    <n v="1185732"/>
    <d v="2021-01-22T00:00:00"/>
    <x v="3"/>
    <x v="30"/>
    <s v="Columbus"/>
    <s v="Street Footwear"/>
    <n v="40"/>
    <x v="23"/>
    <n v="200000"/>
    <n v="80000"/>
    <n v="0.4"/>
    <x v="2"/>
    <s v="Women's Apparel"/>
  </r>
  <r>
    <x v="5"/>
    <n v="1185732"/>
    <d v="2021-01-22T00:00:00"/>
    <x v="3"/>
    <x v="30"/>
    <s v="Columbus"/>
    <s v="Athletic Footwear"/>
    <n v="40"/>
    <x v="48"/>
    <n v="120000"/>
    <n v="42000"/>
    <n v="0.35"/>
    <x v="2"/>
    <s v="Men's Apparel"/>
  </r>
  <r>
    <x v="5"/>
    <n v="1185732"/>
    <d v="2021-01-22T00:00:00"/>
    <x v="3"/>
    <x v="30"/>
    <s v="Columbus"/>
    <s v="Street Footwear"/>
    <n v="30.000000000000004"/>
    <x v="48"/>
    <n v="90000.000000000015"/>
    <n v="36000.000000000007"/>
    <n v="0.4"/>
    <x v="2"/>
    <s v="Women's Apparel"/>
  </r>
  <r>
    <x v="5"/>
    <n v="1185732"/>
    <d v="2021-01-22T00:00:00"/>
    <x v="3"/>
    <x v="30"/>
    <s v="Columbus"/>
    <s v="Athletic Footwear"/>
    <n v="35"/>
    <x v="42"/>
    <n v="52500"/>
    <n v="21000"/>
    <n v="0.4"/>
    <x v="2"/>
    <s v="Men's Apparel"/>
  </r>
  <r>
    <x v="5"/>
    <n v="1185732"/>
    <d v="2021-01-22T00:00:00"/>
    <x v="3"/>
    <x v="30"/>
    <s v="Columbus"/>
    <s v="Apparel"/>
    <n v="49.999999999999993"/>
    <x v="40"/>
    <n v="99999.999999999985"/>
    <n v="34999.999999999993"/>
    <n v="0.35"/>
    <x v="2"/>
    <s v="Women's Apparel"/>
  </r>
  <r>
    <x v="5"/>
    <n v="1185732"/>
    <d v="2021-01-22T00:00:00"/>
    <x v="3"/>
    <x v="30"/>
    <s v="Columbus"/>
    <s v="Apparel"/>
    <n v="40"/>
    <x v="48"/>
    <n v="120000"/>
    <n v="48000"/>
    <n v="0.4"/>
    <x v="2"/>
    <s v="Men's Apparel"/>
  </r>
  <r>
    <x v="5"/>
    <n v="1185732"/>
    <d v="2021-02-22T00:00:00"/>
    <x v="3"/>
    <x v="30"/>
    <s v="Columbus"/>
    <s v="Street Footwear"/>
    <n v="40"/>
    <x v="20"/>
    <n v="220000"/>
    <n v="88000"/>
    <n v="0.4"/>
    <x v="2"/>
    <s v="Women's Apparel"/>
  </r>
  <r>
    <x v="5"/>
    <n v="1185732"/>
    <d v="2021-02-22T00:00:00"/>
    <x v="3"/>
    <x v="30"/>
    <s v="Columbus"/>
    <s v="Athletic Footwear"/>
    <n v="40"/>
    <x v="40"/>
    <n v="80000"/>
    <n v="28000"/>
    <n v="0.35"/>
    <x v="2"/>
    <s v="Men's Apparel"/>
  </r>
  <r>
    <x v="5"/>
    <n v="1185732"/>
    <d v="2021-02-22T00:00:00"/>
    <x v="3"/>
    <x v="30"/>
    <s v="Columbus"/>
    <s v="Street Footwear"/>
    <n v="30.000000000000004"/>
    <x v="43"/>
    <n v="75000.000000000015"/>
    <n v="30000.000000000007"/>
    <n v="0.4"/>
    <x v="2"/>
    <s v="Women's Apparel"/>
  </r>
  <r>
    <x v="5"/>
    <n v="1185732"/>
    <d v="2021-02-22T00:00:00"/>
    <x v="4"/>
    <x v="31"/>
    <s v="Louisville"/>
    <s v="Athletic Footwear"/>
    <n v="35"/>
    <x v="35"/>
    <n v="43750"/>
    <n v="17500"/>
    <n v="0.4"/>
    <x v="2"/>
    <s v="Men's Apparel"/>
  </r>
  <r>
    <x v="5"/>
    <n v="1185732"/>
    <d v="2021-02-22T00:00:00"/>
    <x v="4"/>
    <x v="31"/>
    <s v="Louisville"/>
    <s v="Apparel"/>
    <n v="49.999999999999993"/>
    <x v="40"/>
    <n v="99999.999999999985"/>
    <n v="34999.999999999993"/>
    <n v="0.35"/>
    <x v="2"/>
    <s v="Women's Apparel"/>
  </r>
  <r>
    <x v="5"/>
    <n v="1185732"/>
    <d v="2021-02-22T00:00:00"/>
    <x v="4"/>
    <x v="31"/>
    <s v="Louisville"/>
    <s v="Apparel"/>
    <n v="40"/>
    <x v="48"/>
    <n v="120000"/>
    <n v="48000"/>
    <n v="0.4"/>
    <x v="2"/>
    <s v="Men's Apparel"/>
  </r>
  <r>
    <x v="5"/>
    <n v="1185732"/>
    <d v="2021-03-21T00:00:00"/>
    <x v="4"/>
    <x v="31"/>
    <s v="Louisville"/>
    <s v="Street Footwear"/>
    <n v="45"/>
    <x v="66"/>
    <n v="234000"/>
    <n v="93600"/>
    <n v="0.4"/>
    <x v="2"/>
    <s v="Women's Apparel"/>
  </r>
  <r>
    <x v="5"/>
    <n v="1185732"/>
    <d v="2021-03-21T00:00:00"/>
    <x v="4"/>
    <x v="31"/>
    <s v="Louisville"/>
    <s v="Athletic Footwear"/>
    <n v="45"/>
    <x v="37"/>
    <n v="101250"/>
    <n v="35437.5"/>
    <n v="0.35"/>
    <x v="2"/>
    <s v="Men's Apparel"/>
  </r>
  <r>
    <x v="5"/>
    <n v="1185732"/>
    <d v="2021-03-21T00:00:00"/>
    <x v="4"/>
    <x v="31"/>
    <s v="Louisville"/>
    <s v="Street Footwear"/>
    <n v="35"/>
    <x v="43"/>
    <n v="87500"/>
    <n v="35000"/>
    <n v="0.4"/>
    <x v="2"/>
    <s v="Women's Apparel"/>
  </r>
  <r>
    <x v="5"/>
    <n v="1185732"/>
    <d v="2021-03-21T00:00:00"/>
    <x v="4"/>
    <x v="31"/>
    <s v="Louisville"/>
    <s v="Athletic Footwear"/>
    <n v="40"/>
    <x v="38"/>
    <n v="40000"/>
    <n v="16000"/>
    <n v="0.4"/>
    <x v="2"/>
    <s v="Men's Apparel"/>
  </r>
  <r>
    <x v="5"/>
    <n v="1185732"/>
    <d v="2021-03-21T00:00:00"/>
    <x v="4"/>
    <x v="31"/>
    <s v="Louisville"/>
    <s v="Apparel"/>
    <n v="54.999999999999993"/>
    <x v="42"/>
    <n v="82499.999999999985"/>
    <n v="28874.999999999993"/>
    <n v="0.35"/>
    <x v="2"/>
    <s v="Women's Apparel"/>
  </r>
  <r>
    <x v="5"/>
    <n v="1185732"/>
    <d v="2021-03-21T00:00:00"/>
    <x v="4"/>
    <x v="31"/>
    <s v="Louisville"/>
    <s v="Apparel"/>
    <n v="45"/>
    <x v="43"/>
    <n v="112500"/>
    <n v="45000"/>
    <n v="0.4"/>
    <x v="2"/>
    <s v="Men's Apparel"/>
  </r>
  <r>
    <x v="5"/>
    <n v="1185732"/>
    <d v="2021-04-22T00:00:00"/>
    <x v="4"/>
    <x v="31"/>
    <s v="Louisville"/>
    <s v="Street Footwear"/>
    <n v="45"/>
    <x v="33"/>
    <n v="213750"/>
    <n v="85500"/>
    <n v="0.4"/>
    <x v="2"/>
    <s v="Women's Apparel"/>
  </r>
  <r>
    <x v="5"/>
    <n v="1185732"/>
    <d v="2021-04-22T00:00:00"/>
    <x v="4"/>
    <x v="31"/>
    <s v="Louisville"/>
    <s v="Athletic Footwear"/>
    <n v="45"/>
    <x v="36"/>
    <n v="78750"/>
    <n v="27562.5"/>
    <n v="0.35"/>
    <x v="2"/>
    <s v="Men's Apparel"/>
  </r>
  <r>
    <x v="5"/>
    <n v="1185732"/>
    <d v="2021-04-22T00:00:00"/>
    <x v="4"/>
    <x v="31"/>
    <s v="Louisville"/>
    <s v="Street Footwear"/>
    <n v="40"/>
    <x v="36"/>
    <n v="70000"/>
    <n v="28000"/>
    <n v="0.4"/>
    <x v="2"/>
    <s v="Women's Apparel"/>
  </r>
  <r>
    <x v="5"/>
    <n v="1185732"/>
    <d v="2021-04-22T00:00:00"/>
    <x v="4"/>
    <x v="31"/>
    <s v="Louisville"/>
    <s v="Athletic Footwear"/>
    <n v="45"/>
    <x v="38"/>
    <n v="45000"/>
    <n v="18000"/>
    <n v="0.4"/>
    <x v="2"/>
    <s v="Men's Apparel"/>
  </r>
  <r>
    <x v="5"/>
    <n v="1185732"/>
    <d v="2021-04-22T00:00:00"/>
    <x v="4"/>
    <x v="31"/>
    <s v="Louisville"/>
    <s v="Apparel"/>
    <n v="50"/>
    <x v="35"/>
    <n v="62500"/>
    <n v="21875"/>
    <n v="0.35"/>
    <x v="2"/>
    <s v="Women's Apparel"/>
  </r>
  <r>
    <x v="5"/>
    <n v="1185732"/>
    <d v="2021-04-22T00:00:00"/>
    <x v="4"/>
    <x v="31"/>
    <s v="Louisville"/>
    <s v="Apparel"/>
    <n v="40"/>
    <x v="43"/>
    <n v="100000"/>
    <n v="40000"/>
    <n v="0.4"/>
    <x v="2"/>
    <s v="Men's Apparel"/>
  </r>
  <r>
    <x v="5"/>
    <n v="1185732"/>
    <d v="2021-05-23T00:00:00"/>
    <x v="4"/>
    <x v="31"/>
    <s v="Louisville"/>
    <s v="Street Footwear"/>
    <n v="50"/>
    <x v="66"/>
    <n v="260000"/>
    <n v="104000"/>
    <n v="0.4"/>
    <x v="2"/>
    <s v="Women's Apparel"/>
  </r>
  <r>
    <x v="5"/>
    <n v="1185732"/>
    <d v="2021-05-23T00:00:00"/>
    <x v="4"/>
    <x v="31"/>
    <s v="Louisville"/>
    <s v="Athletic Footwear"/>
    <n v="45.000000000000007"/>
    <x v="37"/>
    <n v="101250.00000000001"/>
    <n v="35437.5"/>
    <n v="0.35"/>
    <x v="2"/>
    <s v="Men's Apparel"/>
  </r>
  <r>
    <x v="5"/>
    <n v="1185732"/>
    <d v="2021-05-23T00:00:00"/>
    <x v="4"/>
    <x v="31"/>
    <s v="Louisville"/>
    <s v="Street Footwear"/>
    <n v="40"/>
    <x v="40"/>
    <n v="80000"/>
    <n v="32000"/>
    <n v="0.4"/>
    <x v="2"/>
    <s v="Women's Apparel"/>
  </r>
  <r>
    <x v="5"/>
    <n v="1185732"/>
    <d v="2021-05-23T00:00:00"/>
    <x v="4"/>
    <x v="31"/>
    <s v="Louisville"/>
    <s v="Athletic Footwear"/>
    <n v="40"/>
    <x v="35"/>
    <n v="50000"/>
    <n v="20000"/>
    <n v="0.4"/>
    <x v="2"/>
    <s v="Men's Apparel"/>
  </r>
  <r>
    <x v="5"/>
    <n v="1185732"/>
    <d v="2021-05-23T00:00:00"/>
    <x v="4"/>
    <x v="31"/>
    <s v="Louisville"/>
    <s v="Apparel"/>
    <n v="50"/>
    <x v="42"/>
    <n v="75000"/>
    <n v="26250"/>
    <n v="0.35"/>
    <x v="2"/>
    <s v="Women's Apparel"/>
  </r>
  <r>
    <x v="5"/>
    <n v="1185732"/>
    <d v="2021-05-23T00:00:00"/>
    <x v="4"/>
    <x v="31"/>
    <s v="Louisville"/>
    <s v="Apparel"/>
    <n v="55.000000000000007"/>
    <x v="34"/>
    <n v="151250.00000000003"/>
    <n v="60500.000000000015"/>
    <n v="0.4"/>
    <x v="2"/>
    <s v="Men's Apparel"/>
  </r>
  <r>
    <x v="5"/>
    <n v="1185732"/>
    <d v="2021-06-22T00:00:00"/>
    <x v="4"/>
    <x v="31"/>
    <s v="Louisville"/>
    <s v="Street Footwear"/>
    <n v="40"/>
    <x v="27"/>
    <n v="210000"/>
    <n v="84000"/>
    <n v="0.4"/>
    <x v="2"/>
    <s v="Women's Apparel"/>
  </r>
  <r>
    <x v="5"/>
    <n v="1185732"/>
    <d v="2021-06-22T00:00:00"/>
    <x v="4"/>
    <x v="31"/>
    <s v="Louisville"/>
    <s v="Athletic Footwear"/>
    <n v="35.000000000000007"/>
    <x v="34"/>
    <n v="96250.000000000015"/>
    <n v="33687.5"/>
    <n v="0.35"/>
    <x v="2"/>
    <s v="Men's Apparel"/>
  </r>
  <r>
    <x v="5"/>
    <n v="1185732"/>
    <d v="2021-06-22T00:00:00"/>
    <x v="4"/>
    <x v="31"/>
    <s v="Louisville"/>
    <s v="Street Footwear"/>
    <n v="30.000000000000004"/>
    <x v="37"/>
    <n v="67500.000000000015"/>
    <n v="27000.000000000007"/>
    <n v="0.4"/>
    <x v="2"/>
    <s v="Women's Apparel"/>
  </r>
  <r>
    <x v="5"/>
    <n v="1185732"/>
    <d v="2021-06-22T00:00:00"/>
    <x v="4"/>
    <x v="31"/>
    <s v="Louisville"/>
    <s v="Athletic Footwear"/>
    <n v="30.000000000000004"/>
    <x v="40"/>
    <n v="60000.000000000007"/>
    <n v="24000.000000000004"/>
    <n v="0.4"/>
    <x v="2"/>
    <s v="Men's Apparel"/>
  </r>
  <r>
    <x v="5"/>
    <n v="1185732"/>
    <d v="2021-06-22T00:00:00"/>
    <x v="4"/>
    <x v="31"/>
    <s v="Louisville"/>
    <s v="Apparel"/>
    <n v="50"/>
    <x v="40"/>
    <n v="100000"/>
    <n v="35000"/>
    <n v="0.35"/>
    <x v="2"/>
    <s v="Women's Apparel"/>
  </r>
  <r>
    <x v="5"/>
    <n v="1185732"/>
    <d v="2021-06-22T00:00:00"/>
    <x v="4"/>
    <x v="31"/>
    <s v="Louisville"/>
    <s v="Apparel"/>
    <n v="55.000000000000007"/>
    <x v="47"/>
    <n v="206250.00000000003"/>
    <n v="82500.000000000015"/>
    <n v="0.4"/>
    <x v="2"/>
    <s v="Men's Apparel"/>
  </r>
  <r>
    <x v="5"/>
    <n v="1185732"/>
    <d v="2021-07-21T00:00:00"/>
    <x v="4"/>
    <x v="31"/>
    <s v="Louisville"/>
    <s v="Street Footwear"/>
    <n v="50"/>
    <x v="24"/>
    <n v="300000"/>
    <n v="120000"/>
    <n v="0.4"/>
    <x v="2"/>
    <s v="Women's Apparel"/>
  </r>
  <r>
    <x v="5"/>
    <n v="1185732"/>
    <d v="2021-07-21T00:00:00"/>
    <x v="4"/>
    <x v="31"/>
    <s v="Louisville"/>
    <s v="Athletic Footwear"/>
    <n v="45.000000000000007"/>
    <x v="44"/>
    <n v="157500.00000000003"/>
    <n v="55125.000000000007"/>
    <n v="0.35"/>
    <x v="2"/>
    <s v="Men's Apparel"/>
  </r>
  <r>
    <x v="5"/>
    <n v="1185732"/>
    <d v="2021-07-21T00:00:00"/>
    <x v="4"/>
    <x v="31"/>
    <s v="Louisville"/>
    <s v="Street Footwear"/>
    <n v="40"/>
    <x v="34"/>
    <n v="110000"/>
    <n v="44000"/>
    <n v="0.4"/>
    <x v="2"/>
    <s v="Women's Apparel"/>
  </r>
  <r>
    <x v="5"/>
    <n v="1185732"/>
    <d v="2021-07-21T00:00:00"/>
    <x v="4"/>
    <x v="31"/>
    <s v="Louisville"/>
    <s v="Athletic Footwear"/>
    <n v="40"/>
    <x v="37"/>
    <n v="90000"/>
    <n v="36000"/>
    <n v="0.4"/>
    <x v="2"/>
    <s v="Men's Apparel"/>
  </r>
  <r>
    <x v="5"/>
    <n v="1185732"/>
    <d v="2021-07-21T00:00:00"/>
    <x v="4"/>
    <x v="31"/>
    <s v="Louisville"/>
    <s v="Apparel"/>
    <n v="50"/>
    <x v="43"/>
    <n v="125000"/>
    <n v="43750"/>
    <n v="0.35"/>
    <x v="2"/>
    <s v="Women's Apparel"/>
  </r>
  <r>
    <x v="5"/>
    <n v="1185732"/>
    <d v="2021-07-21T00:00:00"/>
    <x v="4"/>
    <x v="31"/>
    <s v="Louisville"/>
    <s v="Apparel"/>
    <n v="55.000000000000007"/>
    <x v="32"/>
    <n v="233750.00000000003"/>
    <n v="93500.000000000015"/>
    <n v="0.4"/>
    <x v="2"/>
    <s v="Men's Apparel"/>
  </r>
  <r>
    <x v="5"/>
    <n v="1185732"/>
    <d v="2021-08-22T00:00:00"/>
    <x v="4"/>
    <x v="31"/>
    <s v="Louisville"/>
    <s v="Street Footwear"/>
    <n v="50"/>
    <x v="30"/>
    <n v="287500"/>
    <n v="115000"/>
    <n v="0.4"/>
    <x v="2"/>
    <s v="Women's Apparel"/>
  </r>
  <r>
    <x v="5"/>
    <n v="1185732"/>
    <d v="2021-08-22T00:00:00"/>
    <x v="4"/>
    <x v="31"/>
    <s v="Louisville"/>
    <s v="Athletic Footwear"/>
    <n v="45.000000000000007"/>
    <x v="44"/>
    <n v="157500.00000000003"/>
    <n v="55125.000000000007"/>
    <n v="0.35"/>
    <x v="2"/>
    <s v="Men's Apparel"/>
  </r>
  <r>
    <x v="5"/>
    <n v="1185732"/>
    <d v="2021-08-22T00:00:00"/>
    <x v="4"/>
    <x v="31"/>
    <s v="Louisville"/>
    <s v="Street Footwear"/>
    <n v="40"/>
    <x v="34"/>
    <n v="110000"/>
    <n v="44000"/>
    <n v="0.4"/>
    <x v="2"/>
    <s v="Women's Apparel"/>
  </r>
  <r>
    <x v="5"/>
    <n v="1185732"/>
    <d v="2021-08-22T00:00:00"/>
    <x v="4"/>
    <x v="31"/>
    <s v="Louisville"/>
    <s v="Athletic Footwear"/>
    <n v="40"/>
    <x v="43"/>
    <n v="100000"/>
    <n v="40000"/>
    <n v="0.4"/>
    <x v="2"/>
    <s v="Men's Apparel"/>
  </r>
  <r>
    <x v="5"/>
    <n v="1185732"/>
    <d v="2021-08-22T00:00:00"/>
    <x v="4"/>
    <x v="31"/>
    <s v="Louisville"/>
    <s v="Apparel"/>
    <n v="50"/>
    <x v="37"/>
    <n v="112500"/>
    <n v="39375"/>
    <n v="0.35"/>
    <x v="2"/>
    <s v="Women's Apparel"/>
  </r>
  <r>
    <x v="5"/>
    <n v="1185732"/>
    <d v="2021-08-22T00:00:00"/>
    <x v="4"/>
    <x v="31"/>
    <s v="Louisville"/>
    <s v="Apparel"/>
    <n v="55.000000000000007"/>
    <x v="46"/>
    <n v="220000.00000000003"/>
    <n v="88000.000000000015"/>
    <n v="0.4"/>
    <x v="2"/>
    <s v="Men's Apparel"/>
  </r>
  <r>
    <x v="5"/>
    <n v="1185732"/>
    <d v="2021-09-23T00:00:00"/>
    <x v="4"/>
    <x v="31"/>
    <s v="Louisville"/>
    <s v="Street Footwear"/>
    <n v="50"/>
    <x v="27"/>
    <n v="262500"/>
    <n v="105000"/>
    <n v="0.4"/>
    <x v="2"/>
    <s v="Women's Apparel"/>
  </r>
  <r>
    <x v="5"/>
    <n v="1185732"/>
    <d v="2021-09-23T00:00:00"/>
    <x v="4"/>
    <x v="31"/>
    <s v="Louisville"/>
    <s v="Athletic Footwear"/>
    <n v="45.000000000000007"/>
    <x v="45"/>
    <n v="146250.00000000003"/>
    <n v="51187.500000000007"/>
    <n v="0.35"/>
    <x v="2"/>
    <s v="Men's Apparel"/>
  </r>
  <r>
    <x v="5"/>
    <n v="1185732"/>
    <d v="2021-09-23T00:00:00"/>
    <x v="4"/>
    <x v="31"/>
    <s v="Louisville"/>
    <s v="Street Footwear"/>
    <n v="35"/>
    <x v="37"/>
    <n v="78750"/>
    <n v="31500"/>
    <n v="0.4"/>
    <x v="2"/>
    <s v="Women's Apparel"/>
  </r>
  <r>
    <x v="5"/>
    <n v="1185732"/>
    <d v="2021-09-23T00:00:00"/>
    <x v="4"/>
    <x v="31"/>
    <s v="Louisville"/>
    <s v="Athletic Footwear"/>
    <n v="35"/>
    <x v="40"/>
    <n v="70000"/>
    <n v="28000"/>
    <n v="0.4"/>
    <x v="2"/>
    <s v="Men's Apparel"/>
  </r>
  <r>
    <x v="5"/>
    <n v="1185732"/>
    <d v="2021-09-23T00:00:00"/>
    <x v="4"/>
    <x v="31"/>
    <s v="Louisville"/>
    <s v="Apparel"/>
    <n v="45"/>
    <x v="40"/>
    <n v="90000"/>
    <n v="31499.999999999996"/>
    <n v="0.35"/>
    <x v="2"/>
    <s v="Women's Apparel"/>
  </r>
  <r>
    <x v="5"/>
    <n v="1185732"/>
    <d v="2021-09-23T00:00:00"/>
    <x v="4"/>
    <x v="31"/>
    <s v="Louisville"/>
    <s v="Apparel"/>
    <n v="50"/>
    <x v="34"/>
    <n v="137500"/>
    <n v="55000"/>
    <n v="0.4"/>
    <x v="2"/>
    <s v="Men's Apparel"/>
  </r>
  <r>
    <x v="5"/>
    <n v="1185732"/>
    <d v="2021-10-22T00:00:00"/>
    <x v="4"/>
    <x v="31"/>
    <s v="Louisville"/>
    <s v="Street Footwear"/>
    <n v="54.999999999999993"/>
    <x v="31"/>
    <n v="247499.99999999997"/>
    <n v="99000"/>
    <n v="0.4"/>
    <x v="2"/>
    <s v="Women's Apparel"/>
  </r>
  <r>
    <x v="5"/>
    <n v="1185732"/>
    <d v="2021-10-22T00:00:00"/>
    <x v="4"/>
    <x v="31"/>
    <s v="Louisville"/>
    <s v="Athletic Footwear"/>
    <n v="45"/>
    <x v="34"/>
    <n v="123750"/>
    <n v="43312.5"/>
    <n v="0.35"/>
    <x v="2"/>
    <s v="Men's Apparel"/>
  </r>
  <r>
    <x v="5"/>
    <n v="1185732"/>
    <d v="2021-10-22T00:00:00"/>
    <x v="4"/>
    <x v="31"/>
    <s v="Louisville"/>
    <s v="Street Footwear"/>
    <n v="45"/>
    <x v="36"/>
    <n v="78750"/>
    <n v="31500"/>
    <n v="0.4"/>
    <x v="2"/>
    <s v="Women's Apparel"/>
  </r>
  <r>
    <x v="5"/>
    <n v="1185732"/>
    <d v="2021-10-22T00:00:00"/>
    <x v="4"/>
    <x v="31"/>
    <s v="Louisville"/>
    <s v="Athletic Footwear"/>
    <n v="45"/>
    <x v="42"/>
    <n v="67500"/>
    <n v="27000"/>
    <n v="0.4"/>
    <x v="2"/>
    <s v="Men's Apparel"/>
  </r>
  <r>
    <x v="5"/>
    <n v="1185732"/>
    <d v="2021-10-22T00:00:00"/>
    <x v="4"/>
    <x v="31"/>
    <s v="Louisville"/>
    <s v="Apparel"/>
    <n v="54.999999999999993"/>
    <x v="42"/>
    <n v="82499.999999999985"/>
    <n v="28874.999999999993"/>
    <n v="0.35"/>
    <x v="2"/>
    <s v="Women's Apparel"/>
  </r>
  <r>
    <x v="5"/>
    <n v="1185732"/>
    <d v="2021-10-22T00:00:00"/>
    <x v="4"/>
    <x v="31"/>
    <s v="Louisville"/>
    <s v="Apparel"/>
    <n v="54.999999999999993"/>
    <x v="34"/>
    <n v="151249.99999999997"/>
    <n v="60499.999999999993"/>
    <n v="0.4"/>
    <x v="2"/>
    <s v="Men's Apparel"/>
  </r>
  <r>
    <x v="5"/>
    <n v="1185732"/>
    <d v="2021-11-22T00:00:00"/>
    <x v="4"/>
    <x v="31"/>
    <s v="Louisville"/>
    <s v="Street Footwear"/>
    <n v="50"/>
    <x v="32"/>
    <n v="212500"/>
    <n v="85000"/>
    <n v="0.4"/>
    <x v="2"/>
    <s v="Women's Apparel"/>
  </r>
  <r>
    <x v="5"/>
    <n v="1185732"/>
    <d v="2021-11-22T00:00:00"/>
    <x v="4"/>
    <x v="31"/>
    <s v="Louisville"/>
    <s v="Athletic Footwear"/>
    <n v="40"/>
    <x v="34"/>
    <n v="110000"/>
    <n v="38500"/>
    <n v="0.35"/>
    <x v="2"/>
    <s v="Men's Apparel"/>
  </r>
  <r>
    <x v="5"/>
    <n v="1185732"/>
    <d v="2021-11-22T00:00:00"/>
    <x v="4"/>
    <x v="31"/>
    <s v="Louisville"/>
    <s v="Street Footwear"/>
    <n v="45"/>
    <x v="78"/>
    <n v="99000"/>
    <n v="39600"/>
    <n v="0.4"/>
    <x v="2"/>
    <s v="Women's Apparel"/>
  </r>
  <r>
    <x v="0"/>
    <n v="1185732"/>
    <d v="2021-11-22T00:00:00"/>
    <x v="4"/>
    <x v="31"/>
    <s v="Louisville"/>
    <s v="Athletic Footwear"/>
    <n v="55.000000000000007"/>
    <x v="40"/>
    <n v="110000.00000000001"/>
    <n v="44000.000000000007"/>
    <n v="0.4"/>
    <x v="2"/>
    <s v="Men's Apparel"/>
  </r>
  <r>
    <x v="0"/>
    <n v="1185732"/>
    <d v="2021-11-22T00:00:00"/>
    <x v="4"/>
    <x v="31"/>
    <s v="Louisville"/>
    <s v="Apparel"/>
    <n v="65"/>
    <x v="36"/>
    <n v="113750"/>
    <n v="39812.5"/>
    <n v="0.35"/>
    <x v="2"/>
    <s v="Women's Apparel"/>
  </r>
  <r>
    <x v="0"/>
    <n v="1185732"/>
    <d v="2021-11-22T00:00:00"/>
    <x v="4"/>
    <x v="31"/>
    <s v="Louisville"/>
    <s v="Apparel"/>
    <n v="70"/>
    <x v="34"/>
    <n v="192500"/>
    <n v="77000"/>
    <n v="0.4"/>
    <x v="2"/>
    <s v="Men's Apparel"/>
  </r>
  <r>
    <x v="0"/>
    <n v="1185732"/>
    <d v="2021-12-21T00:00:00"/>
    <x v="4"/>
    <x v="31"/>
    <s v="Louisville"/>
    <s v="Street Footwear"/>
    <n v="65"/>
    <x v="27"/>
    <n v="341250"/>
    <n v="136500"/>
    <n v="0.4"/>
    <x v="2"/>
    <s v="Women's Apparel"/>
  </r>
  <r>
    <x v="0"/>
    <n v="1185732"/>
    <d v="2021-12-21T00:00:00"/>
    <x v="4"/>
    <x v="31"/>
    <s v="Louisville"/>
    <s v="Athletic Footwear"/>
    <n v="55.000000000000007"/>
    <x v="45"/>
    <n v="178750.00000000003"/>
    <n v="62562.500000000007"/>
    <n v="0.35"/>
    <x v="2"/>
    <s v="Men's Apparel"/>
  </r>
  <r>
    <x v="0"/>
    <n v="1185732"/>
    <d v="2021-12-21T00:00:00"/>
    <x v="4"/>
    <x v="31"/>
    <s v="Louisville"/>
    <s v="Street Footwear"/>
    <n v="55.000000000000007"/>
    <x v="34"/>
    <n v="151250.00000000003"/>
    <n v="60500.000000000015"/>
    <n v="0.4"/>
    <x v="2"/>
    <s v="Women's Apparel"/>
  </r>
  <r>
    <x v="0"/>
    <n v="1185732"/>
    <d v="2021-12-21T00:00:00"/>
    <x v="4"/>
    <x v="31"/>
    <s v="Louisville"/>
    <s v="Athletic Footwear"/>
    <n v="50"/>
    <x v="37"/>
    <n v="112500"/>
    <n v="45000"/>
    <n v="0.4"/>
    <x v="2"/>
    <s v="Men's Apparel"/>
  </r>
  <r>
    <x v="0"/>
    <n v="1185732"/>
    <d v="2021-12-21T00:00:00"/>
    <x v="4"/>
    <x v="31"/>
    <s v="Louisville"/>
    <s v="Apparel"/>
    <n v="60"/>
    <x v="37"/>
    <n v="135000"/>
    <n v="47250"/>
    <n v="0.35"/>
    <x v="2"/>
    <s v="Women's Apparel"/>
  </r>
  <r>
    <x v="0"/>
    <n v="1185732"/>
    <d v="2021-12-21T00:00:00"/>
    <x v="4"/>
    <x v="31"/>
    <s v="Louisville"/>
    <s v="Apparel"/>
    <n v="64.999999999999986"/>
    <x v="45"/>
    <n v="211249.99999999994"/>
    <n v="84499.999999999985"/>
    <n v="0.4"/>
    <x v="2"/>
    <s v="Men's Apparel"/>
  </r>
  <r>
    <x v="0"/>
    <n v="1185732"/>
    <d v="2021-01-20T00:00:00"/>
    <x v="4"/>
    <x v="31"/>
    <s v="Louisville"/>
    <s v="Street Footwear"/>
    <n v="30.000000000000004"/>
    <x v="26"/>
    <n v="217500.00000000003"/>
    <n v="87000.000000000015"/>
    <n v="0.4"/>
    <x v="2"/>
    <s v="Women's Apparel"/>
  </r>
  <r>
    <x v="0"/>
    <n v="1185732"/>
    <d v="2021-01-20T00:00:00"/>
    <x v="4"/>
    <x v="31"/>
    <s v="Louisville"/>
    <s v="Athletic Footwear"/>
    <n v="30.000000000000004"/>
    <x v="27"/>
    <n v="157500.00000000003"/>
    <n v="55125.000000000007"/>
    <n v="0.35"/>
    <x v="2"/>
    <s v="Men's Apparel"/>
  </r>
  <r>
    <x v="0"/>
    <n v="1185732"/>
    <d v="2021-01-20T00:00:00"/>
    <x v="4"/>
    <x v="31"/>
    <s v="Louisville"/>
    <s v="Street Footwear"/>
    <n v="20.000000000000007"/>
    <x v="27"/>
    <n v="105000.00000000004"/>
    <n v="42000.000000000022"/>
    <n v="0.4"/>
    <x v="2"/>
    <s v="Women's Apparel"/>
  </r>
  <r>
    <x v="0"/>
    <n v="1185732"/>
    <d v="2021-01-20T00:00:00"/>
    <x v="4"/>
    <x v="31"/>
    <s v="Louisville"/>
    <s v="Athletic Footwear"/>
    <n v="25"/>
    <x v="47"/>
    <n v="93750"/>
    <n v="37500"/>
    <n v="0.4"/>
    <x v="2"/>
    <s v="Men's Apparel"/>
  </r>
  <r>
    <x v="0"/>
    <n v="1185732"/>
    <d v="2021-01-20T00:00:00"/>
    <x v="4"/>
    <x v="31"/>
    <s v="Louisville"/>
    <s v="Apparel"/>
    <n v="40"/>
    <x v="32"/>
    <n v="170000"/>
    <n v="59499.999999999993"/>
    <n v="0.35"/>
    <x v="2"/>
    <s v="Women's Apparel"/>
  </r>
  <r>
    <x v="0"/>
    <n v="1185732"/>
    <d v="2021-01-20T00:00:00"/>
    <x v="4"/>
    <x v="31"/>
    <s v="Louisville"/>
    <s v="Apparel"/>
    <n v="30.000000000000004"/>
    <x v="27"/>
    <n v="157500.00000000003"/>
    <n v="78750.000000000015"/>
    <n v="0.5"/>
    <x v="2"/>
    <s v="Men's Apparel"/>
  </r>
  <r>
    <x v="0"/>
    <n v="1185732"/>
    <d v="2021-02-18T00:00:00"/>
    <x v="4"/>
    <x v="31"/>
    <s v="Louisville"/>
    <s v="Street Footwear"/>
    <n v="30.000000000000004"/>
    <x v="28"/>
    <n v="232500.00000000003"/>
    <n v="93000.000000000015"/>
    <n v="0.4"/>
    <x v="2"/>
    <s v="Women's Apparel"/>
  </r>
  <r>
    <x v="0"/>
    <n v="1185732"/>
    <d v="2021-02-18T00:00:00"/>
    <x v="4"/>
    <x v="31"/>
    <s v="Louisville"/>
    <s v="Athletic Footwear"/>
    <n v="30.000000000000004"/>
    <x v="32"/>
    <n v="127500.00000000001"/>
    <n v="44625"/>
    <n v="0.35"/>
    <x v="2"/>
    <s v="Men's Apparel"/>
  </r>
  <r>
    <x v="0"/>
    <n v="1185732"/>
    <d v="2021-02-18T00:00:00"/>
    <x v="4"/>
    <x v="31"/>
    <s v="Louisville"/>
    <s v="Street Footwear"/>
    <n v="20.000000000000007"/>
    <x v="33"/>
    <n v="95000.000000000029"/>
    <n v="38000.000000000015"/>
    <n v="0.4"/>
    <x v="2"/>
    <s v="Women's Apparel"/>
  </r>
  <r>
    <x v="0"/>
    <n v="1185732"/>
    <d v="2021-02-18T00:00:00"/>
    <x v="1"/>
    <x v="32"/>
    <s v="Jackson"/>
    <s v="Athletic Footwear"/>
    <n v="25"/>
    <x v="45"/>
    <n v="81250"/>
    <n v="32500"/>
    <n v="0.4"/>
    <x v="2"/>
    <s v="Men's Apparel"/>
  </r>
  <r>
    <x v="0"/>
    <n v="1185732"/>
    <d v="2021-02-18T00:00:00"/>
    <x v="1"/>
    <x v="32"/>
    <s v="Jackson"/>
    <s v="Apparel"/>
    <n v="40"/>
    <x v="46"/>
    <n v="160000"/>
    <n v="56000"/>
    <n v="0.35"/>
    <x v="2"/>
    <s v="Women's Apparel"/>
  </r>
  <r>
    <x v="0"/>
    <n v="1185732"/>
    <d v="2021-02-18T00:00:00"/>
    <x v="1"/>
    <x v="32"/>
    <s v="Jackson"/>
    <s v="Apparel"/>
    <n v="25"/>
    <x v="23"/>
    <n v="125000"/>
    <n v="62500"/>
    <n v="0.5"/>
    <x v="2"/>
    <s v="Men's Apparel"/>
  </r>
  <r>
    <x v="0"/>
    <n v="1185732"/>
    <d v="2021-03-16T00:00:00"/>
    <x v="1"/>
    <x v="32"/>
    <s v="Jackson"/>
    <s v="Street Footwear"/>
    <n v="25"/>
    <x v="79"/>
    <n v="180000"/>
    <n v="72000"/>
    <n v="0.4"/>
    <x v="2"/>
    <s v="Women's Apparel"/>
  </r>
  <r>
    <x v="0"/>
    <n v="1185732"/>
    <d v="2021-03-16T00:00:00"/>
    <x v="1"/>
    <x v="32"/>
    <s v="Jackson"/>
    <s v="Athletic Footwear"/>
    <n v="25"/>
    <x v="46"/>
    <n v="100000"/>
    <n v="35000"/>
    <n v="0.35"/>
    <x v="2"/>
    <s v="Men's Apparel"/>
  </r>
  <r>
    <x v="0"/>
    <n v="1185732"/>
    <d v="2021-03-16T00:00:00"/>
    <x v="1"/>
    <x v="32"/>
    <s v="Jackson"/>
    <s v="Street Footwear"/>
    <n v="15.000000000000002"/>
    <x v="32"/>
    <n v="63750.000000000007"/>
    <n v="25500.000000000004"/>
    <n v="0.4"/>
    <x v="2"/>
    <s v="Women's Apparel"/>
  </r>
  <r>
    <x v="0"/>
    <n v="1185732"/>
    <d v="2021-03-16T00:00:00"/>
    <x v="1"/>
    <x v="32"/>
    <s v="Jackson"/>
    <s v="Athletic Footwear"/>
    <n v="19.999999999999996"/>
    <x v="34"/>
    <n v="54999.999999999993"/>
    <n v="22000"/>
    <n v="0.4"/>
    <x v="2"/>
    <s v="Men's Apparel"/>
  </r>
  <r>
    <x v="0"/>
    <n v="1185732"/>
    <d v="2021-03-16T00:00:00"/>
    <x v="1"/>
    <x v="32"/>
    <s v="Jackson"/>
    <s v="Apparel"/>
    <n v="35.000000000000007"/>
    <x v="45"/>
    <n v="113750.00000000003"/>
    <n v="39812.500000000007"/>
    <n v="0.35"/>
    <x v="2"/>
    <s v="Women's Apparel"/>
  </r>
  <r>
    <x v="0"/>
    <n v="1185732"/>
    <d v="2021-03-16T00:00:00"/>
    <x v="1"/>
    <x v="32"/>
    <s v="Jackson"/>
    <s v="Apparel"/>
    <n v="25"/>
    <x v="32"/>
    <n v="106250"/>
    <n v="53125"/>
    <n v="0.5"/>
    <x v="2"/>
    <s v="Men's Apparel"/>
  </r>
  <r>
    <x v="0"/>
    <n v="1185732"/>
    <d v="2021-04-17T00:00:00"/>
    <x v="1"/>
    <x v="32"/>
    <s v="Jackson"/>
    <s v="Street Footwear"/>
    <n v="25"/>
    <x v="21"/>
    <n v="168750"/>
    <n v="67500"/>
    <n v="0.4"/>
    <x v="2"/>
    <s v="Women's Apparel"/>
  </r>
  <r>
    <x v="0"/>
    <n v="1185732"/>
    <d v="2021-04-17T00:00:00"/>
    <x v="1"/>
    <x v="32"/>
    <s v="Jackson"/>
    <s v="Athletic Footwear"/>
    <n v="25"/>
    <x v="47"/>
    <n v="93750"/>
    <n v="32812.5"/>
    <n v="0.35"/>
    <x v="2"/>
    <s v="Men's Apparel"/>
  </r>
  <r>
    <x v="0"/>
    <n v="1185732"/>
    <d v="2021-04-17T00:00:00"/>
    <x v="1"/>
    <x v="32"/>
    <s v="Jackson"/>
    <s v="Street Footwear"/>
    <n v="15.000000000000002"/>
    <x v="47"/>
    <n v="56250.000000000007"/>
    <n v="22500.000000000004"/>
    <n v="0.4"/>
    <x v="2"/>
    <s v="Women's Apparel"/>
  </r>
  <r>
    <x v="0"/>
    <n v="1185732"/>
    <d v="2021-04-17T00:00:00"/>
    <x v="1"/>
    <x v="32"/>
    <s v="Jackson"/>
    <s v="Athletic Footwear"/>
    <n v="19.999999999999996"/>
    <x v="48"/>
    <n v="59999.999999999993"/>
    <n v="24000"/>
    <n v="0.4"/>
    <x v="2"/>
    <s v="Men's Apparel"/>
  </r>
  <r>
    <x v="0"/>
    <n v="1185732"/>
    <d v="2021-04-17T00:00:00"/>
    <x v="1"/>
    <x v="32"/>
    <s v="Jackson"/>
    <s v="Apparel"/>
    <n v="40"/>
    <x v="45"/>
    <n v="130000"/>
    <n v="45500"/>
    <n v="0.35"/>
    <x v="2"/>
    <s v="Women's Apparel"/>
  </r>
  <r>
    <x v="0"/>
    <n v="1185732"/>
    <d v="2021-04-17T00:00:00"/>
    <x v="1"/>
    <x v="32"/>
    <s v="Jackson"/>
    <s v="Apparel"/>
    <n v="30.000000000000004"/>
    <x v="33"/>
    <n v="142500.00000000003"/>
    <n v="71250.000000000015"/>
    <n v="0.5"/>
    <x v="2"/>
    <s v="Men's Apparel"/>
  </r>
  <r>
    <x v="0"/>
    <n v="1185732"/>
    <d v="2021-05-16T00:00:00"/>
    <x v="1"/>
    <x v="32"/>
    <s v="Jackson"/>
    <s v="Street Footwear"/>
    <n v="40"/>
    <x v="56"/>
    <n v="298000"/>
    <n v="119200"/>
    <n v="0.4"/>
    <x v="2"/>
    <s v="Women's Apparel"/>
  </r>
  <r>
    <x v="0"/>
    <n v="1185732"/>
    <d v="2021-05-16T00:00:00"/>
    <x v="1"/>
    <x v="32"/>
    <s v="Jackson"/>
    <s v="Athletic Footwear"/>
    <n v="40"/>
    <x v="31"/>
    <n v="180000"/>
    <n v="62999.999999999993"/>
    <n v="0.35"/>
    <x v="2"/>
    <s v="Men's Apparel"/>
  </r>
  <r>
    <x v="0"/>
    <n v="1185732"/>
    <d v="2021-05-16T00:00:00"/>
    <x v="1"/>
    <x v="32"/>
    <s v="Jackson"/>
    <s v="Street Footwear"/>
    <n v="35"/>
    <x v="32"/>
    <n v="148750"/>
    <n v="59500"/>
    <n v="0.4"/>
    <x v="2"/>
    <s v="Women's Apparel"/>
  </r>
  <r>
    <x v="0"/>
    <n v="1185732"/>
    <d v="2021-05-16T00:00:00"/>
    <x v="1"/>
    <x v="32"/>
    <s v="Jackson"/>
    <s v="Athletic Footwear"/>
    <n v="35"/>
    <x v="47"/>
    <n v="131250"/>
    <n v="52500"/>
    <n v="0.4"/>
    <x v="2"/>
    <s v="Men's Apparel"/>
  </r>
  <r>
    <x v="0"/>
    <n v="1185732"/>
    <d v="2021-05-16T00:00:00"/>
    <x v="1"/>
    <x v="32"/>
    <s v="Jackson"/>
    <s v="Apparel"/>
    <n v="44.999999999999993"/>
    <x v="46"/>
    <n v="179999.99999999997"/>
    <n v="62999.999999999985"/>
    <n v="0.35"/>
    <x v="2"/>
    <s v="Women's Apparel"/>
  </r>
  <r>
    <x v="0"/>
    <n v="1185732"/>
    <d v="2021-05-16T00:00:00"/>
    <x v="1"/>
    <x v="32"/>
    <s v="Jackson"/>
    <s v="Apparel"/>
    <n v="49.999999999999993"/>
    <x v="23"/>
    <n v="249999.99999999997"/>
    <n v="124999.99999999999"/>
    <n v="0.5"/>
    <x v="2"/>
    <s v="Men's Apparel"/>
  </r>
  <r>
    <x v="0"/>
    <n v="1185732"/>
    <d v="2021-06-18T00:00:00"/>
    <x v="1"/>
    <x v="32"/>
    <s v="Jackson"/>
    <s v="Street Footwear"/>
    <n v="44.999999999999993"/>
    <x v="29"/>
    <n v="337499.99999999994"/>
    <n v="134999.99999999997"/>
    <n v="0.4"/>
    <x v="2"/>
    <s v="Women's Apparel"/>
  </r>
  <r>
    <x v="0"/>
    <n v="1185732"/>
    <d v="2021-06-18T00:00:00"/>
    <x v="1"/>
    <x v="32"/>
    <s v="Jackson"/>
    <s v="Athletic Footwear"/>
    <n v="40"/>
    <x v="23"/>
    <n v="200000"/>
    <n v="70000"/>
    <n v="0.35"/>
    <x v="2"/>
    <s v="Men's Apparel"/>
  </r>
  <r>
    <x v="0"/>
    <n v="1185732"/>
    <d v="2021-06-18T00:00:00"/>
    <x v="1"/>
    <x v="32"/>
    <s v="Jackson"/>
    <s v="Street Footwear"/>
    <n v="45"/>
    <x v="33"/>
    <n v="213750"/>
    <n v="85500"/>
    <n v="0.4"/>
    <x v="2"/>
    <s v="Women's Apparel"/>
  </r>
  <r>
    <x v="0"/>
    <n v="1185732"/>
    <d v="2021-06-18T00:00:00"/>
    <x v="1"/>
    <x v="32"/>
    <s v="Jackson"/>
    <s v="Athletic Footwear"/>
    <n v="45"/>
    <x v="31"/>
    <n v="202500"/>
    <n v="81000"/>
    <n v="0.4"/>
    <x v="2"/>
    <s v="Men's Apparel"/>
  </r>
  <r>
    <x v="0"/>
    <n v="1185732"/>
    <d v="2021-06-18T00:00:00"/>
    <x v="1"/>
    <x v="32"/>
    <s v="Jackson"/>
    <s v="Apparel"/>
    <n v="60"/>
    <x v="31"/>
    <n v="270000"/>
    <n v="94500"/>
    <n v="0.35"/>
    <x v="2"/>
    <s v="Women's Apparel"/>
  </r>
  <r>
    <x v="0"/>
    <n v="1185732"/>
    <d v="2021-06-18T00:00:00"/>
    <x v="1"/>
    <x v="32"/>
    <s v="Jackson"/>
    <s v="Apparel"/>
    <n v="65"/>
    <x v="22"/>
    <n v="406250"/>
    <n v="203125"/>
    <n v="0.5"/>
    <x v="2"/>
    <s v="Men's Apparel"/>
  </r>
  <r>
    <x v="0"/>
    <n v="1185732"/>
    <d v="2021-07-16T00:00:00"/>
    <x v="1"/>
    <x v="32"/>
    <s v="Jackson"/>
    <s v="Street Footwear"/>
    <n v="60"/>
    <x v="2"/>
    <n v="510000"/>
    <n v="204000"/>
    <n v="0.4"/>
    <x v="2"/>
    <s v="Women's Apparel"/>
  </r>
  <r>
    <x v="1"/>
    <n v="1185732"/>
    <d v="2021-07-16T00:00:00"/>
    <x v="1"/>
    <x v="32"/>
    <s v="Jackson"/>
    <s v="Athletic Footwear"/>
    <n v="55.000000000000007"/>
    <x v="24"/>
    <n v="330000.00000000006"/>
    <n v="115500.00000000001"/>
    <n v="0.35"/>
    <x v="2"/>
    <s v="Men's Apparel"/>
  </r>
  <r>
    <x v="1"/>
    <n v="1185732"/>
    <d v="2021-07-16T00:00:00"/>
    <x v="1"/>
    <x v="32"/>
    <s v="Jackson"/>
    <s v="Street Footwear"/>
    <n v="50"/>
    <x v="27"/>
    <n v="262500"/>
    <n v="105000"/>
    <n v="0.4"/>
    <x v="2"/>
    <s v="Women's Apparel"/>
  </r>
  <r>
    <x v="1"/>
    <n v="1185732"/>
    <d v="2021-07-16T00:00:00"/>
    <x v="1"/>
    <x v="32"/>
    <s v="Jackson"/>
    <s v="Athletic Footwear"/>
    <n v="50"/>
    <x v="33"/>
    <n v="237500"/>
    <n v="95000"/>
    <n v="0.4"/>
    <x v="2"/>
    <s v="Men's Apparel"/>
  </r>
  <r>
    <x v="1"/>
    <n v="1185732"/>
    <d v="2021-07-16T00:00:00"/>
    <x v="1"/>
    <x v="32"/>
    <s v="Jackson"/>
    <s v="Apparel"/>
    <n v="60"/>
    <x v="23"/>
    <n v="300000"/>
    <n v="105000"/>
    <n v="0.35"/>
    <x v="2"/>
    <s v="Women's Apparel"/>
  </r>
  <r>
    <x v="1"/>
    <n v="1185732"/>
    <d v="2021-07-16T00:00:00"/>
    <x v="1"/>
    <x v="32"/>
    <s v="Jackson"/>
    <s v="Apparel"/>
    <n v="65"/>
    <x v="21"/>
    <n v="438750"/>
    <n v="219375"/>
    <n v="0.5"/>
    <x v="2"/>
    <s v="Men's Apparel"/>
  </r>
  <r>
    <x v="1"/>
    <n v="1185732"/>
    <d v="2021-08-17T00:00:00"/>
    <x v="1"/>
    <x v="32"/>
    <s v="Jackson"/>
    <s v="Street Footwear"/>
    <n v="60"/>
    <x v="6"/>
    <n v="495000"/>
    <n v="198000"/>
    <n v="0.4"/>
    <x v="2"/>
    <s v="Women's Apparel"/>
  </r>
  <r>
    <x v="1"/>
    <n v="1185732"/>
    <d v="2021-08-17T00:00:00"/>
    <x v="1"/>
    <x v="32"/>
    <s v="Jackson"/>
    <s v="Athletic Footwear"/>
    <n v="55.000000000000007"/>
    <x v="24"/>
    <n v="330000.00000000006"/>
    <n v="115500.00000000001"/>
    <n v="0.35"/>
    <x v="2"/>
    <s v="Men's Apparel"/>
  </r>
  <r>
    <x v="1"/>
    <n v="1185732"/>
    <d v="2021-08-17T00:00:00"/>
    <x v="1"/>
    <x v="32"/>
    <s v="Jackson"/>
    <s v="Street Footwear"/>
    <n v="50"/>
    <x v="27"/>
    <n v="262500"/>
    <n v="105000"/>
    <n v="0.4"/>
    <x v="2"/>
    <s v="Women's Apparel"/>
  </r>
  <r>
    <x v="1"/>
    <n v="1185732"/>
    <d v="2021-08-17T00:00:00"/>
    <x v="1"/>
    <x v="32"/>
    <s v="Jackson"/>
    <s v="Athletic Footwear"/>
    <n v="40"/>
    <x v="33"/>
    <n v="190000"/>
    <n v="76000"/>
    <n v="0.4"/>
    <x v="2"/>
    <s v="Men's Apparel"/>
  </r>
  <r>
    <x v="1"/>
    <n v="1185732"/>
    <d v="2021-08-17T00:00:00"/>
    <x v="1"/>
    <x v="32"/>
    <s v="Jackson"/>
    <s v="Apparel"/>
    <n v="50"/>
    <x v="31"/>
    <n v="225000"/>
    <n v="78750"/>
    <n v="0.35"/>
    <x v="2"/>
    <s v="Women's Apparel"/>
  </r>
  <r>
    <x v="1"/>
    <n v="1185732"/>
    <d v="2021-08-17T00:00:00"/>
    <x v="1"/>
    <x v="32"/>
    <s v="Jackson"/>
    <s v="Apparel"/>
    <n v="55.000000000000007"/>
    <x v="22"/>
    <n v="343750.00000000006"/>
    <n v="171875.00000000003"/>
    <n v="0.5"/>
    <x v="2"/>
    <s v="Men's Apparel"/>
  </r>
  <r>
    <x v="1"/>
    <n v="1185732"/>
    <d v="2021-09-16T00:00:00"/>
    <x v="1"/>
    <x v="32"/>
    <s v="Jackson"/>
    <s v="Street Footwear"/>
    <n v="50"/>
    <x v="26"/>
    <n v="362500"/>
    <n v="145000"/>
    <n v="0.4"/>
    <x v="2"/>
    <s v="Women's Apparel"/>
  </r>
  <r>
    <x v="1"/>
    <n v="1185732"/>
    <d v="2021-09-16T00:00:00"/>
    <x v="1"/>
    <x v="32"/>
    <s v="Jackson"/>
    <s v="Athletic Footwear"/>
    <n v="45.000000000000014"/>
    <x v="27"/>
    <n v="236250.00000000009"/>
    <n v="82687.500000000029"/>
    <n v="0.35"/>
    <x v="2"/>
    <s v="Men's Apparel"/>
  </r>
  <r>
    <x v="1"/>
    <n v="1185732"/>
    <d v="2021-09-16T00:00:00"/>
    <x v="1"/>
    <x v="32"/>
    <s v="Jackson"/>
    <s v="Street Footwear"/>
    <n v="20.000000000000007"/>
    <x v="32"/>
    <n v="85000.000000000029"/>
    <n v="34000.000000000015"/>
    <n v="0.4"/>
    <x v="2"/>
    <s v="Women's Apparel"/>
  </r>
  <r>
    <x v="1"/>
    <n v="1185732"/>
    <d v="2021-09-16T00:00:00"/>
    <x v="1"/>
    <x v="32"/>
    <s v="Jackson"/>
    <s v="Athletic Footwear"/>
    <n v="20.000000000000007"/>
    <x v="46"/>
    <n v="80000.000000000029"/>
    <n v="32000.000000000015"/>
    <n v="0.4"/>
    <x v="2"/>
    <s v="Men's Apparel"/>
  </r>
  <r>
    <x v="1"/>
    <n v="1185732"/>
    <d v="2021-09-16T00:00:00"/>
    <x v="1"/>
    <x v="32"/>
    <s v="Jackson"/>
    <s v="Apparel"/>
    <n v="30.000000000000004"/>
    <x v="46"/>
    <n v="120000.00000000001"/>
    <n v="42000"/>
    <n v="0.35"/>
    <x v="2"/>
    <s v="Women's Apparel"/>
  </r>
  <r>
    <x v="1"/>
    <n v="1185732"/>
    <d v="2021-09-16T00:00:00"/>
    <x v="1"/>
    <x v="32"/>
    <s v="Jackson"/>
    <s v="Apparel"/>
    <n v="35.000000000000007"/>
    <x v="23"/>
    <n v="175000.00000000003"/>
    <n v="87500.000000000015"/>
    <n v="0.5"/>
    <x v="2"/>
    <s v="Men's Apparel"/>
  </r>
  <r>
    <x v="1"/>
    <n v="1185732"/>
    <d v="2021-10-18T00:00:00"/>
    <x v="1"/>
    <x v="32"/>
    <s v="Jackson"/>
    <s v="Street Footwear"/>
    <n v="35.000000000000007"/>
    <x v="21"/>
    <n v="236250.00000000006"/>
    <n v="94500.000000000029"/>
    <n v="0.4"/>
    <x v="2"/>
    <s v="Women's Apparel"/>
  </r>
  <r>
    <x v="1"/>
    <n v="1185732"/>
    <d v="2021-10-18T00:00:00"/>
    <x v="1"/>
    <x v="32"/>
    <s v="Jackson"/>
    <s v="Athletic Footwear"/>
    <n v="25.000000000000011"/>
    <x v="23"/>
    <n v="125000.00000000006"/>
    <n v="43750.000000000015"/>
    <n v="0.35"/>
    <x v="2"/>
    <s v="Men's Apparel"/>
  </r>
  <r>
    <x v="1"/>
    <n v="1185732"/>
    <d v="2021-10-18T00:00:00"/>
    <x v="1"/>
    <x v="32"/>
    <s v="Jackson"/>
    <s v="Street Footwear"/>
    <n v="25.000000000000011"/>
    <x v="47"/>
    <n v="93750.000000000044"/>
    <n v="37500.000000000022"/>
    <n v="0.4"/>
    <x v="2"/>
    <s v="Women's Apparel"/>
  </r>
  <r>
    <x v="1"/>
    <n v="1185732"/>
    <d v="2021-10-18T00:00:00"/>
    <x v="1"/>
    <x v="32"/>
    <s v="Jackson"/>
    <s v="Athletic Footwear"/>
    <n v="25.000000000000011"/>
    <x v="44"/>
    <n v="87500.000000000044"/>
    <n v="35000.000000000022"/>
    <n v="0.4"/>
    <x v="2"/>
    <s v="Men's Apparel"/>
  </r>
  <r>
    <x v="1"/>
    <n v="1185732"/>
    <d v="2021-10-18T00:00:00"/>
    <x v="1"/>
    <x v="32"/>
    <s v="Jackson"/>
    <s v="Apparel"/>
    <n v="35.000000000000007"/>
    <x v="44"/>
    <n v="122500.00000000003"/>
    <n v="42875.000000000007"/>
    <n v="0.35"/>
    <x v="2"/>
    <s v="Women's Apparel"/>
  </r>
  <r>
    <x v="2"/>
    <n v="1185732"/>
    <d v="2021-10-18T00:00:00"/>
    <x v="1"/>
    <x v="32"/>
    <s v="Jackson"/>
    <s v="Apparel"/>
    <n v="35"/>
    <x v="33"/>
    <n v="166250"/>
    <n v="83125"/>
    <n v="0.5"/>
    <x v="2"/>
    <s v="Men's Apparel"/>
  </r>
  <r>
    <x v="2"/>
    <n v="1185732"/>
    <d v="2021-11-17T00:00:00"/>
    <x v="1"/>
    <x v="32"/>
    <s v="Jackson"/>
    <s v="Street Footwear"/>
    <n v="30.000000000000011"/>
    <x v="22"/>
    <n v="187500.00000000006"/>
    <n v="75000.000000000029"/>
    <n v="0.4"/>
    <x v="2"/>
    <s v="Women's Apparel"/>
  </r>
  <r>
    <x v="2"/>
    <n v="1185732"/>
    <d v="2021-11-17T00:00:00"/>
    <x v="1"/>
    <x v="32"/>
    <s v="Jackson"/>
    <s v="Athletic Footwear"/>
    <n v="20.000000000000011"/>
    <x v="31"/>
    <n v="90000.000000000044"/>
    <n v="31500.000000000015"/>
    <n v="0.35"/>
    <x v="2"/>
    <s v="Men's Apparel"/>
  </r>
  <r>
    <x v="2"/>
    <n v="1185732"/>
    <d v="2021-11-17T00:00:00"/>
    <x v="1"/>
    <x v="32"/>
    <s v="Jackson"/>
    <s v="Street Footwear"/>
    <n v="30.000000000000014"/>
    <x v="80"/>
    <n v="118500.00000000006"/>
    <n v="47400.000000000029"/>
    <n v="0.4"/>
    <x v="2"/>
    <s v="Women's Apparel"/>
  </r>
  <r>
    <x v="2"/>
    <n v="1185732"/>
    <d v="2021-11-17T00:00:00"/>
    <x v="1"/>
    <x v="32"/>
    <s v="Jackson"/>
    <s v="Athletic Footwear"/>
    <n v="60.000000000000021"/>
    <x v="31"/>
    <n v="270000.00000000012"/>
    <n v="108000.00000000006"/>
    <n v="0.4"/>
    <x v="2"/>
    <s v="Men's Apparel"/>
  </r>
  <r>
    <x v="2"/>
    <n v="1185732"/>
    <d v="2021-11-17T00:00:00"/>
    <x v="1"/>
    <x v="32"/>
    <s v="Jackson"/>
    <s v="Apparel"/>
    <n v="75.000000000000014"/>
    <x v="32"/>
    <n v="318750.00000000006"/>
    <n v="111562.50000000001"/>
    <n v="0.35"/>
    <x v="2"/>
    <s v="Women's Apparel"/>
  </r>
  <r>
    <x v="2"/>
    <n v="1185732"/>
    <d v="2021-11-17T00:00:00"/>
    <x v="1"/>
    <x v="32"/>
    <s v="Jackson"/>
    <s v="Apparel"/>
    <n v="75"/>
    <x v="27"/>
    <n v="393750"/>
    <n v="196875"/>
    <n v="0.5"/>
    <x v="2"/>
    <s v="Men's Apparel"/>
  </r>
  <r>
    <x v="2"/>
    <n v="1185732"/>
    <d v="2021-12-16T00:00:00"/>
    <x v="1"/>
    <x v="32"/>
    <s v="Jackson"/>
    <s v="Street Footwear"/>
    <n v="70"/>
    <x v="28"/>
    <n v="542500"/>
    <n v="217000"/>
    <n v="0.4"/>
    <x v="2"/>
    <s v="Women's Apparel"/>
  </r>
  <r>
    <x v="2"/>
    <n v="1185732"/>
    <d v="2021-12-16T00:00:00"/>
    <x v="1"/>
    <x v="32"/>
    <s v="Jackson"/>
    <s v="Athletic Footwear"/>
    <n v="60.000000000000007"/>
    <x v="30"/>
    <n v="345000.00000000006"/>
    <n v="120750.00000000001"/>
    <n v="0.35"/>
    <x v="2"/>
    <s v="Men's Apparel"/>
  </r>
  <r>
    <x v="2"/>
    <n v="1185732"/>
    <d v="2021-12-16T00:00:00"/>
    <x v="1"/>
    <x v="32"/>
    <s v="Jackson"/>
    <s v="Street Footwear"/>
    <n v="60.000000000000007"/>
    <x v="27"/>
    <n v="315000.00000000006"/>
    <n v="126000.00000000003"/>
    <n v="0.4"/>
    <x v="2"/>
    <s v="Women's Apparel"/>
  </r>
  <r>
    <x v="2"/>
    <n v="1185732"/>
    <d v="2021-12-16T00:00:00"/>
    <x v="1"/>
    <x v="32"/>
    <s v="Jackson"/>
    <s v="Athletic Footwear"/>
    <n v="60.000000000000007"/>
    <x v="33"/>
    <n v="285000.00000000006"/>
    <n v="114000.00000000003"/>
    <n v="0.4"/>
    <x v="2"/>
    <s v="Men's Apparel"/>
  </r>
  <r>
    <x v="2"/>
    <n v="1185732"/>
    <d v="2021-12-16T00:00:00"/>
    <x v="1"/>
    <x v="32"/>
    <s v="Jackson"/>
    <s v="Apparel"/>
    <n v="70"/>
    <x v="33"/>
    <n v="332500"/>
    <n v="116374.99999999999"/>
    <n v="0.35"/>
    <x v="2"/>
    <s v="Women's Apparel"/>
  </r>
  <r>
    <x v="2"/>
    <n v="1185732"/>
    <d v="2021-12-16T00:00:00"/>
    <x v="1"/>
    <x v="32"/>
    <s v="Jackson"/>
    <s v="Apparel"/>
    <n v="75"/>
    <x v="30"/>
    <n v="431250"/>
    <n v="215625"/>
    <n v="0.5"/>
    <x v="2"/>
    <s v="Men's Apparel"/>
  </r>
  <r>
    <x v="2"/>
    <n v="1197831"/>
    <d v="2021-01-23T00:00:00"/>
    <x v="1"/>
    <x v="32"/>
    <s v="Jackson"/>
    <s v="Street Footwear"/>
    <n v="25.000000000000007"/>
    <x v="25"/>
    <n v="162500.00000000006"/>
    <n v="65000.000000000029"/>
    <n v="0.4"/>
    <x v="2"/>
    <s v="Women's Apparel"/>
  </r>
  <r>
    <x v="2"/>
    <n v="1197831"/>
    <d v="2021-01-23T00:00:00"/>
    <x v="1"/>
    <x v="32"/>
    <s v="Jackson"/>
    <s v="Athletic Footwear"/>
    <n v="25.000000000000007"/>
    <x v="31"/>
    <n v="112500.00000000003"/>
    <n v="39375.000000000007"/>
    <n v="0.35"/>
    <x v="2"/>
    <s v="Men's Apparel"/>
  </r>
  <r>
    <x v="2"/>
    <n v="1197831"/>
    <d v="2021-01-23T00:00:00"/>
    <x v="1"/>
    <x v="32"/>
    <s v="Jackson"/>
    <s v="Street Footwear"/>
    <n v="15.000000000000007"/>
    <x v="31"/>
    <n v="67500.000000000029"/>
    <n v="27000.000000000015"/>
    <n v="0.4"/>
    <x v="2"/>
    <s v="Women's Apparel"/>
  </r>
  <r>
    <x v="2"/>
    <n v="1197831"/>
    <d v="2021-01-23T00:00:00"/>
    <x v="1"/>
    <x v="32"/>
    <s v="Jackson"/>
    <s v="Athletic Footwear"/>
    <n v="20"/>
    <x v="48"/>
    <n v="60000"/>
    <n v="24000"/>
    <n v="0.4"/>
    <x v="2"/>
    <s v="Men's Apparel"/>
  </r>
  <r>
    <x v="2"/>
    <n v="1197831"/>
    <d v="2021-01-23T00:00:00"/>
    <x v="1"/>
    <x v="32"/>
    <s v="Jackson"/>
    <s v="Apparel"/>
    <n v="35"/>
    <x v="44"/>
    <n v="122500"/>
    <n v="42875"/>
    <n v="0.35"/>
    <x v="2"/>
    <s v="Women's Apparel"/>
  </r>
  <r>
    <x v="2"/>
    <n v="1197831"/>
    <d v="2021-01-23T00:00:00"/>
    <x v="1"/>
    <x v="32"/>
    <s v="Jackson"/>
    <s v="Apparel"/>
    <n v="25.000000000000007"/>
    <x v="31"/>
    <n v="112500.00000000003"/>
    <n v="45000.000000000015"/>
    <n v="0.4"/>
    <x v="2"/>
    <s v="Men's Apparel"/>
  </r>
  <r>
    <x v="2"/>
    <n v="1197831"/>
    <d v="2021-02-21T00:00:00"/>
    <x v="1"/>
    <x v="32"/>
    <s v="Jackson"/>
    <s v="Street Footwear"/>
    <n v="25.000000000000007"/>
    <x v="19"/>
    <n v="175000.00000000006"/>
    <n v="70000.000000000029"/>
    <n v="0.4"/>
    <x v="2"/>
    <s v="Women's Apparel"/>
  </r>
  <r>
    <x v="2"/>
    <n v="1197831"/>
    <d v="2021-02-21T00:00:00"/>
    <x v="1"/>
    <x v="32"/>
    <s v="Jackson"/>
    <s v="Athletic Footwear"/>
    <n v="25.000000000000007"/>
    <x v="44"/>
    <n v="87500.000000000029"/>
    <n v="30625.000000000007"/>
    <n v="0.35"/>
    <x v="2"/>
    <s v="Men's Apparel"/>
  </r>
  <r>
    <x v="2"/>
    <n v="1197831"/>
    <d v="2021-02-21T00:00:00"/>
    <x v="1"/>
    <x v="32"/>
    <s v="Jackson"/>
    <s v="Street Footwear"/>
    <n v="15.000000000000007"/>
    <x v="46"/>
    <n v="60000.000000000029"/>
    <n v="24000.000000000015"/>
    <n v="0.4"/>
    <x v="2"/>
    <s v="Women's Apparel"/>
  </r>
  <r>
    <x v="1"/>
    <n v="1197831"/>
    <d v="2021-02-21T00:00:00"/>
    <x v="1"/>
    <x v="33"/>
    <s v="Little Rock"/>
    <s v="Athletic Footwear"/>
    <n v="20"/>
    <x v="43"/>
    <n v="50000"/>
    <n v="20000"/>
    <n v="0.4"/>
    <x v="2"/>
    <s v="Men's Apparel"/>
  </r>
  <r>
    <x v="1"/>
    <n v="1197831"/>
    <d v="2021-02-21T00:00:00"/>
    <x v="1"/>
    <x v="33"/>
    <s v="Little Rock"/>
    <s v="Apparel"/>
    <n v="35"/>
    <x v="45"/>
    <n v="113750"/>
    <n v="39812.5"/>
    <n v="0.35"/>
    <x v="2"/>
    <s v="Women's Apparel"/>
  </r>
  <r>
    <x v="1"/>
    <n v="1197831"/>
    <d v="2021-02-21T00:00:00"/>
    <x v="1"/>
    <x v="33"/>
    <s v="Little Rock"/>
    <s v="Apparel"/>
    <n v="20"/>
    <x v="32"/>
    <n v="85000"/>
    <n v="34000"/>
    <n v="0.4"/>
    <x v="2"/>
    <s v="Men's Apparel"/>
  </r>
  <r>
    <x v="1"/>
    <n v="1197831"/>
    <d v="2021-03-19T00:00:00"/>
    <x v="1"/>
    <x v="33"/>
    <s v="Little Rock"/>
    <s v="Street Footwear"/>
    <n v="20"/>
    <x v="81"/>
    <n v="129000"/>
    <n v="51600"/>
    <n v="0.4"/>
    <x v="2"/>
    <s v="Women's Apparel"/>
  </r>
  <r>
    <x v="1"/>
    <n v="1197831"/>
    <d v="2021-03-19T00:00:00"/>
    <x v="1"/>
    <x v="33"/>
    <s v="Little Rock"/>
    <s v="Athletic Footwear"/>
    <n v="20"/>
    <x v="45"/>
    <n v="65000"/>
    <n v="22750"/>
    <n v="0.35"/>
    <x v="2"/>
    <s v="Men's Apparel"/>
  </r>
  <r>
    <x v="1"/>
    <n v="1197831"/>
    <d v="2021-03-19T00:00:00"/>
    <x v="1"/>
    <x v="33"/>
    <s v="Little Rock"/>
    <s v="Street Footwear"/>
    <n v="10.000000000000002"/>
    <x v="44"/>
    <n v="35000.000000000007"/>
    <n v="14000.000000000004"/>
    <n v="0.4"/>
    <x v="2"/>
    <s v="Women's Apparel"/>
  </r>
  <r>
    <x v="1"/>
    <n v="1197831"/>
    <d v="2021-03-19T00:00:00"/>
    <x v="1"/>
    <x v="33"/>
    <s v="Little Rock"/>
    <s v="Athletic Footwear"/>
    <n v="19.999999999999996"/>
    <x v="40"/>
    <n v="39999.999999999993"/>
    <n v="15999.999999999998"/>
    <n v="0.4"/>
    <x v="2"/>
    <s v="Men's Apparel"/>
  </r>
  <r>
    <x v="1"/>
    <n v="1197831"/>
    <d v="2021-03-19T00:00:00"/>
    <x v="1"/>
    <x v="33"/>
    <s v="Little Rock"/>
    <s v="Apparel"/>
    <n v="35.000000000000007"/>
    <x v="43"/>
    <n v="87500.000000000015"/>
    <n v="30625.000000000004"/>
    <n v="0.35"/>
    <x v="2"/>
    <s v="Women's Apparel"/>
  </r>
  <r>
    <x v="1"/>
    <n v="1197831"/>
    <d v="2021-03-19T00:00:00"/>
    <x v="1"/>
    <x v="33"/>
    <s v="Little Rock"/>
    <s v="Apparel"/>
    <n v="25"/>
    <x v="44"/>
    <n v="87500"/>
    <n v="35000"/>
    <n v="0.4"/>
    <x v="2"/>
    <s v="Men's Apparel"/>
  </r>
  <r>
    <x v="1"/>
    <n v="1197831"/>
    <d v="2021-04-20T00:00:00"/>
    <x v="1"/>
    <x v="33"/>
    <s v="Little Rock"/>
    <s v="Street Footwear"/>
    <n v="25"/>
    <x v="24"/>
    <n v="150000"/>
    <n v="60000"/>
    <n v="0.4"/>
    <x v="2"/>
    <s v="Women's Apparel"/>
  </r>
  <r>
    <x v="1"/>
    <n v="1197831"/>
    <d v="2021-04-20T00:00:00"/>
    <x v="1"/>
    <x v="33"/>
    <s v="Little Rock"/>
    <s v="Athletic Footwear"/>
    <n v="25"/>
    <x v="48"/>
    <n v="75000"/>
    <n v="26250"/>
    <n v="0.35"/>
    <x v="2"/>
    <s v="Men's Apparel"/>
  </r>
  <r>
    <x v="1"/>
    <n v="1197831"/>
    <d v="2021-04-20T00:00:00"/>
    <x v="1"/>
    <x v="33"/>
    <s v="Little Rock"/>
    <s v="Street Footwear"/>
    <n v="15.000000000000002"/>
    <x v="48"/>
    <n v="45000.000000000007"/>
    <n v="18000.000000000004"/>
    <n v="0.4"/>
    <x v="2"/>
    <s v="Women's Apparel"/>
  </r>
  <r>
    <x v="1"/>
    <n v="1197831"/>
    <d v="2021-04-20T00:00:00"/>
    <x v="1"/>
    <x v="33"/>
    <s v="Little Rock"/>
    <s v="Athletic Footwear"/>
    <n v="19.999999999999996"/>
    <x v="37"/>
    <n v="44999.999999999993"/>
    <n v="17999.999999999996"/>
    <n v="0.4"/>
    <x v="2"/>
    <s v="Men's Apparel"/>
  </r>
  <r>
    <x v="1"/>
    <n v="1197831"/>
    <d v="2021-04-20T00:00:00"/>
    <x v="1"/>
    <x v="33"/>
    <s v="Little Rock"/>
    <s v="Apparel"/>
    <n v="40"/>
    <x v="43"/>
    <n v="100000"/>
    <n v="35000"/>
    <n v="0.35"/>
    <x v="2"/>
    <s v="Women's Apparel"/>
  </r>
  <r>
    <x v="1"/>
    <n v="1197831"/>
    <d v="2021-04-20T00:00:00"/>
    <x v="1"/>
    <x v="33"/>
    <s v="Little Rock"/>
    <s v="Apparel"/>
    <n v="30.000000000000004"/>
    <x v="46"/>
    <n v="120000.00000000001"/>
    <n v="48000.000000000007"/>
    <n v="0.4"/>
    <x v="2"/>
    <s v="Men's Apparel"/>
  </r>
  <r>
    <x v="1"/>
    <n v="1197831"/>
    <d v="2021-05-19T00:00:00"/>
    <x v="1"/>
    <x v="33"/>
    <s v="Little Rock"/>
    <s v="Street Footwear"/>
    <n v="40"/>
    <x v="71"/>
    <n v="268000"/>
    <n v="107200"/>
    <n v="0.4"/>
    <x v="2"/>
    <s v="Women's Apparel"/>
  </r>
  <r>
    <x v="1"/>
    <n v="1197831"/>
    <d v="2021-05-19T00:00:00"/>
    <x v="1"/>
    <x v="33"/>
    <s v="Little Rock"/>
    <s v="Athletic Footwear"/>
    <n v="40"/>
    <x v="47"/>
    <n v="150000"/>
    <n v="52500"/>
    <n v="0.35"/>
    <x v="2"/>
    <s v="Men's Apparel"/>
  </r>
  <r>
    <x v="1"/>
    <n v="1197831"/>
    <d v="2021-05-19T00:00:00"/>
    <x v="1"/>
    <x v="33"/>
    <s v="Little Rock"/>
    <s v="Street Footwear"/>
    <n v="35"/>
    <x v="44"/>
    <n v="122500"/>
    <n v="49000"/>
    <n v="0.4"/>
    <x v="2"/>
    <s v="Women's Apparel"/>
  </r>
  <r>
    <x v="1"/>
    <n v="1197831"/>
    <d v="2021-05-19T00:00:00"/>
    <x v="1"/>
    <x v="33"/>
    <s v="Little Rock"/>
    <s v="Athletic Footwear"/>
    <n v="35"/>
    <x v="48"/>
    <n v="105000"/>
    <n v="42000"/>
    <n v="0.4"/>
    <x v="2"/>
    <s v="Men's Apparel"/>
  </r>
  <r>
    <x v="1"/>
    <n v="1197831"/>
    <d v="2021-05-19T00:00:00"/>
    <x v="1"/>
    <x v="33"/>
    <s v="Little Rock"/>
    <s v="Apparel"/>
    <n v="44.999999999999993"/>
    <x v="45"/>
    <n v="146249.99999999997"/>
    <n v="51187.499999999985"/>
    <n v="0.35"/>
    <x v="2"/>
    <s v="Women's Apparel"/>
  </r>
  <r>
    <x v="1"/>
    <n v="1197831"/>
    <d v="2021-05-19T00:00:00"/>
    <x v="1"/>
    <x v="33"/>
    <s v="Little Rock"/>
    <s v="Apparel"/>
    <n v="44.999999999999993"/>
    <x v="32"/>
    <n v="191249.99999999997"/>
    <n v="76499.999999999985"/>
    <n v="0.4"/>
    <x v="2"/>
    <s v="Men's Apparel"/>
  </r>
  <r>
    <x v="1"/>
    <n v="1197831"/>
    <d v="2021-06-21T00:00:00"/>
    <x v="1"/>
    <x v="33"/>
    <s v="Little Rock"/>
    <s v="Street Footwear"/>
    <n v="40"/>
    <x v="21"/>
    <n v="270000"/>
    <n v="108000"/>
    <n v="0.4"/>
    <x v="2"/>
    <s v="Women's Apparel"/>
  </r>
  <r>
    <x v="1"/>
    <n v="1197831"/>
    <d v="2021-06-21T00:00:00"/>
    <x v="1"/>
    <x v="33"/>
    <s v="Little Rock"/>
    <s v="Athletic Footwear"/>
    <n v="35"/>
    <x v="32"/>
    <n v="148750"/>
    <n v="52062.5"/>
    <n v="0.35"/>
    <x v="2"/>
    <s v="Men's Apparel"/>
  </r>
  <r>
    <x v="1"/>
    <n v="1197831"/>
    <d v="2021-06-21T00:00:00"/>
    <x v="1"/>
    <x v="33"/>
    <s v="Little Rock"/>
    <s v="Street Footwear"/>
    <n v="40"/>
    <x v="46"/>
    <n v="160000"/>
    <n v="64000"/>
    <n v="0.4"/>
    <x v="2"/>
    <s v="Women's Apparel"/>
  </r>
  <r>
    <x v="1"/>
    <n v="1197831"/>
    <d v="2021-06-21T00:00:00"/>
    <x v="1"/>
    <x v="33"/>
    <s v="Little Rock"/>
    <s v="Athletic Footwear"/>
    <n v="40"/>
    <x v="47"/>
    <n v="150000"/>
    <n v="60000"/>
    <n v="0.4"/>
    <x v="2"/>
    <s v="Men's Apparel"/>
  </r>
  <r>
    <x v="1"/>
    <n v="1197831"/>
    <d v="2021-06-21T00:00:00"/>
    <x v="1"/>
    <x v="33"/>
    <s v="Little Rock"/>
    <s v="Apparel"/>
    <n v="54.999999999999993"/>
    <x v="47"/>
    <n v="206249.99999999997"/>
    <n v="72187.499999999985"/>
    <n v="0.35"/>
    <x v="2"/>
    <s v="Women's Apparel"/>
  </r>
  <r>
    <x v="1"/>
    <n v="1197831"/>
    <d v="2021-06-21T00:00:00"/>
    <x v="1"/>
    <x v="33"/>
    <s v="Little Rock"/>
    <s v="Apparel"/>
    <n v="60"/>
    <x v="20"/>
    <n v="330000"/>
    <n v="132000"/>
    <n v="0.4"/>
    <x v="2"/>
    <s v="Men's Apparel"/>
  </r>
  <r>
    <x v="1"/>
    <n v="1197831"/>
    <d v="2021-07-19T00:00:00"/>
    <x v="1"/>
    <x v="33"/>
    <s v="Little Rock"/>
    <s v="Street Footwear"/>
    <n v="54.999999999999993"/>
    <x v="28"/>
    <n v="426249.99999999994"/>
    <n v="170500"/>
    <n v="0.4"/>
    <x v="2"/>
    <s v="Women's Apparel"/>
  </r>
  <r>
    <x v="1"/>
    <n v="1197831"/>
    <d v="2021-07-19T00:00:00"/>
    <x v="1"/>
    <x v="33"/>
    <s v="Little Rock"/>
    <s v="Athletic Footwear"/>
    <n v="50"/>
    <x v="27"/>
    <n v="262500"/>
    <n v="91875"/>
    <n v="0.35"/>
    <x v="2"/>
    <s v="Men's Apparel"/>
  </r>
  <r>
    <x v="1"/>
    <n v="1197831"/>
    <d v="2021-07-19T00:00:00"/>
    <x v="1"/>
    <x v="33"/>
    <s v="Little Rock"/>
    <s v="Street Footwear"/>
    <n v="45"/>
    <x v="31"/>
    <n v="202500"/>
    <n v="81000"/>
    <n v="0.4"/>
    <x v="2"/>
    <s v="Women's Apparel"/>
  </r>
  <r>
    <x v="1"/>
    <n v="1197831"/>
    <d v="2021-07-19T00:00:00"/>
    <x v="1"/>
    <x v="33"/>
    <s v="Little Rock"/>
    <s v="Athletic Footwear"/>
    <n v="45"/>
    <x v="46"/>
    <n v="180000"/>
    <n v="72000"/>
    <n v="0.4"/>
    <x v="2"/>
    <s v="Men's Apparel"/>
  </r>
  <r>
    <x v="1"/>
    <n v="1197831"/>
    <d v="2021-07-19T00:00:00"/>
    <x v="1"/>
    <x v="33"/>
    <s v="Little Rock"/>
    <s v="Apparel"/>
    <n v="60"/>
    <x v="32"/>
    <n v="255000"/>
    <n v="89250"/>
    <n v="0.35"/>
    <x v="2"/>
    <s v="Women's Apparel"/>
  </r>
  <r>
    <x v="1"/>
    <n v="1197831"/>
    <d v="2021-07-19T00:00:00"/>
    <x v="1"/>
    <x v="33"/>
    <s v="Little Rock"/>
    <s v="Apparel"/>
    <n v="65"/>
    <x v="24"/>
    <n v="390000"/>
    <n v="156000"/>
    <n v="0.4"/>
    <x v="2"/>
    <s v="Men's Apparel"/>
  </r>
  <r>
    <x v="1"/>
    <n v="1197831"/>
    <d v="2021-08-20T00:00:00"/>
    <x v="1"/>
    <x v="33"/>
    <s v="Little Rock"/>
    <s v="Street Footwear"/>
    <n v="60"/>
    <x v="29"/>
    <n v="450000"/>
    <n v="180000"/>
    <n v="0.4"/>
    <x v="2"/>
    <s v="Women's Apparel"/>
  </r>
  <r>
    <x v="1"/>
    <n v="1197831"/>
    <d v="2021-08-20T00:00:00"/>
    <x v="1"/>
    <x v="33"/>
    <s v="Little Rock"/>
    <s v="Athletic Footwear"/>
    <n v="55.000000000000007"/>
    <x v="27"/>
    <n v="288750.00000000006"/>
    <n v="101062.50000000001"/>
    <n v="0.35"/>
    <x v="2"/>
    <s v="Men's Apparel"/>
  </r>
  <r>
    <x v="1"/>
    <n v="1197831"/>
    <d v="2021-08-20T00:00:00"/>
    <x v="1"/>
    <x v="33"/>
    <s v="Little Rock"/>
    <s v="Street Footwear"/>
    <n v="50"/>
    <x v="31"/>
    <n v="225000"/>
    <n v="90000"/>
    <n v="0.4"/>
    <x v="2"/>
    <s v="Women's Apparel"/>
  </r>
  <r>
    <x v="1"/>
    <n v="1197831"/>
    <d v="2021-08-20T00:00:00"/>
    <x v="1"/>
    <x v="33"/>
    <s v="Little Rock"/>
    <s v="Athletic Footwear"/>
    <n v="40"/>
    <x v="46"/>
    <n v="160000"/>
    <n v="64000"/>
    <n v="0.4"/>
    <x v="2"/>
    <s v="Men's Apparel"/>
  </r>
  <r>
    <x v="1"/>
    <n v="1197831"/>
    <d v="2021-08-20T00:00:00"/>
    <x v="1"/>
    <x v="33"/>
    <s v="Little Rock"/>
    <s v="Apparel"/>
    <n v="50"/>
    <x v="47"/>
    <n v="187500"/>
    <n v="65625"/>
    <n v="0.35"/>
    <x v="2"/>
    <s v="Women's Apparel"/>
  </r>
  <r>
    <x v="1"/>
    <n v="1197831"/>
    <d v="2021-08-20T00:00:00"/>
    <x v="1"/>
    <x v="33"/>
    <s v="Little Rock"/>
    <s v="Apparel"/>
    <n v="55.000000000000007"/>
    <x v="20"/>
    <n v="302500.00000000006"/>
    <n v="121000.00000000003"/>
    <n v="0.4"/>
    <x v="2"/>
    <s v="Men's Apparel"/>
  </r>
  <r>
    <x v="1"/>
    <n v="1197831"/>
    <d v="2021-09-19T00:00:00"/>
    <x v="1"/>
    <x v="33"/>
    <s v="Little Rock"/>
    <s v="Street Footwear"/>
    <n v="50"/>
    <x v="25"/>
    <n v="325000"/>
    <n v="130000"/>
    <n v="0.4"/>
    <x v="2"/>
    <s v="Women's Apparel"/>
  </r>
  <r>
    <x v="1"/>
    <n v="1197831"/>
    <d v="2021-09-19T00:00:00"/>
    <x v="1"/>
    <x v="33"/>
    <s v="Little Rock"/>
    <s v="Athletic Footwear"/>
    <n v="40.000000000000014"/>
    <x v="31"/>
    <n v="180000.00000000006"/>
    <n v="63000.000000000015"/>
    <n v="0.35"/>
    <x v="2"/>
    <s v="Men's Apparel"/>
  </r>
  <r>
    <x v="1"/>
    <n v="1197831"/>
    <d v="2021-09-19T00:00:00"/>
    <x v="1"/>
    <x v="33"/>
    <s v="Little Rock"/>
    <s v="Street Footwear"/>
    <n v="15.000000000000007"/>
    <x v="44"/>
    <n v="52500.000000000022"/>
    <n v="21000.000000000011"/>
    <n v="0.4"/>
    <x v="2"/>
    <s v="Women's Apparel"/>
  </r>
  <r>
    <x v="1"/>
    <n v="1197831"/>
    <d v="2021-09-19T00:00:00"/>
    <x v="1"/>
    <x v="33"/>
    <s v="Little Rock"/>
    <s v="Athletic Footwear"/>
    <n v="15.000000000000007"/>
    <x v="45"/>
    <n v="48750.000000000022"/>
    <n v="19500.000000000011"/>
    <n v="0.4"/>
    <x v="2"/>
    <s v="Men's Apparel"/>
  </r>
  <r>
    <x v="1"/>
    <n v="1197831"/>
    <d v="2021-09-19T00:00:00"/>
    <x v="1"/>
    <x v="33"/>
    <s v="Little Rock"/>
    <s v="Apparel"/>
    <n v="25.000000000000007"/>
    <x v="45"/>
    <n v="81250.000000000029"/>
    <n v="28437.500000000007"/>
    <n v="0.35"/>
    <x v="2"/>
    <s v="Women's Apparel"/>
  </r>
  <r>
    <x v="1"/>
    <n v="1197831"/>
    <d v="2021-09-19T00:00:00"/>
    <x v="1"/>
    <x v="33"/>
    <s v="Little Rock"/>
    <s v="Apparel"/>
    <n v="30.000000000000011"/>
    <x v="32"/>
    <n v="127500.00000000004"/>
    <n v="51000.000000000022"/>
    <n v="0.4"/>
    <x v="2"/>
    <s v="Men's Apparel"/>
  </r>
  <r>
    <x v="1"/>
    <n v="1197831"/>
    <d v="2021-10-21T00:00:00"/>
    <x v="1"/>
    <x v="33"/>
    <s v="Little Rock"/>
    <s v="Street Footwear"/>
    <n v="30.000000000000011"/>
    <x v="24"/>
    <n v="180000.00000000006"/>
    <n v="72000.000000000029"/>
    <n v="0.4"/>
    <x v="2"/>
    <s v="Women's Apparel"/>
  </r>
  <r>
    <x v="1"/>
    <n v="1197831"/>
    <d v="2021-10-21T00:00:00"/>
    <x v="1"/>
    <x v="33"/>
    <s v="Little Rock"/>
    <s v="Athletic Footwear"/>
    <n v="20.000000000000011"/>
    <x v="32"/>
    <n v="85000.000000000044"/>
    <n v="29750.000000000015"/>
    <n v="0.35"/>
    <x v="2"/>
    <s v="Men's Apparel"/>
  </r>
  <r>
    <x v="1"/>
    <n v="1197831"/>
    <d v="2021-10-21T00:00:00"/>
    <x v="1"/>
    <x v="33"/>
    <s v="Little Rock"/>
    <s v="Street Footwear"/>
    <n v="20.000000000000011"/>
    <x v="48"/>
    <n v="60000.000000000029"/>
    <n v="24000.000000000015"/>
    <n v="0.4"/>
    <x v="2"/>
    <s v="Women's Apparel"/>
  </r>
  <r>
    <x v="1"/>
    <n v="1197831"/>
    <d v="2021-10-21T00:00:00"/>
    <x v="1"/>
    <x v="33"/>
    <s v="Little Rock"/>
    <s v="Athletic Footwear"/>
    <n v="20.000000000000011"/>
    <x v="34"/>
    <n v="55000.000000000029"/>
    <n v="22000.000000000015"/>
    <n v="0.4"/>
    <x v="2"/>
    <s v="Men's Apparel"/>
  </r>
  <r>
    <x v="1"/>
    <n v="1197831"/>
    <d v="2021-10-21T00:00:00"/>
    <x v="1"/>
    <x v="33"/>
    <s v="Little Rock"/>
    <s v="Apparel"/>
    <n v="30.000000000000011"/>
    <x v="34"/>
    <n v="82500.000000000029"/>
    <n v="28875.000000000007"/>
    <n v="0.35"/>
    <x v="2"/>
    <s v="Women's Apparel"/>
  </r>
  <r>
    <x v="3"/>
    <n v="1197831"/>
    <d v="2021-10-21T00:00:00"/>
    <x v="1"/>
    <x v="33"/>
    <s v="Little Rock"/>
    <s v="Apparel"/>
    <n v="30.000000000000004"/>
    <x v="46"/>
    <n v="120000.00000000001"/>
    <n v="48000.000000000007"/>
    <n v="0.4"/>
    <x v="2"/>
    <s v="Men's Apparel"/>
  </r>
  <r>
    <x v="3"/>
    <n v="1197831"/>
    <d v="2021-11-20T00:00:00"/>
    <x v="1"/>
    <x v="33"/>
    <s v="Little Rock"/>
    <s v="Street Footwear"/>
    <n v="25.000000000000011"/>
    <x v="20"/>
    <n v="137500.00000000006"/>
    <n v="55000.000000000029"/>
    <n v="0.4"/>
    <x v="2"/>
    <s v="Women's Apparel"/>
  </r>
  <r>
    <x v="3"/>
    <n v="1197831"/>
    <d v="2021-11-20T00:00:00"/>
    <x v="1"/>
    <x v="33"/>
    <s v="Little Rock"/>
    <s v="Athletic Footwear"/>
    <n v="15.000000000000014"/>
    <x v="47"/>
    <n v="56250.000000000051"/>
    <n v="19687.500000000018"/>
    <n v="0.35"/>
    <x v="2"/>
    <s v="Men's Apparel"/>
  </r>
  <r>
    <x v="3"/>
    <n v="1197831"/>
    <d v="2021-11-20T00:00:00"/>
    <x v="1"/>
    <x v="33"/>
    <s v="Little Rock"/>
    <s v="Street Footwear"/>
    <n v="25.000000000000018"/>
    <x v="63"/>
    <n v="80000.000000000058"/>
    <n v="32000.000000000025"/>
    <n v="0.4"/>
    <x v="2"/>
    <s v="Women's Apparel"/>
  </r>
  <r>
    <x v="3"/>
    <n v="1197831"/>
    <d v="2021-11-20T00:00:00"/>
    <x v="1"/>
    <x v="33"/>
    <s v="Little Rock"/>
    <s v="Athletic Footwear"/>
    <n v="55.000000000000014"/>
    <x v="47"/>
    <n v="206250.00000000006"/>
    <n v="82500.000000000029"/>
    <n v="0.4"/>
    <x v="2"/>
    <s v="Men's Apparel"/>
  </r>
  <r>
    <x v="3"/>
    <n v="1197831"/>
    <d v="2021-11-20T00:00:00"/>
    <x v="1"/>
    <x v="33"/>
    <s v="Little Rock"/>
    <s v="Apparel"/>
    <n v="75.000000000000014"/>
    <x v="44"/>
    <n v="262500.00000000006"/>
    <n v="91875.000000000015"/>
    <n v="0.35"/>
    <x v="2"/>
    <s v="Women's Apparel"/>
  </r>
  <r>
    <x v="3"/>
    <n v="1197831"/>
    <d v="2021-11-20T00:00:00"/>
    <x v="1"/>
    <x v="33"/>
    <s v="Little Rock"/>
    <s v="Apparel"/>
    <n v="75"/>
    <x v="31"/>
    <n v="337500"/>
    <n v="135000"/>
    <n v="0.4"/>
    <x v="2"/>
    <s v="Men's Apparel"/>
  </r>
  <r>
    <x v="3"/>
    <n v="1197831"/>
    <d v="2021-12-19T00:00:00"/>
    <x v="1"/>
    <x v="33"/>
    <s v="Little Rock"/>
    <s v="Street Footwear"/>
    <n v="70"/>
    <x v="19"/>
    <n v="490000"/>
    <n v="196000"/>
    <n v="0.4"/>
    <x v="2"/>
    <s v="Women's Apparel"/>
  </r>
  <r>
    <x v="3"/>
    <n v="1197831"/>
    <d v="2021-12-19T00:00:00"/>
    <x v="1"/>
    <x v="33"/>
    <s v="Little Rock"/>
    <s v="Athletic Footwear"/>
    <n v="60.000000000000007"/>
    <x v="23"/>
    <n v="300000.00000000006"/>
    <n v="105000.00000000001"/>
    <n v="0.35"/>
    <x v="2"/>
    <s v="Men's Apparel"/>
  </r>
  <r>
    <x v="3"/>
    <n v="1197831"/>
    <d v="2021-12-19T00:00:00"/>
    <x v="1"/>
    <x v="33"/>
    <s v="Little Rock"/>
    <s v="Street Footwear"/>
    <n v="60.000000000000007"/>
    <x v="31"/>
    <n v="270000.00000000006"/>
    <n v="108000.00000000003"/>
    <n v="0.4"/>
    <x v="2"/>
    <s v="Women's Apparel"/>
  </r>
  <r>
    <x v="3"/>
    <n v="1197831"/>
    <d v="2021-12-19T00:00:00"/>
    <x v="1"/>
    <x v="33"/>
    <s v="Little Rock"/>
    <s v="Athletic Footwear"/>
    <n v="60.000000000000007"/>
    <x v="46"/>
    <n v="240000.00000000003"/>
    <n v="96000.000000000015"/>
    <n v="0.4"/>
    <x v="2"/>
    <s v="Men's Apparel"/>
  </r>
  <r>
    <x v="3"/>
    <n v="1197831"/>
    <d v="2021-12-19T00:00:00"/>
    <x v="1"/>
    <x v="33"/>
    <s v="Little Rock"/>
    <s v="Apparel"/>
    <n v="70"/>
    <x v="46"/>
    <n v="280000"/>
    <n v="98000"/>
    <n v="0.35"/>
    <x v="2"/>
    <s v="Women's Apparel"/>
  </r>
  <r>
    <x v="3"/>
    <n v="1197831"/>
    <d v="2021-12-19T00:00:00"/>
    <x v="1"/>
    <x v="33"/>
    <s v="Little Rock"/>
    <s v="Apparel"/>
    <n v="75"/>
    <x v="23"/>
    <n v="375000"/>
    <n v="150000"/>
    <n v="0.4"/>
    <x v="2"/>
    <s v="Men's Apparel"/>
  </r>
  <r>
    <x v="3"/>
    <n v="1197831"/>
    <d v="2021-01-23T00:00:00"/>
    <x v="1"/>
    <x v="33"/>
    <s v="Little Rock"/>
    <s v="Street Footwear"/>
    <n v="25.000000000000007"/>
    <x v="30"/>
    <n v="143750.00000000003"/>
    <n v="57500.000000000015"/>
    <n v="0.4"/>
    <x v="2"/>
    <s v="Women's Apparel"/>
  </r>
  <r>
    <x v="3"/>
    <n v="1197831"/>
    <d v="2021-01-23T00:00:00"/>
    <x v="1"/>
    <x v="33"/>
    <s v="Little Rock"/>
    <s v="Athletic Footwear"/>
    <n v="25.000000000000007"/>
    <x v="47"/>
    <n v="93750.000000000029"/>
    <n v="32812.500000000007"/>
    <n v="0.35"/>
    <x v="2"/>
    <s v="Men's Apparel"/>
  </r>
  <r>
    <x v="3"/>
    <n v="1197831"/>
    <d v="2021-01-23T00:00:00"/>
    <x v="1"/>
    <x v="33"/>
    <s v="Little Rock"/>
    <s v="Street Footwear"/>
    <n v="15.000000000000007"/>
    <x v="47"/>
    <n v="56250.000000000029"/>
    <n v="22500.000000000015"/>
    <n v="0.4"/>
    <x v="2"/>
    <s v="Women's Apparel"/>
  </r>
  <r>
    <x v="3"/>
    <n v="1197831"/>
    <d v="2021-01-23T00:00:00"/>
    <x v="1"/>
    <x v="33"/>
    <s v="Little Rock"/>
    <s v="Athletic Footwear"/>
    <n v="20"/>
    <x v="37"/>
    <n v="45000"/>
    <n v="18000"/>
    <n v="0.4"/>
    <x v="2"/>
    <s v="Men's Apparel"/>
  </r>
  <r>
    <x v="3"/>
    <n v="1197831"/>
    <d v="2021-01-23T00:00:00"/>
    <x v="1"/>
    <x v="33"/>
    <s v="Little Rock"/>
    <s v="Apparel"/>
    <n v="35"/>
    <x v="34"/>
    <n v="96250"/>
    <n v="33687.5"/>
    <n v="0.35"/>
    <x v="2"/>
    <s v="Women's Apparel"/>
  </r>
  <r>
    <x v="3"/>
    <n v="1197831"/>
    <d v="2021-01-23T00:00:00"/>
    <x v="1"/>
    <x v="33"/>
    <s v="Little Rock"/>
    <s v="Apparel"/>
    <n v="25.000000000000007"/>
    <x v="47"/>
    <n v="93750.000000000029"/>
    <n v="37500.000000000015"/>
    <n v="0.4"/>
    <x v="2"/>
    <s v="Men's Apparel"/>
  </r>
  <r>
    <x v="3"/>
    <n v="1197831"/>
    <d v="2021-02-21T00:00:00"/>
    <x v="1"/>
    <x v="33"/>
    <s v="Little Rock"/>
    <s v="Street Footwear"/>
    <n v="25.000000000000007"/>
    <x v="22"/>
    <n v="156250.00000000006"/>
    <n v="62500.000000000029"/>
    <n v="0.4"/>
    <x v="2"/>
    <s v="Women's Apparel"/>
  </r>
  <r>
    <x v="3"/>
    <n v="1197831"/>
    <d v="2021-02-21T00:00:00"/>
    <x v="1"/>
    <x v="33"/>
    <s v="Little Rock"/>
    <s v="Athletic Footwear"/>
    <n v="25.000000000000007"/>
    <x v="34"/>
    <n v="68750.000000000015"/>
    <n v="24062.500000000004"/>
    <n v="0.35"/>
    <x v="2"/>
    <s v="Men's Apparel"/>
  </r>
  <r>
    <x v="3"/>
    <n v="1197831"/>
    <d v="2021-02-21T00:00:00"/>
    <x v="1"/>
    <x v="33"/>
    <s v="Little Rock"/>
    <s v="Street Footwear"/>
    <n v="15.000000000000007"/>
    <x v="45"/>
    <n v="48750.000000000022"/>
    <n v="19500.000000000011"/>
    <n v="0.4"/>
    <x v="2"/>
    <s v="Women's Apparel"/>
  </r>
  <r>
    <x v="3"/>
    <n v="1197831"/>
    <d v="2021-02-21T00:00:00"/>
    <x v="1"/>
    <x v="34"/>
    <s v="Oklahoma City"/>
    <s v="Athletic Footwear"/>
    <n v="20"/>
    <x v="36"/>
    <n v="35000"/>
    <n v="14000"/>
    <n v="0.4"/>
    <x v="2"/>
    <s v="Men's Apparel"/>
  </r>
  <r>
    <x v="3"/>
    <n v="1197831"/>
    <d v="2021-02-21T00:00:00"/>
    <x v="1"/>
    <x v="34"/>
    <s v="Oklahoma City"/>
    <s v="Apparel"/>
    <n v="35"/>
    <x v="43"/>
    <n v="87500"/>
    <n v="30624.999999999996"/>
    <n v="0.35"/>
    <x v="2"/>
    <s v="Women's Apparel"/>
  </r>
  <r>
    <x v="3"/>
    <n v="1197831"/>
    <d v="2021-02-21T00:00:00"/>
    <x v="1"/>
    <x v="34"/>
    <s v="Oklahoma City"/>
    <s v="Apparel"/>
    <n v="20"/>
    <x v="44"/>
    <n v="70000"/>
    <n v="28000"/>
    <n v="0.4"/>
    <x v="2"/>
    <s v="Men's Apparel"/>
  </r>
  <r>
    <x v="3"/>
    <n v="1197831"/>
    <d v="2021-03-19T00:00:00"/>
    <x v="1"/>
    <x v="34"/>
    <s v="Oklahoma City"/>
    <s v="Street Footwear"/>
    <n v="20"/>
    <x v="62"/>
    <n v="114000"/>
    <n v="45600"/>
    <n v="0.4"/>
    <x v="2"/>
    <s v="Women's Apparel"/>
  </r>
  <r>
    <x v="3"/>
    <n v="1197831"/>
    <d v="2021-03-19T00:00:00"/>
    <x v="1"/>
    <x v="34"/>
    <s v="Oklahoma City"/>
    <s v="Athletic Footwear"/>
    <n v="20"/>
    <x v="43"/>
    <n v="50000"/>
    <n v="17500"/>
    <n v="0.35"/>
    <x v="2"/>
    <s v="Men's Apparel"/>
  </r>
  <r>
    <x v="3"/>
    <n v="1197831"/>
    <d v="2021-03-19T00:00:00"/>
    <x v="1"/>
    <x v="34"/>
    <s v="Oklahoma City"/>
    <s v="Street Footwear"/>
    <n v="10.000000000000002"/>
    <x v="34"/>
    <n v="27500.000000000004"/>
    <n v="11000.000000000002"/>
    <n v="0.4"/>
    <x v="2"/>
    <s v="Women's Apparel"/>
  </r>
  <r>
    <x v="3"/>
    <n v="1197831"/>
    <d v="2021-03-19T00:00:00"/>
    <x v="1"/>
    <x v="34"/>
    <s v="Oklahoma City"/>
    <s v="Athletic Footwear"/>
    <n v="19.999999999999996"/>
    <x v="35"/>
    <n v="24999.999999999996"/>
    <n v="10000"/>
    <n v="0.4"/>
    <x v="2"/>
    <s v="Men's Apparel"/>
  </r>
  <r>
    <x v="3"/>
    <n v="1197831"/>
    <d v="2021-03-19T00:00:00"/>
    <x v="1"/>
    <x v="34"/>
    <s v="Oklahoma City"/>
    <s v="Apparel"/>
    <n v="35.000000000000007"/>
    <x v="36"/>
    <n v="61250.000000000015"/>
    <n v="21437.500000000004"/>
    <n v="0.35"/>
    <x v="2"/>
    <s v="Women's Apparel"/>
  </r>
  <r>
    <x v="3"/>
    <n v="1197831"/>
    <d v="2021-03-19T00:00:00"/>
    <x v="1"/>
    <x v="34"/>
    <s v="Oklahoma City"/>
    <s v="Apparel"/>
    <n v="25"/>
    <x v="34"/>
    <n v="68750"/>
    <n v="27500"/>
    <n v="0.4"/>
    <x v="2"/>
    <s v="Men's Apparel"/>
  </r>
  <r>
    <x v="3"/>
    <n v="1197831"/>
    <d v="2021-04-20T00:00:00"/>
    <x v="1"/>
    <x v="34"/>
    <s v="Oklahoma City"/>
    <s v="Street Footwear"/>
    <n v="25"/>
    <x v="27"/>
    <n v="131250"/>
    <n v="52500"/>
    <n v="0.4"/>
    <x v="2"/>
    <s v="Women's Apparel"/>
  </r>
  <r>
    <x v="3"/>
    <n v="1197831"/>
    <d v="2021-04-20T00:00:00"/>
    <x v="1"/>
    <x v="34"/>
    <s v="Oklahoma City"/>
    <s v="Athletic Footwear"/>
    <n v="25"/>
    <x v="37"/>
    <n v="56250"/>
    <n v="19687.5"/>
    <n v="0.35"/>
    <x v="2"/>
    <s v="Men's Apparel"/>
  </r>
  <r>
    <x v="3"/>
    <n v="1197831"/>
    <d v="2021-04-20T00:00:00"/>
    <x v="1"/>
    <x v="34"/>
    <s v="Oklahoma City"/>
    <s v="Street Footwear"/>
    <n v="15.000000000000002"/>
    <x v="37"/>
    <n v="33750.000000000007"/>
    <n v="13500.000000000004"/>
    <n v="0.4"/>
    <x v="2"/>
    <s v="Women's Apparel"/>
  </r>
  <r>
    <x v="3"/>
    <n v="1197831"/>
    <d v="2021-04-20T00:00:00"/>
    <x v="1"/>
    <x v="34"/>
    <s v="Oklahoma City"/>
    <s v="Athletic Footwear"/>
    <n v="19.999999999999996"/>
    <x v="42"/>
    <n v="29999.999999999996"/>
    <n v="12000"/>
    <n v="0.4"/>
    <x v="2"/>
    <s v="Men's Apparel"/>
  </r>
  <r>
    <x v="3"/>
    <n v="1197831"/>
    <d v="2021-04-20T00:00:00"/>
    <x v="1"/>
    <x v="34"/>
    <s v="Oklahoma City"/>
    <s v="Apparel"/>
    <n v="40"/>
    <x v="36"/>
    <n v="70000"/>
    <n v="24500"/>
    <n v="0.35"/>
    <x v="2"/>
    <s v="Women's Apparel"/>
  </r>
  <r>
    <x v="3"/>
    <n v="1197831"/>
    <d v="2021-04-20T00:00:00"/>
    <x v="1"/>
    <x v="34"/>
    <s v="Oklahoma City"/>
    <s v="Apparel"/>
    <n v="30.000000000000004"/>
    <x v="45"/>
    <n v="97500.000000000015"/>
    <n v="39000.000000000007"/>
    <n v="0.4"/>
    <x v="2"/>
    <s v="Men's Apparel"/>
  </r>
  <r>
    <x v="3"/>
    <n v="1197831"/>
    <d v="2021-05-19T00:00:00"/>
    <x v="1"/>
    <x v="34"/>
    <s v="Oklahoma City"/>
    <s v="Street Footwear"/>
    <n v="40"/>
    <x v="77"/>
    <n v="238000"/>
    <n v="95200"/>
    <n v="0.4"/>
    <x v="2"/>
    <s v="Women's Apparel"/>
  </r>
  <r>
    <x v="3"/>
    <n v="1197831"/>
    <d v="2021-05-19T00:00:00"/>
    <x v="1"/>
    <x v="34"/>
    <s v="Oklahoma City"/>
    <s v="Athletic Footwear"/>
    <n v="40"/>
    <x v="48"/>
    <n v="120000"/>
    <n v="42000"/>
    <n v="0.35"/>
    <x v="2"/>
    <s v="Men's Apparel"/>
  </r>
  <r>
    <x v="3"/>
    <n v="1197831"/>
    <d v="2021-05-19T00:00:00"/>
    <x v="1"/>
    <x v="34"/>
    <s v="Oklahoma City"/>
    <s v="Street Footwear"/>
    <n v="35"/>
    <x v="34"/>
    <n v="96250"/>
    <n v="38500"/>
    <n v="0.4"/>
    <x v="2"/>
    <s v="Women's Apparel"/>
  </r>
  <r>
    <x v="3"/>
    <n v="1197831"/>
    <d v="2021-05-19T00:00:00"/>
    <x v="1"/>
    <x v="34"/>
    <s v="Oklahoma City"/>
    <s v="Athletic Footwear"/>
    <n v="35"/>
    <x v="37"/>
    <n v="78750"/>
    <n v="31500"/>
    <n v="0.4"/>
    <x v="2"/>
    <s v="Men's Apparel"/>
  </r>
  <r>
    <x v="3"/>
    <n v="1197831"/>
    <d v="2021-05-19T00:00:00"/>
    <x v="1"/>
    <x v="34"/>
    <s v="Oklahoma City"/>
    <s v="Apparel"/>
    <n v="44.999999999999993"/>
    <x v="43"/>
    <n v="112499.99999999999"/>
    <n v="39374.999999999993"/>
    <n v="0.35"/>
    <x v="2"/>
    <s v="Women's Apparel"/>
  </r>
  <r>
    <x v="3"/>
    <n v="1197831"/>
    <d v="2021-05-19T00:00:00"/>
    <x v="1"/>
    <x v="34"/>
    <s v="Oklahoma City"/>
    <s v="Apparel"/>
    <n v="44.999999999999993"/>
    <x v="44"/>
    <n v="157499.99999999997"/>
    <n v="62999.999999999993"/>
    <n v="0.4"/>
    <x v="2"/>
    <s v="Men's Apparel"/>
  </r>
  <r>
    <x v="3"/>
    <n v="1197831"/>
    <d v="2021-06-21T00:00:00"/>
    <x v="1"/>
    <x v="34"/>
    <s v="Oklahoma City"/>
    <s v="Street Footwear"/>
    <n v="40"/>
    <x v="24"/>
    <n v="240000"/>
    <n v="96000"/>
    <n v="0.4"/>
    <x v="2"/>
    <s v="Women's Apparel"/>
  </r>
  <r>
    <x v="3"/>
    <n v="1197831"/>
    <d v="2021-06-21T00:00:00"/>
    <x v="1"/>
    <x v="34"/>
    <s v="Oklahoma City"/>
    <s v="Athletic Footwear"/>
    <n v="35"/>
    <x v="44"/>
    <n v="122500"/>
    <n v="42875"/>
    <n v="0.35"/>
    <x v="2"/>
    <s v="Men's Apparel"/>
  </r>
  <r>
    <x v="3"/>
    <n v="1197831"/>
    <d v="2021-06-21T00:00:00"/>
    <x v="1"/>
    <x v="34"/>
    <s v="Oklahoma City"/>
    <s v="Street Footwear"/>
    <n v="40"/>
    <x v="45"/>
    <n v="130000"/>
    <n v="52000"/>
    <n v="0.4"/>
    <x v="2"/>
    <s v="Women's Apparel"/>
  </r>
  <r>
    <x v="3"/>
    <n v="1197831"/>
    <d v="2021-06-21T00:00:00"/>
    <x v="1"/>
    <x v="34"/>
    <s v="Oklahoma City"/>
    <s v="Athletic Footwear"/>
    <n v="40"/>
    <x v="48"/>
    <n v="120000"/>
    <n v="48000"/>
    <n v="0.4"/>
    <x v="2"/>
    <s v="Men's Apparel"/>
  </r>
  <r>
    <x v="3"/>
    <n v="1197831"/>
    <d v="2021-06-21T00:00:00"/>
    <x v="1"/>
    <x v="34"/>
    <s v="Oklahoma City"/>
    <s v="Apparel"/>
    <n v="54.999999999999993"/>
    <x v="48"/>
    <n v="164999.99999999997"/>
    <n v="57749.999999999985"/>
    <n v="0.35"/>
    <x v="2"/>
    <s v="Women's Apparel"/>
  </r>
  <r>
    <x v="3"/>
    <n v="1197831"/>
    <d v="2021-06-21T00:00:00"/>
    <x v="1"/>
    <x v="34"/>
    <s v="Oklahoma City"/>
    <s v="Apparel"/>
    <n v="60"/>
    <x v="33"/>
    <n v="285000"/>
    <n v="114000"/>
    <n v="0.4"/>
    <x v="2"/>
    <s v="Men's Apparel"/>
  </r>
  <r>
    <x v="3"/>
    <n v="1197831"/>
    <d v="2021-07-19T00:00:00"/>
    <x v="1"/>
    <x v="34"/>
    <s v="Oklahoma City"/>
    <s v="Street Footwear"/>
    <n v="54.999999999999993"/>
    <x v="19"/>
    <n v="384999.99999999994"/>
    <n v="153999.99999999997"/>
    <n v="0.4"/>
    <x v="2"/>
    <s v="Women's Apparel"/>
  </r>
  <r>
    <x v="3"/>
    <n v="1197831"/>
    <d v="2021-07-19T00:00:00"/>
    <x v="1"/>
    <x v="34"/>
    <s v="Oklahoma City"/>
    <s v="Athletic Footwear"/>
    <n v="50"/>
    <x v="31"/>
    <n v="225000"/>
    <n v="78750"/>
    <n v="0.35"/>
    <x v="2"/>
    <s v="Men's Apparel"/>
  </r>
  <r>
    <x v="3"/>
    <n v="1197831"/>
    <d v="2021-07-19T00:00:00"/>
    <x v="1"/>
    <x v="34"/>
    <s v="Oklahoma City"/>
    <s v="Street Footwear"/>
    <n v="45"/>
    <x v="47"/>
    <n v="168750"/>
    <n v="67500"/>
    <n v="0.4"/>
    <x v="2"/>
    <s v="Women's Apparel"/>
  </r>
  <r>
    <x v="3"/>
    <n v="1197831"/>
    <d v="2021-07-19T00:00:00"/>
    <x v="1"/>
    <x v="34"/>
    <s v="Oklahoma City"/>
    <s v="Athletic Footwear"/>
    <n v="45"/>
    <x v="45"/>
    <n v="146250"/>
    <n v="58500"/>
    <n v="0.4"/>
    <x v="2"/>
    <s v="Men's Apparel"/>
  </r>
  <r>
    <x v="3"/>
    <n v="1197831"/>
    <d v="2021-07-19T00:00:00"/>
    <x v="1"/>
    <x v="34"/>
    <s v="Oklahoma City"/>
    <s v="Apparel"/>
    <n v="60"/>
    <x v="44"/>
    <n v="210000"/>
    <n v="73500"/>
    <n v="0.35"/>
    <x v="2"/>
    <s v="Women's Apparel"/>
  </r>
  <r>
    <x v="3"/>
    <n v="1197831"/>
    <d v="2021-07-19T00:00:00"/>
    <x v="1"/>
    <x v="34"/>
    <s v="Oklahoma City"/>
    <s v="Apparel"/>
    <n v="65"/>
    <x v="27"/>
    <n v="341250"/>
    <n v="136500"/>
    <n v="0.4"/>
    <x v="2"/>
    <s v="Men's Apparel"/>
  </r>
  <r>
    <x v="3"/>
    <n v="1197831"/>
    <d v="2021-08-20T00:00:00"/>
    <x v="1"/>
    <x v="34"/>
    <s v="Oklahoma City"/>
    <s v="Street Footwear"/>
    <n v="60"/>
    <x v="21"/>
    <n v="405000"/>
    <n v="162000"/>
    <n v="0.4"/>
    <x v="2"/>
    <s v="Women's Apparel"/>
  </r>
  <r>
    <x v="3"/>
    <n v="1197831"/>
    <d v="2021-08-20T00:00:00"/>
    <x v="1"/>
    <x v="34"/>
    <s v="Oklahoma City"/>
    <s v="Athletic Footwear"/>
    <n v="55.000000000000007"/>
    <x v="31"/>
    <n v="247500.00000000003"/>
    <n v="86625"/>
    <n v="0.35"/>
    <x v="2"/>
    <s v="Men's Apparel"/>
  </r>
  <r>
    <x v="3"/>
    <n v="1197831"/>
    <d v="2021-08-20T00:00:00"/>
    <x v="1"/>
    <x v="34"/>
    <s v="Oklahoma City"/>
    <s v="Street Footwear"/>
    <n v="50"/>
    <x v="47"/>
    <n v="187500"/>
    <n v="75000"/>
    <n v="0.4"/>
    <x v="2"/>
    <s v="Women's Apparel"/>
  </r>
  <r>
    <x v="3"/>
    <n v="1197831"/>
    <d v="2021-08-20T00:00:00"/>
    <x v="1"/>
    <x v="34"/>
    <s v="Oklahoma City"/>
    <s v="Athletic Footwear"/>
    <n v="40"/>
    <x v="45"/>
    <n v="130000"/>
    <n v="52000"/>
    <n v="0.4"/>
    <x v="2"/>
    <s v="Men's Apparel"/>
  </r>
  <r>
    <x v="3"/>
    <n v="1197831"/>
    <d v="2021-08-20T00:00:00"/>
    <x v="1"/>
    <x v="34"/>
    <s v="Oklahoma City"/>
    <s v="Apparel"/>
    <n v="50"/>
    <x v="48"/>
    <n v="150000"/>
    <n v="52500"/>
    <n v="0.35"/>
    <x v="2"/>
    <s v="Women's Apparel"/>
  </r>
  <r>
    <x v="3"/>
    <n v="1197831"/>
    <d v="2021-08-20T00:00:00"/>
    <x v="1"/>
    <x v="34"/>
    <s v="Oklahoma City"/>
    <s v="Apparel"/>
    <n v="55.000000000000007"/>
    <x v="33"/>
    <n v="261250.00000000003"/>
    <n v="104500.00000000001"/>
    <n v="0.4"/>
    <x v="2"/>
    <s v="Men's Apparel"/>
  </r>
  <r>
    <x v="3"/>
    <n v="1197831"/>
    <d v="2021-09-19T00:00:00"/>
    <x v="1"/>
    <x v="34"/>
    <s v="Oklahoma City"/>
    <s v="Street Footwear"/>
    <n v="50"/>
    <x v="30"/>
    <n v="287500"/>
    <n v="115000"/>
    <n v="0.4"/>
    <x v="2"/>
    <s v="Women's Apparel"/>
  </r>
  <r>
    <x v="3"/>
    <n v="1197831"/>
    <d v="2021-09-19T00:00:00"/>
    <x v="1"/>
    <x v="34"/>
    <s v="Oklahoma City"/>
    <s v="Athletic Footwear"/>
    <n v="40.000000000000014"/>
    <x v="47"/>
    <n v="150000.00000000006"/>
    <n v="52500.000000000015"/>
    <n v="0.35"/>
    <x v="2"/>
    <s v="Men's Apparel"/>
  </r>
  <r>
    <x v="3"/>
    <n v="1197831"/>
    <d v="2021-09-19T00:00:00"/>
    <x v="1"/>
    <x v="34"/>
    <s v="Oklahoma City"/>
    <s v="Street Footwear"/>
    <n v="15.000000000000007"/>
    <x v="34"/>
    <n v="41250.000000000022"/>
    <n v="16500.000000000011"/>
    <n v="0.4"/>
    <x v="2"/>
    <s v="Women's Apparel"/>
  </r>
  <r>
    <x v="3"/>
    <n v="1197831"/>
    <d v="2021-09-19T00:00:00"/>
    <x v="1"/>
    <x v="34"/>
    <s v="Oklahoma City"/>
    <s v="Athletic Footwear"/>
    <n v="15.000000000000007"/>
    <x v="43"/>
    <n v="37500.000000000015"/>
    <n v="15000.000000000007"/>
    <n v="0.4"/>
    <x v="2"/>
    <s v="Men's Apparel"/>
  </r>
  <r>
    <x v="3"/>
    <n v="1197831"/>
    <d v="2021-09-19T00:00:00"/>
    <x v="1"/>
    <x v="34"/>
    <s v="Oklahoma City"/>
    <s v="Apparel"/>
    <n v="25.000000000000007"/>
    <x v="43"/>
    <n v="62500.000000000015"/>
    <n v="21875.000000000004"/>
    <n v="0.35"/>
    <x v="2"/>
    <s v="Women's Apparel"/>
  </r>
  <r>
    <x v="3"/>
    <n v="1197831"/>
    <d v="2021-09-19T00:00:00"/>
    <x v="1"/>
    <x v="34"/>
    <s v="Oklahoma City"/>
    <s v="Apparel"/>
    <n v="30.000000000000011"/>
    <x v="44"/>
    <n v="105000.00000000004"/>
    <n v="42000.000000000022"/>
    <n v="0.4"/>
    <x v="2"/>
    <s v="Men's Apparel"/>
  </r>
  <r>
    <x v="3"/>
    <n v="1197831"/>
    <d v="2021-10-21T00:00:00"/>
    <x v="1"/>
    <x v="34"/>
    <s v="Oklahoma City"/>
    <s v="Street Footwear"/>
    <n v="30.000000000000011"/>
    <x v="27"/>
    <n v="157500.00000000006"/>
    <n v="63000.000000000029"/>
    <n v="0.4"/>
    <x v="2"/>
    <s v="Women's Apparel"/>
  </r>
  <r>
    <x v="3"/>
    <n v="1197831"/>
    <d v="2021-10-21T00:00:00"/>
    <x v="1"/>
    <x v="34"/>
    <s v="Oklahoma City"/>
    <s v="Athletic Footwear"/>
    <n v="20.000000000000011"/>
    <x v="44"/>
    <n v="70000.000000000044"/>
    <n v="24500.000000000015"/>
    <n v="0.35"/>
    <x v="2"/>
    <s v="Men's Apparel"/>
  </r>
  <r>
    <x v="3"/>
    <n v="1197831"/>
    <d v="2021-10-21T00:00:00"/>
    <x v="1"/>
    <x v="34"/>
    <s v="Oklahoma City"/>
    <s v="Street Footwear"/>
    <n v="20.000000000000011"/>
    <x v="37"/>
    <n v="45000.000000000022"/>
    <n v="18000.000000000011"/>
    <n v="0.4"/>
    <x v="2"/>
    <s v="Women's Apparel"/>
  </r>
  <r>
    <x v="3"/>
    <n v="1197831"/>
    <d v="2021-10-21T00:00:00"/>
    <x v="1"/>
    <x v="34"/>
    <s v="Oklahoma City"/>
    <s v="Athletic Footwear"/>
    <n v="20.000000000000011"/>
    <x v="40"/>
    <n v="40000.000000000022"/>
    <n v="16000.000000000009"/>
    <n v="0.4"/>
    <x v="2"/>
    <s v="Men's Apparel"/>
  </r>
  <r>
    <x v="3"/>
    <n v="1197831"/>
    <d v="2021-10-21T00:00:00"/>
    <x v="1"/>
    <x v="34"/>
    <s v="Oklahoma City"/>
    <s v="Apparel"/>
    <n v="30.000000000000011"/>
    <x v="40"/>
    <n v="60000.000000000022"/>
    <n v="21000.000000000007"/>
    <n v="0.35"/>
    <x v="2"/>
    <s v="Women's Apparel"/>
  </r>
  <r>
    <x v="4"/>
    <n v="1197831"/>
    <d v="2021-10-21T00:00:00"/>
    <x v="1"/>
    <x v="34"/>
    <s v="Oklahoma City"/>
    <s v="Apparel"/>
    <n v="30.000000000000004"/>
    <x v="45"/>
    <n v="97500.000000000015"/>
    <n v="39000.000000000007"/>
    <n v="0.4"/>
    <x v="2"/>
    <s v="Men's Apparel"/>
  </r>
  <r>
    <x v="4"/>
    <n v="1197831"/>
    <d v="2021-11-20T00:00:00"/>
    <x v="1"/>
    <x v="34"/>
    <s v="Oklahoma City"/>
    <s v="Street Footwear"/>
    <n v="25.000000000000011"/>
    <x v="33"/>
    <n v="118750.00000000004"/>
    <n v="47500.000000000022"/>
    <n v="0.4"/>
    <x v="2"/>
    <s v="Women's Apparel"/>
  </r>
  <r>
    <x v="4"/>
    <n v="1197831"/>
    <d v="2021-11-20T00:00:00"/>
    <x v="1"/>
    <x v="34"/>
    <s v="Oklahoma City"/>
    <s v="Athletic Footwear"/>
    <n v="15.000000000000014"/>
    <x v="48"/>
    <n v="45000.000000000044"/>
    <n v="15750.000000000015"/>
    <n v="0.35"/>
    <x v="2"/>
    <s v="Men's Apparel"/>
  </r>
  <r>
    <x v="4"/>
    <n v="1197831"/>
    <d v="2021-11-20T00:00:00"/>
    <x v="1"/>
    <x v="34"/>
    <s v="Oklahoma City"/>
    <s v="Street Footwear"/>
    <n v="25.000000000000018"/>
    <x v="82"/>
    <n v="61250.000000000044"/>
    <n v="24500.000000000018"/>
    <n v="0.4"/>
    <x v="2"/>
    <s v="Women's Apparel"/>
  </r>
  <r>
    <x v="4"/>
    <n v="1197831"/>
    <d v="2021-11-20T00:00:00"/>
    <x v="1"/>
    <x v="34"/>
    <s v="Oklahoma City"/>
    <s v="Athletic Footwear"/>
    <n v="55.000000000000014"/>
    <x v="48"/>
    <n v="165000.00000000003"/>
    <n v="66000.000000000015"/>
    <n v="0.4"/>
    <x v="2"/>
    <s v="Men's Apparel"/>
  </r>
  <r>
    <x v="4"/>
    <n v="1197831"/>
    <d v="2021-11-20T00:00:00"/>
    <x v="1"/>
    <x v="34"/>
    <s v="Oklahoma City"/>
    <s v="Apparel"/>
    <n v="75.000000000000014"/>
    <x v="34"/>
    <n v="206250.00000000003"/>
    <n v="72187.5"/>
    <n v="0.35"/>
    <x v="2"/>
    <s v="Women's Apparel"/>
  </r>
  <r>
    <x v="4"/>
    <n v="1197831"/>
    <d v="2021-11-20T00:00:00"/>
    <x v="1"/>
    <x v="34"/>
    <s v="Oklahoma City"/>
    <s v="Apparel"/>
    <n v="75"/>
    <x v="47"/>
    <n v="281250"/>
    <n v="112500"/>
    <n v="0.4"/>
    <x v="2"/>
    <s v="Men's Apparel"/>
  </r>
  <r>
    <x v="4"/>
    <n v="1197831"/>
    <d v="2021-12-19T00:00:00"/>
    <x v="1"/>
    <x v="34"/>
    <s v="Oklahoma City"/>
    <s v="Street Footwear"/>
    <n v="70"/>
    <x v="22"/>
    <n v="437500"/>
    <n v="175000"/>
    <n v="0.4"/>
    <x v="2"/>
    <s v="Women's Apparel"/>
  </r>
  <r>
    <x v="4"/>
    <n v="1197831"/>
    <d v="2021-12-19T00:00:00"/>
    <x v="1"/>
    <x v="34"/>
    <s v="Oklahoma City"/>
    <s v="Athletic Footwear"/>
    <n v="60.000000000000007"/>
    <x v="32"/>
    <n v="255000.00000000003"/>
    <n v="89250"/>
    <n v="0.35"/>
    <x v="2"/>
    <s v="Men's Apparel"/>
  </r>
  <r>
    <x v="4"/>
    <n v="1197831"/>
    <d v="2021-12-19T00:00:00"/>
    <x v="1"/>
    <x v="34"/>
    <s v="Oklahoma City"/>
    <s v="Street Footwear"/>
    <n v="60.000000000000007"/>
    <x v="47"/>
    <n v="225000.00000000003"/>
    <n v="90000.000000000015"/>
    <n v="0.4"/>
    <x v="2"/>
    <s v="Women's Apparel"/>
  </r>
  <r>
    <x v="4"/>
    <n v="1197831"/>
    <d v="2021-12-19T00:00:00"/>
    <x v="1"/>
    <x v="34"/>
    <s v="Oklahoma City"/>
    <s v="Athletic Footwear"/>
    <n v="60.000000000000007"/>
    <x v="45"/>
    <n v="195000.00000000003"/>
    <n v="78000.000000000015"/>
    <n v="0.4"/>
    <x v="2"/>
    <s v="Men's Apparel"/>
  </r>
  <r>
    <x v="4"/>
    <n v="1197831"/>
    <d v="2021-12-19T00:00:00"/>
    <x v="1"/>
    <x v="34"/>
    <s v="Oklahoma City"/>
    <s v="Apparel"/>
    <n v="70"/>
    <x v="45"/>
    <n v="227500"/>
    <n v="79625"/>
    <n v="0.35"/>
    <x v="2"/>
    <s v="Women's Apparel"/>
  </r>
  <r>
    <x v="4"/>
    <n v="1197831"/>
    <d v="2021-12-19T00:00:00"/>
    <x v="1"/>
    <x v="34"/>
    <s v="Oklahoma City"/>
    <s v="Apparel"/>
    <n v="75"/>
    <x v="32"/>
    <n v="318750"/>
    <n v="127500"/>
    <n v="0.4"/>
    <x v="2"/>
    <s v="Men's Apparel"/>
  </r>
  <r>
    <x v="4"/>
    <n v="1197831"/>
    <d v="2021-01-16T00:00:00"/>
    <x v="1"/>
    <x v="34"/>
    <s v="Oklahoma City"/>
    <s v="Street Footwear"/>
    <n v="25.000000000000007"/>
    <x v="20"/>
    <n v="137500.00000000003"/>
    <n v="48125.000000000007"/>
    <n v="0.35"/>
    <x v="2"/>
    <s v="Women's Apparel"/>
  </r>
  <r>
    <x v="4"/>
    <n v="1197831"/>
    <d v="2021-01-16T00:00:00"/>
    <x v="1"/>
    <x v="34"/>
    <s v="Oklahoma City"/>
    <s v="Athletic Footwear"/>
    <n v="25.000000000000007"/>
    <x v="44"/>
    <n v="87500.000000000029"/>
    <n v="30625.000000000007"/>
    <n v="0.35"/>
    <x v="2"/>
    <s v="Men's Apparel"/>
  </r>
  <r>
    <x v="4"/>
    <n v="1197831"/>
    <d v="2021-01-16T00:00:00"/>
    <x v="1"/>
    <x v="34"/>
    <s v="Oklahoma City"/>
    <s v="Street Footwear"/>
    <n v="15.000000000000007"/>
    <x v="44"/>
    <n v="52500.000000000022"/>
    <n v="18375.000000000007"/>
    <n v="0.35"/>
    <x v="2"/>
    <s v="Women's Apparel"/>
  </r>
  <r>
    <x v="4"/>
    <n v="1197831"/>
    <d v="2021-01-16T00:00:00"/>
    <x v="1"/>
    <x v="34"/>
    <s v="Oklahoma City"/>
    <s v="Athletic Footwear"/>
    <n v="20"/>
    <x v="40"/>
    <n v="40000"/>
    <n v="14000"/>
    <n v="0.35"/>
    <x v="2"/>
    <s v="Men's Apparel"/>
  </r>
  <r>
    <x v="4"/>
    <n v="1197831"/>
    <d v="2021-01-16T00:00:00"/>
    <x v="1"/>
    <x v="34"/>
    <s v="Oklahoma City"/>
    <s v="Apparel"/>
    <n v="35"/>
    <x v="43"/>
    <n v="87500"/>
    <n v="30624.999999999996"/>
    <n v="0.35"/>
    <x v="2"/>
    <s v="Women's Apparel"/>
  </r>
  <r>
    <x v="4"/>
    <n v="1197831"/>
    <d v="2021-01-16T00:00:00"/>
    <x v="1"/>
    <x v="34"/>
    <s v="Oklahoma City"/>
    <s v="Apparel"/>
    <n v="25.000000000000007"/>
    <x v="44"/>
    <n v="87500.000000000029"/>
    <n v="30625.000000000007"/>
    <n v="0.35"/>
    <x v="2"/>
    <s v="Men's Apparel"/>
  </r>
  <r>
    <x v="4"/>
    <n v="1197831"/>
    <d v="2021-02-14T00:00:00"/>
    <x v="1"/>
    <x v="34"/>
    <s v="Oklahoma City"/>
    <s v="Street Footwear"/>
    <n v="25.000000000000007"/>
    <x v="24"/>
    <n v="150000.00000000003"/>
    <n v="52500.000000000007"/>
    <n v="0.35"/>
    <x v="2"/>
    <s v="Women's Apparel"/>
  </r>
  <r>
    <x v="4"/>
    <n v="1197831"/>
    <d v="2021-02-14T00:00:00"/>
    <x v="1"/>
    <x v="34"/>
    <s v="Oklahoma City"/>
    <s v="Athletic Footwear"/>
    <n v="25.000000000000007"/>
    <x v="43"/>
    <n v="62500.000000000015"/>
    <n v="21875.000000000004"/>
    <n v="0.35"/>
    <x v="2"/>
    <s v="Men's Apparel"/>
  </r>
  <r>
    <x v="4"/>
    <n v="1197831"/>
    <d v="2021-02-14T00:00:00"/>
    <x v="1"/>
    <x v="34"/>
    <s v="Oklahoma City"/>
    <s v="Street Footwear"/>
    <n v="15.000000000000007"/>
    <x v="48"/>
    <n v="45000.000000000022"/>
    <n v="15750.000000000007"/>
    <n v="0.35"/>
    <x v="2"/>
    <s v="Women's Apparel"/>
  </r>
  <r>
    <x v="4"/>
    <n v="1197831"/>
    <d v="2021-02-14T00:00:00"/>
    <x v="3"/>
    <x v="35"/>
    <s v="Wichita"/>
    <s v="Athletic Footwear"/>
    <n v="20"/>
    <x v="42"/>
    <n v="30000"/>
    <n v="10500"/>
    <n v="0.35"/>
    <x v="2"/>
    <s v="Men's Apparel"/>
  </r>
  <r>
    <x v="4"/>
    <n v="1197831"/>
    <d v="2021-02-14T00:00:00"/>
    <x v="3"/>
    <x v="35"/>
    <s v="Wichita"/>
    <s v="Apparel"/>
    <n v="35"/>
    <x v="37"/>
    <n v="78750"/>
    <n v="27562.5"/>
    <n v="0.35"/>
    <x v="2"/>
    <s v="Women's Apparel"/>
  </r>
  <r>
    <x v="4"/>
    <n v="1197831"/>
    <d v="2021-02-14T00:00:00"/>
    <x v="3"/>
    <x v="35"/>
    <s v="Wichita"/>
    <s v="Apparel"/>
    <n v="20"/>
    <x v="45"/>
    <n v="65000"/>
    <n v="22750"/>
    <n v="0.35"/>
    <x v="2"/>
    <s v="Men's Apparel"/>
  </r>
  <r>
    <x v="4"/>
    <n v="1197831"/>
    <d v="2021-03-12T00:00:00"/>
    <x v="3"/>
    <x v="35"/>
    <s v="Wichita"/>
    <s v="Street Footwear"/>
    <n v="20"/>
    <x v="61"/>
    <n v="109000"/>
    <n v="38150"/>
    <n v="0.35"/>
    <x v="2"/>
    <s v="Women's Apparel"/>
  </r>
  <r>
    <x v="4"/>
    <n v="1197831"/>
    <d v="2021-03-12T00:00:00"/>
    <x v="3"/>
    <x v="35"/>
    <s v="Wichita"/>
    <s v="Athletic Footwear"/>
    <n v="20"/>
    <x v="37"/>
    <n v="45000"/>
    <n v="15749.999999999998"/>
    <n v="0.35"/>
    <x v="2"/>
    <s v="Men's Apparel"/>
  </r>
  <r>
    <x v="4"/>
    <n v="1197831"/>
    <d v="2021-03-12T00:00:00"/>
    <x v="3"/>
    <x v="35"/>
    <s v="Wichita"/>
    <s v="Street Footwear"/>
    <n v="10.000000000000002"/>
    <x v="43"/>
    <n v="25000.000000000004"/>
    <n v="8750"/>
    <n v="0.35"/>
    <x v="2"/>
    <s v="Women's Apparel"/>
  </r>
  <r>
    <x v="4"/>
    <n v="1197831"/>
    <d v="2021-03-12T00:00:00"/>
    <x v="3"/>
    <x v="35"/>
    <s v="Wichita"/>
    <s v="Athletic Footwear"/>
    <n v="19.999999999999996"/>
    <x v="38"/>
    <n v="19999.999999999996"/>
    <n v="6999.9999999999982"/>
    <n v="0.35"/>
    <x v="2"/>
    <s v="Men's Apparel"/>
  </r>
  <r>
    <x v="4"/>
    <n v="1197831"/>
    <d v="2021-03-12T00:00:00"/>
    <x v="3"/>
    <x v="35"/>
    <s v="Wichita"/>
    <s v="Apparel"/>
    <n v="35.000000000000007"/>
    <x v="42"/>
    <n v="52500.000000000007"/>
    <n v="18375"/>
    <n v="0.35"/>
    <x v="2"/>
    <s v="Women's Apparel"/>
  </r>
  <r>
    <x v="4"/>
    <n v="1197831"/>
    <d v="2021-03-12T00:00:00"/>
    <x v="3"/>
    <x v="35"/>
    <s v="Wichita"/>
    <s v="Apparel"/>
    <n v="25"/>
    <x v="43"/>
    <n v="62500"/>
    <n v="21875"/>
    <n v="0.35"/>
    <x v="2"/>
    <s v="Men's Apparel"/>
  </r>
  <r>
    <x v="4"/>
    <n v="1197831"/>
    <d v="2021-04-13T00:00:00"/>
    <x v="3"/>
    <x v="35"/>
    <s v="Wichita"/>
    <s v="Street Footwear"/>
    <n v="25"/>
    <x v="23"/>
    <n v="125000"/>
    <n v="43750"/>
    <n v="0.35"/>
    <x v="2"/>
    <s v="Women's Apparel"/>
  </r>
  <r>
    <x v="4"/>
    <n v="1197831"/>
    <d v="2021-04-13T00:00:00"/>
    <x v="3"/>
    <x v="35"/>
    <s v="Wichita"/>
    <s v="Athletic Footwear"/>
    <n v="25"/>
    <x v="40"/>
    <n v="50000"/>
    <n v="17500"/>
    <n v="0.35"/>
    <x v="2"/>
    <s v="Men's Apparel"/>
  </r>
  <r>
    <x v="4"/>
    <n v="1197831"/>
    <d v="2021-04-13T00:00:00"/>
    <x v="3"/>
    <x v="35"/>
    <s v="Wichita"/>
    <s v="Street Footwear"/>
    <n v="15.000000000000002"/>
    <x v="40"/>
    <n v="30000.000000000004"/>
    <n v="10500"/>
    <n v="0.35"/>
    <x v="2"/>
    <s v="Women's Apparel"/>
  </r>
  <r>
    <x v="4"/>
    <n v="1197831"/>
    <d v="2021-04-13T00:00:00"/>
    <x v="3"/>
    <x v="35"/>
    <s v="Wichita"/>
    <s v="Athletic Footwear"/>
    <n v="19.999999999999996"/>
    <x v="35"/>
    <n v="24999.999999999996"/>
    <n v="8749.9999999999982"/>
    <n v="0.35"/>
    <x v="2"/>
    <s v="Men's Apparel"/>
  </r>
  <r>
    <x v="4"/>
    <n v="1197831"/>
    <d v="2021-04-13T00:00:00"/>
    <x v="3"/>
    <x v="35"/>
    <s v="Wichita"/>
    <s v="Apparel"/>
    <n v="40"/>
    <x v="42"/>
    <n v="60000"/>
    <n v="21000"/>
    <n v="0.35"/>
    <x v="2"/>
    <s v="Women's Apparel"/>
  </r>
  <r>
    <x v="4"/>
    <n v="1197831"/>
    <d v="2021-04-13T00:00:00"/>
    <x v="3"/>
    <x v="35"/>
    <s v="Wichita"/>
    <s v="Apparel"/>
    <n v="30.000000000000004"/>
    <x v="48"/>
    <n v="90000.000000000015"/>
    <n v="31500.000000000004"/>
    <n v="0.35"/>
    <x v="2"/>
    <s v="Men's Apparel"/>
  </r>
  <r>
    <x v="4"/>
    <n v="1197831"/>
    <d v="2021-05-12T00:00:00"/>
    <x v="3"/>
    <x v="35"/>
    <s v="Wichita"/>
    <s v="Street Footwear"/>
    <n v="40"/>
    <x v="62"/>
    <n v="228000"/>
    <n v="79800"/>
    <n v="0.35"/>
    <x v="2"/>
    <s v="Women's Apparel"/>
  </r>
  <r>
    <x v="4"/>
    <n v="1197831"/>
    <d v="2021-05-12T00:00:00"/>
    <x v="3"/>
    <x v="35"/>
    <s v="Wichita"/>
    <s v="Athletic Footwear"/>
    <n v="40"/>
    <x v="34"/>
    <n v="110000"/>
    <n v="38500"/>
    <n v="0.35"/>
    <x v="2"/>
    <s v="Men's Apparel"/>
  </r>
  <r>
    <x v="4"/>
    <n v="1197831"/>
    <d v="2021-05-12T00:00:00"/>
    <x v="3"/>
    <x v="35"/>
    <s v="Wichita"/>
    <s v="Street Footwear"/>
    <n v="35"/>
    <x v="43"/>
    <n v="87500"/>
    <n v="30624.999999999996"/>
    <n v="0.35"/>
    <x v="2"/>
    <s v="Women's Apparel"/>
  </r>
  <r>
    <x v="4"/>
    <n v="1197831"/>
    <d v="2021-05-12T00:00:00"/>
    <x v="3"/>
    <x v="35"/>
    <s v="Wichita"/>
    <s v="Athletic Footwear"/>
    <n v="35"/>
    <x v="40"/>
    <n v="70000"/>
    <n v="24500"/>
    <n v="0.35"/>
    <x v="2"/>
    <s v="Men's Apparel"/>
  </r>
  <r>
    <x v="4"/>
    <n v="1197831"/>
    <d v="2021-05-12T00:00:00"/>
    <x v="3"/>
    <x v="35"/>
    <s v="Wichita"/>
    <s v="Apparel"/>
    <n v="44.999999999999993"/>
    <x v="37"/>
    <n v="101249.99999999999"/>
    <n v="35437.499999999993"/>
    <n v="0.35"/>
    <x v="2"/>
    <s v="Women's Apparel"/>
  </r>
  <r>
    <x v="4"/>
    <n v="1197831"/>
    <d v="2021-05-12T00:00:00"/>
    <x v="3"/>
    <x v="35"/>
    <s v="Wichita"/>
    <s v="Apparel"/>
    <n v="44.999999999999993"/>
    <x v="45"/>
    <n v="146249.99999999997"/>
    <n v="51187.499999999985"/>
    <n v="0.35"/>
    <x v="2"/>
    <s v="Men's Apparel"/>
  </r>
  <r>
    <x v="4"/>
    <n v="1197831"/>
    <d v="2021-06-14T00:00:00"/>
    <x v="3"/>
    <x v="35"/>
    <s v="Wichita"/>
    <s v="Street Footwear"/>
    <n v="40"/>
    <x v="30"/>
    <n v="230000"/>
    <n v="80500"/>
    <n v="0.35"/>
    <x v="2"/>
    <s v="Women's Apparel"/>
  </r>
  <r>
    <x v="4"/>
    <n v="1197831"/>
    <d v="2021-06-14T00:00:00"/>
    <x v="3"/>
    <x v="35"/>
    <s v="Wichita"/>
    <s v="Athletic Footwear"/>
    <n v="35"/>
    <x v="45"/>
    <n v="113750"/>
    <n v="39812.5"/>
    <n v="0.35"/>
    <x v="2"/>
    <s v="Men's Apparel"/>
  </r>
  <r>
    <x v="4"/>
    <n v="1197831"/>
    <d v="2021-06-14T00:00:00"/>
    <x v="3"/>
    <x v="35"/>
    <s v="Wichita"/>
    <s v="Street Footwear"/>
    <n v="40"/>
    <x v="48"/>
    <n v="120000"/>
    <n v="42000"/>
    <n v="0.35"/>
    <x v="2"/>
    <s v="Women's Apparel"/>
  </r>
  <r>
    <x v="4"/>
    <n v="1197831"/>
    <d v="2021-06-14T00:00:00"/>
    <x v="3"/>
    <x v="35"/>
    <s v="Wichita"/>
    <s v="Athletic Footwear"/>
    <n v="40"/>
    <x v="34"/>
    <n v="110000"/>
    <n v="38500"/>
    <n v="0.35"/>
    <x v="2"/>
    <s v="Men's Apparel"/>
  </r>
  <r>
    <x v="4"/>
    <n v="1197831"/>
    <d v="2021-06-14T00:00:00"/>
    <x v="3"/>
    <x v="35"/>
    <s v="Wichita"/>
    <s v="Apparel"/>
    <n v="54.999999999999993"/>
    <x v="34"/>
    <n v="151249.99999999997"/>
    <n v="52937.499999999985"/>
    <n v="0.35"/>
    <x v="2"/>
    <s v="Women's Apparel"/>
  </r>
  <r>
    <x v="4"/>
    <n v="1197831"/>
    <d v="2021-06-14T00:00:00"/>
    <x v="3"/>
    <x v="35"/>
    <s v="Wichita"/>
    <s v="Apparel"/>
    <n v="60"/>
    <x v="31"/>
    <n v="270000"/>
    <n v="94500"/>
    <n v="0.35"/>
    <x v="2"/>
    <s v="Men's Apparel"/>
  </r>
  <r>
    <x v="4"/>
    <n v="1197831"/>
    <d v="2021-07-12T00:00:00"/>
    <x v="3"/>
    <x v="35"/>
    <s v="Wichita"/>
    <s v="Street Footwear"/>
    <n v="54.999999999999993"/>
    <x v="21"/>
    <n v="371249.99999999994"/>
    <n v="129937.49999999997"/>
    <n v="0.35"/>
    <x v="2"/>
    <s v="Women's Apparel"/>
  </r>
  <r>
    <x v="4"/>
    <n v="1197831"/>
    <d v="2021-07-12T00:00:00"/>
    <x v="3"/>
    <x v="35"/>
    <s v="Wichita"/>
    <s v="Athletic Footwear"/>
    <n v="50"/>
    <x v="32"/>
    <n v="212500"/>
    <n v="74375"/>
    <n v="0.35"/>
    <x v="2"/>
    <s v="Men's Apparel"/>
  </r>
  <r>
    <x v="4"/>
    <n v="1197831"/>
    <d v="2021-07-12T00:00:00"/>
    <x v="3"/>
    <x v="35"/>
    <s v="Wichita"/>
    <s v="Street Footwear"/>
    <n v="45"/>
    <x v="44"/>
    <n v="157500"/>
    <n v="55125"/>
    <n v="0.35"/>
    <x v="2"/>
    <s v="Women's Apparel"/>
  </r>
  <r>
    <x v="4"/>
    <n v="1197831"/>
    <d v="2021-07-12T00:00:00"/>
    <x v="3"/>
    <x v="35"/>
    <s v="Wichita"/>
    <s v="Athletic Footwear"/>
    <n v="45"/>
    <x v="48"/>
    <n v="135000"/>
    <n v="47250"/>
    <n v="0.35"/>
    <x v="2"/>
    <s v="Men's Apparel"/>
  </r>
  <r>
    <x v="4"/>
    <n v="1197831"/>
    <d v="2021-07-12T00:00:00"/>
    <x v="3"/>
    <x v="35"/>
    <s v="Wichita"/>
    <s v="Apparel"/>
    <n v="60"/>
    <x v="45"/>
    <n v="195000"/>
    <n v="68250"/>
    <n v="0.35"/>
    <x v="2"/>
    <s v="Women's Apparel"/>
  </r>
  <r>
    <x v="4"/>
    <n v="1197831"/>
    <d v="2021-07-12T00:00:00"/>
    <x v="3"/>
    <x v="35"/>
    <s v="Wichita"/>
    <s v="Apparel"/>
    <n v="65"/>
    <x v="23"/>
    <n v="325000"/>
    <n v="113750"/>
    <n v="0.35"/>
    <x v="2"/>
    <s v="Men's Apparel"/>
  </r>
  <r>
    <x v="4"/>
    <n v="1197831"/>
    <d v="2021-08-13T00:00:00"/>
    <x v="3"/>
    <x v="35"/>
    <s v="Wichita"/>
    <s v="Street Footwear"/>
    <n v="60"/>
    <x v="25"/>
    <n v="390000"/>
    <n v="136500"/>
    <n v="0.35"/>
    <x v="2"/>
    <s v="Women's Apparel"/>
  </r>
  <r>
    <x v="4"/>
    <n v="1197831"/>
    <d v="2021-08-13T00:00:00"/>
    <x v="3"/>
    <x v="35"/>
    <s v="Wichita"/>
    <s v="Athletic Footwear"/>
    <n v="55.000000000000007"/>
    <x v="32"/>
    <n v="233750.00000000003"/>
    <n v="81812.5"/>
    <n v="0.35"/>
    <x v="2"/>
    <s v="Men's Apparel"/>
  </r>
  <r>
    <x v="4"/>
    <n v="1197831"/>
    <d v="2021-08-13T00:00:00"/>
    <x v="3"/>
    <x v="35"/>
    <s v="Wichita"/>
    <s v="Street Footwear"/>
    <n v="50"/>
    <x v="44"/>
    <n v="175000"/>
    <n v="61249.999999999993"/>
    <n v="0.35"/>
    <x v="2"/>
    <s v="Women's Apparel"/>
  </r>
  <r>
    <x v="4"/>
    <n v="1197831"/>
    <d v="2021-08-13T00:00:00"/>
    <x v="3"/>
    <x v="35"/>
    <s v="Wichita"/>
    <s v="Athletic Footwear"/>
    <n v="40"/>
    <x v="48"/>
    <n v="120000"/>
    <n v="42000"/>
    <n v="0.35"/>
    <x v="2"/>
    <s v="Men's Apparel"/>
  </r>
  <r>
    <x v="4"/>
    <n v="1197831"/>
    <d v="2021-08-13T00:00:00"/>
    <x v="3"/>
    <x v="35"/>
    <s v="Wichita"/>
    <s v="Apparel"/>
    <n v="50"/>
    <x v="34"/>
    <n v="137500"/>
    <n v="48125"/>
    <n v="0.35"/>
    <x v="2"/>
    <s v="Women's Apparel"/>
  </r>
  <r>
    <x v="4"/>
    <n v="1197831"/>
    <d v="2021-08-13T00:00:00"/>
    <x v="3"/>
    <x v="35"/>
    <s v="Wichita"/>
    <s v="Apparel"/>
    <n v="55.000000000000007"/>
    <x v="31"/>
    <n v="247500.00000000003"/>
    <n v="86625"/>
    <n v="0.35"/>
    <x v="2"/>
    <s v="Men's Apparel"/>
  </r>
  <r>
    <x v="4"/>
    <n v="1197831"/>
    <d v="2021-09-12T00:00:00"/>
    <x v="3"/>
    <x v="35"/>
    <s v="Wichita"/>
    <s v="Street Footwear"/>
    <n v="50"/>
    <x v="20"/>
    <n v="275000"/>
    <n v="96250"/>
    <n v="0.35"/>
    <x v="2"/>
    <s v="Women's Apparel"/>
  </r>
  <r>
    <x v="4"/>
    <n v="1197831"/>
    <d v="2021-09-12T00:00:00"/>
    <x v="3"/>
    <x v="35"/>
    <s v="Wichita"/>
    <s v="Athletic Footwear"/>
    <n v="40.000000000000014"/>
    <x v="44"/>
    <n v="140000.00000000006"/>
    <n v="49000.000000000015"/>
    <n v="0.35"/>
    <x v="2"/>
    <s v="Men's Apparel"/>
  </r>
  <r>
    <x v="4"/>
    <n v="1197831"/>
    <d v="2021-09-12T00:00:00"/>
    <x v="3"/>
    <x v="35"/>
    <s v="Wichita"/>
    <s v="Street Footwear"/>
    <n v="15.000000000000007"/>
    <x v="43"/>
    <n v="37500.000000000015"/>
    <n v="13125.000000000004"/>
    <n v="0.35"/>
    <x v="2"/>
    <s v="Women's Apparel"/>
  </r>
  <r>
    <x v="4"/>
    <n v="1197831"/>
    <d v="2021-09-12T00:00:00"/>
    <x v="3"/>
    <x v="35"/>
    <s v="Wichita"/>
    <s v="Athletic Footwear"/>
    <n v="15.000000000000007"/>
    <x v="37"/>
    <n v="33750.000000000015"/>
    <n v="11812.500000000004"/>
    <n v="0.35"/>
    <x v="2"/>
    <s v="Men's Apparel"/>
  </r>
  <r>
    <x v="4"/>
    <n v="1197831"/>
    <d v="2021-09-12T00:00:00"/>
    <x v="3"/>
    <x v="35"/>
    <s v="Wichita"/>
    <s v="Apparel"/>
    <n v="25.000000000000007"/>
    <x v="37"/>
    <n v="56250.000000000015"/>
    <n v="19687.500000000004"/>
    <n v="0.35"/>
    <x v="2"/>
    <s v="Women's Apparel"/>
  </r>
  <r>
    <x v="4"/>
    <n v="1197831"/>
    <d v="2021-09-12T00:00:00"/>
    <x v="3"/>
    <x v="35"/>
    <s v="Wichita"/>
    <s v="Apparel"/>
    <n v="30.000000000000011"/>
    <x v="45"/>
    <n v="97500.000000000029"/>
    <n v="34125.000000000007"/>
    <n v="0.35"/>
    <x v="2"/>
    <s v="Men's Apparel"/>
  </r>
  <r>
    <x v="4"/>
    <n v="1197831"/>
    <d v="2021-10-14T00:00:00"/>
    <x v="3"/>
    <x v="35"/>
    <s v="Wichita"/>
    <s v="Street Footwear"/>
    <n v="30.000000000000011"/>
    <x v="23"/>
    <n v="150000.00000000006"/>
    <n v="52500.000000000015"/>
    <n v="0.35"/>
    <x v="2"/>
    <s v="Women's Apparel"/>
  </r>
  <r>
    <x v="4"/>
    <n v="1197831"/>
    <d v="2021-10-14T00:00:00"/>
    <x v="3"/>
    <x v="35"/>
    <s v="Wichita"/>
    <s v="Athletic Footwear"/>
    <n v="20.000000000000011"/>
    <x v="45"/>
    <n v="65000.000000000036"/>
    <n v="22750.000000000011"/>
    <n v="0.35"/>
    <x v="2"/>
    <s v="Men's Apparel"/>
  </r>
  <r>
    <x v="4"/>
    <n v="1197831"/>
    <d v="2021-10-14T00:00:00"/>
    <x v="3"/>
    <x v="35"/>
    <s v="Wichita"/>
    <s v="Street Footwear"/>
    <n v="20.000000000000011"/>
    <x v="40"/>
    <n v="40000.000000000022"/>
    <n v="14000.000000000007"/>
    <n v="0.35"/>
    <x v="2"/>
    <s v="Women's Apparel"/>
  </r>
  <r>
    <x v="4"/>
    <n v="1197831"/>
    <d v="2021-10-14T00:00:00"/>
    <x v="3"/>
    <x v="35"/>
    <s v="Wichita"/>
    <s v="Athletic Footwear"/>
    <n v="20.000000000000011"/>
    <x v="36"/>
    <n v="35000.000000000022"/>
    <n v="12250.000000000007"/>
    <n v="0.35"/>
    <x v="2"/>
    <s v="Men's Apparel"/>
  </r>
  <r>
    <x v="4"/>
    <n v="1197831"/>
    <d v="2021-10-14T00:00:00"/>
    <x v="3"/>
    <x v="35"/>
    <s v="Wichita"/>
    <s v="Apparel"/>
    <n v="30.000000000000011"/>
    <x v="36"/>
    <n v="52500.000000000022"/>
    <n v="18375.000000000007"/>
    <n v="0.35"/>
    <x v="2"/>
    <s v="Women's Apparel"/>
  </r>
  <r>
    <x v="0"/>
    <n v="1197831"/>
    <d v="2021-10-14T00:00:00"/>
    <x v="3"/>
    <x v="35"/>
    <s v="Wichita"/>
    <s v="Apparel"/>
    <n v="30.000000000000004"/>
    <x v="48"/>
    <n v="90000.000000000015"/>
    <n v="31500.000000000004"/>
    <n v="0.35"/>
    <x v="2"/>
    <s v="Men's Apparel"/>
  </r>
  <r>
    <x v="0"/>
    <n v="1197831"/>
    <d v="2021-11-13T00:00:00"/>
    <x v="3"/>
    <x v="35"/>
    <s v="Wichita"/>
    <s v="Street Footwear"/>
    <n v="25.000000000000011"/>
    <x v="31"/>
    <n v="112500.00000000004"/>
    <n v="39375.000000000015"/>
    <n v="0.35"/>
    <x v="2"/>
    <s v="Women's Apparel"/>
  </r>
  <r>
    <x v="0"/>
    <n v="1197831"/>
    <d v="2021-11-13T00:00:00"/>
    <x v="3"/>
    <x v="35"/>
    <s v="Wichita"/>
    <s v="Athletic Footwear"/>
    <n v="15.000000000000014"/>
    <x v="34"/>
    <n v="41250.000000000036"/>
    <n v="14437.500000000011"/>
    <n v="0.35"/>
    <x v="2"/>
    <s v="Men's Apparel"/>
  </r>
  <r>
    <x v="0"/>
    <n v="1197831"/>
    <d v="2021-11-13T00:00:00"/>
    <x v="3"/>
    <x v="35"/>
    <s v="Wichita"/>
    <s v="Street Footwear"/>
    <n v="25.000000000000018"/>
    <x v="78"/>
    <n v="55000.000000000036"/>
    <n v="19250.000000000011"/>
    <n v="0.35"/>
    <x v="2"/>
    <s v="Women's Apparel"/>
  </r>
  <r>
    <x v="0"/>
    <n v="1197831"/>
    <d v="2021-11-13T00:00:00"/>
    <x v="3"/>
    <x v="35"/>
    <s v="Wichita"/>
    <s v="Athletic Footwear"/>
    <n v="55.000000000000014"/>
    <x v="34"/>
    <n v="151250.00000000003"/>
    <n v="52937.500000000007"/>
    <n v="0.35"/>
    <x v="2"/>
    <s v="Men's Apparel"/>
  </r>
  <r>
    <x v="0"/>
    <n v="1197831"/>
    <d v="2021-11-13T00:00:00"/>
    <x v="3"/>
    <x v="35"/>
    <s v="Wichita"/>
    <s v="Apparel"/>
    <n v="75.000000000000014"/>
    <x v="43"/>
    <n v="187500.00000000003"/>
    <n v="65625"/>
    <n v="0.35"/>
    <x v="2"/>
    <s v="Women's Apparel"/>
  </r>
  <r>
    <x v="0"/>
    <n v="1197831"/>
    <d v="2021-11-13T00:00:00"/>
    <x v="3"/>
    <x v="35"/>
    <s v="Wichita"/>
    <s v="Apparel"/>
    <n v="75"/>
    <x v="44"/>
    <n v="262500"/>
    <n v="91875"/>
    <n v="0.35"/>
    <x v="2"/>
    <s v="Men's Apparel"/>
  </r>
  <r>
    <x v="0"/>
    <n v="1197831"/>
    <d v="2021-12-12T00:00:00"/>
    <x v="3"/>
    <x v="35"/>
    <s v="Wichita"/>
    <s v="Street Footwear"/>
    <n v="70"/>
    <x v="24"/>
    <n v="420000"/>
    <n v="147000"/>
    <n v="0.35"/>
    <x v="2"/>
    <s v="Women's Apparel"/>
  </r>
  <r>
    <x v="0"/>
    <n v="1197831"/>
    <d v="2021-12-12T00:00:00"/>
    <x v="3"/>
    <x v="35"/>
    <s v="Wichita"/>
    <s v="Athletic Footwear"/>
    <n v="60.000000000000007"/>
    <x v="46"/>
    <n v="240000.00000000003"/>
    <n v="84000"/>
    <n v="0.35"/>
    <x v="2"/>
    <s v="Men's Apparel"/>
  </r>
  <r>
    <x v="0"/>
    <n v="1197831"/>
    <d v="2021-12-12T00:00:00"/>
    <x v="3"/>
    <x v="35"/>
    <s v="Wichita"/>
    <s v="Street Footwear"/>
    <n v="60.000000000000007"/>
    <x v="44"/>
    <n v="210000.00000000003"/>
    <n v="73500"/>
    <n v="0.35"/>
    <x v="2"/>
    <s v="Women's Apparel"/>
  </r>
  <r>
    <x v="0"/>
    <n v="1197831"/>
    <d v="2021-12-12T00:00:00"/>
    <x v="3"/>
    <x v="35"/>
    <s v="Wichita"/>
    <s v="Athletic Footwear"/>
    <n v="60.000000000000007"/>
    <x v="48"/>
    <n v="180000.00000000003"/>
    <n v="63000.000000000007"/>
    <n v="0.35"/>
    <x v="2"/>
    <s v="Men's Apparel"/>
  </r>
  <r>
    <x v="0"/>
    <n v="1197831"/>
    <d v="2021-12-12T00:00:00"/>
    <x v="3"/>
    <x v="35"/>
    <s v="Wichita"/>
    <s v="Apparel"/>
    <n v="70"/>
    <x v="48"/>
    <n v="210000"/>
    <n v="73500"/>
    <n v="0.35"/>
    <x v="2"/>
    <s v="Women's Apparel"/>
  </r>
  <r>
    <x v="0"/>
    <n v="1197831"/>
    <d v="2021-12-12T00:00:00"/>
    <x v="3"/>
    <x v="35"/>
    <s v="Wichita"/>
    <s v="Apparel"/>
    <n v="75"/>
    <x v="46"/>
    <n v="300000"/>
    <n v="105000"/>
    <n v="0.35"/>
    <x v="2"/>
    <s v="Men's Apparel"/>
  </r>
  <r>
    <x v="0"/>
    <n v="1185732"/>
    <d v="2021-01-12T00:00:00"/>
    <x v="3"/>
    <x v="35"/>
    <s v="Wichita"/>
    <s v="Street Footwear"/>
    <n v="40"/>
    <x v="33"/>
    <n v="190000"/>
    <n v="66500"/>
    <n v="0.35"/>
    <x v="2"/>
    <s v="Women's Apparel"/>
  </r>
  <r>
    <x v="0"/>
    <n v="1185732"/>
    <d v="2021-01-12T00:00:00"/>
    <x v="3"/>
    <x v="35"/>
    <s v="Wichita"/>
    <s v="Athletic Footwear"/>
    <n v="40"/>
    <x v="34"/>
    <n v="110000"/>
    <n v="33000"/>
    <n v="0.3"/>
    <x v="2"/>
    <s v="Men's Apparel"/>
  </r>
  <r>
    <x v="0"/>
    <n v="1185732"/>
    <d v="2021-01-12T00:00:00"/>
    <x v="3"/>
    <x v="35"/>
    <s v="Wichita"/>
    <s v="Street Footwear"/>
    <n v="30.000000000000004"/>
    <x v="34"/>
    <n v="82500.000000000015"/>
    <n v="24750.000000000004"/>
    <n v="0.3"/>
    <x v="2"/>
    <s v="Women's Apparel"/>
  </r>
  <r>
    <x v="0"/>
    <n v="1185732"/>
    <d v="2021-01-12T00:00:00"/>
    <x v="3"/>
    <x v="35"/>
    <s v="Wichita"/>
    <s v="Athletic Footwear"/>
    <n v="35"/>
    <x v="35"/>
    <n v="43750"/>
    <n v="13125"/>
    <n v="0.3"/>
    <x v="2"/>
    <s v="Men's Apparel"/>
  </r>
  <r>
    <x v="0"/>
    <n v="1185732"/>
    <d v="2021-01-12T00:00:00"/>
    <x v="3"/>
    <x v="35"/>
    <s v="Wichita"/>
    <s v="Apparel"/>
    <n v="49.999999999999993"/>
    <x v="36"/>
    <n v="87499.999999999985"/>
    <n v="30624.999999999993"/>
    <n v="0.35"/>
    <x v="2"/>
    <s v="Women's Apparel"/>
  </r>
  <r>
    <x v="0"/>
    <n v="1185732"/>
    <d v="2021-01-12T00:00:00"/>
    <x v="3"/>
    <x v="35"/>
    <s v="Wichita"/>
    <s v="Apparel"/>
    <n v="40"/>
    <x v="34"/>
    <n v="110000"/>
    <n v="44000"/>
    <n v="0.4"/>
    <x v="2"/>
    <s v="Men's Apparel"/>
  </r>
  <r>
    <x v="0"/>
    <n v="1185732"/>
    <d v="2021-02-12T00:00:00"/>
    <x v="3"/>
    <x v="35"/>
    <s v="Wichita"/>
    <s v="Street Footwear"/>
    <n v="40"/>
    <x v="27"/>
    <n v="210000"/>
    <n v="73500"/>
    <n v="0.35"/>
    <x v="2"/>
    <s v="Women's Apparel"/>
  </r>
  <r>
    <x v="0"/>
    <n v="1185732"/>
    <d v="2021-02-12T00:00:00"/>
    <x v="3"/>
    <x v="35"/>
    <s v="Wichita"/>
    <s v="Athletic Footwear"/>
    <n v="40"/>
    <x v="36"/>
    <n v="70000"/>
    <n v="21000"/>
    <n v="0.3"/>
    <x v="2"/>
    <s v="Men's Apparel"/>
  </r>
  <r>
    <x v="0"/>
    <n v="1185732"/>
    <d v="2021-02-12T00:00:00"/>
    <x v="3"/>
    <x v="35"/>
    <s v="Wichita"/>
    <s v="Street Footwear"/>
    <n v="30.000000000000004"/>
    <x v="37"/>
    <n v="67500.000000000015"/>
    <n v="20250.000000000004"/>
    <n v="0.3"/>
    <x v="2"/>
    <s v="Women's Apparel"/>
  </r>
  <r>
    <x v="0"/>
    <n v="1185732"/>
    <d v="2021-02-12T00:00:00"/>
    <x v="3"/>
    <x v="36"/>
    <s v="Sioux Falls"/>
    <s v="Athletic Footwear"/>
    <n v="35"/>
    <x v="38"/>
    <n v="35000"/>
    <n v="10500"/>
    <n v="0.3"/>
    <x v="2"/>
    <s v="Men's Apparel"/>
  </r>
  <r>
    <x v="0"/>
    <n v="1185732"/>
    <d v="2021-02-12T00:00:00"/>
    <x v="3"/>
    <x v="36"/>
    <s v="Sioux Falls"/>
    <s v="Apparel"/>
    <n v="49.999999999999993"/>
    <x v="36"/>
    <n v="87499.999999999985"/>
    <n v="30624.999999999993"/>
    <n v="0.35"/>
    <x v="2"/>
    <s v="Women's Apparel"/>
  </r>
  <r>
    <x v="0"/>
    <n v="1185732"/>
    <d v="2021-02-12T00:00:00"/>
    <x v="3"/>
    <x v="36"/>
    <s v="Sioux Falls"/>
    <s v="Apparel"/>
    <n v="35"/>
    <x v="34"/>
    <n v="96250"/>
    <n v="38500"/>
    <n v="0.4"/>
    <x v="2"/>
    <s v="Men's Apparel"/>
  </r>
  <r>
    <x v="0"/>
    <n v="1185732"/>
    <d v="2021-03-11T00:00:00"/>
    <x v="3"/>
    <x v="36"/>
    <s v="Sioux Falls"/>
    <s v="Street Footwear"/>
    <n v="40"/>
    <x v="39"/>
    <n v="198000"/>
    <n v="69300"/>
    <n v="0.35"/>
    <x v="2"/>
    <s v="Women's Apparel"/>
  </r>
  <r>
    <x v="0"/>
    <n v="1185732"/>
    <d v="2021-03-11T00:00:00"/>
    <x v="3"/>
    <x v="36"/>
    <s v="Sioux Falls"/>
    <s v="Athletic Footwear"/>
    <n v="40"/>
    <x v="40"/>
    <n v="80000"/>
    <n v="24000"/>
    <n v="0.3"/>
    <x v="2"/>
    <s v="Men's Apparel"/>
  </r>
  <r>
    <x v="0"/>
    <n v="1185732"/>
    <d v="2021-03-11T00:00:00"/>
    <x v="3"/>
    <x v="36"/>
    <s v="Sioux Falls"/>
    <s v="Street Footwear"/>
    <n v="30.000000000000004"/>
    <x v="37"/>
    <n v="67500.000000000015"/>
    <n v="20250.000000000004"/>
    <n v="0.3"/>
    <x v="2"/>
    <s v="Women's Apparel"/>
  </r>
  <r>
    <x v="0"/>
    <n v="1185732"/>
    <d v="2021-03-11T00:00:00"/>
    <x v="3"/>
    <x v="36"/>
    <s v="Sioux Falls"/>
    <s v="Athletic Footwear"/>
    <n v="35"/>
    <x v="41"/>
    <n v="26250"/>
    <n v="7875"/>
    <n v="0.3"/>
    <x v="2"/>
    <s v="Men's Apparel"/>
  </r>
  <r>
    <x v="0"/>
    <n v="1185732"/>
    <d v="2021-03-11T00:00:00"/>
    <x v="3"/>
    <x v="36"/>
    <s v="Sioux Falls"/>
    <s v="Apparel"/>
    <n v="50"/>
    <x v="35"/>
    <n v="62500"/>
    <n v="21875"/>
    <n v="0.35"/>
    <x v="2"/>
    <s v="Women's Apparel"/>
  </r>
  <r>
    <x v="0"/>
    <n v="1185732"/>
    <d v="2021-03-11T00:00:00"/>
    <x v="3"/>
    <x v="36"/>
    <s v="Sioux Falls"/>
    <s v="Apparel"/>
    <n v="40"/>
    <x v="37"/>
    <n v="90000"/>
    <n v="36000"/>
    <n v="0.4"/>
    <x v="2"/>
    <s v="Men's Apparel"/>
  </r>
  <r>
    <x v="0"/>
    <n v="1185732"/>
    <d v="2021-04-12T00:00:00"/>
    <x v="3"/>
    <x v="36"/>
    <s v="Sioux Falls"/>
    <s v="Street Footwear"/>
    <n v="40"/>
    <x v="31"/>
    <n v="180000"/>
    <n v="62999.999999999993"/>
    <n v="0.35"/>
    <x v="2"/>
    <s v="Women's Apparel"/>
  </r>
  <r>
    <x v="0"/>
    <n v="1185732"/>
    <d v="2021-04-12T00:00:00"/>
    <x v="3"/>
    <x v="36"/>
    <s v="Sioux Falls"/>
    <s v="Athletic Footwear"/>
    <n v="40"/>
    <x v="42"/>
    <n v="60000"/>
    <n v="18000"/>
    <n v="0.3"/>
    <x v="2"/>
    <s v="Men's Apparel"/>
  </r>
  <r>
    <x v="0"/>
    <n v="1185732"/>
    <d v="2021-04-12T00:00:00"/>
    <x v="3"/>
    <x v="36"/>
    <s v="Sioux Falls"/>
    <s v="Street Footwear"/>
    <n v="30.000000000000004"/>
    <x v="42"/>
    <n v="45000.000000000007"/>
    <n v="13500.000000000002"/>
    <n v="0.3"/>
    <x v="2"/>
    <s v="Women's Apparel"/>
  </r>
  <r>
    <x v="0"/>
    <n v="1185732"/>
    <d v="2021-04-12T00:00:00"/>
    <x v="3"/>
    <x v="36"/>
    <s v="Sioux Falls"/>
    <s v="Athletic Footwear"/>
    <n v="35"/>
    <x v="41"/>
    <n v="26250"/>
    <n v="7875"/>
    <n v="0.3"/>
    <x v="2"/>
    <s v="Men's Apparel"/>
  </r>
  <r>
    <x v="0"/>
    <n v="1185732"/>
    <d v="2021-04-12T00:00:00"/>
    <x v="3"/>
    <x v="36"/>
    <s v="Sioux Falls"/>
    <s v="Apparel"/>
    <n v="60"/>
    <x v="38"/>
    <n v="60000"/>
    <n v="21000"/>
    <n v="0.35"/>
    <x v="2"/>
    <s v="Women's Apparel"/>
  </r>
  <r>
    <x v="0"/>
    <n v="1185732"/>
    <d v="2021-04-12T00:00:00"/>
    <x v="3"/>
    <x v="36"/>
    <s v="Sioux Falls"/>
    <s v="Apparel"/>
    <n v="50"/>
    <x v="37"/>
    <n v="112500"/>
    <n v="45000"/>
    <n v="0.4"/>
    <x v="2"/>
    <s v="Men's Apparel"/>
  </r>
  <r>
    <x v="0"/>
    <n v="1185732"/>
    <d v="2021-05-13T00:00:00"/>
    <x v="3"/>
    <x v="36"/>
    <s v="Sioux Falls"/>
    <s v="Street Footwear"/>
    <n v="60"/>
    <x v="39"/>
    <n v="297000"/>
    <n v="103950"/>
    <n v="0.35"/>
    <x v="2"/>
    <s v="Women's Apparel"/>
  </r>
  <r>
    <x v="0"/>
    <n v="1185732"/>
    <d v="2021-05-13T00:00:00"/>
    <x v="3"/>
    <x v="36"/>
    <s v="Sioux Falls"/>
    <s v="Athletic Footwear"/>
    <n v="50"/>
    <x v="40"/>
    <n v="100000"/>
    <n v="30000"/>
    <n v="0.3"/>
    <x v="2"/>
    <s v="Men's Apparel"/>
  </r>
  <r>
    <x v="0"/>
    <n v="1185732"/>
    <d v="2021-05-13T00:00:00"/>
    <x v="3"/>
    <x v="36"/>
    <s v="Sioux Falls"/>
    <s v="Street Footwear"/>
    <n v="45"/>
    <x v="36"/>
    <n v="78750"/>
    <n v="23625"/>
    <n v="0.3"/>
    <x v="2"/>
    <s v="Women's Apparel"/>
  </r>
  <r>
    <x v="0"/>
    <n v="1185732"/>
    <d v="2021-05-13T00:00:00"/>
    <x v="3"/>
    <x v="36"/>
    <s v="Sioux Falls"/>
    <s v="Athletic Footwear"/>
    <n v="45"/>
    <x v="38"/>
    <n v="45000"/>
    <n v="13500"/>
    <n v="0.3"/>
    <x v="2"/>
    <s v="Men's Apparel"/>
  </r>
  <r>
    <x v="0"/>
    <n v="1185732"/>
    <d v="2021-05-13T00:00:00"/>
    <x v="3"/>
    <x v="36"/>
    <s v="Sioux Falls"/>
    <s v="Apparel"/>
    <n v="54.999999999999993"/>
    <x v="35"/>
    <n v="68749.999999999985"/>
    <n v="24062.499999999993"/>
    <n v="0.35"/>
    <x v="2"/>
    <s v="Women's Apparel"/>
  </r>
  <r>
    <x v="0"/>
    <n v="1185732"/>
    <d v="2021-05-13T00:00:00"/>
    <x v="3"/>
    <x v="36"/>
    <s v="Sioux Falls"/>
    <s v="Apparel"/>
    <n v="60"/>
    <x v="43"/>
    <n v="150000"/>
    <n v="60000"/>
    <n v="0.4"/>
    <x v="2"/>
    <s v="Men's Apparel"/>
  </r>
  <r>
    <x v="0"/>
    <n v="1185732"/>
    <d v="2021-06-12T00:00:00"/>
    <x v="3"/>
    <x v="36"/>
    <s v="Sioux Falls"/>
    <s v="Street Footwear"/>
    <n v="45"/>
    <x v="23"/>
    <n v="225000"/>
    <n v="78750"/>
    <n v="0.35"/>
    <x v="2"/>
    <s v="Women's Apparel"/>
  </r>
  <r>
    <x v="0"/>
    <n v="1185732"/>
    <d v="2021-06-12T00:00:00"/>
    <x v="3"/>
    <x v="36"/>
    <s v="Sioux Falls"/>
    <s v="Athletic Footwear"/>
    <n v="40.000000000000007"/>
    <x v="43"/>
    <n v="100000.00000000001"/>
    <n v="30000.000000000004"/>
    <n v="0.3"/>
    <x v="2"/>
    <s v="Men's Apparel"/>
  </r>
  <r>
    <x v="0"/>
    <n v="1185732"/>
    <d v="2021-06-12T00:00:00"/>
    <x v="3"/>
    <x v="36"/>
    <s v="Sioux Falls"/>
    <s v="Street Footwear"/>
    <n v="35"/>
    <x v="40"/>
    <n v="70000"/>
    <n v="21000"/>
    <n v="0.3"/>
    <x v="2"/>
    <s v="Women's Apparel"/>
  </r>
  <r>
    <x v="0"/>
    <n v="1185732"/>
    <d v="2021-06-12T00:00:00"/>
    <x v="3"/>
    <x v="36"/>
    <s v="Sioux Falls"/>
    <s v="Athletic Footwear"/>
    <n v="35"/>
    <x v="36"/>
    <n v="61250"/>
    <n v="18375"/>
    <n v="0.3"/>
    <x v="2"/>
    <s v="Men's Apparel"/>
  </r>
  <r>
    <x v="0"/>
    <n v="1185732"/>
    <d v="2021-06-12T00:00:00"/>
    <x v="3"/>
    <x v="36"/>
    <s v="Sioux Falls"/>
    <s v="Apparel"/>
    <n v="45"/>
    <x v="36"/>
    <n v="78750"/>
    <n v="27562.5"/>
    <n v="0.35"/>
    <x v="2"/>
    <s v="Women's Apparel"/>
  </r>
  <r>
    <x v="0"/>
    <n v="1185732"/>
    <d v="2021-06-12T00:00:00"/>
    <x v="3"/>
    <x v="36"/>
    <s v="Sioux Falls"/>
    <s v="Apparel"/>
    <n v="55.000000000000007"/>
    <x v="45"/>
    <n v="178750.00000000003"/>
    <n v="71500.000000000015"/>
    <n v="0.4"/>
    <x v="2"/>
    <s v="Men's Apparel"/>
  </r>
  <r>
    <x v="0"/>
    <n v="1185732"/>
    <d v="2021-07-11T00:00:00"/>
    <x v="3"/>
    <x v="36"/>
    <s v="Sioux Falls"/>
    <s v="Street Footwear"/>
    <n v="50"/>
    <x v="20"/>
    <n v="275000"/>
    <n v="96250"/>
    <n v="0.35"/>
    <x v="2"/>
    <s v="Women's Apparel"/>
  </r>
  <r>
    <x v="0"/>
    <n v="1185732"/>
    <d v="2021-07-11T00:00:00"/>
    <x v="3"/>
    <x v="36"/>
    <s v="Sioux Falls"/>
    <s v="Athletic Footwear"/>
    <n v="45.000000000000007"/>
    <x v="48"/>
    <n v="135000.00000000003"/>
    <n v="40500.000000000007"/>
    <n v="0.3"/>
    <x v="2"/>
    <s v="Men's Apparel"/>
  </r>
  <r>
    <x v="0"/>
    <n v="1185732"/>
    <d v="2021-07-11T00:00:00"/>
    <x v="3"/>
    <x v="36"/>
    <s v="Sioux Falls"/>
    <s v="Street Footwear"/>
    <n v="40"/>
    <x v="37"/>
    <n v="90000"/>
    <n v="27000"/>
    <n v="0.3"/>
    <x v="2"/>
    <s v="Women's Apparel"/>
  </r>
  <r>
    <x v="0"/>
    <n v="1185732"/>
    <d v="2021-07-11T00:00:00"/>
    <x v="3"/>
    <x v="36"/>
    <s v="Sioux Falls"/>
    <s v="Athletic Footwear"/>
    <n v="40"/>
    <x v="36"/>
    <n v="70000"/>
    <n v="21000"/>
    <n v="0.3"/>
    <x v="2"/>
    <s v="Men's Apparel"/>
  </r>
  <r>
    <x v="0"/>
    <n v="1185732"/>
    <d v="2021-07-11T00:00:00"/>
    <x v="3"/>
    <x v="36"/>
    <s v="Sioux Falls"/>
    <s v="Apparel"/>
    <n v="50"/>
    <x v="40"/>
    <n v="100000"/>
    <n v="35000"/>
    <n v="0.35"/>
    <x v="2"/>
    <s v="Women's Apparel"/>
  </r>
  <r>
    <x v="0"/>
    <n v="1185732"/>
    <d v="2021-07-11T00:00:00"/>
    <x v="3"/>
    <x v="36"/>
    <s v="Sioux Falls"/>
    <s v="Apparel"/>
    <n v="55.000000000000007"/>
    <x v="47"/>
    <n v="206250.00000000003"/>
    <n v="82500.000000000015"/>
    <n v="0.4"/>
    <x v="2"/>
    <s v="Men's Apparel"/>
  </r>
  <r>
    <x v="0"/>
    <n v="1185732"/>
    <d v="2021-08-12T00:00:00"/>
    <x v="3"/>
    <x v="36"/>
    <s v="Sioux Falls"/>
    <s v="Street Footwear"/>
    <n v="50"/>
    <x v="27"/>
    <n v="262500"/>
    <n v="91875"/>
    <n v="0.35"/>
    <x v="2"/>
    <s v="Women's Apparel"/>
  </r>
  <r>
    <x v="0"/>
    <n v="1185732"/>
    <d v="2021-08-12T00:00:00"/>
    <x v="3"/>
    <x v="36"/>
    <s v="Sioux Falls"/>
    <s v="Athletic Footwear"/>
    <n v="45.000000000000007"/>
    <x v="48"/>
    <n v="135000.00000000003"/>
    <n v="40500.000000000007"/>
    <n v="0.3"/>
    <x v="2"/>
    <s v="Men's Apparel"/>
  </r>
  <r>
    <x v="0"/>
    <n v="1185732"/>
    <d v="2021-08-12T00:00:00"/>
    <x v="3"/>
    <x v="36"/>
    <s v="Sioux Falls"/>
    <s v="Street Footwear"/>
    <n v="40"/>
    <x v="37"/>
    <n v="90000"/>
    <n v="27000"/>
    <n v="0.3"/>
    <x v="2"/>
    <s v="Women's Apparel"/>
  </r>
  <r>
    <x v="0"/>
    <n v="1185732"/>
    <d v="2021-08-12T00:00:00"/>
    <x v="3"/>
    <x v="36"/>
    <s v="Sioux Falls"/>
    <s v="Athletic Footwear"/>
    <n v="40"/>
    <x v="40"/>
    <n v="80000"/>
    <n v="24000"/>
    <n v="0.3"/>
    <x v="2"/>
    <s v="Men's Apparel"/>
  </r>
  <r>
    <x v="0"/>
    <n v="1185732"/>
    <d v="2021-08-12T00:00:00"/>
    <x v="3"/>
    <x v="36"/>
    <s v="Sioux Falls"/>
    <s v="Apparel"/>
    <n v="50"/>
    <x v="36"/>
    <n v="87500"/>
    <n v="30624.999999999996"/>
    <n v="0.35"/>
    <x v="2"/>
    <s v="Women's Apparel"/>
  </r>
  <r>
    <x v="0"/>
    <n v="1185732"/>
    <d v="2021-08-12T00:00:00"/>
    <x v="3"/>
    <x v="36"/>
    <s v="Sioux Falls"/>
    <s v="Apparel"/>
    <n v="55.000000000000007"/>
    <x v="44"/>
    <n v="192500.00000000003"/>
    <n v="77000.000000000015"/>
    <n v="0.4"/>
    <x v="2"/>
    <s v="Men's Apparel"/>
  </r>
  <r>
    <x v="0"/>
    <n v="1185732"/>
    <d v="2021-09-13T00:00:00"/>
    <x v="3"/>
    <x v="36"/>
    <s v="Sioux Falls"/>
    <s v="Street Footwear"/>
    <n v="45"/>
    <x v="33"/>
    <n v="213750"/>
    <n v="74812.5"/>
    <n v="0.35"/>
    <x v="2"/>
    <s v="Women's Apparel"/>
  </r>
  <r>
    <x v="0"/>
    <n v="1185732"/>
    <d v="2021-09-13T00:00:00"/>
    <x v="3"/>
    <x v="36"/>
    <s v="Sioux Falls"/>
    <s v="Athletic Footwear"/>
    <n v="40.000000000000007"/>
    <x v="34"/>
    <n v="110000.00000000001"/>
    <n v="33000"/>
    <n v="0.3"/>
    <x v="2"/>
    <s v="Men's Apparel"/>
  </r>
  <r>
    <x v="0"/>
    <n v="1185732"/>
    <d v="2021-09-13T00:00:00"/>
    <x v="3"/>
    <x v="36"/>
    <s v="Sioux Falls"/>
    <s v="Street Footwear"/>
    <n v="35"/>
    <x v="36"/>
    <n v="61250"/>
    <n v="18375"/>
    <n v="0.3"/>
    <x v="2"/>
    <s v="Women's Apparel"/>
  </r>
  <r>
    <x v="0"/>
    <n v="1185732"/>
    <d v="2021-09-13T00:00:00"/>
    <x v="3"/>
    <x v="36"/>
    <s v="Sioux Falls"/>
    <s v="Athletic Footwear"/>
    <n v="35"/>
    <x v="42"/>
    <n v="52500"/>
    <n v="15750"/>
    <n v="0.3"/>
    <x v="2"/>
    <s v="Men's Apparel"/>
  </r>
  <r>
    <x v="0"/>
    <n v="1185732"/>
    <d v="2021-09-13T00:00:00"/>
    <x v="3"/>
    <x v="36"/>
    <s v="Sioux Falls"/>
    <s v="Apparel"/>
    <n v="45"/>
    <x v="42"/>
    <n v="67500"/>
    <n v="23625"/>
    <n v="0.35"/>
    <x v="2"/>
    <s v="Women's Apparel"/>
  </r>
  <r>
    <x v="0"/>
    <n v="1185732"/>
    <d v="2021-09-13T00:00:00"/>
    <x v="3"/>
    <x v="36"/>
    <s v="Sioux Falls"/>
    <s v="Apparel"/>
    <n v="50"/>
    <x v="37"/>
    <n v="112500"/>
    <n v="45000"/>
    <n v="0.4"/>
    <x v="2"/>
    <s v="Men's Apparel"/>
  </r>
  <r>
    <x v="0"/>
    <n v="1185732"/>
    <d v="2021-10-12T00:00:00"/>
    <x v="3"/>
    <x v="36"/>
    <s v="Sioux Falls"/>
    <s v="Street Footwear"/>
    <n v="54.999999999999993"/>
    <x v="46"/>
    <n v="219999.99999999997"/>
    <n v="76999.999999999985"/>
    <n v="0.35"/>
    <x v="2"/>
    <s v="Women's Apparel"/>
  </r>
  <r>
    <x v="0"/>
    <n v="1185732"/>
    <d v="2021-10-12T00:00:00"/>
    <x v="3"/>
    <x v="36"/>
    <s v="Sioux Falls"/>
    <s v="Athletic Footwear"/>
    <n v="45"/>
    <x v="43"/>
    <n v="112500"/>
    <n v="33750"/>
    <n v="0.3"/>
    <x v="2"/>
    <s v="Men's Apparel"/>
  </r>
  <r>
    <x v="0"/>
    <n v="1185732"/>
    <d v="2021-10-12T00:00:00"/>
    <x v="3"/>
    <x v="36"/>
    <s v="Sioux Falls"/>
    <s v="Street Footwear"/>
    <n v="45"/>
    <x v="42"/>
    <n v="67500"/>
    <n v="20250"/>
    <n v="0.3"/>
    <x v="2"/>
    <s v="Women's Apparel"/>
  </r>
  <r>
    <x v="0"/>
    <n v="1185732"/>
    <d v="2021-10-12T00:00:00"/>
    <x v="3"/>
    <x v="36"/>
    <s v="Sioux Falls"/>
    <s v="Athletic Footwear"/>
    <n v="45"/>
    <x v="35"/>
    <n v="56250"/>
    <n v="16875"/>
    <n v="0.3"/>
    <x v="2"/>
    <s v="Men's Apparel"/>
  </r>
  <r>
    <x v="0"/>
    <n v="1185732"/>
    <d v="2021-10-12T00:00:00"/>
    <x v="3"/>
    <x v="36"/>
    <s v="Sioux Falls"/>
    <s v="Apparel"/>
    <n v="54.999999999999993"/>
    <x v="35"/>
    <n v="68749.999999999985"/>
    <n v="24062.499999999993"/>
    <n v="0.35"/>
    <x v="2"/>
    <s v="Women's Apparel"/>
  </r>
  <r>
    <x v="2"/>
    <n v="1185732"/>
    <d v="2021-10-12T00:00:00"/>
    <x v="3"/>
    <x v="36"/>
    <s v="Sioux Falls"/>
    <s v="Apparel"/>
    <n v="59.999999999999986"/>
    <x v="43"/>
    <n v="149999.99999999997"/>
    <n v="59999.999999999993"/>
    <n v="0.4"/>
    <x v="2"/>
    <s v="Men's Apparel"/>
  </r>
  <r>
    <x v="2"/>
    <n v="1185732"/>
    <d v="2021-11-12T00:00:00"/>
    <x v="3"/>
    <x v="36"/>
    <s v="Sioux Falls"/>
    <s v="Street Footwear"/>
    <n v="54.999999999999993"/>
    <x v="46"/>
    <n v="219999.99999999997"/>
    <n v="76999.999999999985"/>
    <n v="0.35"/>
    <x v="2"/>
    <s v="Women's Apparel"/>
  </r>
  <r>
    <x v="2"/>
    <n v="1185732"/>
    <d v="2021-11-12T00:00:00"/>
    <x v="3"/>
    <x v="36"/>
    <s v="Sioux Falls"/>
    <s v="Athletic Footwear"/>
    <n v="45"/>
    <x v="43"/>
    <n v="112500"/>
    <n v="33750"/>
    <n v="0.3"/>
    <x v="2"/>
    <s v="Men's Apparel"/>
  </r>
  <r>
    <x v="2"/>
    <n v="1185732"/>
    <d v="2021-11-12T00:00:00"/>
    <x v="3"/>
    <x v="36"/>
    <s v="Sioux Falls"/>
    <s v="Street Footwear"/>
    <n v="45"/>
    <x v="49"/>
    <n v="87750"/>
    <n v="26325"/>
    <n v="0.3"/>
    <x v="2"/>
    <s v="Women's Apparel"/>
  </r>
  <r>
    <x v="2"/>
    <n v="1185732"/>
    <d v="2021-11-12T00:00:00"/>
    <x v="3"/>
    <x v="36"/>
    <s v="Sioux Falls"/>
    <s v="Athletic Footwear"/>
    <n v="45"/>
    <x v="36"/>
    <n v="78750"/>
    <n v="23625"/>
    <n v="0.3"/>
    <x v="2"/>
    <s v="Men's Apparel"/>
  </r>
  <r>
    <x v="2"/>
    <n v="1185732"/>
    <d v="2021-11-12T00:00:00"/>
    <x v="3"/>
    <x v="36"/>
    <s v="Sioux Falls"/>
    <s v="Apparel"/>
    <n v="60"/>
    <x v="42"/>
    <n v="90000"/>
    <n v="31499.999999999996"/>
    <n v="0.35"/>
    <x v="2"/>
    <s v="Women's Apparel"/>
  </r>
  <r>
    <x v="2"/>
    <n v="1185732"/>
    <d v="2021-11-12T00:00:00"/>
    <x v="3"/>
    <x v="36"/>
    <s v="Sioux Falls"/>
    <s v="Apparel"/>
    <n v="64.999999999999986"/>
    <x v="43"/>
    <n v="162499.99999999997"/>
    <n v="64999.999999999993"/>
    <n v="0.4"/>
    <x v="2"/>
    <s v="Men's Apparel"/>
  </r>
  <r>
    <x v="2"/>
    <n v="1185732"/>
    <d v="2021-12-11T00:00:00"/>
    <x v="3"/>
    <x v="36"/>
    <s v="Sioux Falls"/>
    <s v="Street Footwear"/>
    <n v="60"/>
    <x v="23"/>
    <n v="300000"/>
    <n v="105000"/>
    <n v="0.35"/>
    <x v="2"/>
    <s v="Women's Apparel"/>
  </r>
  <r>
    <x v="2"/>
    <n v="1185732"/>
    <d v="2021-12-11T00:00:00"/>
    <x v="3"/>
    <x v="36"/>
    <s v="Sioux Falls"/>
    <s v="Athletic Footwear"/>
    <n v="50"/>
    <x v="48"/>
    <n v="150000"/>
    <n v="45000"/>
    <n v="0.3"/>
    <x v="2"/>
    <s v="Men's Apparel"/>
  </r>
  <r>
    <x v="2"/>
    <n v="1185732"/>
    <d v="2021-12-11T00:00:00"/>
    <x v="3"/>
    <x v="36"/>
    <s v="Sioux Falls"/>
    <s v="Street Footwear"/>
    <n v="50"/>
    <x v="43"/>
    <n v="125000"/>
    <n v="37500"/>
    <n v="0.3"/>
    <x v="2"/>
    <s v="Women's Apparel"/>
  </r>
  <r>
    <x v="2"/>
    <n v="1185732"/>
    <d v="2021-12-11T00:00:00"/>
    <x v="3"/>
    <x v="36"/>
    <s v="Sioux Falls"/>
    <s v="Athletic Footwear"/>
    <n v="50"/>
    <x v="40"/>
    <n v="100000"/>
    <n v="30000"/>
    <n v="0.3"/>
    <x v="2"/>
    <s v="Men's Apparel"/>
  </r>
  <r>
    <x v="2"/>
    <n v="1185732"/>
    <d v="2021-12-11T00:00:00"/>
    <x v="3"/>
    <x v="36"/>
    <s v="Sioux Falls"/>
    <s v="Apparel"/>
    <n v="60"/>
    <x v="40"/>
    <n v="120000"/>
    <n v="42000"/>
    <n v="0.35"/>
    <x v="2"/>
    <s v="Women's Apparel"/>
  </r>
  <r>
    <x v="2"/>
    <n v="1185732"/>
    <d v="2021-12-11T00:00:00"/>
    <x v="3"/>
    <x v="36"/>
    <s v="Sioux Falls"/>
    <s v="Apparel"/>
    <n v="64.999999999999986"/>
    <x v="48"/>
    <n v="194999.99999999997"/>
    <n v="77999.999999999985"/>
    <n v="0.4"/>
    <x v="2"/>
    <s v="Men's Apparel"/>
  </r>
  <r>
    <x v="2"/>
    <n v="1185732"/>
    <d v="2021-01-09T00:00:00"/>
    <x v="3"/>
    <x v="36"/>
    <s v="Sioux Falls"/>
    <s v="Street Footwear"/>
    <n v="35"/>
    <x v="33"/>
    <n v="166250"/>
    <n v="58187.499999999993"/>
    <n v="0.35"/>
    <x v="2"/>
    <s v="Women's Apparel"/>
  </r>
  <r>
    <x v="2"/>
    <n v="1185732"/>
    <d v="2021-01-09T00:00:00"/>
    <x v="3"/>
    <x v="36"/>
    <s v="Sioux Falls"/>
    <s v="Athletic Footwear"/>
    <n v="35"/>
    <x v="34"/>
    <n v="96250"/>
    <n v="28875"/>
    <n v="0.3"/>
    <x v="2"/>
    <s v="Men's Apparel"/>
  </r>
  <r>
    <x v="2"/>
    <n v="1185732"/>
    <d v="2021-01-09T00:00:00"/>
    <x v="3"/>
    <x v="36"/>
    <s v="Sioux Falls"/>
    <s v="Street Footwear"/>
    <n v="25.000000000000007"/>
    <x v="34"/>
    <n v="68750.000000000015"/>
    <n v="20625.000000000004"/>
    <n v="0.3"/>
    <x v="2"/>
    <s v="Women's Apparel"/>
  </r>
  <r>
    <x v="2"/>
    <n v="1185732"/>
    <d v="2021-01-09T00:00:00"/>
    <x v="3"/>
    <x v="36"/>
    <s v="Sioux Falls"/>
    <s v="Athletic Footwear"/>
    <n v="30.000000000000004"/>
    <x v="35"/>
    <n v="37500.000000000007"/>
    <n v="11250.000000000002"/>
    <n v="0.3"/>
    <x v="2"/>
    <s v="Men's Apparel"/>
  </r>
  <r>
    <x v="2"/>
    <n v="1185732"/>
    <d v="2021-01-09T00:00:00"/>
    <x v="3"/>
    <x v="36"/>
    <s v="Sioux Falls"/>
    <s v="Apparel"/>
    <n v="44.999999999999993"/>
    <x v="36"/>
    <n v="78749.999999999985"/>
    <n v="27562.499999999993"/>
    <n v="0.35"/>
    <x v="2"/>
    <s v="Women's Apparel"/>
  </r>
  <r>
    <x v="2"/>
    <n v="1185732"/>
    <d v="2021-01-09T00:00:00"/>
    <x v="3"/>
    <x v="36"/>
    <s v="Sioux Falls"/>
    <s v="Apparel"/>
    <n v="35"/>
    <x v="34"/>
    <n v="96250"/>
    <n v="38500"/>
    <n v="0.4"/>
    <x v="2"/>
    <s v="Men's Apparel"/>
  </r>
  <r>
    <x v="2"/>
    <n v="1185732"/>
    <d v="2021-02-09T00:00:00"/>
    <x v="3"/>
    <x v="36"/>
    <s v="Sioux Falls"/>
    <s v="Street Footwear"/>
    <n v="35"/>
    <x v="27"/>
    <n v="183750"/>
    <n v="64312.499999999993"/>
    <n v="0.35"/>
    <x v="2"/>
    <s v="Women's Apparel"/>
  </r>
  <r>
    <x v="2"/>
    <n v="1185732"/>
    <d v="2021-02-09T00:00:00"/>
    <x v="3"/>
    <x v="36"/>
    <s v="Sioux Falls"/>
    <s v="Athletic Footwear"/>
    <n v="35"/>
    <x v="36"/>
    <n v="61250"/>
    <n v="18375"/>
    <n v="0.3"/>
    <x v="2"/>
    <s v="Men's Apparel"/>
  </r>
  <r>
    <x v="2"/>
    <n v="1185732"/>
    <d v="2021-02-09T00:00:00"/>
    <x v="3"/>
    <x v="36"/>
    <s v="Sioux Falls"/>
    <s v="Street Footwear"/>
    <n v="25.000000000000007"/>
    <x v="37"/>
    <n v="56250.000000000015"/>
    <n v="16875.000000000004"/>
    <n v="0.3"/>
    <x v="2"/>
    <s v="Women's Apparel"/>
  </r>
  <r>
    <x v="2"/>
    <n v="1185732"/>
    <d v="2021-02-09T00:00:00"/>
    <x v="3"/>
    <x v="37"/>
    <s v="Fargo"/>
    <s v="Athletic Footwear"/>
    <n v="30.000000000000004"/>
    <x v="38"/>
    <n v="30000.000000000004"/>
    <n v="9000"/>
    <n v="0.3"/>
    <x v="2"/>
    <s v="Men's Apparel"/>
  </r>
  <r>
    <x v="2"/>
    <n v="1185732"/>
    <d v="2021-02-09T00:00:00"/>
    <x v="3"/>
    <x v="37"/>
    <s v="Fargo"/>
    <s v="Apparel"/>
    <n v="44.999999999999993"/>
    <x v="36"/>
    <n v="78749.999999999985"/>
    <n v="27562.499999999993"/>
    <n v="0.35"/>
    <x v="2"/>
    <s v="Women's Apparel"/>
  </r>
  <r>
    <x v="2"/>
    <n v="1185732"/>
    <d v="2021-02-09T00:00:00"/>
    <x v="3"/>
    <x v="37"/>
    <s v="Fargo"/>
    <s v="Apparel"/>
    <n v="24.999999999999996"/>
    <x v="34"/>
    <n v="68749.999999999985"/>
    <n v="27499.999999999996"/>
    <n v="0.4"/>
    <x v="2"/>
    <s v="Men's Apparel"/>
  </r>
  <r>
    <x v="2"/>
    <n v="1185732"/>
    <d v="2021-03-08T00:00:00"/>
    <x v="3"/>
    <x v="37"/>
    <s v="Fargo"/>
    <s v="Street Footwear"/>
    <n v="30.000000000000004"/>
    <x v="39"/>
    <n v="148500.00000000003"/>
    <n v="51975.000000000007"/>
    <n v="0.35"/>
    <x v="2"/>
    <s v="Women's Apparel"/>
  </r>
  <r>
    <x v="2"/>
    <n v="1185732"/>
    <d v="2021-03-08T00:00:00"/>
    <x v="3"/>
    <x v="37"/>
    <s v="Fargo"/>
    <s v="Athletic Footwear"/>
    <n v="30.000000000000004"/>
    <x v="40"/>
    <n v="60000.000000000007"/>
    <n v="18000"/>
    <n v="0.3"/>
    <x v="2"/>
    <s v="Men's Apparel"/>
  </r>
  <r>
    <x v="2"/>
    <n v="1185732"/>
    <d v="2021-03-08T00:00:00"/>
    <x v="3"/>
    <x v="37"/>
    <s v="Fargo"/>
    <s v="Street Footwear"/>
    <n v="20.000000000000004"/>
    <x v="37"/>
    <n v="45000.000000000007"/>
    <n v="13500.000000000002"/>
    <n v="0.3"/>
    <x v="2"/>
    <s v="Women's Apparel"/>
  </r>
  <r>
    <x v="2"/>
    <n v="1185732"/>
    <d v="2021-03-08T00:00:00"/>
    <x v="3"/>
    <x v="37"/>
    <s v="Fargo"/>
    <s v="Athletic Footwear"/>
    <n v="24.999999999999996"/>
    <x v="41"/>
    <n v="18749.999999999996"/>
    <n v="5624.9999999999991"/>
    <n v="0.3"/>
    <x v="2"/>
    <s v="Men's Apparel"/>
  </r>
  <r>
    <x v="2"/>
    <n v="1185732"/>
    <d v="2021-03-08T00:00:00"/>
    <x v="3"/>
    <x v="37"/>
    <s v="Fargo"/>
    <s v="Apparel"/>
    <n v="40"/>
    <x v="35"/>
    <n v="50000"/>
    <n v="17500"/>
    <n v="0.35"/>
    <x v="2"/>
    <s v="Women's Apparel"/>
  </r>
  <r>
    <x v="2"/>
    <n v="1185732"/>
    <d v="2021-03-08T00:00:00"/>
    <x v="3"/>
    <x v="37"/>
    <s v="Fargo"/>
    <s v="Apparel"/>
    <n v="30.000000000000004"/>
    <x v="37"/>
    <n v="67500.000000000015"/>
    <n v="27000.000000000007"/>
    <n v="0.4"/>
    <x v="2"/>
    <s v="Men's Apparel"/>
  </r>
  <r>
    <x v="2"/>
    <n v="1185732"/>
    <d v="2021-04-09T00:00:00"/>
    <x v="3"/>
    <x v="37"/>
    <s v="Fargo"/>
    <s v="Street Footwear"/>
    <n v="30.000000000000004"/>
    <x v="31"/>
    <n v="135000.00000000003"/>
    <n v="47250.000000000007"/>
    <n v="0.35"/>
    <x v="2"/>
    <s v="Women's Apparel"/>
  </r>
  <r>
    <x v="2"/>
    <n v="1185732"/>
    <d v="2021-04-09T00:00:00"/>
    <x v="3"/>
    <x v="37"/>
    <s v="Fargo"/>
    <s v="Athletic Footwear"/>
    <n v="30.000000000000004"/>
    <x v="42"/>
    <n v="45000.000000000007"/>
    <n v="13500.000000000002"/>
    <n v="0.3"/>
    <x v="2"/>
    <s v="Men's Apparel"/>
  </r>
  <r>
    <x v="2"/>
    <n v="1185732"/>
    <d v="2021-04-09T00:00:00"/>
    <x v="3"/>
    <x v="37"/>
    <s v="Fargo"/>
    <s v="Street Footwear"/>
    <n v="20.000000000000004"/>
    <x v="42"/>
    <n v="30000.000000000004"/>
    <n v="9000"/>
    <n v="0.3"/>
    <x v="2"/>
    <s v="Women's Apparel"/>
  </r>
  <r>
    <x v="2"/>
    <n v="1185732"/>
    <d v="2021-04-09T00:00:00"/>
    <x v="3"/>
    <x v="37"/>
    <s v="Fargo"/>
    <s v="Athletic Footwear"/>
    <n v="24.999999999999996"/>
    <x v="41"/>
    <n v="18749.999999999996"/>
    <n v="5624.9999999999991"/>
    <n v="0.3"/>
    <x v="2"/>
    <s v="Men's Apparel"/>
  </r>
  <r>
    <x v="2"/>
    <n v="1185732"/>
    <d v="2021-04-09T00:00:00"/>
    <x v="3"/>
    <x v="37"/>
    <s v="Fargo"/>
    <s v="Apparel"/>
    <n v="60"/>
    <x v="38"/>
    <n v="60000"/>
    <n v="21000"/>
    <n v="0.35"/>
    <x v="0"/>
    <s v="Women's Apparel"/>
  </r>
  <r>
    <x v="2"/>
    <n v="1185732"/>
    <d v="2021-04-09T00:00:00"/>
    <x v="3"/>
    <x v="37"/>
    <s v="Fargo"/>
    <s v="Apparel"/>
    <n v="50"/>
    <x v="37"/>
    <n v="112500"/>
    <n v="45000"/>
    <n v="0.4"/>
    <x v="0"/>
    <s v="Men's Apparel"/>
  </r>
  <r>
    <x v="2"/>
    <n v="1185732"/>
    <d v="2021-05-10T00:00:00"/>
    <x v="3"/>
    <x v="37"/>
    <s v="Fargo"/>
    <s v="Street Footwear"/>
    <n v="60"/>
    <x v="39"/>
    <n v="297000"/>
    <n v="103950"/>
    <n v="0.35"/>
    <x v="0"/>
    <s v="Women's Apparel"/>
  </r>
  <r>
    <x v="2"/>
    <n v="1185732"/>
    <d v="2021-05-10T00:00:00"/>
    <x v="3"/>
    <x v="37"/>
    <s v="Fargo"/>
    <s v="Athletic Footwear"/>
    <n v="45"/>
    <x v="40"/>
    <n v="90000"/>
    <n v="27000"/>
    <n v="0.3"/>
    <x v="0"/>
    <s v="Men's Apparel"/>
  </r>
  <r>
    <x v="2"/>
    <n v="1185732"/>
    <d v="2021-05-10T00:00:00"/>
    <x v="3"/>
    <x v="37"/>
    <s v="Fargo"/>
    <s v="Street Footwear"/>
    <n v="40"/>
    <x v="36"/>
    <n v="70000"/>
    <n v="21000"/>
    <n v="0.3"/>
    <x v="0"/>
    <s v="Women's Apparel"/>
  </r>
  <r>
    <x v="2"/>
    <n v="1185732"/>
    <d v="2021-05-10T00:00:00"/>
    <x v="3"/>
    <x v="37"/>
    <s v="Fargo"/>
    <s v="Athletic Footwear"/>
    <n v="40"/>
    <x v="38"/>
    <n v="40000"/>
    <n v="12000"/>
    <n v="0.3"/>
    <x v="0"/>
    <s v="Men's Apparel"/>
  </r>
  <r>
    <x v="2"/>
    <n v="1185732"/>
    <d v="2021-05-10T00:00:00"/>
    <x v="3"/>
    <x v="37"/>
    <s v="Fargo"/>
    <s v="Apparel"/>
    <n v="49.999999999999993"/>
    <x v="35"/>
    <n v="62499.999999999993"/>
    <n v="21874.999999999996"/>
    <n v="0.35"/>
    <x v="0"/>
    <s v="Women's Apparel"/>
  </r>
  <r>
    <x v="2"/>
    <n v="1185732"/>
    <d v="2021-05-10T00:00:00"/>
    <x v="3"/>
    <x v="37"/>
    <s v="Fargo"/>
    <s v="Apparel"/>
    <n v="54.999999999999993"/>
    <x v="43"/>
    <n v="137499.99999999997"/>
    <n v="54999.999999999993"/>
    <n v="0.4"/>
    <x v="0"/>
    <s v="Men's Apparel"/>
  </r>
  <r>
    <x v="2"/>
    <n v="1185732"/>
    <d v="2021-06-09T00:00:00"/>
    <x v="3"/>
    <x v="37"/>
    <s v="Fargo"/>
    <s v="Street Footwear"/>
    <n v="40"/>
    <x v="23"/>
    <n v="200000"/>
    <n v="70000"/>
    <n v="0.35"/>
    <x v="0"/>
    <s v="Women's Apparel"/>
  </r>
  <r>
    <x v="2"/>
    <n v="1185732"/>
    <d v="2021-06-09T00:00:00"/>
    <x v="3"/>
    <x v="37"/>
    <s v="Fargo"/>
    <s v="Athletic Footwear"/>
    <n v="35.000000000000007"/>
    <x v="43"/>
    <n v="87500.000000000015"/>
    <n v="26250.000000000004"/>
    <n v="0.3"/>
    <x v="0"/>
    <s v="Men's Apparel"/>
  </r>
  <r>
    <x v="2"/>
    <n v="1185732"/>
    <d v="2021-06-09T00:00:00"/>
    <x v="3"/>
    <x v="37"/>
    <s v="Fargo"/>
    <s v="Street Footwear"/>
    <n v="30.000000000000004"/>
    <x v="40"/>
    <n v="60000.000000000007"/>
    <n v="18000"/>
    <n v="0.3"/>
    <x v="0"/>
    <s v="Women's Apparel"/>
  </r>
  <r>
    <x v="2"/>
    <n v="1185732"/>
    <d v="2021-06-09T00:00:00"/>
    <x v="3"/>
    <x v="37"/>
    <s v="Fargo"/>
    <s v="Athletic Footwear"/>
    <n v="30.000000000000004"/>
    <x v="36"/>
    <n v="52500.000000000007"/>
    <n v="15750.000000000002"/>
    <n v="0.3"/>
    <x v="0"/>
    <s v="Men's Apparel"/>
  </r>
  <r>
    <x v="2"/>
    <n v="1185732"/>
    <d v="2021-06-09T00:00:00"/>
    <x v="3"/>
    <x v="37"/>
    <s v="Fargo"/>
    <s v="Apparel"/>
    <n v="40"/>
    <x v="36"/>
    <n v="70000"/>
    <n v="24500"/>
    <n v="0.35"/>
    <x v="0"/>
    <s v="Women's Apparel"/>
  </r>
  <r>
    <x v="2"/>
    <n v="1185732"/>
    <d v="2021-06-09T00:00:00"/>
    <x v="3"/>
    <x v="37"/>
    <s v="Fargo"/>
    <s v="Apparel"/>
    <n v="55.000000000000007"/>
    <x v="45"/>
    <n v="178750.00000000003"/>
    <n v="71500.000000000015"/>
    <n v="0.4"/>
    <x v="0"/>
    <s v="Men's Apparel"/>
  </r>
  <r>
    <x v="2"/>
    <n v="1185732"/>
    <d v="2021-07-08T00:00:00"/>
    <x v="3"/>
    <x v="37"/>
    <s v="Fargo"/>
    <s v="Street Footwear"/>
    <n v="50"/>
    <x v="20"/>
    <n v="275000"/>
    <n v="96250"/>
    <n v="0.35"/>
    <x v="0"/>
    <s v="Women's Apparel"/>
  </r>
  <r>
    <x v="2"/>
    <n v="1185732"/>
    <d v="2021-07-08T00:00:00"/>
    <x v="3"/>
    <x v="37"/>
    <s v="Fargo"/>
    <s v="Athletic Footwear"/>
    <n v="45.000000000000007"/>
    <x v="48"/>
    <n v="135000.00000000003"/>
    <n v="40500.000000000007"/>
    <n v="0.3"/>
    <x v="0"/>
    <s v="Men's Apparel"/>
  </r>
  <r>
    <x v="2"/>
    <n v="1185732"/>
    <d v="2021-07-08T00:00:00"/>
    <x v="3"/>
    <x v="37"/>
    <s v="Fargo"/>
    <s v="Street Footwear"/>
    <n v="40"/>
    <x v="37"/>
    <n v="90000"/>
    <n v="27000"/>
    <n v="0.3"/>
    <x v="0"/>
    <s v="Women's Apparel"/>
  </r>
  <r>
    <x v="2"/>
    <n v="1185732"/>
    <d v="2021-07-08T00:00:00"/>
    <x v="3"/>
    <x v="37"/>
    <s v="Fargo"/>
    <s v="Athletic Footwear"/>
    <n v="40"/>
    <x v="36"/>
    <n v="70000"/>
    <n v="21000"/>
    <n v="0.3"/>
    <x v="0"/>
    <s v="Men's Apparel"/>
  </r>
  <r>
    <x v="2"/>
    <n v="1185732"/>
    <d v="2021-07-08T00:00:00"/>
    <x v="3"/>
    <x v="37"/>
    <s v="Fargo"/>
    <s v="Apparel"/>
    <n v="50"/>
    <x v="40"/>
    <n v="100000"/>
    <n v="35000"/>
    <n v="0.35"/>
    <x v="0"/>
    <s v="Women's Apparel"/>
  </r>
  <r>
    <x v="2"/>
    <n v="1185732"/>
    <d v="2021-07-08T00:00:00"/>
    <x v="3"/>
    <x v="37"/>
    <s v="Fargo"/>
    <s v="Apparel"/>
    <n v="55.000000000000007"/>
    <x v="47"/>
    <n v="206250.00000000003"/>
    <n v="82500.000000000015"/>
    <n v="0.4"/>
    <x v="0"/>
    <s v="Men's Apparel"/>
  </r>
  <r>
    <x v="2"/>
    <n v="1185732"/>
    <d v="2021-08-09T00:00:00"/>
    <x v="3"/>
    <x v="37"/>
    <s v="Fargo"/>
    <s v="Street Footwear"/>
    <n v="50"/>
    <x v="27"/>
    <n v="262500"/>
    <n v="91875"/>
    <n v="0.35"/>
    <x v="0"/>
    <s v="Women's Apparel"/>
  </r>
  <r>
    <x v="2"/>
    <n v="1185732"/>
    <d v="2021-08-09T00:00:00"/>
    <x v="3"/>
    <x v="37"/>
    <s v="Fargo"/>
    <s v="Athletic Footwear"/>
    <n v="45.000000000000007"/>
    <x v="48"/>
    <n v="135000.00000000003"/>
    <n v="40500.000000000007"/>
    <n v="0.3"/>
    <x v="0"/>
    <s v="Men's Apparel"/>
  </r>
  <r>
    <x v="2"/>
    <n v="1185732"/>
    <d v="2021-08-09T00:00:00"/>
    <x v="3"/>
    <x v="37"/>
    <s v="Fargo"/>
    <s v="Street Footwear"/>
    <n v="40"/>
    <x v="37"/>
    <n v="90000"/>
    <n v="27000"/>
    <n v="0.3"/>
    <x v="0"/>
    <s v="Women's Apparel"/>
  </r>
  <r>
    <x v="2"/>
    <n v="1185732"/>
    <d v="2021-08-09T00:00:00"/>
    <x v="3"/>
    <x v="37"/>
    <s v="Fargo"/>
    <s v="Athletic Footwear"/>
    <n v="40"/>
    <x v="40"/>
    <n v="80000"/>
    <n v="24000"/>
    <n v="0.3"/>
    <x v="0"/>
    <s v="Men's Apparel"/>
  </r>
  <r>
    <x v="2"/>
    <n v="1185732"/>
    <d v="2021-08-09T00:00:00"/>
    <x v="3"/>
    <x v="37"/>
    <s v="Fargo"/>
    <s v="Apparel"/>
    <n v="50"/>
    <x v="36"/>
    <n v="87500"/>
    <n v="30624.999999999996"/>
    <n v="0.35"/>
    <x v="0"/>
    <s v="Women's Apparel"/>
  </r>
  <r>
    <x v="2"/>
    <n v="1185732"/>
    <d v="2021-08-09T00:00:00"/>
    <x v="3"/>
    <x v="37"/>
    <s v="Fargo"/>
    <s v="Apparel"/>
    <n v="55.000000000000007"/>
    <x v="44"/>
    <n v="192500.00000000003"/>
    <n v="77000.000000000015"/>
    <n v="0.4"/>
    <x v="0"/>
    <s v="Men's Apparel"/>
  </r>
  <r>
    <x v="2"/>
    <n v="1185732"/>
    <d v="2021-09-10T00:00:00"/>
    <x v="3"/>
    <x v="37"/>
    <s v="Fargo"/>
    <s v="Street Footwear"/>
    <n v="40"/>
    <x v="33"/>
    <n v="190000"/>
    <n v="66500"/>
    <n v="0.35"/>
    <x v="0"/>
    <s v="Women's Apparel"/>
  </r>
  <r>
    <x v="2"/>
    <n v="1185732"/>
    <d v="2021-09-10T00:00:00"/>
    <x v="3"/>
    <x v="37"/>
    <s v="Fargo"/>
    <s v="Athletic Footwear"/>
    <n v="35.000000000000007"/>
    <x v="34"/>
    <n v="96250.000000000015"/>
    <n v="28875.000000000004"/>
    <n v="0.3"/>
    <x v="0"/>
    <s v="Men's Apparel"/>
  </r>
  <r>
    <x v="2"/>
    <n v="1185732"/>
    <d v="2021-09-10T00:00:00"/>
    <x v="3"/>
    <x v="37"/>
    <s v="Fargo"/>
    <s v="Street Footwear"/>
    <n v="30.000000000000004"/>
    <x v="36"/>
    <n v="52500.000000000007"/>
    <n v="15750.000000000002"/>
    <n v="0.3"/>
    <x v="0"/>
    <s v="Women's Apparel"/>
  </r>
  <r>
    <x v="2"/>
    <n v="1185732"/>
    <d v="2021-09-10T00:00:00"/>
    <x v="3"/>
    <x v="37"/>
    <s v="Fargo"/>
    <s v="Athletic Footwear"/>
    <n v="30.000000000000004"/>
    <x v="42"/>
    <n v="45000.000000000007"/>
    <n v="13500.000000000002"/>
    <n v="0.3"/>
    <x v="0"/>
    <s v="Men's Apparel"/>
  </r>
  <r>
    <x v="2"/>
    <n v="1185732"/>
    <d v="2021-09-10T00:00:00"/>
    <x v="3"/>
    <x v="37"/>
    <s v="Fargo"/>
    <s v="Apparel"/>
    <n v="40"/>
    <x v="42"/>
    <n v="60000"/>
    <n v="21000"/>
    <n v="0.35"/>
    <x v="0"/>
    <s v="Women's Apparel"/>
  </r>
  <r>
    <x v="2"/>
    <n v="1185732"/>
    <d v="2021-09-10T00:00:00"/>
    <x v="3"/>
    <x v="37"/>
    <s v="Fargo"/>
    <s v="Apparel"/>
    <n v="45"/>
    <x v="37"/>
    <n v="101250"/>
    <n v="40500"/>
    <n v="0.4"/>
    <x v="0"/>
    <s v="Men's Apparel"/>
  </r>
  <r>
    <x v="2"/>
    <n v="1185732"/>
    <d v="2021-10-09T00:00:00"/>
    <x v="3"/>
    <x v="37"/>
    <s v="Fargo"/>
    <s v="Street Footwear"/>
    <n v="49.999999999999993"/>
    <x v="46"/>
    <n v="199999.99999999997"/>
    <n v="69999.999999999985"/>
    <n v="0.35"/>
    <x v="0"/>
    <s v="Women's Apparel"/>
  </r>
  <r>
    <x v="2"/>
    <n v="1185732"/>
    <d v="2021-10-09T00:00:00"/>
    <x v="3"/>
    <x v="37"/>
    <s v="Fargo"/>
    <s v="Athletic Footwear"/>
    <n v="40"/>
    <x v="43"/>
    <n v="100000"/>
    <n v="30000"/>
    <n v="0.3"/>
    <x v="0"/>
    <s v="Men's Apparel"/>
  </r>
  <r>
    <x v="2"/>
    <n v="1185732"/>
    <d v="2021-10-09T00:00:00"/>
    <x v="3"/>
    <x v="37"/>
    <s v="Fargo"/>
    <s v="Street Footwear"/>
    <n v="40"/>
    <x v="42"/>
    <n v="60000"/>
    <n v="18000"/>
    <n v="0.3"/>
    <x v="0"/>
    <s v="Women's Apparel"/>
  </r>
  <r>
    <x v="2"/>
    <n v="1185732"/>
    <d v="2021-10-09T00:00:00"/>
    <x v="3"/>
    <x v="37"/>
    <s v="Fargo"/>
    <s v="Athletic Footwear"/>
    <n v="40"/>
    <x v="35"/>
    <n v="50000"/>
    <n v="15000"/>
    <n v="0.3"/>
    <x v="0"/>
    <s v="Men's Apparel"/>
  </r>
  <r>
    <x v="2"/>
    <n v="1185732"/>
    <d v="2021-10-09T00:00:00"/>
    <x v="3"/>
    <x v="37"/>
    <s v="Fargo"/>
    <s v="Apparel"/>
    <n v="49.999999999999993"/>
    <x v="35"/>
    <n v="62499.999999999993"/>
    <n v="21874.999999999996"/>
    <n v="0.35"/>
    <x v="0"/>
    <s v="Women's Apparel"/>
  </r>
  <r>
    <x v="0"/>
    <n v="1185732"/>
    <d v="2021-10-09T00:00:00"/>
    <x v="3"/>
    <x v="37"/>
    <s v="Fargo"/>
    <s v="Apparel"/>
    <n v="54.999999999999986"/>
    <x v="43"/>
    <n v="137499.99999999997"/>
    <n v="54999.999999999993"/>
    <n v="0.4"/>
    <x v="0"/>
    <s v="Men's Apparel"/>
  </r>
  <r>
    <x v="0"/>
    <n v="1185732"/>
    <d v="2021-11-09T00:00:00"/>
    <x v="3"/>
    <x v="37"/>
    <s v="Fargo"/>
    <s v="Street Footwear"/>
    <n v="49.999999999999993"/>
    <x v="46"/>
    <n v="199999.99999999997"/>
    <n v="69999.999999999985"/>
    <n v="0.35"/>
    <x v="0"/>
    <s v="Women's Apparel"/>
  </r>
  <r>
    <x v="0"/>
    <n v="1185732"/>
    <d v="2021-11-09T00:00:00"/>
    <x v="3"/>
    <x v="37"/>
    <s v="Fargo"/>
    <s v="Athletic Footwear"/>
    <n v="40"/>
    <x v="43"/>
    <n v="100000"/>
    <n v="30000"/>
    <n v="0.3"/>
    <x v="0"/>
    <s v="Men's Apparel"/>
  </r>
  <r>
    <x v="0"/>
    <n v="1185732"/>
    <d v="2021-11-09T00:00:00"/>
    <x v="3"/>
    <x v="37"/>
    <s v="Fargo"/>
    <s v="Street Footwear"/>
    <n v="40"/>
    <x v="49"/>
    <n v="78000"/>
    <n v="23400"/>
    <n v="0.3"/>
    <x v="0"/>
    <s v="Women's Apparel"/>
  </r>
  <r>
    <x v="0"/>
    <n v="1185732"/>
    <d v="2021-11-09T00:00:00"/>
    <x v="3"/>
    <x v="37"/>
    <s v="Fargo"/>
    <s v="Athletic Footwear"/>
    <n v="40"/>
    <x v="36"/>
    <n v="70000"/>
    <n v="21000"/>
    <n v="0.3"/>
    <x v="0"/>
    <s v="Men's Apparel"/>
  </r>
  <r>
    <x v="0"/>
    <n v="1185732"/>
    <d v="2021-11-09T00:00:00"/>
    <x v="3"/>
    <x v="37"/>
    <s v="Fargo"/>
    <s v="Apparel"/>
    <n v="60"/>
    <x v="42"/>
    <n v="90000"/>
    <n v="31499.999999999996"/>
    <n v="0.35"/>
    <x v="0"/>
    <s v="Women's Apparel"/>
  </r>
  <r>
    <x v="0"/>
    <n v="1185732"/>
    <d v="2021-11-09T00:00:00"/>
    <x v="3"/>
    <x v="37"/>
    <s v="Fargo"/>
    <s v="Apparel"/>
    <n v="64.999999999999986"/>
    <x v="43"/>
    <n v="162499.99999999997"/>
    <n v="64999.999999999993"/>
    <n v="0.4"/>
    <x v="0"/>
    <s v="Men's Apparel"/>
  </r>
  <r>
    <x v="0"/>
    <n v="1185732"/>
    <d v="2021-12-08T00:00:00"/>
    <x v="3"/>
    <x v="37"/>
    <s v="Fargo"/>
    <s v="Street Footwear"/>
    <n v="60"/>
    <x v="23"/>
    <n v="300000"/>
    <n v="105000"/>
    <n v="0.35"/>
    <x v="0"/>
    <s v="Women's Apparel"/>
  </r>
  <r>
    <x v="0"/>
    <n v="1185732"/>
    <d v="2021-12-08T00:00:00"/>
    <x v="3"/>
    <x v="37"/>
    <s v="Fargo"/>
    <s v="Athletic Footwear"/>
    <n v="50"/>
    <x v="48"/>
    <n v="150000"/>
    <n v="45000"/>
    <n v="0.3"/>
    <x v="0"/>
    <s v="Men's Apparel"/>
  </r>
  <r>
    <x v="0"/>
    <n v="1185732"/>
    <d v="2021-12-08T00:00:00"/>
    <x v="3"/>
    <x v="37"/>
    <s v="Fargo"/>
    <s v="Street Footwear"/>
    <n v="50"/>
    <x v="43"/>
    <n v="125000"/>
    <n v="37500"/>
    <n v="0.3"/>
    <x v="0"/>
    <s v="Women's Apparel"/>
  </r>
  <r>
    <x v="0"/>
    <n v="1185732"/>
    <d v="2021-12-08T00:00:00"/>
    <x v="3"/>
    <x v="37"/>
    <s v="Fargo"/>
    <s v="Athletic Footwear"/>
    <n v="50"/>
    <x v="40"/>
    <n v="100000"/>
    <n v="30000"/>
    <n v="0.3"/>
    <x v="0"/>
    <s v="Men's Apparel"/>
  </r>
  <r>
    <x v="0"/>
    <n v="1185732"/>
    <d v="2021-12-08T00:00:00"/>
    <x v="3"/>
    <x v="37"/>
    <s v="Fargo"/>
    <s v="Apparel"/>
    <n v="60"/>
    <x v="40"/>
    <n v="120000"/>
    <n v="42000"/>
    <n v="0.35"/>
    <x v="0"/>
    <s v="Women's Apparel"/>
  </r>
  <r>
    <x v="0"/>
    <n v="1185732"/>
    <d v="2021-12-08T00:00:00"/>
    <x v="3"/>
    <x v="37"/>
    <s v="Fargo"/>
    <s v="Apparel"/>
    <n v="64.999999999999986"/>
    <x v="48"/>
    <n v="194999.99999999997"/>
    <n v="77999.999999999985"/>
    <n v="0.4"/>
    <x v="0"/>
    <s v="Men's Apparel"/>
  </r>
  <r>
    <x v="0"/>
    <n v="1185732"/>
    <d v="2021-01-06T00:00:00"/>
    <x v="3"/>
    <x v="37"/>
    <s v="Fargo"/>
    <s v="Street Footwear"/>
    <n v="30.000000000000004"/>
    <x v="31"/>
    <n v="135000.00000000003"/>
    <n v="40500.000000000007"/>
    <n v="0.3"/>
    <x v="0"/>
    <s v="Women's Apparel"/>
  </r>
  <r>
    <x v="0"/>
    <n v="1185732"/>
    <d v="2021-01-06T00:00:00"/>
    <x v="3"/>
    <x v="37"/>
    <s v="Fargo"/>
    <s v="Athletic Footwear"/>
    <n v="30.000000000000004"/>
    <x v="43"/>
    <n v="75000.000000000015"/>
    <n v="26250.000000000004"/>
    <n v="0.35"/>
    <x v="0"/>
    <s v="Men's Apparel"/>
  </r>
  <r>
    <x v="0"/>
    <n v="1185732"/>
    <d v="2021-01-06T00:00:00"/>
    <x v="3"/>
    <x v="37"/>
    <s v="Fargo"/>
    <s v="Street Footwear"/>
    <n v="20.000000000000007"/>
    <x v="43"/>
    <n v="50000.000000000015"/>
    <n v="15000.000000000004"/>
    <n v="0.3"/>
    <x v="0"/>
    <s v="Women's Apparel"/>
  </r>
  <r>
    <x v="0"/>
    <n v="1185732"/>
    <d v="2021-01-06T00:00:00"/>
    <x v="3"/>
    <x v="37"/>
    <s v="Fargo"/>
    <s v="Athletic Footwear"/>
    <n v="25.000000000000007"/>
    <x v="38"/>
    <n v="25000.000000000007"/>
    <n v="7500.0000000000018"/>
    <n v="0.3"/>
    <x v="0"/>
    <s v="Men's Apparel"/>
  </r>
  <r>
    <x v="0"/>
    <n v="1185732"/>
    <d v="2021-01-06T00:00:00"/>
    <x v="3"/>
    <x v="37"/>
    <s v="Fargo"/>
    <s v="Apparel"/>
    <n v="40"/>
    <x v="42"/>
    <n v="60000"/>
    <n v="30000"/>
    <n v="0.5"/>
    <x v="0"/>
    <s v="Women's Apparel"/>
  </r>
  <r>
    <x v="0"/>
    <n v="1185732"/>
    <d v="2021-01-06T00:00:00"/>
    <x v="3"/>
    <x v="37"/>
    <s v="Fargo"/>
    <s v="Apparel"/>
    <n v="30.000000000000004"/>
    <x v="43"/>
    <n v="75000.000000000015"/>
    <n v="30000.000000000007"/>
    <n v="0.4"/>
    <x v="0"/>
    <s v="Men's Apparel"/>
  </r>
  <r>
    <x v="0"/>
    <n v="1185732"/>
    <d v="2021-02-06T00:00:00"/>
    <x v="3"/>
    <x v="37"/>
    <s v="Fargo"/>
    <s v="Street Footwear"/>
    <n v="30.000000000000004"/>
    <x v="23"/>
    <n v="150000.00000000003"/>
    <n v="45000.000000000007"/>
    <n v="0.3"/>
    <x v="0"/>
    <s v="Women's Apparel"/>
  </r>
  <r>
    <x v="0"/>
    <n v="1185732"/>
    <d v="2021-02-06T00:00:00"/>
    <x v="3"/>
    <x v="37"/>
    <s v="Fargo"/>
    <s v="Athletic Footwear"/>
    <n v="30.000000000000004"/>
    <x v="42"/>
    <n v="45000.000000000007"/>
    <n v="15750.000000000002"/>
    <n v="0.35"/>
    <x v="0"/>
    <s v="Men's Apparel"/>
  </r>
  <r>
    <x v="0"/>
    <n v="1185732"/>
    <d v="2021-02-06T00:00:00"/>
    <x v="3"/>
    <x v="37"/>
    <s v="Fargo"/>
    <s v="Street Footwear"/>
    <n v="20.000000000000007"/>
    <x v="40"/>
    <n v="40000.000000000015"/>
    <n v="12000.000000000004"/>
    <n v="0.3"/>
    <x v="0"/>
    <s v="Women's Apparel"/>
  </r>
  <r>
    <x v="0"/>
    <n v="1185732"/>
    <d v="2021-02-06T00:00:00"/>
    <x v="3"/>
    <x v="38"/>
    <s v="Des Moines"/>
    <s v="Athletic Footwear"/>
    <n v="25.000000000000007"/>
    <x v="41"/>
    <n v="18750.000000000004"/>
    <n v="5625.0000000000009"/>
    <n v="0.3"/>
    <x v="0"/>
    <s v="Men's Apparel"/>
  </r>
  <r>
    <x v="0"/>
    <n v="1185732"/>
    <d v="2021-02-06T00:00:00"/>
    <x v="3"/>
    <x v="38"/>
    <s v="Des Moines"/>
    <s v="Apparel"/>
    <n v="40"/>
    <x v="42"/>
    <n v="60000"/>
    <n v="30000"/>
    <n v="0.5"/>
    <x v="0"/>
    <s v="Women's Apparel"/>
  </r>
  <r>
    <x v="0"/>
    <n v="1185732"/>
    <d v="2021-02-06T00:00:00"/>
    <x v="3"/>
    <x v="38"/>
    <s v="Des Moines"/>
    <s v="Apparel"/>
    <n v="14.999999999999996"/>
    <x v="43"/>
    <n v="37499.999999999993"/>
    <n v="14999.999999999998"/>
    <n v="0.4"/>
    <x v="0"/>
    <s v="Men's Apparel"/>
  </r>
  <r>
    <x v="0"/>
    <n v="1185732"/>
    <d v="2021-03-05T00:00:00"/>
    <x v="3"/>
    <x v="38"/>
    <s v="Des Moines"/>
    <s v="Street Footwear"/>
    <n v="20.000000000000004"/>
    <x v="53"/>
    <n v="94000.000000000015"/>
    <n v="28200.000000000004"/>
    <n v="0.3"/>
    <x v="0"/>
    <s v="Women's Apparel"/>
  </r>
  <r>
    <x v="0"/>
    <n v="1185732"/>
    <d v="2021-03-05T00:00:00"/>
    <x v="3"/>
    <x v="38"/>
    <s v="Des Moines"/>
    <s v="Athletic Footwear"/>
    <n v="20.000000000000004"/>
    <x v="36"/>
    <n v="35000.000000000007"/>
    <n v="12250.000000000002"/>
    <n v="0.35"/>
    <x v="0"/>
    <s v="Men's Apparel"/>
  </r>
  <r>
    <x v="0"/>
    <n v="1185732"/>
    <d v="2021-03-05T00:00:00"/>
    <x v="3"/>
    <x v="38"/>
    <s v="Des Moines"/>
    <s v="Street Footwear"/>
    <n v="10.000000000000004"/>
    <x v="37"/>
    <n v="22500.000000000007"/>
    <n v="6750.0000000000018"/>
    <n v="0.3"/>
    <x v="0"/>
    <s v="Women's Apparel"/>
  </r>
  <r>
    <x v="0"/>
    <n v="1185732"/>
    <d v="2021-03-05T00:00:00"/>
    <x v="3"/>
    <x v="38"/>
    <s v="Des Moines"/>
    <s v="Athletic Footwear"/>
    <n v="14.999999999999996"/>
    <x v="38"/>
    <n v="14999.999999999996"/>
    <n v="4499.9999999999991"/>
    <n v="0.3"/>
    <x v="0"/>
    <s v="Men's Apparel"/>
  </r>
  <r>
    <x v="0"/>
    <n v="1185732"/>
    <d v="2021-03-05T00:00:00"/>
    <x v="3"/>
    <x v="38"/>
    <s v="Des Moines"/>
    <s v="Apparel"/>
    <n v="30.000000000000004"/>
    <x v="42"/>
    <n v="45000.000000000007"/>
    <n v="22500.000000000004"/>
    <n v="0.5"/>
    <x v="0"/>
    <s v="Women's Apparel"/>
  </r>
  <r>
    <x v="0"/>
    <n v="1185732"/>
    <d v="2021-03-05T00:00:00"/>
    <x v="3"/>
    <x v="38"/>
    <s v="Des Moines"/>
    <s v="Apparel"/>
    <n v="20.000000000000004"/>
    <x v="43"/>
    <n v="50000.000000000007"/>
    <n v="20000.000000000004"/>
    <n v="0.4"/>
    <x v="0"/>
    <s v="Men's Apparel"/>
  </r>
  <r>
    <x v="0"/>
    <n v="1185732"/>
    <d v="2021-04-06T00:00:00"/>
    <x v="3"/>
    <x v="38"/>
    <s v="Des Moines"/>
    <s v="Street Footwear"/>
    <n v="20.000000000000004"/>
    <x v="33"/>
    <n v="95000.000000000015"/>
    <n v="28500.000000000004"/>
    <n v="0.3"/>
    <x v="0"/>
    <s v="Women's Apparel"/>
  </r>
  <r>
    <x v="0"/>
    <n v="1185732"/>
    <d v="2021-04-06T00:00:00"/>
    <x v="3"/>
    <x v="38"/>
    <s v="Des Moines"/>
    <s v="Athletic Footwear"/>
    <n v="20.000000000000004"/>
    <x v="36"/>
    <n v="35000.000000000007"/>
    <n v="12250.000000000002"/>
    <n v="0.35"/>
    <x v="0"/>
    <s v="Men's Apparel"/>
  </r>
  <r>
    <x v="0"/>
    <n v="1185732"/>
    <d v="2021-04-06T00:00:00"/>
    <x v="3"/>
    <x v="38"/>
    <s v="Des Moines"/>
    <s v="Street Footwear"/>
    <n v="10.000000000000004"/>
    <x v="36"/>
    <n v="17500.000000000007"/>
    <n v="5250.0000000000018"/>
    <n v="0.3"/>
    <x v="0"/>
    <s v="Women's Apparel"/>
  </r>
  <r>
    <x v="0"/>
    <n v="1185732"/>
    <d v="2021-04-06T00:00:00"/>
    <x v="3"/>
    <x v="38"/>
    <s v="Des Moines"/>
    <s v="Athletic Footwear"/>
    <n v="14.999999999999996"/>
    <x v="38"/>
    <n v="14999.999999999996"/>
    <n v="4499.9999999999991"/>
    <n v="0.3"/>
    <x v="0"/>
    <s v="Men's Apparel"/>
  </r>
  <r>
    <x v="0"/>
    <n v="1185732"/>
    <d v="2021-04-06T00:00:00"/>
    <x v="3"/>
    <x v="38"/>
    <s v="Des Moines"/>
    <s v="Apparel"/>
    <n v="60"/>
    <x v="35"/>
    <n v="75000"/>
    <n v="37500"/>
    <n v="0.5"/>
    <x v="0"/>
    <s v="Women's Apparel"/>
  </r>
  <r>
    <x v="0"/>
    <n v="1185732"/>
    <d v="2021-04-06T00:00:00"/>
    <x v="3"/>
    <x v="38"/>
    <s v="Des Moines"/>
    <s v="Apparel"/>
    <n v="50"/>
    <x v="43"/>
    <n v="125000"/>
    <n v="50000"/>
    <n v="0.4"/>
    <x v="0"/>
    <s v="Men's Apparel"/>
  </r>
  <r>
    <x v="0"/>
    <n v="1185732"/>
    <d v="2021-05-07T00:00:00"/>
    <x v="3"/>
    <x v="38"/>
    <s v="Des Moines"/>
    <s v="Street Footwear"/>
    <n v="60"/>
    <x v="66"/>
    <n v="312000"/>
    <n v="93600"/>
    <n v="0.3"/>
    <x v="0"/>
    <s v="Women's Apparel"/>
  </r>
  <r>
    <x v="0"/>
    <n v="1185732"/>
    <d v="2021-05-07T00:00:00"/>
    <x v="3"/>
    <x v="38"/>
    <s v="Des Moines"/>
    <s v="Athletic Footwear"/>
    <n v="40"/>
    <x v="37"/>
    <n v="90000"/>
    <n v="31499.999999999996"/>
    <n v="0.35"/>
    <x v="0"/>
    <s v="Men's Apparel"/>
  </r>
  <r>
    <x v="0"/>
    <n v="1185732"/>
    <d v="2021-05-07T00:00:00"/>
    <x v="3"/>
    <x v="38"/>
    <s v="Des Moines"/>
    <s v="Street Footwear"/>
    <n v="35"/>
    <x v="40"/>
    <n v="70000"/>
    <n v="21000"/>
    <n v="0.3"/>
    <x v="0"/>
    <s v="Women's Apparel"/>
  </r>
  <r>
    <x v="0"/>
    <n v="1185732"/>
    <d v="2021-05-07T00:00:00"/>
    <x v="3"/>
    <x v="38"/>
    <s v="Des Moines"/>
    <s v="Athletic Footwear"/>
    <n v="35"/>
    <x v="35"/>
    <n v="43750"/>
    <n v="13125"/>
    <n v="0.3"/>
    <x v="0"/>
    <s v="Men's Apparel"/>
  </r>
  <r>
    <x v="0"/>
    <n v="1185732"/>
    <d v="2021-05-07T00:00:00"/>
    <x v="3"/>
    <x v="38"/>
    <s v="Des Moines"/>
    <s v="Apparel"/>
    <n v="44.999999999999993"/>
    <x v="42"/>
    <n v="67499.999999999985"/>
    <n v="33749.999999999993"/>
    <n v="0.5"/>
    <x v="0"/>
    <s v="Women's Apparel"/>
  </r>
  <r>
    <x v="0"/>
    <n v="1185732"/>
    <d v="2021-05-07T00:00:00"/>
    <x v="3"/>
    <x v="38"/>
    <s v="Des Moines"/>
    <s v="Apparel"/>
    <n v="49.999999999999993"/>
    <x v="34"/>
    <n v="137499.99999999997"/>
    <n v="54999.999999999993"/>
    <n v="0.4"/>
    <x v="0"/>
    <s v="Men's Apparel"/>
  </r>
  <r>
    <x v="0"/>
    <n v="1185732"/>
    <d v="2021-06-06T00:00:00"/>
    <x v="3"/>
    <x v="38"/>
    <s v="Des Moines"/>
    <s v="Street Footwear"/>
    <n v="35"/>
    <x v="27"/>
    <n v="183750"/>
    <n v="55125"/>
    <n v="0.3"/>
    <x v="0"/>
    <s v="Women's Apparel"/>
  </r>
  <r>
    <x v="0"/>
    <n v="1185732"/>
    <d v="2021-06-06T00:00:00"/>
    <x v="3"/>
    <x v="38"/>
    <s v="Des Moines"/>
    <s v="Athletic Footwear"/>
    <n v="30.000000000000011"/>
    <x v="34"/>
    <n v="82500.000000000029"/>
    <n v="28875.000000000007"/>
    <n v="0.35"/>
    <x v="0"/>
    <s v="Men's Apparel"/>
  </r>
  <r>
    <x v="0"/>
    <n v="1185732"/>
    <d v="2021-06-06T00:00:00"/>
    <x v="3"/>
    <x v="38"/>
    <s v="Des Moines"/>
    <s v="Street Footwear"/>
    <n v="25.000000000000007"/>
    <x v="40"/>
    <n v="50000.000000000015"/>
    <n v="15000.000000000004"/>
    <n v="0.3"/>
    <x v="0"/>
    <s v="Women's Apparel"/>
  </r>
  <r>
    <x v="0"/>
    <n v="1185732"/>
    <d v="2021-06-06T00:00:00"/>
    <x v="3"/>
    <x v="38"/>
    <s v="Des Moines"/>
    <s v="Athletic Footwear"/>
    <n v="25.000000000000007"/>
    <x v="36"/>
    <n v="43750.000000000015"/>
    <n v="13125.000000000004"/>
    <n v="0.3"/>
    <x v="0"/>
    <s v="Men's Apparel"/>
  </r>
  <r>
    <x v="0"/>
    <n v="1185732"/>
    <d v="2021-06-06T00:00:00"/>
    <x v="3"/>
    <x v="38"/>
    <s v="Des Moines"/>
    <s v="Apparel"/>
    <n v="35"/>
    <x v="36"/>
    <n v="61250"/>
    <n v="30625"/>
    <n v="0.5"/>
    <x v="0"/>
    <s v="Women's Apparel"/>
  </r>
  <r>
    <x v="0"/>
    <n v="1185732"/>
    <d v="2021-06-06T00:00:00"/>
    <x v="3"/>
    <x v="38"/>
    <s v="Des Moines"/>
    <s v="Apparel"/>
    <n v="55.000000000000007"/>
    <x v="45"/>
    <n v="178750.00000000003"/>
    <n v="71500.000000000015"/>
    <n v="0.4"/>
    <x v="0"/>
    <s v="Men's Apparel"/>
  </r>
  <r>
    <x v="0"/>
    <n v="1185732"/>
    <d v="2021-07-05T00:00:00"/>
    <x v="3"/>
    <x v="38"/>
    <s v="Des Moines"/>
    <s v="Street Footwear"/>
    <n v="50"/>
    <x v="20"/>
    <n v="275000"/>
    <n v="82500"/>
    <n v="0.3"/>
    <x v="0"/>
    <s v="Women's Apparel"/>
  </r>
  <r>
    <x v="0"/>
    <n v="1185732"/>
    <d v="2021-07-05T00:00:00"/>
    <x v="3"/>
    <x v="38"/>
    <s v="Des Moines"/>
    <s v="Athletic Footwear"/>
    <n v="45.000000000000007"/>
    <x v="48"/>
    <n v="135000.00000000003"/>
    <n v="47250.000000000007"/>
    <n v="0.35"/>
    <x v="0"/>
    <s v="Men's Apparel"/>
  </r>
  <r>
    <x v="0"/>
    <n v="1185732"/>
    <d v="2021-07-05T00:00:00"/>
    <x v="3"/>
    <x v="38"/>
    <s v="Des Moines"/>
    <s v="Street Footwear"/>
    <n v="40"/>
    <x v="37"/>
    <n v="90000"/>
    <n v="27000"/>
    <n v="0.3"/>
    <x v="0"/>
    <s v="Women's Apparel"/>
  </r>
  <r>
    <x v="0"/>
    <n v="1185732"/>
    <d v="2021-07-05T00:00:00"/>
    <x v="3"/>
    <x v="38"/>
    <s v="Des Moines"/>
    <s v="Athletic Footwear"/>
    <n v="40"/>
    <x v="36"/>
    <n v="70000"/>
    <n v="21000"/>
    <n v="0.3"/>
    <x v="0"/>
    <s v="Men's Apparel"/>
  </r>
  <r>
    <x v="0"/>
    <n v="1185732"/>
    <d v="2021-07-05T00:00:00"/>
    <x v="3"/>
    <x v="38"/>
    <s v="Des Moines"/>
    <s v="Apparel"/>
    <n v="50"/>
    <x v="40"/>
    <n v="100000"/>
    <n v="50000"/>
    <n v="0.5"/>
    <x v="0"/>
    <s v="Women's Apparel"/>
  </r>
  <r>
    <x v="0"/>
    <n v="1185732"/>
    <d v="2021-07-05T00:00:00"/>
    <x v="3"/>
    <x v="38"/>
    <s v="Des Moines"/>
    <s v="Apparel"/>
    <n v="55.000000000000007"/>
    <x v="47"/>
    <n v="206250.00000000003"/>
    <n v="82500.000000000015"/>
    <n v="0.4"/>
    <x v="0"/>
    <s v="Men's Apparel"/>
  </r>
  <r>
    <x v="0"/>
    <n v="1185732"/>
    <d v="2021-08-06T00:00:00"/>
    <x v="3"/>
    <x v="38"/>
    <s v="Des Moines"/>
    <s v="Street Footwear"/>
    <n v="50"/>
    <x v="27"/>
    <n v="262500"/>
    <n v="78750"/>
    <n v="0.3"/>
    <x v="0"/>
    <s v="Women's Apparel"/>
  </r>
  <r>
    <x v="0"/>
    <n v="1185732"/>
    <d v="2021-08-06T00:00:00"/>
    <x v="3"/>
    <x v="38"/>
    <s v="Des Moines"/>
    <s v="Athletic Footwear"/>
    <n v="45.000000000000007"/>
    <x v="48"/>
    <n v="135000.00000000003"/>
    <n v="47250.000000000007"/>
    <n v="0.35"/>
    <x v="0"/>
    <s v="Men's Apparel"/>
  </r>
  <r>
    <x v="0"/>
    <n v="1185732"/>
    <d v="2021-08-06T00:00:00"/>
    <x v="3"/>
    <x v="38"/>
    <s v="Des Moines"/>
    <s v="Street Footwear"/>
    <n v="40"/>
    <x v="37"/>
    <n v="90000"/>
    <n v="27000"/>
    <n v="0.3"/>
    <x v="0"/>
    <s v="Women's Apparel"/>
  </r>
  <r>
    <x v="0"/>
    <n v="1185732"/>
    <d v="2021-08-06T00:00:00"/>
    <x v="3"/>
    <x v="38"/>
    <s v="Des Moines"/>
    <s v="Athletic Footwear"/>
    <n v="40"/>
    <x v="40"/>
    <n v="80000"/>
    <n v="24000"/>
    <n v="0.3"/>
    <x v="0"/>
    <s v="Men's Apparel"/>
  </r>
  <r>
    <x v="0"/>
    <n v="1185732"/>
    <d v="2021-08-06T00:00:00"/>
    <x v="3"/>
    <x v="38"/>
    <s v="Des Moines"/>
    <s v="Apparel"/>
    <n v="50"/>
    <x v="36"/>
    <n v="87500"/>
    <n v="43750"/>
    <n v="0.5"/>
    <x v="0"/>
    <s v="Women's Apparel"/>
  </r>
  <r>
    <x v="0"/>
    <n v="1185732"/>
    <d v="2021-08-06T00:00:00"/>
    <x v="3"/>
    <x v="38"/>
    <s v="Des Moines"/>
    <s v="Apparel"/>
    <n v="55.000000000000007"/>
    <x v="44"/>
    <n v="192500.00000000003"/>
    <n v="77000.000000000015"/>
    <n v="0.4"/>
    <x v="0"/>
    <s v="Men's Apparel"/>
  </r>
  <r>
    <x v="0"/>
    <n v="1185732"/>
    <d v="2021-09-07T00:00:00"/>
    <x v="3"/>
    <x v="38"/>
    <s v="Des Moines"/>
    <s v="Street Footwear"/>
    <n v="35"/>
    <x v="33"/>
    <n v="166250"/>
    <n v="49875"/>
    <n v="0.3"/>
    <x v="0"/>
    <s v="Women's Apparel"/>
  </r>
  <r>
    <x v="0"/>
    <n v="1185732"/>
    <d v="2021-09-07T00:00:00"/>
    <x v="3"/>
    <x v="38"/>
    <s v="Des Moines"/>
    <s v="Athletic Footwear"/>
    <n v="30.000000000000011"/>
    <x v="34"/>
    <n v="82500.000000000029"/>
    <n v="28875.000000000007"/>
    <n v="0.35"/>
    <x v="0"/>
    <s v="Men's Apparel"/>
  </r>
  <r>
    <x v="0"/>
    <n v="1185732"/>
    <d v="2021-09-07T00:00:00"/>
    <x v="3"/>
    <x v="38"/>
    <s v="Des Moines"/>
    <s v="Street Footwear"/>
    <n v="25.000000000000007"/>
    <x v="36"/>
    <n v="43750.000000000015"/>
    <n v="13125.000000000004"/>
    <n v="0.3"/>
    <x v="0"/>
    <s v="Women's Apparel"/>
  </r>
  <r>
    <x v="0"/>
    <n v="1185732"/>
    <d v="2021-09-07T00:00:00"/>
    <x v="3"/>
    <x v="38"/>
    <s v="Des Moines"/>
    <s v="Athletic Footwear"/>
    <n v="25.000000000000007"/>
    <x v="42"/>
    <n v="37500.000000000007"/>
    <n v="11250.000000000002"/>
    <n v="0.3"/>
    <x v="0"/>
    <s v="Men's Apparel"/>
  </r>
  <r>
    <x v="0"/>
    <n v="1185732"/>
    <d v="2021-09-07T00:00:00"/>
    <x v="3"/>
    <x v="38"/>
    <s v="Des Moines"/>
    <s v="Apparel"/>
    <n v="35"/>
    <x v="42"/>
    <n v="52500"/>
    <n v="26250"/>
    <n v="0.5"/>
    <x v="0"/>
    <s v="Women's Apparel"/>
  </r>
  <r>
    <x v="0"/>
    <n v="1185732"/>
    <d v="2021-09-07T00:00:00"/>
    <x v="3"/>
    <x v="38"/>
    <s v="Des Moines"/>
    <s v="Apparel"/>
    <n v="40"/>
    <x v="37"/>
    <n v="90000"/>
    <n v="36000"/>
    <n v="0.4"/>
    <x v="0"/>
    <s v="Men's Apparel"/>
  </r>
  <r>
    <x v="0"/>
    <n v="1185732"/>
    <d v="2021-10-06T00:00:00"/>
    <x v="3"/>
    <x v="38"/>
    <s v="Des Moines"/>
    <s v="Street Footwear"/>
    <n v="44.999999999999993"/>
    <x v="46"/>
    <n v="179999.99999999997"/>
    <n v="53999.999999999993"/>
    <n v="0.3"/>
    <x v="0"/>
    <s v="Women's Apparel"/>
  </r>
  <r>
    <x v="0"/>
    <n v="1185732"/>
    <d v="2021-10-06T00:00:00"/>
    <x v="3"/>
    <x v="38"/>
    <s v="Des Moines"/>
    <s v="Athletic Footwear"/>
    <n v="35"/>
    <x v="43"/>
    <n v="87500"/>
    <n v="30624.999999999996"/>
    <n v="0.35"/>
    <x v="0"/>
    <s v="Men's Apparel"/>
  </r>
  <r>
    <x v="0"/>
    <n v="1185732"/>
    <d v="2021-10-06T00:00:00"/>
    <x v="3"/>
    <x v="38"/>
    <s v="Des Moines"/>
    <s v="Street Footwear"/>
    <n v="35"/>
    <x v="42"/>
    <n v="52500"/>
    <n v="15750"/>
    <n v="0.3"/>
    <x v="0"/>
    <s v="Women's Apparel"/>
  </r>
  <r>
    <x v="0"/>
    <n v="1185732"/>
    <d v="2021-10-06T00:00:00"/>
    <x v="3"/>
    <x v="38"/>
    <s v="Des Moines"/>
    <s v="Athletic Footwear"/>
    <n v="35"/>
    <x v="35"/>
    <n v="43750"/>
    <n v="13125"/>
    <n v="0.3"/>
    <x v="0"/>
    <s v="Men's Apparel"/>
  </r>
  <r>
    <x v="0"/>
    <n v="1185732"/>
    <d v="2021-10-06T00:00:00"/>
    <x v="3"/>
    <x v="38"/>
    <s v="Des Moines"/>
    <s v="Apparel"/>
    <n v="44.999999999999993"/>
    <x v="35"/>
    <n v="56249.999999999993"/>
    <n v="28124.999999999996"/>
    <n v="0.5"/>
    <x v="0"/>
    <s v="Women's Apparel"/>
  </r>
  <r>
    <x v="3"/>
    <n v="1185732"/>
    <d v="2021-10-06T00:00:00"/>
    <x v="3"/>
    <x v="38"/>
    <s v="Des Moines"/>
    <s v="Apparel"/>
    <n v="49.999999999999986"/>
    <x v="43"/>
    <n v="124999.99999999997"/>
    <n v="49999.999999999993"/>
    <n v="0.4"/>
    <x v="0"/>
    <s v="Men's Apparel"/>
  </r>
  <r>
    <x v="3"/>
    <n v="1185732"/>
    <d v="2021-11-06T00:00:00"/>
    <x v="3"/>
    <x v="38"/>
    <s v="Des Moines"/>
    <s v="Street Footwear"/>
    <n v="44.999999999999993"/>
    <x v="46"/>
    <n v="179999.99999999997"/>
    <n v="53999.999999999993"/>
    <n v="0.3"/>
    <x v="0"/>
    <s v="Women's Apparel"/>
  </r>
  <r>
    <x v="3"/>
    <n v="1185732"/>
    <d v="2021-11-06T00:00:00"/>
    <x v="3"/>
    <x v="38"/>
    <s v="Des Moines"/>
    <s v="Athletic Footwear"/>
    <n v="35"/>
    <x v="34"/>
    <n v="96250"/>
    <n v="33687.5"/>
    <n v="0.35"/>
    <x v="0"/>
    <s v="Men's Apparel"/>
  </r>
  <r>
    <x v="3"/>
    <n v="1185732"/>
    <d v="2021-11-06T00:00:00"/>
    <x v="3"/>
    <x v="38"/>
    <s v="Des Moines"/>
    <s v="Street Footwear"/>
    <n v="35"/>
    <x v="78"/>
    <n v="77000"/>
    <n v="23100"/>
    <n v="0.3"/>
    <x v="0"/>
    <s v="Women's Apparel"/>
  </r>
  <r>
    <x v="3"/>
    <n v="1185732"/>
    <d v="2021-11-06T00:00:00"/>
    <x v="3"/>
    <x v="38"/>
    <s v="Des Moines"/>
    <s v="Athletic Footwear"/>
    <n v="35"/>
    <x v="40"/>
    <n v="70000"/>
    <n v="21000"/>
    <n v="0.3"/>
    <x v="0"/>
    <s v="Men's Apparel"/>
  </r>
  <r>
    <x v="3"/>
    <n v="1185732"/>
    <d v="2021-11-06T00:00:00"/>
    <x v="3"/>
    <x v="38"/>
    <s v="Des Moines"/>
    <s v="Apparel"/>
    <n v="60"/>
    <x v="36"/>
    <n v="105000"/>
    <n v="52500"/>
    <n v="0.5"/>
    <x v="0"/>
    <s v="Women's Apparel"/>
  </r>
  <r>
    <x v="3"/>
    <n v="1185732"/>
    <d v="2021-11-06T00:00:00"/>
    <x v="3"/>
    <x v="38"/>
    <s v="Des Moines"/>
    <s v="Apparel"/>
    <n v="64.999999999999986"/>
    <x v="34"/>
    <n v="178749.99999999997"/>
    <n v="71499.999999999985"/>
    <n v="0.4"/>
    <x v="0"/>
    <s v="Men's Apparel"/>
  </r>
  <r>
    <x v="3"/>
    <n v="1185732"/>
    <d v="2021-12-05T00:00:00"/>
    <x v="3"/>
    <x v="38"/>
    <s v="Des Moines"/>
    <s v="Street Footwear"/>
    <n v="60"/>
    <x v="27"/>
    <n v="315000"/>
    <n v="94500"/>
    <n v="0.3"/>
    <x v="0"/>
    <s v="Women's Apparel"/>
  </r>
  <r>
    <x v="3"/>
    <n v="1185732"/>
    <d v="2021-12-05T00:00:00"/>
    <x v="3"/>
    <x v="38"/>
    <s v="Des Moines"/>
    <s v="Athletic Footwear"/>
    <n v="50"/>
    <x v="45"/>
    <n v="162500"/>
    <n v="56875"/>
    <n v="0.35"/>
    <x v="0"/>
    <s v="Men's Apparel"/>
  </r>
  <r>
    <x v="3"/>
    <n v="1185732"/>
    <d v="2021-12-05T00:00:00"/>
    <x v="3"/>
    <x v="38"/>
    <s v="Des Moines"/>
    <s v="Street Footwear"/>
    <n v="50"/>
    <x v="34"/>
    <n v="137500"/>
    <n v="41250"/>
    <n v="0.3"/>
    <x v="0"/>
    <s v="Women's Apparel"/>
  </r>
  <r>
    <x v="3"/>
    <n v="1185732"/>
    <d v="2021-12-05T00:00:00"/>
    <x v="3"/>
    <x v="38"/>
    <s v="Des Moines"/>
    <s v="Athletic Footwear"/>
    <n v="50"/>
    <x v="37"/>
    <n v="112500"/>
    <n v="33750"/>
    <n v="0.3"/>
    <x v="0"/>
    <s v="Men's Apparel"/>
  </r>
  <r>
    <x v="3"/>
    <n v="1185732"/>
    <d v="2021-12-05T00:00:00"/>
    <x v="3"/>
    <x v="38"/>
    <s v="Des Moines"/>
    <s v="Apparel"/>
    <n v="60"/>
    <x v="37"/>
    <n v="135000"/>
    <n v="67500"/>
    <n v="0.5"/>
    <x v="0"/>
    <s v="Women's Apparel"/>
  </r>
  <r>
    <x v="3"/>
    <n v="1185732"/>
    <d v="2021-12-05T00:00:00"/>
    <x v="3"/>
    <x v="38"/>
    <s v="Des Moines"/>
    <s v="Apparel"/>
    <n v="64.999999999999986"/>
    <x v="45"/>
    <n v="211249.99999999994"/>
    <n v="84499.999999999985"/>
    <n v="0.4"/>
    <x v="0"/>
    <s v="Men's Apparel"/>
  </r>
  <r>
    <x v="3"/>
    <n v="1185732"/>
    <d v="2021-01-03T00:00:00"/>
    <x v="3"/>
    <x v="38"/>
    <s v="Des Moines"/>
    <s v="Street Footwear"/>
    <n v="30.000000000000004"/>
    <x v="31"/>
    <n v="135000.00000000003"/>
    <n v="40500.000000000007"/>
    <n v="0.3"/>
    <x v="0"/>
    <s v="Women's Apparel"/>
  </r>
  <r>
    <x v="3"/>
    <n v="1185732"/>
    <d v="2021-01-03T00:00:00"/>
    <x v="3"/>
    <x v="38"/>
    <s v="Des Moines"/>
    <s v="Athletic Footwear"/>
    <n v="30.000000000000004"/>
    <x v="43"/>
    <n v="75000.000000000015"/>
    <n v="26250.000000000004"/>
    <n v="0.35"/>
    <x v="0"/>
    <s v="Men's Apparel"/>
  </r>
  <r>
    <x v="3"/>
    <n v="1185732"/>
    <d v="2021-01-03T00:00:00"/>
    <x v="3"/>
    <x v="38"/>
    <s v="Des Moines"/>
    <s v="Street Footwear"/>
    <n v="20.000000000000007"/>
    <x v="43"/>
    <n v="50000.000000000015"/>
    <n v="15000.000000000004"/>
    <n v="0.3"/>
    <x v="0"/>
    <s v="Women's Apparel"/>
  </r>
  <r>
    <x v="3"/>
    <n v="1185732"/>
    <d v="2021-01-03T00:00:00"/>
    <x v="3"/>
    <x v="38"/>
    <s v="Des Moines"/>
    <s v="Athletic Footwear"/>
    <n v="25.000000000000007"/>
    <x v="38"/>
    <n v="25000.000000000007"/>
    <n v="7500.0000000000018"/>
    <n v="0.3"/>
    <x v="0"/>
    <s v="Men's Apparel"/>
  </r>
  <r>
    <x v="3"/>
    <n v="1185732"/>
    <d v="2021-01-03T00:00:00"/>
    <x v="3"/>
    <x v="38"/>
    <s v="Des Moines"/>
    <s v="Apparel"/>
    <n v="40"/>
    <x v="42"/>
    <n v="60000"/>
    <n v="30000"/>
    <n v="0.5"/>
    <x v="0"/>
    <s v="Women's Apparel"/>
  </r>
  <r>
    <x v="3"/>
    <n v="1185732"/>
    <d v="2021-01-03T00:00:00"/>
    <x v="3"/>
    <x v="38"/>
    <s v="Des Moines"/>
    <s v="Apparel"/>
    <n v="30.000000000000004"/>
    <x v="43"/>
    <n v="75000.000000000015"/>
    <n v="30000.000000000007"/>
    <n v="0.4"/>
    <x v="0"/>
    <s v="Men's Apparel"/>
  </r>
  <r>
    <x v="3"/>
    <n v="1185732"/>
    <d v="2021-02-03T00:00:00"/>
    <x v="3"/>
    <x v="38"/>
    <s v="Des Moines"/>
    <s v="Street Footwear"/>
    <n v="30.000000000000004"/>
    <x v="23"/>
    <n v="150000.00000000003"/>
    <n v="45000.000000000007"/>
    <n v="0.3"/>
    <x v="0"/>
    <s v="Women's Apparel"/>
  </r>
  <r>
    <x v="3"/>
    <n v="1185732"/>
    <d v="2021-02-03T00:00:00"/>
    <x v="3"/>
    <x v="38"/>
    <s v="Des Moines"/>
    <s v="Athletic Footwear"/>
    <n v="30.000000000000004"/>
    <x v="42"/>
    <n v="45000.000000000007"/>
    <n v="15750.000000000002"/>
    <n v="0.35"/>
    <x v="0"/>
    <s v="Men's Apparel"/>
  </r>
  <r>
    <x v="3"/>
    <n v="1185732"/>
    <d v="2021-02-03T00:00:00"/>
    <x v="3"/>
    <x v="38"/>
    <s v="Des Moines"/>
    <s v="Street Footwear"/>
    <n v="20.000000000000007"/>
    <x v="40"/>
    <n v="40000.000000000015"/>
    <n v="12000.000000000004"/>
    <n v="0.3"/>
    <x v="0"/>
    <s v="Women's Apparel"/>
  </r>
  <r>
    <x v="3"/>
    <n v="1185732"/>
    <d v="2021-02-03T00:00:00"/>
    <x v="3"/>
    <x v="39"/>
    <s v="Milwaukee"/>
    <s v="Athletic Footwear"/>
    <n v="25.000000000000007"/>
    <x v="41"/>
    <n v="18750.000000000004"/>
    <n v="5625.0000000000009"/>
    <n v="0.3"/>
    <x v="0"/>
    <s v="Men's Apparel"/>
  </r>
  <r>
    <x v="3"/>
    <n v="1185732"/>
    <d v="2021-02-03T00:00:00"/>
    <x v="3"/>
    <x v="39"/>
    <s v="Milwaukee"/>
    <s v="Apparel"/>
    <n v="40"/>
    <x v="42"/>
    <n v="60000"/>
    <n v="30000"/>
    <n v="0.5"/>
    <x v="0"/>
    <s v="Women's Apparel"/>
  </r>
  <r>
    <x v="3"/>
    <n v="1185732"/>
    <d v="2021-02-03T00:00:00"/>
    <x v="3"/>
    <x v="39"/>
    <s v="Milwaukee"/>
    <s v="Apparel"/>
    <n v="14.999999999999996"/>
    <x v="43"/>
    <n v="37499.999999999993"/>
    <n v="14999.999999999998"/>
    <n v="0.4"/>
    <x v="0"/>
    <s v="Men's Apparel"/>
  </r>
  <r>
    <x v="3"/>
    <n v="1185732"/>
    <d v="2021-03-02T00:00:00"/>
    <x v="3"/>
    <x v="39"/>
    <s v="Milwaukee"/>
    <s v="Street Footwear"/>
    <n v="20.000000000000004"/>
    <x v="53"/>
    <n v="94000.000000000015"/>
    <n v="28200.000000000004"/>
    <n v="0.3"/>
    <x v="0"/>
    <s v="Women's Apparel"/>
  </r>
  <r>
    <x v="3"/>
    <n v="1185732"/>
    <d v="2021-03-02T00:00:00"/>
    <x v="3"/>
    <x v="39"/>
    <s v="Milwaukee"/>
    <s v="Athletic Footwear"/>
    <n v="20.000000000000004"/>
    <x v="36"/>
    <n v="35000.000000000007"/>
    <n v="12250.000000000002"/>
    <n v="0.35"/>
    <x v="0"/>
    <s v="Men's Apparel"/>
  </r>
  <r>
    <x v="3"/>
    <n v="1185732"/>
    <d v="2021-03-02T00:00:00"/>
    <x v="3"/>
    <x v="39"/>
    <s v="Milwaukee"/>
    <s v="Street Footwear"/>
    <n v="10.000000000000004"/>
    <x v="37"/>
    <n v="22500.000000000007"/>
    <n v="6750.0000000000018"/>
    <n v="0.3"/>
    <x v="0"/>
    <s v="Women's Apparel"/>
  </r>
  <r>
    <x v="3"/>
    <n v="1185732"/>
    <d v="2021-03-02T00:00:00"/>
    <x v="3"/>
    <x v="39"/>
    <s v="Milwaukee"/>
    <s v="Athletic Footwear"/>
    <n v="14.999999999999996"/>
    <x v="41"/>
    <n v="11249.999999999998"/>
    <n v="3374.9999999999995"/>
    <n v="0.3"/>
    <x v="0"/>
    <s v="Men's Apparel"/>
  </r>
  <r>
    <x v="3"/>
    <n v="1185732"/>
    <d v="2021-03-02T00:00:00"/>
    <x v="3"/>
    <x v="39"/>
    <s v="Milwaukee"/>
    <s v="Apparel"/>
    <n v="30.000000000000004"/>
    <x v="35"/>
    <n v="37500.000000000007"/>
    <n v="18750.000000000004"/>
    <n v="0.5"/>
    <x v="0"/>
    <s v="Women's Apparel"/>
  </r>
  <r>
    <x v="3"/>
    <n v="1185732"/>
    <d v="2021-03-02T00:00:00"/>
    <x v="3"/>
    <x v="39"/>
    <s v="Milwaukee"/>
    <s v="Apparel"/>
    <n v="20.000000000000004"/>
    <x v="37"/>
    <n v="45000.000000000007"/>
    <n v="18000.000000000004"/>
    <n v="0.4"/>
    <x v="0"/>
    <s v="Men's Apparel"/>
  </r>
  <r>
    <x v="3"/>
    <n v="1185732"/>
    <d v="2021-04-03T00:00:00"/>
    <x v="3"/>
    <x v="39"/>
    <s v="Milwaukee"/>
    <s v="Street Footwear"/>
    <n v="20.000000000000004"/>
    <x v="31"/>
    <n v="90000.000000000015"/>
    <n v="27000.000000000004"/>
    <n v="0.3"/>
    <x v="0"/>
    <s v="Women's Apparel"/>
  </r>
  <r>
    <x v="3"/>
    <n v="1185732"/>
    <d v="2021-04-03T00:00:00"/>
    <x v="3"/>
    <x v="39"/>
    <s v="Milwaukee"/>
    <s v="Athletic Footwear"/>
    <n v="20.000000000000004"/>
    <x v="42"/>
    <n v="30000.000000000004"/>
    <n v="10500"/>
    <n v="0.35"/>
    <x v="0"/>
    <s v="Men's Apparel"/>
  </r>
  <r>
    <x v="3"/>
    <n v="1185732"/>
    <d v="2021-04-03T00:00:00"/>
    <x v="3"/>
    <x v="39"/>
    <s v="Milwaukee"/>
    <s v="Street Footwear"/>
    <n v="10.000000000000004"/>
    <x v="42"/>
    <n v="15000.000000000005"/>
    <n v="4500.0000000000018"/>
    <n v="0.3"/>
    <x v="0"/>
    <s v="Women's Apparel"/>
  </r>
  <r>
    <x v="3"/>
    <n v="1185732"/>
    <d v="2021-04-03T00:00:00"/>
    <x v="3"/>
    <x v="39"/>
    <s v="Milwaukee"/>
    <s v="Athletic Footwear"/>
    <n v="14.999999999999996"/>
    <x v="41"/>
    <n v="11249.999999999998"/>
    <n v="3374.9999999999995"/>
    <n v="0.3"/>
    <x v="0"/>
    <s v="Men's Apparel"/>
  </r>
  <r>
    <x v="3"/>
    <n v="1185732"/>
    <d v="2021-04-03T00:00:00"/>
    <x v="3"/>
    <x v="39"/>
    <s v="Milwaukee"/>
    <s v="Apparel"/>
    <n v="60"/>
    <x v="38"/>
    <n v="60000"/>
    <n v="30000"/>
    <n v="0.5"/>
    <x v="0"/>
    <s v="Women's Apparel"/>
  </r>
  <r>
    <x v="3"/>
    <n v="1185732"/>
    <d v="2021-04-03T00:00:00"/>
    <x v="3"/>
    <x v="39"/>
    <s v="Milwaukee"/>
    <s v="Apparel"/>
    <n v="50"/>
    <x v="37"/>
    <n v="112500"/>
    <n v="45000"/>
    <n v="0.4"/>
    <x v="0"/>
    <s v="Men's Apparel"/>
  </r>
  <r>
    <x v="3"/>
    <n v="1185732"/>
    <d v="2021-05-04T00:00:00"/>
    <x v="3"/>
    <x v="39"/>
    <s v="Milwaukee"/>
    <s v="Street Footwear"/>
    <n v="60"/>
    <x v="39"/>
    <n v="297000"/>
    <n v="89100"/>
    <n v="0.3"/>
    <x v="0"/>
    <s v="Women's Apparel"/>
  </r>
  <r>
    <x v="3"/>
    <n v="1185732"/>
    <d v="2021-05-04T00:00:00"/>
    <x v="3"/>
    <x v="39"/>
    <s v="Milwaukee"/>
    <s v="Athletic Footwear"/>
    <n v="40"/>
    <x v="40"/>
    <n v="80000"/>
    <n v="28000"/>
    <n v="0.35"/>
    <x v="0"/>
    <s v="Men's Apparel"/>
  </r>
  <r>
    <x v="3"/>
    <n v="1185732"/>
    <d v="2021-05-04T00:00:00"/>
    <x v="3"/>
    <x v="39"/>
    <s v="Milwaukee"/>
    <s v="Street Footwear"/>
    <n v="35"/>
    <x v="36"/>
    <n v="61250"/>
    <n v="18375"/>
    <n v="0.3"/>
    <x v="0"/>
    <s v="Women's Apparel"/>
  </r>
  <r>
    <x v="3"/>
    <n v="1185732"/>
    <d v="2021-05-04T00:00:00"/>
    <x v="3"/>
    <x v="39"/>
    <s v="Milwaukee"/>
    <s v="Athletic Footwear"/>
    <n v="35"/>
    <x v="42"/>
    <n v="52500"/>
    <n v="15750"/>
    <n v="0.3"/>
    <x v="0"/>
    <s v="Men's Apparel"/>
  </r>
  <r>
    <x v="3"/>
    <n v="1185732"/>
    <d v="2021-05-04T00:00:00"/>
    <x v="3"/>
    <x v="39"/>
    <s v="Milwaukee"/>
    <s v="Apparel"/>
    <n v="44.999999999999993"/>
    <x v="36"/>
    <n v="78749.999999999985"/>
    <n v="39374.999999999993"/>
    <n v="0.5"/>
    <x v="0"/>
    <s v="Women's Apparel"/>
  </r>
  <r>
    <x v="3"/>
    <n v="1185732"/>
    <d v="2021-05-04T00:00:00"/>
    <x v="3"/>
    <x v="39"/>
    <s v="Milwaukee"/>
    <s v="Apparel"/>
    <n v="49.999999999999993"/>
    <x v="48"/>
    <n v="149999.99999999997"/>
    <n v="59999.999999999993"/>
    <n v="0.4"/>
    <x v="0"/>
    <s v="Men's Apparel"/>
  </r>
  <r>
    <x v="3"/>
    <n v="1185732"/>
    <d v="2021-06-03T00:00:00"/>
    <x v="3"/>
    <x v="39"/>
    <s v="Milwaukee"/>
    <s v="Street Footwear"/>
    <n v="35"/>
    <x v="20"/>
    <n v="192500"/>
    <n v="57750"/>
    <n v="0.3"/>
    <x v="0"/>
    <s v="Women's Apparel"/>
  </r>
  <r>
    <x v="3"/>
    <n v="1185732"/>
    <d v="2021-06-03T00:00:00"/>
    <x v="3"/>
    <x v="39"/>
    <s v="Milwaukee"/>
    <s v="Athletic Footwear"/>
    <n v="30.000000000000011"/>
    <x v="48"/>
    <n v="90000.000000000029"/>
    <n v="31500.000000000007"/>
    <n v="0.35"/>
    <x v="0"/>
    <s v="Men's Apparel"/>
  </r>
  <r>
    <x v="3"/>
    <n v="1185732"/>
    <d v="2021-06-03T00:00:00"/>
    <x v="3"/>
    <x v="39"/>
    <s v="Milwaukee"/>
    <s v="Street Footwear"/>
    <n v="25.000000000000007"/>
    <x v="40"/>
    <n v="50000.000000000015"/>
    <n v="15000.000000000004"/>
    <n v="0.3"/>
    <x v="0"/>
    <s v="Women's Apparel"/>
  </r>
  <r>
    <x v="3"/>
    <n v="1185732"/>
    <d v="2021-06-03T00:00:00"/>
    <x v="3"/>
    <x v="39"/>
    <s v="Milwaukee"/>
    <s v="Athletic Footwear"/>
    <n v="25.000000000000007"/>
    <x v="36"/>
    <n v="43750.000000000015"/>
    <n v="13125.000000000004"/>
    <n v="0.3"/>
    <x v="0"/>
    <s v="Men's Apparel"/>
  </r>
  <r>
    <x v="3"/>
    <n v="1185732"/>
    <d v="2021-06-03T00:00:00"/>
    <x v="3"/>
    <x v="39"/>
    <s v="Milwaukee"/>
    <s v="Apparel"/>
    <n v="35"/>
    <x v="36"/>
    <n v="61250"/>
    <n v="30625"/>
    <n v="0.5"/>
    <x v="0"/>
    <s v="Women's Apparel"/>
  </r>
  <r>
    <x v="3"/>
    <n v="1185732"/>
    <d v="2021-06-03T00:00:00"/>
    <x v="3"/>
    <x v="39"/>
    <s v="Milwaukee"/>
    <s v="Apparel"/>
    <n v="55.000000000000007"/>
    <x v="45"/>
    <n v="178750.00000000003"/>
    <n v="71500.000000000015"/>
    <n v="0.4"/>
    <x v="0"/>
    <s v="Men's Apparel"/>
  </r>
  <r>
    <x v="3"/>
    <n v="1185732"/>
    <d v="2021-07-02T00:00:00"/>
    <x v="3"/>
    <x v="39"/>
    <s v="Milwaukee"/>
    <s v="Street Footwear"/>
    <n v="50"/>
    <x v="20"/>
    <n v="275000"/>
    <n v="82500"/>
    <n v="0.3"/>
    <x v="0"/>
    <s v="Women's Apparel"/>
  </r>
  <r>
    <x v="3"/>
    <n v="1185732"/>
    <d v="2021-07-02T00:00:00"/>
    <x v="3"/>
    <x v="39"/>
    <s v="Milwaukee"/>
    <s v="Athletic Footwear"/>
    <n v="45.000000000000007"/>
    <x v="48"/>
    <n v="135000.00000000003"/>
    <n v="47250.000000000007"/>
    <n v="0.35"/>
    <x v="0"/>
    <s v="Men's Apparel"/>
  </r>
  <r>
    <x v="3"/>
    <n v="1185732"/>
    <d v="2021-07-02T00:00:00"/>
    <x v="3"/>
    <x v="39"/>
    <s v="Milwaukee"/>
    <s v="Street Footwear"/>
    <n v="40"/>
    <x v="37"/>
    <n v="90000"/>
    <n v="27000"/>
    <n v="0.3"/>
    <x v="0"/>
    <s v="Women's Apparel"/>
  </r>
  <r>
    <x v="3"/>
    <n v="1185732"/>
    <d v="2021-07-02T00:00:00"/>
    <x v="3"/>
    <x v="39"/>
    <s v="Milwaukee"/>
    <s v="Athletic Footwear"/>
    <n v="40"/>
    <x v="36"/>
    <n v="70000"/>
    <n v="21000"/>
    <n v="0.3"/>
    <x v="0"/>
    <s v="Men's Apparel"/>
  </r>
  <r>
    <x v="3"/>
    <n v="1185732"/>
    <d v="2021-07-02T00:00:00"/>
    <x v="3"/>
    <x v="39"/>
    <s v="Milwaukee"/>
    <s v="Apparel"/>
    <n v="50"/>
    <x v="40"/>
    <n v="100000"/>
    <n v="50000"/>
    <n v="0.5"/>
    <x v="0"/>
    <s v="Women's Apparel"/>
  </r>
  <r>
    <x v="3"/>
    <n v="1185732"/>
    <d v="2021-07-02T00:00:00"/>
    <x v="3"/>
    <x v="39"/>
    <s v="Milwaukee"/>
    <s v="Apparel"/>
    <n v="55.000000000000007"/>
    <x v="47"/>
    <n v="206250.00000000003"/>
    <n v="82500.000000000015"/>
    <n v="0.4"/>
    <x v="0"/>
    <s v="Men's Apparel"/>
  </r>
  <r>
    <x v="3"/>
    <n v="1185732"/>
    <d v="2021-08-03T00:00:00"/>
    <x v="3"/>
    <x v="39"/>
    <s v="Milwaukee"/>
    <s v="Street Footwear"/>
    <n v="50"/>
    <x v="27"/>
    <n v="262500"/>
    <n v="78750"/>
    <n v="0.3"/>
    <x v="0"/>
    <s v="Women's Apparel"/>
  </r>
  <r>
    <x v="3"/>
    <n v="1185732"/>
    <d v="2021-08-03T00:00:00"/>
    <x v="3"/>
    <x v="39"/>
    <s v="Milwaukee"/>
    <s v="Athletic Footwear"/>
    <n v="45.000000000000007"/>
    <x v="48"/>
    <n v="135000.00000000003"/>
    <n v="47250.000000000007"/>
    <n v="0.35"/>
    <x v="0"/>
    <s v="Men's Apparel"/>
  </r>
  <r>
    <x v="3"/>
    <n v="1185732"/>
    <d v="2021-08-03T00:00:00"/>
    <x v="3"/>
    <x v="39"/>
    <s v="Milwaukee"/>
    <s v="Street Footwear"/>
    <n v="40"/>
    <x v="37"/>
    <n v="90000"/>
    <n v="27000"/>
    <n v="0.3"/>
    <x v="0"/>
    <s v="Women's Apparel"/>
  </r>
  <r>
    <x v="3"/>
    <n v="1185732"/>
    <d v="2021-08-03T00:00:00"/>
    <x v="3"/>
    <x v="39"/>
    <s v="Milwaukee"/>
    <s v="Athletic Footwear"/>
    <n v="40"/>
    <x v="40"/>
    <n v="80000"/>
    <n v="24000"/>
    <n v="0.3"/>
    <x v="0"/>
    <s v="Men's Apparel"/>
  </r>
  <r>
    <x v="3"/>
    <n v="1185732"/>
    <d v="2021-08-03T00:00:00"/>
    <x v="3"/>
    <x v="39"/>
    <s v="Milwaukee"/>
    <s v="Apparel"/>
    <n v="50"/>
    <x v="36"/>
    <n v="87500"/>
    <n v="43750"/>
    <n v="0.5"/>
    <x v="0"/>
    <s v="Women's Apparel"/>
  </r>
  <r>
    <x v="3"/>
    <n v="1185732"/>
    <d v="2021-08-03T00:00:00"/>
    <x v="3"/>
    <x v="39"/>
    <s v="Milwaukee"/>
    <s v="Apparel"/>
    <n v="55.000000000000007"/>
    <x v="44"/>
    <n v="192500.00000000003"/>
    <n v="77000.000000000015"/>
    <n v="0.4"/>
    <x v="0"/>
    <s v="Men's Apparel"/>
  </r>
  <r>
    <x v="3"/>
    <n v="1185732"/>
    <d v="2021-09-04T00:00:00"/>
    <x v="3"/>
    <x v="39"/>
    <s v="Milwaukee"/>
    <s v="Street Footwear"/>
    <n v="35"/>
    <x v="33"/>
    <n v="166250"/>
    <n v="49875"/>
    <n v="0.3"/>
    <x v="0"/>
    <s v="Women's Apparel"/>
  </r>
  <r>
    <x v="3"/>
    <n v="1185732"/>
    <d v="2021-09-04T00:00:00"/>
    <x v="3"/>
    <x v="39"/>
    <s v="Milwaukee"/>
    <s v="Athletic Footwear"/>
    <n v="30.000000000000011"/>
    <x v="43"/>
    <n v="75000.000000000029"/>
    <n v="26250.000000000007"/>
    <n v="0.35"/>
    <x v="0"/>
    <s v="Men's Apparel"/>
  </r>
  <r>
    <x v="3"/>
    <n v="1185732"/>
    <d v="2021-09-04T00:00:00"/>
    <x v="3"/>
    <x v="39"/>
    <s v="Milwaukee"/>
    <s v="Street Footwear"/>
    <n v="25.000000000000007"/>
    <x v="42"/>
    <n v="37500.000000000007"/>
    <n v="11250.000000000002"/>
    <n v="0.3"/>
    <x v="0"/>
    <s v="Women's Apparel"/>
  </r>
  <r>
    <x v="3"/>
    <n v="1185732"/>
    <d v="2021-09-04T00:00:00"/>
    <x v="3"/>
    <x v="39"/>
    <s v="Milwaukee"/>
    <s v="Athletic Footwear"/>
    <n v="25.000000000000007"/>
    <x v="35"/>
    <n v="31250.000000000007"/>
    <n v="9375.0000000000018"/>
    <n v="0.3"/>
    <x v="0"/>
    <s v="Men's Apparel"/>
  </r>
  <r>
    <x v="3"/>
    <n v="1185732"/>
    <d v="2021-09-04T00:00:00"/>
    <x v="3"/>
    <x v="39"/>
    <s v="Milwaukee"/>
    <s v="Apparel"/>
    <n v="35"/>
    <x v="35"/>
    <n v="43750"/>
    <n v="21875"/>
    <n v="0.5"/>
    <x v="0"/>
    <s v="Women's Apparel"/>
  </r>
  <r>
    <x v="3"/>
    <n v="1185732"/>
    <d v="2021-09-04T00:00:00"/>
    <x v="3"/>
    <x v="39"/>
    <s v="Milwaukee"/>
    <s v="Apparel"/>
    <n v="40"/>
    <x v="40"/>
    <n v="80000"/>
    <n v="32000"/>
    <n v="0.4"/>
    <x v="0"/>
    <s v="Men's Apparel"/>
  </r>
  <r>
    <x v="3"/>
    <n v="1185732"/>
    <d v="2021-10-03T00:00:00"/>
    <x v="3"/>
    <x v="39"/>
    <s v="Milwaukee"/>
    <s v="Street Footwear"/>
    <n v="44.999999999999993"/>
    <x v="47"/>
    <n v="168749.99999999997"/>
    <n v="50624.999999999993"/>
    <n v="0.3"/>
    <x v="0"/>
    <s v="Women's Apparel"/>
  </r>
  <r>
    <x v="3"/>
    <n v="1185732"/>
    <d v="2021-10-03T00:00:00"/>
    <x v="3"/>
    <x v="39"/>
    <s v="Milwaukee"/>
    <s v="Athletic Footwear"/>
    <n v="35"/>
    <x v="37"/>
    <n v="78750"/>
    <n v="27562.5"/>
    <n v="0.35"/>
    <x v="0"/>
    <s v="Men's Apparel"/>
  </r>
  <r>
    <x v="3"/>
    <n v="1185732"/>
    <d v="2021-10-03T00:00:00"/>
    <x v="3"/>
    <x v="39"/>
    <s v="Milwaukee"/>
    <s v="Street Footwear"/>
    <n v="35"/>
    <x v="35"/>
    <n v="43750"/>
    <n v="13125"/>
    <n v="0.3"/>
    <x v="0"/>
    <s v="Women's Apparel"/>
  </r>
  <r>
    <x v="3"/>
    <n v="1185732"/>
    <d v="2021-10-03T00:00:00"/>
    <x v="3"/>
    <x v="39"/>
    <s v="Milwaukee"/>
    <s v="Athletic Footwear"/>
    <n v="35"/>
    <x v="35"/>
    <n v="43750"/>
    <n v="13125"/>
    <n v="0.3"/>
    <x v="0"/>
    <s v="Men's Apparel"/>
  </r>
  <r>
    <x v="3"/>
    <n v="1185732"/>
    <d v="2021-10-03T00:00:00"/>
    <x v="3"/>
    <x v="39"/>
    <s v="Milwaukee"/>
    <s v="Apparel"/>
    <n v="44.999999999999993"/>
    <x v="35"/>
    <n v="56249.999999999993"/>
    <n v="28124.999999999996"/>
    <n v="0.5"/>
    <x v="0"/>
    <s v="Women's Apparel"/>
  </r>
  <r>
    <x v="3"/>
    <n v="1185732"/>
    <d v="2021-10-03T00:00:00"/>
    <x v="3"/>
    <x v="39"/>
    <s v="Milwaukee"/>
    <s v="Apparel"/>
    <n v="49.999999999999986"/>
    <x v="43"/>
    <n v="124999.99999999997"/>
    <n v="49999.999999999993"/>
    <n v="0.4"/>
    <x v="0"/>
    <s v="Men's Apparel"/>
  </r>
  <r>
    <x v="3"/>
    <n v="1185732"/>
    <d v="2021-11-03T00:00:00"/>
    <x v="3"/>
    <x v="39"/>
    <s v="Milwaukee"/>
    <s v="Street Footwear"/>
    <n v="44.999999999999993"/>
    <x v="46"/>
    <n v="179999.99999999997"/>
    <n v="53999.999999999993"/>
    <n v="0.3"/>
    <x v="0"/>
    <s v="Women's Apparel"/>
  </r>
  <r>
    <x v="3"/>
    <n v="1185732"/>
    <d v="2021-11-03T00:00:00"/>
    <x v="3"/>
    <x v="39"/>
    <s v="Milwaukee"/>
    <s v="Athletic Footwear"/>
    <n v="35"/>
    <x v="48"/>
    <n v="105000"/>
    <n v="36750"/>
    <n v="0.35"/>
    <x v="0"/>
    <s v="Men's Apparel"/>
  </r>
  <r>
    <x v="3"/>
    <n v="1185732"/>
    <d v="2021-11-03T00:00:00"/>
    <x v="3"/>
    <x v="39"/>
    <s v="Milwaukee"/>
    <s v="Street Footwear"/>
    <n v="35"/>
    <x v="82"/>
    <n v="85750"/>
    <n v="25725"/>
    <n v="0.3"/>
    <x v="0"/>
    <s v="Women's Apparel"/>
  </r>
  <r>
    <x v="3"/>
    <n v="1185732"/>
    <d v="2021-11-03T00:00:00"/>
    <x v="3"/>
    <x v="39"/>
    <s v="Milwaukee"/>
    <s v="Athletic Footwear"/>
    <n v="35"/>
    <x v="37"/>
    <n v="78750"/>
    <n v="23625"/>
    <n v="0.3"/>
    <x v="0"/>
    <s v="Men's Apparel"/>
  </r>
  <r>
    <x v="3"/>
    <n v="1185732"/>
    <d v="2021-11-03T00:00:00"/>
    <x v="3"/>
    <x v="39"/>
    <s v="Milwaukee"/>
    <s v="Apparel"/>
    <n v="60"/>
    <x v="40"/>
    <n v="120000"/>
    <n v="60000"/>
    <n v="0.5"/>
    <x v="0"/>
    <s v="Women's Apparel"/>
  </r>
  <r>
    <x v="3"/>
    <n v="1185732"/>
    <d v="2021-11-03T00:00:00"/>
    <x v="3"/>
    <x v="39"/>
    <s v="Milwaukee"/>
    <s v="Apparel"/>
    <n v="64.999999999999986"/>
    <x v="48"/>
    <n v="194999.99999999997"/>
    <n v="77999.999999999985"/>
    <n v="0.4"/>
    <x v="0"/>
    <s v="Men's Apparel"/>
  </r>
  <r>
    <x v="3"/>
    <n v="1185732"/>
    <d v="2021-12-02T00:00:00"/>
    <x v="3"/>
    <x v="39"/>
    <s v="Milwaukee"/>
    <s v="Street Footwear"/>
    <n v="60"/>
    <x v="20"/>
    <n v="330000"/>
    <n v="99000"/>
    <n v="0.3"/>
    <x v="0"/>
    <s v="Women's Apparel"/>
  </r>
  <r>
    <x v="3"/>
    <n v="1185732"/>
    <d v="2021-12-02T00:00:00"/>
    <x v="3"/>
    <x v="39"/>
    <s v="Milwaukee"/>
    <s v="Athletic Footwear"/>
    <n v="50"/>
    <x v="44"/>
    <n v="175000"/>
    <n v="61249.999999999993"/>
    <n v="0.35"/>
    <x v="0"/>
    <s v="Men's Apparel"/>
  </r>
  <r>
    <x v="3"/>
    <n v="1185732"/>
    <d v="2021-12-02T00:00:00"/>
    <x v="3"/>
    <x v="39"/>
    <s v="Milwaukee"/>
    <s v="Street Footwear"/>
    <n v="50"/>
    <x v="48"/>
    <n v="150000"/>
    <n v="45000"/>
    <n v="0.3"/>
    <x v="0"/>
    <s v="Women's Apparel"/>
  </r>
  <r>
    <x v="3"/>
    <n v="1185732"/>
    <d v="2021-12-02T00:00:00"/>
    <x v="3"/>
    <x v="39"/>
    <s v="Milwaukee"/>
    <s v="Athletic Footwear"/>
    <n v="50"/>
    <x v="43"/>
    <n v="125000"/>
    <n v="37500"/>
    <n v="0.3"/>
    <x v="0"/>
    <s v="Men's Apparel"/>
  </r>
  <r>
    <x v="3"/>
    <n v="1185732"/>
    <d v="2021-12-02T00:00:00"/>
    <x v="3"/>
    <x v="39"/>
    <s v="Milwaukee"/>
    <s v="Apparel"/>
    <n v="60"/>
    <x v="43"/>
    <n v="150000"/>
    <n v="75000"/>
    <n v="0.5"/>
    <x v="0"/>
    <s v="Women's Apparel"/>
  </r>
  <r>
    <x v="3"/>
    <n v="1185732"/>
    <d v="2021-12-02T00:00:00"/>
    <x v="3"/>
    <x v="39"/>
    <s v="Milwaukee"/>
    <s v="Apparel"/>
    <n v="64.999999999999986"/>
    <x v="44"/>
    <n v="227499.99999999994"/>
    <n v="90999.999999999985"/>
    <n v="0.4"/>
    <x v="0"/>
    <s v="Men's Apparel"/>
  </r>
  <r>
    <x v="3"/>
    <n v="1185732"/>
    <d v="2021-01-10T00:00:00"/>
    <x v="3"/>
    <x v="39"/>
    <s v="Milwaukee"/>
    <s v="Street Footwear"/>
    <n v="35"/>
    <x v="23"/>
    <n v="175000"/>
    <n v="70000"/>
    <n v="0.4"/>
    <x v="0"/>
    <s v="Women's Apparel"/>
  </r>
  <r>
    <x v="3"/>
    <n v="1185732"/>
    <d v="2021-01-10T00:00:00"/>
    <x v="3"/>
    <x v="39"/>
    <s v="Milwaukee"/>
    <s v="Athletic Footwear"/>
    <n v="35"/>
    <x v="48"/>
    <n v="105000"/>
    <n v="42000"/>
    <n v="0.4"/>
    <x v="0"/>
    <s v="Men's Apparel"/>
  </r>
  <r>
    <x v="3"/>
    <n v="1185732"/>
    <d v="2021-01-10T00:00:00"/>
    <x v="3"/>
    <x v="39"/>
    <s v="Milwaukee"/>
    <s v="Street Footwear"/>
    <n v="25.000000000000007"/>
    <x v="48"/>
    <n v="75000.000000000015"/>
    <n v="26250.000000000004"/>
    <n v="0.35"/>
    <x v="0"/>
    <s v="Women's Apparel"/>
  </r>
  <r>
    <x v="3"/>
    <n v="1185732"/>
    <d v="2021-01-10T00:00:00"/>
    <x v="3"/>
    <x v="39"/>
    <s v="Milwaukee"/>
    <s v="Athletic Footwear"/>
    <n v="30.000000000000004"/>
    <x v="42"/>
    <n v="45000.000000000007"/>
    <n v="15750.000000000002"/>
    <n v="0.35"/>
    <x v="0"/>
    <s v="Men's Apparel"/>
  </r>
  <r>
    <x v="3"/>
    <n v="1185732"/>
    <d v="2021-01-10T00:00:00"/>
    <x v="3"/>
    <x v="39"/>
    <s v="Milwaukee"/>
    <s v="Apparel"/>
    <n v="44.999999999999993"/>
    <x v="40"/>
    <n v="89999.999999999985"/>
    <n v="26999.999999999996"/>
    <n v="0.3"/>
    <x v="0"/>
    <s v="Women's Apparel"/>
  </r>
  <r>
    <x v="3"/>
    <n v="1185732"/>
    <d v="2021-01-10T00:00:00"/>
    <x v="3"/>
    <x v="39"/>
    <s v="Milwaukee"/>
    <s v="Apparel"/>
    <n v="35"/>
    <x v="48"/>
    <n v="105000"/>
    <n v="42000"/>
    <n v="0.4"/>
    <x v="0"/>
    <s v="Men's Apparel"/>
  </r>
  <r>
    <x v="3"/>
    <n v="1185732"/>
    <d v="2021-02-10T00:00:00"/>
    <x v="3"/>
    <x v="39"/>
    <s v="Milwaukee"/>
    <s v="Street Footwear"/>
    <n v="35"/>
    <x v="20"/>
    <n v="192500"/>
    <n v="77000"/>
    <n v="0.4"/>
    <x v="0"/>
    <s v="Women's Apparel"/>
  </r>
  <r>
    <x v="3"/>
    <n v="1185732"/>
    <d v="2021-02-10T00:00:00"/>
    <x v="3"/>
    <x v="39"/>
    <s v="Milwaukee"/>
    <s v="Athletic Footwear"/>
    <n v="35"/>
    <x v="40"/>
    <n v="70000"/>
    <n v="28000"/>
    <n v="0.4"/>
    <x v="0"/>
    <s v="Men's Apparel"/>
  </r>
  <r>
    <x v="3"/>
    <n v="1185732"/>
    <d v="2021-02-10T00:00:00"/>
    <x v="3"/>
    <x v="39"/>
    <s v="Milwaukee"/>
    <s v="Street Footwear"/>
    <n v="25.000000000000007"/>
    <x v="43"/>
    <n v="62500.000000000015"/>
    <n v="21875.000000000004"/>
    <n v="0.35"/>
    <x v="0"/>
    <s v="Women's Apparel"/>
  </r>
  <r>
    <x v="3"/>
    <n v="1185732"/>
    <d v="2021-02-10T00:00:00"/>
    <x v="3"/>
    <x v="40"/>
    <s v="Indianapolis"/>
    <s v="Athletic Footwear"/>
    <n v="30.000000000000004"/>
    <x v="35"/>
    <n v="37500.000000000007"/>
    <n v="13125.000000000002"/>
    <n v="0.35"/>
    <x v="0"/>
    <s v="Men's Apparel"/>
  </r>
  <r>
    <x v="3"/>
    <n v="1185732"/>
    <d v="2021-02-10T00:00:00"/>
    <x v="3"/>
    <x v="40"/>
    <s v="Indianapolis"/>
    <s v="Apparel"/>
    <n v="44.999999999999993"/>
    <x v="40"/>
    <n v="89999.999999999985"/>
    <n v="26999.999999999996"/>
    <n v="0.3"/>
    <x v="0"/>
    <s v="Women's Apparel"/>
  </r>
  <r>
    <x v="3"/>
    <n v="1185732"/>
    <d v="2021-02-10T00:00:00"/>
    <x v="3"/>
    <x v="40"/>
    <s v="Indianapolis"/>
    <s v="Apparel"/>
    <n v="19.999999999999996"/>
    <x v="48"/>
    <n v="59999.999999999993"/>
    <n v="24000"/>
    <n v="0.4"/>
    <x v="0"/>
    <s v="Men's Apparel"/>
  </r>
  <r>
    <x v="3"/>
    <n v="1185732"/>
    <d v="2021-03-09T00:00:00"/>
    <x v="3"/>
    <x v="40"/>
    <s v="Indianapolis"/>
    <s v="Street Footwear"/>
    <n v="25.000000000000007"/>
    <x v="66"/>
    <n v="130000.00000000004"/>
    <n v="52000.000000000022"/>
    <n v="0.4"/>
    <x v="0"/>
    <s v="Women's Apparel"/>
  </r>
  <r>
    <x v="3"/>
    <n v="1185732"/>
    <d v="2021-03-09T00:00:00"/>
    <x v="3"/>
    <x v="40"/>
    <s v="Indianapolis"/>
    <s v="Athletic Footwear"/>
    <n v="25.000000000000007"/>
    <x v="37"/>
    <n v="56250.000000000015"/>
    <n v="22500.000000000007"/>
    <n v="0.4"/>
    <x v="0"/>
    <s v="Men's Apparel"/>
  </r>
  <r>
    <x v="3"/>
    <n v="1185732"/>
    <d v="2021-03-09T00:00:00"/>
    <x v="3"/>
    <x v="40"/>
    <s v="Indianapolis"/>
    <s v="Street Footwear"/>
    <n v="15.000000000000002"/>
    <x v="34"/>
    <n v="41250.000000000007"/>
    <n v="14437.500000000002"/>
    <n v="0.35"/>
    <x v="0"/>
    <s v="Women's Apparel"/>
  </r>
  <r>
    <x v="3"/>
    <n v="1185732"/>
    <d v="2021-03-09T00:00:00"/>
    <x v="3"/>
    <x v="40"/>
    <s v="Indianapolis"/>
    <s v="Athletic Footwear"/>
    <n v="19.999999999999996"/>
    <x v="35"/>
    <n v="24999.999999999996"/>
    <n v="8749.9999999999982"/>
    <n v="0.35"/>
    <x v="0"/>
    <s v="Men's Apparel"/>
  </r>
  <r>
    <x v="3"/>
    <n v="1185732"/>
    <d v="2021-03-09T00:00:00"/>
    <x v="3"/>
    <x v="40"/>
    <s v="Indianapolis"/>
    <s v="Apparel"/>
    <n v="35"/>
    <x v="36"/>
    <n v="61250"/>
    <n v="18375"/>
    <n v="0.3"/>
    <x v="0"/>
    <s v="Women's Apparel"/>
  </r>
  <r>
    <x v="3"/>
    <n v="1185732"/>
    <d v="2021-03-09T00:00:00"/>
    <x v="3"/>
    <x v="40"/>
    <s v="Indianapolis"/>
    <s v="Apparel"/>
    <n v="25.000000000000007"/>
    <x v="34"/>
    <n v="68750.000000000015"/>
    <n v="27500.000000000007"/>
    <n v="0.4"/>
    <x v="0"/>
    <s v="Men's Apparel"/>
  </r>
  <r>
    <x v="3"/>
    <n v="1185732"/>
    <d v="2021-04-10T00:00:00"/>
    <x v="3"/>
    <x v="40"/>
    <s v="Indianapolis"/>
    <s v="Street Footwear"/>
    <n v="25.000000000000007"/>
    <x v="23"/>
    <n v="125000.00000000003"/>
    <n v="50000.000000000015"/>
    <n v="0.4"/>
    <x v="0"/>
    <s v="Women's Apparel"/>
  </r>
  <r>
    <x v="3"/>
    <n v="1185732"/>
    <d v="2021-04-10T00:00:00"/>
    <x v="3"/>
    <x v="40"/>
    <s v="Indianapolis"/>
    <s v="Athletic Footwear"/>
    <n v="25.000000000000007"/>
    <x v="40"/>
    <n v="50000.000000000015"/>
    <n v="20000.000000000007"/>
    <n v="0.4"/>
    <x v="0"/>
    <s v="Men's Apparel"/>
  </r>
  <r>
    <x v="3"/>
    <n v="1185732"/>
    <d v="2021-04-10T00:00:00"/>
    <x v="3"/>
    <x v="40"/>
    <s v="Indianapolis"/>
    <s v="Street Footwear"/>
    <n v="15.000000000000002"/>
    <x v="40"/>
    <n v="30000.000000000004"/>
    <n v="10500"/>
    <n v="0.35"/>
    <x v="0"/>
    <s v="Women's Apparel"/>
  </r>
  <r>
    <x v="3"/>
    <n v="1185732"/>
    <d v="2021-04-10T00:00:00"/>
    <x v="3"/>
    <x v="40"/>
    <s v="Indianapolis"/>
    <s v="Athletic Footwear"/>
    <n v="19.999999999999996"/>
    <x v="35"/>
    <n v="24999.999999999996"/>
    <n v="8749.9999999999982"/>
    <n v="0.35"/>
    <x v="0"/>
    <s v="Men's Apparel"/>
  </r>
  <r>
    <x v="3"/>
    <n v="1185732"/>
    <d v="2021-04-10T00:00:00"/>
    <x v="3"/>
    <x v="40"/>
    <s v="Indianapolis"/>
    <s v="Apparel"/>
    <n v="65"/>
    <x v="42"/>
    <n v="97500"/>
    <n v="29250"/>
    <n v="0.3"/>
    <x v="0"/>
    <s v="Women's Apparel"/>
  </r>
  <r>
    <x v="3"/>
    <n v="1185732"/>
    <d v="2021-04-10T00:00:00"/>
    <x v="3"/>
    <x v="40"/>
    <s v="Indianapolis"/>
    <s v="Apparel"/>
    <n v="50"/>
    <x v="34"/>
    <n v="137500"/>
    <n v="55000"/>
    <n v="0.4"/>
    <x v="0"/>
    <s v="Men's Apparel"/>
  </r>
  <r>
    <x v="3"/>
    <n v="1185732"/>
    <d v="2021-05-11T00:00:00"/>
    <x v="3"/>
    <x v="40"/>
    <s v="Indianapolis"/>
    <s v="Street Footwear"/>
    <n v="60"/>
    <x v="61"/>
    <n v="327000"/>
    <n v="130800"/>
    <n v="0.4"/>
    <x v="0"/>
    <s v="Women's Apparel"/>
  </r>
  <r>
    <x v="3"/>
    <n v="1185732"/>
    <d v="2021-05-11T00:00:00"/>
    <x v="3"/>
    <x v="40"/>
    <s v="Indianapolis"/>
    <s v="Athletic Footwear"/>
    <n v="40"/>
    <x v="43"/>
    <n v="100000"/>
    <n v="40000"/>
    <n v="0.4"/>
    <x v="0"/>
    <s v="Men's Apparel"/>
  </r>
  <r>
    <x v="3"/>
    <n v="1185732"/>
    <d v="2021-05-11T00:00:00"/>
    <x v="3"/>
    <x v="40"/>
    <s v="Indianapolis"/>
    <s v="Street Footwear"/>
    <n v="35"/>
    <x v="37"/>
    <n v="78750"/>
    <n v="27562.5"/>
    <n v="0.35"/>
    <x v="0"/>
    <s v="Women's Apparel"/>
  </r>
  <r>
    <x v="3"/>
    <n v="1185732"/>
    <d v="2021-05-11T00:00:00"/>
    <x v="3"/>
    <x v="40"/>
    <s v="Indianapolis"/>
    <s v="Athletic Footwear"/>
    <n v="35"/>
    <x v="36"/>
    <n v="61250"/>
    <n v="21437.5"/>
    <n v="0.35"/>
    <x v="0"/>
    <s v="Men's Apparel"/>
  </r>
  <r>
    <x v="3"/>
    <n v="1185732"/>
    <d v="2021-05-11T00:00:00"/>
    <x v="3"/>
    <x v="40"/>
    <s v="Indianapolis"/>
    <s v="Apparel"/>
    <n v="44.999999999999993"/>
    <x v="40"/>
    <n v="89999.999999999985"/>
    <n v="26999.999999999996"/>
    <n v="0.3"/>
    <x v="0"/>
    <s v="Women's Apparel"/>
  </r>
  <r>
    <x v="3"/>
    <n v="1185732"/>
    <d v="2021-05-11T00:00:00"/>
    <x v="3"/>
    <x v="40"/>
    <s v="Indianapolis"/>
    <s v="Apparel"/>
    <n v="54.999999999999993"/>
    <x v="45"/>
    <n v="178749.99999999997"/>
    <n v="71499.999999999985"/>
    <n v="0.4"/>
    <x v="0"/>
    <s v="Men's Apparel"/>
  </r>
  <r>
    <x v="3"/>
    <n v="1185732"/>
    <d v="2021-06-10T00:00:00"/>
    <x v="3"/>
    <x v="40"/>
    <s v="Indianapolis"/>
    <s v="Street Footwear"/>
    <n v="40"/>
    <x v="30"/>
    <n v="230000"/>
    <n v="92000"/>
    <n v="0.4"/>
    <x v="0"/>
    <s v="Women's Apparel"/>
  </r>
  <r>
    <x v="3"/>
    <n v="1185732"/>
    <d v="2021-06-10T00:00:00"/>
    <x v="3"/>
    <x v="40"/>
    <s v="Indianapolis"/>
    <s v="Athletic Footwear"/>
    <n v="35.000000000000007"/>
    <x v="45"/>
    <n v="113750.00000000003"/>
    <n v="45500.000000000015"/>
    <n v="0.4"/>
    <x v="0"/>
    <s v="Men's Apparel"/>
  </r>
  <r>
    <x v="3"/>
    <n v="1185732"/>
    <d v="2021-06-10T00:00:00"/>
    <x v="3"/>
    <x v="40"/>
    <s v="Indianapolis"/>
    <s v="Street Footwear"/>
    <n v="30.000000000000004"/>
    <x v="40"/>
    <n v="60000.000000000007"/>
    <n v="21000"/>
    <n v="0.35"/>
    <x v="0"/>
    <s v="Women's Apparel"/>
  </r>
  <r>
    <x v="3"/>
    <n v="1185732"/>
    <d v="2021-06-10T00:00:00"/>
    <x v="3"/>
    <x v="40"/>
    <s v="Indianapolis"/>
    <s v="Athletic Footwear"/>
    <n v="30.000000000000004"/>
    <x v="36"/>
    <n v="52500.000000000007"/>
    <n v="18375"/>
    <n v="0.35"/>
    <x v="0"/>
    <s v="Men's Apparel"/>
  </r>
  <r>
    <x v="3"/>
    <n v="1185732"/>
    <d v="2021-06-10T00:00:00"/>
    <x v="3"/>
    <x v="40"/>
    <s v="Indianapolis"/>
    <s v="Apparel"/>
    <n v="40"/>
    <x v="36"/>
    <n v="70000"/>
    <n v="21000"/>
    <n v="0.3"/>
    <x v="0"/>
    <s v="Women's Apparel"/>
  </r>
  <r>
    <x v="3"/>
    <n v="1185732"/>
    <d v="2021-06-10T00:00:00"/>
    <x v="3"/>
    <x v="40"/>
    <s v="Indianapolis"/>
    <s v="Apparel"/>
    <n v="60.000000000000007"/>
    <x v="45"/>
    <n v="195000.00000000003"/>
    <n v="78000.000000000015"/>
    <n v="0.4"/>
    <x v="0"/>
    <s v="Men's Apparel"/>
  </r>
  <r>
    <x v="3"/>
    <n v="1185732"/>
    <d v="2021-07-09T00:00:00"/>
    <x v="3"/>
    <x v="40"/>
    <s v="Indianapolis"/>
    <s v="Street Footwear"/>
    <n v="55.000000000000007"/>
    <x v="20"/>
    <n v="302500.00000000006"/>
    <n v="121000.00000000003"/>
    <n v="0.4"/>
    <x v="0"/>
    <s v="Women's Apparel"/>
  </r>
  <r>
    <x v="3"/>
    <n v="1185732"/>
    <d v="2021-07-09T00:00:00"/>
    <x v="3"/>
    <x v="40"/>
    <s v="Indianapolis"/>
    <s v="Athletic Footwear"/>
    <n v="50.000000000000014"/>
    <x v="48"/>
    <n v="150000.00000000003"/>
    <n v="60000.000000000015"/>
    <n v="0.4"/>
    <x v="0"/>
    <s v="Men's Apparel"/>
  </r>
  <r>
    <x v="3"/>
    <n v="1185732"/>
    <d v="2021-07-09T00:00:00"/>
    <x v="3"/>
    <x v="40"/>
    <s v="Indianapolis"/>
    <s v="Street Footwear"/>
    <n v="45"/>
    <x v="37"/>
    <n v="101250"/>
    <n v="35437.5"/>
    <n v="0.35"/>
    <x v="0"/>
    <s v="Women's Apparel"/>
  </r>
  <r>
    <x v="3"/>
    <n v="1185732"/>
    <d v="2021-07-09T00:00:00"/>
    <x v="3"/>
    <x v="40"/>
    <s v="Indianapolis"/>
    <s v="Athletic Footwear"/>
    <n v="45"/>
    <x v="36"/>
    <n v="78750"/>
    <n v="27562.5"/>
    <n v="0.35"/>
    <x v="0"/>
    <s v="Men's Apparel"/>
  </r>
  <r>
    <x v="3"/>
    <n v="1185732"/>
    <d v="2021-07-09T00:00:00"/>
    <x v="3"/>
    <x v="40"/>
    <s v="Indianapolis"/>
    <s v="Apparel"/>
    <n v="55.000000000000007"/>
    <x v="40"/>
    <n v="110000.00000000001"/>
    <n v="33000"/>
    <n v="0.3"/>
    <x v="0"/>
    <s v="Women's Apparel"/>
  </r>
  <r>
    <x v="3"/>
    <n v="1185732"/>
    <d v="2021-07-09T00:00:00"/>
    <x v="3"/>
    <x v="40"/>
    <s v="Indianapolis"/>
    <s v="Apparel"/>
    <n v="60.000000000000007"/>
    <x v="47"/>
    <n v="225000.00000000003"/>
    <n v="90000.000000000015"/>
    <n v="0.4"/>
    <x v="0"/>
    <s v="Men's Apparel"/>
  </r>
  <r>
    <x v="3"/>
    <n v="1185732"/>
    <d v="2021-08-10T00:00:00"/>
    <x v="3"/>
    <x v="40"/>
    <s v="Indianapolis"/>
    <s v="Street Footwear"/>
    <n v="50"/>
    <x v="27"/>
    <n v="262500"/>
    <n v="105000"/>
    <n v="0.4"/>
    <x v="0"/>
    <s v="Women's Apparel"/>
  </r>
  <r>
    <x v="3"/>
    <n v="1185732"/>
    <d v="2021-08-10T00:00:00"/>
    <x v="3"/>
    <x v="40"/>
    <s v="Indianapolis"/>
    <s v="Athletic Footwear"/>
    <n v="45.000000000000007"/>
    <x v="48"/>
    <n v="135000.00000000003"/>
    <n v="54000.000000000015"/>
    <n v="0.4"/>
    <x v="0"/>
    <s v="Men's Apparel"/>
  </r>
  <r>
    <x v="3"/>
    <n v="1185732"/>
    <d v="2021-08-10T00:00:00"/>
    <x v="3"/>
    <x v="40"/>
    <s v="Indianapolis"/>
    <s v="Street Footwear"/>
    <n v="40"/>
    <x v="37"/>
    <n v="90000"/>
    <n v="31499.999999999996"/>
    <n v="0.35"/>
    <x v="0"/>
    <s v="Women's Apparel"/>
  </r>
  <r>
    <x v="3"/>
    <n v="1185732"/>
    <d v="2021-08-10T00:00:00"/>
    <x v="3"/>
    <x v="40"/>
    <s v="Indianapolis"/>
    <s v="Athletic Footwear"/>
    <n v="40"/>
    <x v="40"/>
    <n v="80000"/>
    <n v="28000"/>
    <n v="0.35"/>
    <x v="0"/>
    <s v="Men's Apparel"/>
  </r>
  <r>
    <x v="3"/>
    <n v="1185732"/>
    <d v="2021-08-10T00:00:00"/>
    <x v="3"/>
    <x v="40"/>
    <s v="Indianapolis"/>
    <s v="Apparel"/>
    <n v="50"/>
    <x v="36"/>
    <n v="87500"/>
    <n v="26250"/>
    <n v="0.3"/>
    <x v="0"/>
    <s v="Women's Apparel"/>
  </r>
  <r>
    <x v="3"/>
    <n v="1185732"/>
    <d v="2021-08-10T00:00:00"/>
    <x v="3"/>
    <x v="40"/>
    <s v="Indianapolis"/>
    <s v="Apparel"/>
    <n v="55.000000000000007"/>
    <x v="44"/>
    <n v="192500.00000000003"/>
    <n v="77000.000000000015"/>
    <n v="0.4"/>
    <x v="0"/>
    <s v="Men's Apparel"/>
  </r>
  <r>
    <x v="3"/>
    <n v="1185732"/>
    <d v="2021-09-11T00:00:00"/>
    <x v="3"/>
    <x v="40"/>
    <s v="Indianapolis"/>
    <s v="Street Footwear"/>
    <n v="35"/>
    <x v="33"/>
    <n v="166250"/>
    <n v="66500"/>
    <n v="0.4"/>
    <x v="0"/>
    <s v="Women's Apparel"/>
  </r>
  <r>
    <x v="3"/>
    <n v="1185732"/>
    <d v="2021-09-11T00:00:00"/>
    <x v="3"/>
    <x v="40"/>
    <s v="Indianapolis"/>
    <s v="Athletic Footwear"/>
    <n v="30.000000000000011"/>
    <x v="34"/>
    <n v="82500.000000000029"/>
    <n v="33000.000000000015"/>
    <n v="0.4"/>
    <x v="0"/>
    <s v="Men's Apparel"/>
  </r>
  <r>
    <x v="3"/>
    <n v="1185732"/>
    <d v="2021-09-11T00:00:00"/>
    <x v="3"/>
    <x v="40"/>
    <s v="Indianapolis"/>
    <s v="Street Footwear"/>
    <n v="25.000000000000007"/>
    <x v="36"/>
    <n v="43750.000000000015"/>
    <n v="15312.500000000004"/>
    <n v="0.35"/>
    <x v="0"/>
    <s v="Women's Apparel"/>
  </r>
  <r>
    <x v="3"/>
    <n v="1185732"/>
    <d v="2021-09-11T00:00:00"/>
    <x v="3"/>
    <x v="40"/>
    <s v="Indianapolis"/>
    <s v="Athletic Footwear"/>
    <n v="25.000000000000007"/>
    <x v="42"/>
    <n v="37500.000000000007"/>
    <n v="13125.000000000002"/>
    <n v="0.35"/>
    <x v="0"/>
    <s v="Men's Apparel"/>
  </r>
  <r>
    <x v="3"/>
    <n v="1185732"/>
    <d v="2021-09-11T00:00:00"/>
    <x v="3"/>
    <x v="40"/>
    <s v="Indianapolis"/>
    <s v="Apparel"/>
    <n v="35"/>
    <x v="42"/>
    <n v="52500"/>
    <n v="15750"/>
    <n v="0.3"/>
    <x v="0"/>
    <s v="Women's Apparel"/>
  </r>
  <r>
    <x v="3"/>
    <n v="1185732"/>
    <d v="2021-09-11T00:00:00"/>
    <x v="3"/>
    <x v="40"/>
    <s v="Indianapolis"/>
    <s v="Apparel"/>
    <n v="40"/>
    <x v="37"/>
    <n v="90000"/>
    <n v="36000"/>
    <n v="0.4"/>
    <x v="0"/>
    <s v="Men's Apparel"/>
  </r>
  <r>
    <x v="3"/>
    <n v="1185732"/>
    <d v="2021-10-10T00:00:00"/>
    <x v="3"/>
    <x v="40"/>
    <s v="Indianapolis"/>
    <s v="Street Footwear"/>
    <n v="44.999999999999993"/>
    <x v="46"/>
    <n v="179999.99999999997"/>
    <n v="71999.999999999985"/>
    <n v="0.4"/>
    <x v="0"/>
    <s v="Women's Apparel"/>
  </r>
  <r>
    <x v="3"/>
    <n v="1185732"/>
    <d v="2021-10-10T00:00:00"/>
    <x v="3"/>
    <x v="40"/>
    <s v="Indianapolis"/>
    <s v="Athletic Footwear"/>
    <n v="35"/>
    <x v="43"/>
    <n v="87500"/>
    <n v="35000"/>
    <n v="0.4"/>
    <x v="0"/>
    <m/>
  </r>
  <r>
    <x v="3"/>
    <n v="1185732"/>
    <d v="2021-10-10T00:00:00"/>
    <x v="3"/>
    <x v="40"/>
    <s v="Indianapolis"/>
    <s v="Street Footwear"/>
    <n v="35"/>
    <x v="42"/>
    <n v="52500"/>
    <n v="18375"/>
    <n v="0.35"/>
    <x v="0"/>
    <m/>
  </r>
  <r>
    <x v="3"/>
    <n v="1185732"/>
    <d v="2021-10-10T00:00:00"/>
    <x v="3"/>
    <x v="40"/>
    <s v="Indianapolis"/>
    <s v="Athletic Footwear"/>
    <n v="35"/>
    <x v="42"/>
    <n v="52500"/>
    <n v="18375"/>
    <n v="0.35"/>
    <x v="0"/>
    <m/>
  </r>
  <r>
    <x v="3"/>
    <n v="1185732"/>
    <d v="2021-10-10T00:00:00"/>
    <x v="3"/>
    <x v="40"/>
    <s v="Indianapolis"/>
    <s v="Apparel"/>
    <n v="44.999999999999993"/>
    <x v="42"/>
    <n v="67499.999999999985"/>
    <n v="20249.999999999996"/>
    <n v="0.3"/>
    <x v="0"/>
    <m/>
  </r>
  <r>
    <x v="3"/>
    <n v="1185732"/>
    <d v="2021-10-10T00:00:00"/>
    <x v="3"/>
    <x v="40"/>
    <s v="Indianapolis"/>
    <s v="Apparel"/>
    <n v="49.999999999999986"/>
    <x v="34"/>
    <n v="137499.99999999997"/>
    <n v="54999.999999999993"/>
    <n v="0.4"/>
    <x v="0"/>
    <m/>
  </r>
  <r>
    <x v="3"/>
    <n v="1185732"/>
    <d v="2021-11-10T00:00:00"/>
    <x v="3"/>
    <x v="40"/>
    <s v="Indianapolis"/>
    <s v="Street Footwear"/>
    <n v="44.999999999999993"/>
    <x v="32"/>
    <n v="191249.99999999997"/>
    <n v="76499.999999999985"/>
    <n v="0.4"/>
    <x v="0"/>
    <m/>
  </r>
  <r>
    <x v="3"/>
    <n v="1185732"/>
    <d v="2021-11-10T00:00:00"/>
    <x v="3"/>
    <x v="40"/>
    <s v="Indianapolis"/>
    <s v="Athletic Footwear"/>
    <n v="35"/>
    <x v="45"/>
    <n v="113750"/>
    <n v="45500"/>
    <n v="0.4"/>
    <x v="0"/>
    <m/>
  </r>
  <r>
    <x v="3"/>
    <n v="1185732"/>
    <d v="2021-11-10T00:00:00"/>
    <x v="3"/>
    <x v="40"/>
    <s v="Indianapolis"/>
    <s v="Street Footwear"/>
    <n v="35"/>
    <x v="83"/>
    <n v="94500"/>
    <n v="33075"/>
    <n v="0.35"/>
    <x v="0"/>
    <m/>
  </r>
  <r>
    <x v="3"/>
    <n v="1185732"/>
    <d v="2021-11-10T00:00:00"/>
    <x v="3"/>
    <x v="40"/>
    <s v="Indianapolis"/>
    <s v="Athletic Footwear"/>
    <n v="35"/>
    <x v="34"/>
    <n v="96250"/>
    <n v="33687.5"/>
    <n v="0.35"/>
    <x v="0"/>
    <m/>
  </r>
  <r>
    <x v="3"/>
    <n v="1185732"/>
    <d v="2021-11-10T00:00:00"/>
    <x v="3"/>
    <x v="40"/>
    <s v="Indianapolis"/>
    <s v="Apparel"/>
    <n v="60"/>
    <x v="43"/>
    <n v="150000"/>
    <n v="45000"/>
    <n v="0.3"/>
    <x v="0"/>
    <m/>
  </r>
  <r>
    <x v="3"/>
    <n v="1185732"/>
    <d v="2021-11-10T00:00:00"/>
    <x v="3"/>
    <x v="40"/>
    <s v="Indianapolis"/>
    <s v="Apparel"/>
    <n v="64.999999999999986"/>
    <x v="44"/>
    <n v="227499.99999999994"/>
    <n v="90999.999999999985"/>
    <n v="0.4"/>
    <x v="0"/>
    <m/>
  </r>
  <r>
    <x v="3"/>
    <n v="1185732"/>
    <d v="2021-12-09T00:00:00"/>
    <x v="3"/>
    <x v="40"/>
    <s v="Indianapolis"/>
    <s v="Street Footwear"/>
    <n v="60"/>
    <x v="24"/>
    <n v="360000"/>
    <n v="144000"/>
    <n v="0.4"/>
    <x v="0"/>
    <m/>
  </r>
  <r>
    <x v="3"/>
    <n v="1185732"/>
    <d v="2021-12-09T00:00:00"/>
    <x v="3"/>
    <x v="40"/>
    <s v="Indianapolis"/>
    <s v="Athletic Footwear"/>
    <n v="50"/>
    <x v="46"/>
    <n v="200000"/>
    <n v="80000"/>
    <n v="0.4"/>
    <x v="0"/>
    <m/>
  </r>
  <r>
    <x v="3"/>
    <n v="1185732"/>
    <d v="2021-12-09T00:00:00"/>
    <x v="3"/>
    <x v="40"/>
    <s v="Indianapolis"/>
    <s v="Street Footwear"/>
    <n v="50"/>
    <x v="44"/>
    <n v="175000"/>
    <n v="61249.999999999993"/>
    <n v="0.35"/>
    <x v="0"/>
    <m/>
  </r>
  <r>
    <x v="3"/>
    <n v="1185732"/>
    <d v="2021-12-09T00:00:00"/>
    <x v="3"/>
    <x v="40"/>
    <s v="Indianapolis"/>
    <s v="Athletic Footwear"/>
    <n v="50"/>
    <x v="48"/>
    <n v="150000"/>
    <n v="52500"/>
    <n v="0.35"/>
    <x v="0"/>
    <m/>
  </r>
  <r>
    <x v="3"/>
    <n v="1185732"/>
    <d v="2021-12-09T00:00:00"/>
    <x v="3"/>
    <x v="40"/>
    <s v="Indianapolis"/>
    <s v="Apparel"/>
    <n v="60"/>
    <x v="48"/>
    <n v="180000"/>
    <n v="54000"/>
    <n v="0.3"/>
    <x v="0"/>
    <m/>
  </r>
  <r>
    <x v="3"/>
    <n v="1185732"/>
    <d v="2021-12-09T00:00:00"/>
    <x v="3"/>
    <x v="40"/>
    <s v="Indianapolis"/>
    <s v="Apparel"/>
    <n v="64.999999999999986"/>
    <x v="46"/>
    <n v="259999.99999999994"/>
    <n v="103999.99999999999"/>
    <n v="0.4"/>
    <x v="0"/>
    <m/>
  </r>
  <r>
    <x v="3"/>
    <n v="1185732"/>
    <d v="2021-01-17T00:00:00"/>
    <x v="3"/>
    <x v="40"/>
    <s v="Indianapolis"/>
    <s v="Street Footwear"/>
    <n v="35"/>
    <x v="23"/>
    <n v="175000"/>
    <n v="70000"/>
    <n v="0.4"/>
    <x v="0"/>
    <m/>
  </r>
  <r>
    <x v="3"/>
    <n v="1185732"/>
    <d v="2021-01-17T00:00:00"/>
    <x v="3"/>
    <x v="40"/>
    <s v="Indianapolis"/>
    <s v="Athletic Footwear"/>
    <n v="35"/>
    <x v="48"/>
    <n v="105000"/>
    <n v="42000"/>
    <n v="0.4"/>
    <x v="0"/>
    <m/>
  </r>
  <r>
    <x v="3"/>
    <n v="1185732"/>
    <d v="2021-01-17T00:00:00"/>
    <x v="3"/>
    <x v="40"/>
    <s v="Indianapolis"/>
    <s v="Street Footwear"/>
    <n v="25.000000000000007"/>
    <x v="48"/>
    <n v="75000.000000000015"/>
    <n v="30000.000000000007"/>
    <n v="0.4"/>
    <x v="0"/>
    <m/>
  </r>
  <r>
    <x v="3"/>
    <n v="1185732"/>
    <d v="2021-01-17T00:00:00"/>
    <x v="3"/>
    <x v="40"/>
    <s v="Indianapolis"/>
    <s v="Athletic Footwear"/>
    <n v="30.000000000000004"/>
    <x v="42"/>
    <n v="45000.000000000007"/>
    <n v="18000.000000000004"/>
    <n v="0.4"/>
    <x v="0"/>
    <m/>
  </r>
  <r>
    <x v="3"/>
    <n v="1185732"/>
    <d v="2021-01-17T00:00:00"/>
    <x v="3"/>
    <x v="40"/>
    <s v="Indianapolis"/>
    <s v="Apparel"/>
    <n v="44.999999999999993"/>
    <x v="40"/>
    <n v="89999.999999999985"/>
    <n v="35999.999999999993"/>
    <n v="0.4"/>
    <x v="0"/>
    <m/>
  </r>
  <r>
    <x v="3"/>
    <n v="1185732"/>
    <d v="2021-01-17T00:00:00"/>
    <x v="3"/>
    <x v="40"/>
    <s v="Indianapolis"/>
    <s v="Apparel"/>
    <n v="35"/>
    <x v="48"/>
    <n v="105000"/>
    <n v="42000"/>
    <n v="0.4"/>
    <x v="0"/>
    <m/>
  </r>
  <r>
    <x v="3"/>
    <n v="1185732"/>
    <d v="2021-02-17T00:00:00"/>
    <x v="3"/>
    <x v="40"/>
    <s v="Indianapolis"/>
    <s v="Street Footwear"/>
    <n v="35"/>
    <x v="20"/>
    <n v="192500"/>
    <n v="77000"/>
    <n v="0.4"/>
    <x v="0"/>
    <m/>
  </r>
  <r>
    <x v="3"/>
    <n v="1185732"/>
    <d v="2021-02-17T00:00:00"/>
    <x v="3"/>
    <x v="40"/>
    <s v="Indianapolis"/>
    <s v="Athletic Footwear"/>
    <n v="40"/>
    <x v="40"/>
    <n v="80000"/>
    <n v="32000"/>
    <n v="0.4"/>
    <x v="0"/>
    <m/>
  </r>
  <r>
    <x v="3"/>
    <n v="1185732"/>
    <d v="2021-02-17T00:00:00"/>
    <x v="3"/>
    <x v="40"/>
    <s v="Indianapolis"/>
    <s v="Street Footwear"/>
    <n v="30.000000000000004"/>
    <x v="48"/>
    <n v="90000.000000000015"/>
    <n v="36000.000000000007"/>
    <n v="0.4"/>
    <x v="0"/>
    <m/>
  </r>
  <r>
    <x v="3"/>
    <n v="1185732"/>
    <d v="2021-02-17T00:00:00"/>
    <x v="0"/>
    <x v="41"/>
    <s v="Charleston"/>
    <s v="Athletic Footwear"/>
    <n v="35"/>
    <x v="36"/>
    <n v="61250"/>
    <n v="24500"/>
    <n v="0.4"/>
    <x v="0"/>
    <m/>
  </r>
  <r>
    <x v="3"/>
    <n v="1185732"/>
    <d v="2021-02-17T00:00:00"/>
    <x v="0"/>
    <x v="41"/>
    <s v="Charleston"/>
    <s v="Apparel"/>
    <n v="49.999999999999993"/>
    <x v="43"/>
    <n v="124999.99999999999"/>
    <n v="50000"/>
    <n v="0.4"/>
    <x v="0"/>
    <m/>
  </r>
  <r>
    <x v="3"/>
    <n v="1185732"/>
    <d v="2021-02-17T00:00:00"/>
    <x v="0"/>
    <x v="41"/>
    <s v="Charleston"/>
    <s v="Apparel"/>
    <n v="24.999999999999993"/>
    <x v="44"/>
    <n v="87499.999999999971"/>
    <n v="34999.999999999993"/>
    <n v="0.4"/>
    <x v="0"/>
    <m/>
  </r>
  <r>
    <x v="3"/>
    <n v="1185732"/>
    <d v="2021-03-16T00:00:00"/>
    <x v="0"/>
    <x v="41"/>
    <s v="Charleston"/>
    <s v="Street Footwear"/>
    <n v="30.000000000000004"/>
    <x v="62"/>
    <n v="171000.00000000003"/>
    <n v="68400.000000000015"/>
    <n v="0.4"/>
    <x v="0"/>
    <m/>
  </r>
  <r>
    <x v="3"/>
    <n v="1185732"/>
    <d v="2021-03-16T00:00:00"/>
    <x v="0"/>
    <x v="41"/>
    <s v="Charleston"/>
    <s v="Athletic Footwear"/>
    <n v="30.000000000000004"/>
    <x v="34"/>
    <n v="82500.000000000015"/>
    <n v="33000.000000000007"/>
    <n v="0.4"/>
    <x v="0"/>
    <m/>
  </r>
  <r>
    <x v="3"/>
    <n v="1185732"/>
    <d v="2021-03-16T00:00:00"/>
    <x v="0"/>
    <x v="41"/>
    <s v="Charleston"/>
    <s v="Street Footwear"/>
    <n v="20"/>
    <x v="45"/>
    <n v="65000"/>
    <n v="26000"/>
    <n v="0.4"/>
    <x v="0"/>
    <m/>
  </r>
  <r>
    <x v="3"/>
    <n v="1185732"/>
    <d v="2021-03-16T00:00:00"/>
    <x v="0"/>
    <x v="41"/>
    <s v="Charleston"/>
    <s v="Athletic Footwear"/>
    <n v="24.999999999999993"/>
    <x v="36"/>
    <n v="43749.999999999985"/>
    <n v="17499.999999999996"/>
    <n v="0.4"/>
    <x v="0"/>
    <m/>
  </r>
  <r>
    <x v="3"/>
    <n v="1185732"/>
    <d v="2021-03-16T00:00:00"/>
    <x v="0"/>
    <x v="41"/>
    <s v="Charleston"/>
    <s v="Apparel"/>
    <n v="40"/>
    <x v="37"/>
    <n v="90000"/>
    <n v="36000"/>
    <n v="0.4"/>
    <x v="0"/>
    <m/>
  </r>
  <r>
    <x v="3"/>
    <n v="1185732"/>
    <d v="2021-03-16T00:00:00"/>
    <x v="0"/>
    <x v="41"/>
    <s v="Charleston"/>
    <s v="Apparel"/>
    <n v="30.000000000000004"/>
    <x v="45"/>
    <n v="97500.000000000015"/>
    <n v="39000.000000000007"/>
    <n v="0.4"/>
    <x v="0"/>
    <m/>
  </r>
  <r>
    <x v="3"/>
    <n v="1185732"/>
    <d v="2021-04-17T00:00:00"/>
    <x v="0"/>
    <x v="41"/>
    <s v="Charleston"/>
    <s v="Street Footwear"/>
    <n v="30.000000000000004"/>
    <x v="20"/>
    <n v="165000.00000000003"/>
    <n v="66000.000000000015"/>
    <n v="0.4"/>
    <x v="0"/>
    <m/>
  </r>
  <r>
    <x v="3"/>
    <n v="1185732"/>
    <d v="2021-04-17T00:00:00"/>
    <x v="0"/>
    <x v="41"/>
    <s v="Charleston"/>
    <s v="Athletic Footwear"/>
    <n v="30.000000000000004"/>
    <x v="43"/>
    <n v="75000.000000000015"/>
    <n v="30000.000000000007"/>
    <n v="0.4"/>
    <x v="0"/>
    <m/>
  </r>
  <r>
    <x v="3"/>
    <n v="1185732"/>
    <d v="2021-04-17T00:00:00"/>
    <x v="0"/>
    <x v="41"/>
    <s v="Charleston"/>
    <s v="Street Footwear"/>
    <n v="20"/>
    <x v="43"/>
    <n v="50000"/>
    <n v="20000"/>
    <n v="0.4"/>
    <x v="0"/>
    <m/>
  </r>
  <r>
    <x v="3"/>
    <n v="1185732"/>
    <d v="2021-04-17T00:00:00"/>
    <x v="0"/>
    <x v="41"/>
    <s v="Charleston"/>
    <s v="Athletic Footwear"/>
    <n v="24.999999999999993"/>
    <x v="36"/>
    <n v="43749.999999999985"/>
    <n v="17499.999999999996"/>
    <n v="0.4"/>
    <x v="0"/>
    <m/>
  </r>
  <r>
    <x v="3"/>
    <n v="1185732"/>
    <d v="2021-04-17T00:00:00"/>
    <x v="0"/>
    <x v="41"/>
    <s v="Charleston"/>
    <s v="Apparel"/>
    <n v="65"/>
    <x v="40"/>
    <n v="130000"/>
    <n v="52000"/>
    <n v="0.4"/>
    <x v="0"/>
    <m/>
  </r>
  <r>
    <x v="3"/>
    <n v="1185732"/>
    <d v="2021-04-17T00:00:00"/>
    <x v="0"/>
    <x v="41"/>
    <s v="Charleston"/>
    <s v="Apparel"/>
    <n v="50"/>
    <x v="45"/>
    <n v="162500"/>
    <n v="65000"/>
    <n v="0.4"/>
    <x v="0"/>
    <m/>
  </r>
  <r>
    <x v="3"/>
    <n v="1185732"/>
    <d v="2021-05-18T00:00:00"/>
    <x v="0"/>
    <x v="41"/>
    <s v="Charleston"/>
    <s v="Street Footwear"/>
    <n v="60"/>
    <x v="77"/>
    <n v="357000"/>
    <n v="142800"/>
    <n v="0.4"/>
    <x v="0"/>
    <m/>
  </r>
  <r>
    <x v="3"/>
    <n v="1185732"/>
    <d v="2021-05-18T00:00:00"/>
    <x v="0"/>
    <x v="41"/>
    <s v="Charleston"/>
    <s v="Athletic Footwear"/>
    <n v="40"/>
    <x v="48"/>
    <n v="120000"/>
    <n v="48000"/>
    <n v="0.4"/>
    <x v="0"/>
    <m/>
  </r>
  <r>
    <x v="3"/>
    <n v="1185732"/>
    <d v="2021-05-18T00:00:00"/>
    <x v="0"/>
    <x v="41"/>
    <s v="Charleston"/>
    <s v="Street Footwear"/>
    <n v="35"/>
    <x v="34"/>
    <n v="96250"/>
    <n v="38500"/>
    <n v="0.4"/>
    <x v="0"/>
    <m/>
  </r>
  <r>
    <x v="3"/>
    <n v="1185732"/>
    <d v="2021-05-18T00:00:00"/>
    <x v="0"/>
    <x v="41"/>
    <s v="Charleston"/>
    <s v="Athletic Footwear"/>
    <n v="35"/>
    <x v="40"/>
    <n v="70000"/>
    <n v="28000"/>
    <n v="0.4"/>
    <x v="0"/>
    <m/>
  </r>
  <r>
    <x v="3"/>
    <n v="1185732"/>
    <d v="2021-05-18T00:00:00"/>
    <x v="0"/>
    <x v="41"/>
    <s v="Charleston"/>
    <s v="Apparel"/>
    <n v="44.999999999999993"/>
    <x v="37"/>
    <n v="101249.99999999999"/>
    <n v="40500"/>
    <n v="0.4"/>
    <x v="0"/>
    <m/>
  </r>
  <r>
    <x v="3"/>
    <n v="1185732"/>
    <d v="2021-05-18T00:00:00"/>
    <x v="0"/>
    <x v="41"/>
    <s v="Charleston"/>
    <s v="Apparel"/>
    <n v="54.999999999999993"/>
    <x v="44"/>
    <n v="192499.99999999997"/>
    <n v="76999.999999999985"/>
    <n v="0.4"/>
    <x v="0"/>
    <m/>
  </r>
  <r>
    <x v="3"/>
    <n v="1185732"/>
    <d v="2021-06-17T00:00:00"/>
    <x v="0"/>
    <x v="41"/>
    <s v="Charleston"/>
    <s v="Street Footwear"/>
    <n v="45"/>
    <x v="24"/>
    <n v="270000"/>
    <n v="108000"/>
    <n v="0.4"/>
    <x v="0"/>
    <m/>
  </r>
  <r>
    <x v="3"/>
    <n v="1185732"/>
    <d v="2021-06-17T00:00:00"/>
    <x v="0"/>
    <x v="41"/>
    <s v="Charleston"/>
    <s v="Athletic Footwear"/>
    <n v="40.000000000000007"/>
    <x v="32"/>
    <n v="170000.00000000003"/>
    <n v="68000.000000000015"/>
    <n v="0.4"/>
    <x v="0"/>
    <m/>
  </r>
  <r>
    <x v="3"/>
    <n v="1185732"/>
    <d v="2021-06-17T00:00:00"/>
    <x v="0"/>
    <x v="41"/>
    <s v="Charleston"/>
    <s v="Street Footwear"/>
    <n v="35"/>
    <x v="48"/>
    <n v="105000"/>
    <n v="42000"/>
    <n v="0.4"/>
    <x v="0"/>
    <m/>
  </r>
  <r>
    <x v="3"/>
    <n v="1185732"/>
    <d v="2021-06-17T00:00:00"/>
    <x v="0"/>
    <x v="41"/>
    <s v="Charleston"/>
    <s v="Athletic Footwear"/>
    <n v="35"/>
    <x v="34"/>
    <n v="96250"/>
    <n v="38500"/>
    <n v="0.4"/>
    <x v="0"/>
    <m/>
  </r>
  <r>
    <x v="3"/>
    <n v="1185732"/>
    <d v="2021-06-17T00:00:00"/>
    <x v="0"/>
    <x v="41"/>
    <s v="Charleston"/>
    <s v="Apparel"/>
    <n v="45"/>
    <x v="34"/>
    <n v="123750"/>
    <n v="49500"/>
    <n v="0.4"/>
    <x v="0"/>
    <m/>
  </r>
  <r>
    <x v="3"/>
    <n v="1185732"/>
    <d v="2021-06-17T00:00:00"/>
    <x v="0"/>
    <x v="41"/>
    <s v="Charleston"/>
    <s v="Apparel"/>
    <n v="65.000000000000014"/>
    <x v="32"/>
    <n v="276250.00000000006"/>
    <n v="110500.00000000003"/>
    <n v="0.4"/>
    <x v="0"/>
    <m/>
  </r>
  <r>
    <x v="3"/>
    <n v="1185732"/>
    <d v="2021-07-16T00:00:00"/>
    <x v="0"/>
    <x v="41"/>
    <s v="Charleston"/>
    <s v="Street Footwear"/>
    <n v="60.000000000000007"/>
    <x v="25"/>
    <n v="390000.00000000006"/>
    <n v="156000.00000000003"/>
    <n v="0.4"/>
    <x v="0"/>
    <m/>
  </r>
  <r>
    <x v="3"/>
    <n v="1185732"/>
    <d v="2021-07-16T00:00:00"/>
    <x v="0"/>
    <x v="41"/>
    <s v="Charleston"/>
    <s v="Athletic Footwear"/>
    <n v="55.000000000000014"/>
    <x v="46"/>
    <n v="220000.00000000006"/>
    <n v="88000.000000000029"/>
    <n v="0.4"/>
    <x v="0"/>
    <m/>
  </r>
  <r>
    <x v="3"/>
    <n v="1185732"/>
    <d v="2021-07-16T00:00:00"/>
    <x v="0"/>
    <x v="41"/>
    <s v="Charleston"/>
    <s v="Street Footwear"/>
    <n v="50"/>
    <x v="45"/>
    <n v="162500"/>
    <n v="65000"/>
    <n v="0.4"/>
    <x v="0"/>
    <m/>
  </r>
  <r>
    <x v="3"/>
    <n v="1185732"/>
    <d v="2021-07-16T00:00:00"/>
    <x v="0"/>
    <x v="41"/>
    <s v="Charleston"/>
    <s v="Athletic Footwear"/>
    <n v="50"/>
    <x v="34"/>
    <n v="137500"/>
    <n v="55000"/>
    <n v="0.4"/>
    <x v="0"/>
    <m/>
  </r>
  <r>
    <x v="3"/>
    <n v="1185732"/>
    <d v="2021-07-16T00:00:00"/>
    <x v="0"/>
    <x v="41"/>
    <s v="Charleston"/>
    <s v="Apparel"/>
    <n v="60.000000000000007"/>
    <x v="48"/>
    <n v="180000.00000000003"/>
    <n v="72000.000000000015"/>
    <n v="0.4"/>
    <x v="0"/>
    <m/>
  </r>
  <r>
    <x v="3"/>
    <n v="1185732"/>
    <d v="2021-07-16T00:00:00"/>
    <x v="0"/>
    <x v="41"/>
    <s v="Charleston"/>
    <s v="Apparel"/>
    <n v="65.000000000000014"/>
    <x v="33"/>
    <n v="308750.00000000006"/>
    <n v="123500.00000000003"/>
    <n v="0.4"/>
    <x v="0"/>
    <m/>
  </r>
  <r>
    <x v="3"/>
    <n v="1185732"/>
    <d v="2021-08-17T00:00:00"/>
    <x v="0"/>
    <x v="41"/>
    <s v="Charleston"/>
    <s v="Street Footwear"/>
    <n v="50"/>
    <x v="27"/>
    <n v="262500"/>
    <n v="105000"/>
    <n v="0.4"/>
    <x v="0"/>
    <m/>
  </r>
  <r>
    <x v="3"/>
    <n v="1185732"/>
    <d v="2021-08-17T00:00:00"/>
    <x v="0"/>
    <x v="41"/>
    <s v="Charleston"/>
    <s v="Athletic Footwear"/>
    <n v="45.000000000000007"/>
    <x v="48"/>
    <n v="135000.00000000003"/>
    <n v="54000.000000000015"/>
    <n v="0.4"/>
    <x v="0"/>
    <m/>
  </r>
  <r>
    <x v="3"/>
    <n v="1185732"/>
    <d v="2021-08-17T00:00:00"/>
    <x v="0"/>
    <x v="41"/>
    <s v="Charleston"/>
    <s v="Street Footwear"/>
    <n v="40"/>
    <x v="48"/>
    <n v="120000"/>
    <n v="48000"/>
    <n v="0.4"/>
    <x v="0"/>
    <m/>
  </r>
  <r>
    <x v="3"/>
    <n v="1185732"/>
    <d v="2021-08-17T00:00:00"/>
    <x v="0"/>
    <x v="41"/>
    <s v="Charleston"/>
    <s v="Athletic Footwear"/>
    <n v="40"/>
    <x v="34"/>
    <n v="110000"/>
    <n v="44000"/>
    <n v="0.4"/>
    <x v="0"/>
    <m/>
  </r>
  <r>
    <x v="3"/>
    <n v="1185732"/>
    <d v="2021-08-17T00:00:00"/>
    <x v="0"/>
    <x v="41"/>
    <s v="Charleston"/>
    <s v="Apparel"/>
    <n v="50"/>
    <x v="43"/>
    <n v="125000"/>
    <n v="50000"/>
    <n v="0.4"/>
    <x v="0"/>
    <m/>
  </r>
  <r>
    <x v="3"/>
    <n v="1185732"/>
    <d v="2021-08-17T00:00:00"/>
    <x v="0"/>
    <x v="41"/>
    <s v="Charleston"/>
    <s v="Apparel"/>
    <n v="55.000000000000007"/>
    <x v="32"/>
    <n v="233750.00000000003"/>
    <n v="93500.000000000015"/>
    <n v="0.4"/>
    <x v="0"/>
    <m/>
  </r>
  <r>
    <x v="3"/>
    <n v="1185732"/>
    <d v="2021-09-18T00:00:00"/>
    <x v="0"/>
    <x v="41"/>
    <s v="Charleston"/>
    <s v="Street Footwear"/>
    <n v="35"/>
    <x v="20"/>
    <n v="192500"/>
    <n v="77000"/>
    <n v="0.4"/>
    <x v="0"/>
    <m/>
  </r>
  <r>
    <x v="3"/>
    <n v="1185732"/>
    <d v="2021-09-18T00:00:00"/>
    <x v="0"/>
    <x v="41"/>
    <s v="Charleston"/>
    <s v="Athletic Footwear"/>
    <n v="30.000000000000011"/>
    <x v="44"/>
    <n v="105000.00000000004"/>
    <n v="42000.000000000022"/>
    <n v="0.4"/>
    <x v="0"/>
    <m/>
  </r>
  <r>
    <x v="3"/>
    <n v="1185732"/>
    <d v="2021-09-18T00:00:00"/>
    <x v="0"/>
    <x v="41"/>
    <s v="Charleston"/>
    <s v="Street Footwear"/>
    <n v="25.000000000000007"/>
    <x v="43"/>
    <n v="62500.000000000015"/>
    <n v="25000.000000000007"/>
    <n v="0.4"/>
    <x v="0"/>
    <m/>
  </r>
  <r>
    <x v="3"/>
    <n v="1185732"/>
    <d v="2021-09-18T00:00:00"/>
    <x v="0"/>
    <x v="41"/>
    <s v="Charleston"/>
    <s v="Athletic Footwear"/>
    <n v="25.000000000000007"/>
    <x v="37"/>
    <n v="56250.000000000015"/>
    <n v="22500.000000000007"/>
    <n v="0.4"/>
    <x v="0"/>
    <m/>
  </r>
  <r>
    <x v="3"/>
    <n v="1185732"/>
    <d v="2021-09-18T00:00:00"/>
    <x v="0"/>
    <x v="41"/>
    <s v="Charleston"/>
    <s v="Apparel"/>
    <n v="35"/>
    <x v="37"/>
    <n v="78750"/>
    <n v="31500"/>
    <n v="0.4"/>
    <x v="0"/>
    <m/>
  </r>
  <r>
    <x v="3"/>
    <n v="1185732"/>
    <d v="2021-09-18T00:00:00"/>
    <x v="0"/>
    <x v="41"/>
    <s v="Charleston"/>
    <s v="Apparel"/>
    <n v="40"/>
    <x v="48"/>
    <n v="120000"/>
    <n v="48000"/>
    <n v="0.4"/>
    <x v="0"/>
    <m/>
  </r>
  <r>
    <x v="3"/>
    <n v="1185732"/>
    <d v="2021-10-17T00:00:00"/>
    <x v="0"/>
    <x v="41"/>
    <s v="Charleston"/>
    <s v="Street Footwear"/>
    <n v="44.999999999999993"/>
    <x v="32"/>
    <n v="191249.99999999997"/>
    <n v="76499.999999999985"/>
    <n v="0.4"/>
    <x v="0"/>
    <m/>
  </r>
  <r>
    <x v="3"/>
    <n v="1185732"/>
    <d v="2021-10-17T00:00:00"/>
    <x v="0"/>
    <x v="41"/>
    <s v="Charleston"/>
    <s v="Athletic Footwear"/>
    <n v="35"/>
    <x v="34"/>
    <n v="96250"/>
    <n v="38500"/>
    <n v="0.4"/>
    <x v="0"/>
    <m/>
  </r>
  <r>
    <x v="3"/>
    <n v="1185732"/>
    <d v="2021-10-17T00:00:00"/>
    <x v="0"/>
    <x v="41"/>
    <s v="Charleston"/>
    <s v="Street Footwear"/>
    <n v="35"/>
    <x v="36"/>
    <n v="61250"/>
    <n v="24500"/>
    <n v="0.4"/>
    <x v="0"/>
    <m/>
  </r>
  <r>
    <x v="3"/>
    <n v="1185732"/>
    <d v="2021-10-17T00:00:00"/>
    <x v="0"/>
    <x v="41"/>
    <s v="Charleston"/>
    <s v="Athletic Footwear"/>
    <n v="35"/>
    <x v="36"/>
    <n v="61250"/>
    <n v="24500"/>
    <n v="0.4"/>
    <x v="0"/>
    <m/>
  </r>
  <r>
    <x v="3"/>
    <n v="1185732"/>
    <d v="2021-10-17T00:00:00"/>
    <x v="0"/>
    <x v="41"/>
    <s v="Charleston"/>
    <s v="Apparel"/>
    <n v="44.999999999999993"/>
    <x v="36"/>
    <n v="78749.999999999985"/>
    <n v="31499.999999999996"/>
    <n v="0.4"/>
    <x v="0"/>
    <m/>
  </r>
  <r>
    <x v="0"/>
    <n v="1185732"/>
    <d v="2021-10-17T00:00:00"/>
    <x v="0"/>
    <x v="41"/>
    <s v="Charleston"/>
    <s v="Apparel"/>
    <n v="49.999999999999986"/>
    <x v="48"/>
    <n v="149999.99999999997"/>
    <n v="59999.999999999993"/>
    <n v="0.4"/>
    <x v="0"/>
    <m/>
  </r>
  <r>
    <x v="0"/>
    <n v="1185732"/>
    <d v="2021-11-17T00:00:00"/>
    <x v="0"/>
    <x v="41"/>
    <s v="Charleston"/>
    <s v="Street Footwear"/>
    <n v="44.999999999999993"/>
    <x v="31"/>
    <n v="202499.99999999997"/>
    <n v="81000"/>
    <n v="0.4"/>
    <x v="0"/>
    <m/>
  </r>
  <r>
    <x v="0"/>
    <n v="1185732"/>
    <d v="2021-11-17T00:00:00"/>
    <x v="0"/>
    <x v="41"/>
    <s v="Charleston"/>
    <s v="Athletic Footwear"/>
    <n v="35"/>
    <x v="44"/>
    <n v="122500"/>
    <n v="49000"/>
    <n v="0.4"/>
    <x v="0"/>
    <m/>
  </r>
  <r>
    <x v="0"/>
    <n v="1185732"/>
    <d v="2021-11-17T00:00:00"/>
    <x v="0"/>
    <x v="41"/>
    <s v="Charleston"/>
    <s v="Street Footwear"/>
    <n v="35"/>
    <x v="70"/>
    <n v="103250"/>
    <n v="41300"/>
    <n v="0.4"/>
    <x v="0"/>
    <m/>
  </r>
  <r>
    <x v="0"/>
    <n v="1185732"/>
    <d v="2021-11-17T00:00:00"/>
    <x v="0"/>
    <x v="41"/>
    <s v="Charleston"/>
    <s v="Athletic Footwear"/>
    <n v="40"/>
    <x v="45"/>
    <n v="130000"/>
    <n v="52000"/>
    <n v="0.4"/>
    <x v="0"/>
    <m/>
  </r>
  <r>
    <x v="0"/>
    <n v="1185732"/>
    <d v="2021-11-17T00:00:00"/>
    <x v="0"/>
    <x v="41"/>
    <s v="Charleston"/>
    <s v="Apparel"/>
    <n v="65"/>
    <x v="48"/>
    <n v="195000"/>
    <n v="78000"/>
    <n v="0.4"/>
    <x v="0"/>
    <m/>
  </r>
  <r>
    <x v="0"/>
    <n v="1185732"/>
    <d v="2021-11-17T00:00:00"/>
    <x v="0"/>
    <x v="41"/>
    <s v="Charleston"/>
    <s v="Apparel"/>
    <n v="70"/>
    <x v="46"/>
    <n v="280000"/>
    <n v="112000"/>
    <n v="0.4"/>
    <x v="0"/>
    <m/>
  </r>
  <r>
    <x v="0"/>
    <n v="1185732"/>
    <d v="2021-12-16T00:00:00"/>
    <x v="0"/>
    <x v="41"/>
    <s v="Charleston"/>
    <s v="Street Footwear"/>
    <n v="65"/>
    <x v="25"/>
    <n v="422500"/>
    <n v="169000"/>
    <n v="0.4"/>
    <x v="0"/>
    <m/>
  </r>
  <r>
    <x v="0"/>
    <n v="1185732"/>
    <d v="2021-12-16T00:00:00"/>
    <x v="0"/>
    <x v="41"/>
    <s v="Charleston"/>
    <s v="Athletic Footwear"/>
    <n v="55.000000000000007"/>
    <x v="31"/>
    <n v="247500.00000000003"/>
    <n v="99000.000000000015"/>
    <n v="0.4"/>
    <x v="0"/>
    <m/>
  </r>
  <r>
    <x v="3"/>
    <n v="1185732"/>
    <d v="2021-12-16T00:00:00"/>
    <x v="0"/>
    <x v="41"/>
    <s v="Charleston"/>
    <s v="Street Footwear"/>
    <n v="55.000000000000007"/>
    <x v="46"/>
    <n v="220000.00000000003"/>
    <n v="88000.000000000015"/>
    <n v="0.4"/>
    <x v="0"/>
    <m/>
  </r>
  <r>
    <x v="0"/>
    <n v="1185732"/>
    <d v="2021-12-16T00:00:00"/>
    <x v="0"/>
    <x v="41"/>
    <s v="Charleston"/>
    <s v="Athletic Footwear"/>
    <n v="55.000000000000007"/>
    <x v="44"/>
    <n v="192500.00000000003"/>
    <n v="77000.000000000015"/>
    <n v="0.4"/>
    <x v="0"/>
    <m/>
  </r>
  <r>
    <x v="0"/>
    <n v="1185732"/>
    <d v="2021-12-16T00:00:00"/>
    <x v="0"/>
    <x v="41"/>
    <s v="Charleston"/>
    <s v="Apparel"/>
    <n v="65"/>
    <x v="44"/>
    <n v="227500"/>
    <n v="91000"/>
    <n v="0.4"/>
    <x v="0"/>
    <m/>
  </r>
  <r>
    <x v="0"/>
    <n v="1185732"/>
    <d v="2021-12-16T00:00:00"/>
    <x v="0"/>
    <x v="41"/>
    <s v="Charleston"/>
    <s v="Apparel"/>
    <n v="70"/>
    <x v="31"/>
    <n v="315000"/>
    <n v="126000"/>
    <n v="0.4"/>
    <x v="0"/>
    <m/>
  </r>
  <r>
    <x v="0"/>
    <n v="1185732"/>
    <d v="2021-01-24T00:00:00"/>
    <x v="0"/>
    <x v="41"/>
    <s v="Charleston"/>
    <s v="Street Footwear"/>
    <n v="35"/>
    <x v="32"/>
    <n v="148750"/>
    <n v="59500"/>
    <n v="0.4"/>
    <x v="0"/>
    <m/>
  </r>
  <r>
    <x v="0"/>
    <n v="1185732"/>
    <d v="2021-01-24T00:00:00"/>
    <x v="0"/>
    <x v="41"/>
    <s v="Charleston"/>
    <s v="Athletic Footwear"/>
    <n v="35"/>
    <x v="37"/>
    <n v="78750"/>
    <n v="27562.5"/>
    <n v="0.35"/>
    <x v="0"/>
    <m/>
  </r>
  <r>
    <x v="0"/>
    <n v="1185732"/>
    <d v="2021-01-24T00:00:00"/>
    <x v="0"/>
    <x v="41"/>
    <s v="Charleston"/>
    <s v="Street Footwear"/>
    <n v="25.000000000000007"/>
    <x v="37"/>
    <n v="56250.000000000015"/>
    <n v="19687.500000000004"/>
    <n v="0.35"/>
    <x v="0"/>
    <m/>
  </r>
  <r>
    <x v="0"/>
    <n v="1185732"/>
    <d v="2021-01-24T00:00:00"/>
    <x v="0"/>
    <x v="41"/>
    <s v="Charleston"/>
    <s v="Athletic Footwear"/>
    <n v="30"/>
    <x v="41"/>
    <n v="22500"/>
    <n v="7874.9999999999991"/>
    <n v="0.35"/>
    <x v="0"/>
    <m/>
  </r>
  <r>
    <x v="0"/>
    <n v="1185732"/>
    <d v="2021-01-24T00:00:00"/>
    <x v="0"/>
    <x v="41"/>
    <s v="Charleston"/>
    <s v="Apparel"/>
    <n v="45"/>
    <x v="35"/>
    <n v="56250"/>
    <n v="16875"/>
    <n v="0.3"/>
    <x v="0"/>
    <m/>
  </r>
  <r>
    <x v="0"/>
    <n v="1185732"/>
    <d v="2021-01-24T00:00:00"/>
    <x v="0"/>
    <x v="41"/>
    <s v="Charleston"/>
    <s v="Apparel"/>
    <n v="35"/>
    <x v="37"/>
    <n v="78750"/>
    <n v="23625"/>
    <n v="0.3"/>
    <x v="0"/>
    <m/>
  </r>
  <r>
    <x v="0"/>
    <n v="1185732"/>
    <d v="2021-02-22T00:00:00"/>
    <x v="0"/>
    <x v="41"/>
    <s v="Charleston"/>
    <s v="Street Footwear"/>
    <n v="35"/>
    <x v="33"/>
    <n v="166250"/>
    <n v="66500"/>
    <n v="0.4"/>
    <x v="0"/>
    <m/>
  </r>
  <r>
    <x v="3"/>
    <n v="1185732"/>
    <d v="2021-02-22T00:00:00"/>
    <x v="0"/>
    <x v="41"/>
    <s v="Charleston"/>
    <s v="Athletic Footwear"/>
    <n v="35"/>
    <x v="35"/>
    <n v="43750"/>
    <n v="15312.499999999998"/>
    <n v="0.35"/>
    <x v="0"/>
    <m/>
  </r>
  <r>
    <x v="3"/>
    <n v="1185732"/>
    <d v="2021-02-22T00:00:00"/>
    <x v="0"/>
    <x v="41"/>
    <s v="Charleston"/>
    <s v="Street Footwear"/>
    <n v="25.000000000000007"/>
    <x v="36"/>
    <n v="43750.000000000015"/>
    <n v="15312.500000000004"/>
    <n v="0.35"/>
    <x v="0"/>
    <m/>
  </r>
  <r>
    <x v="3"/>
    <n v="1185732"/>
    <d v="2021-02-22T00:00:00"/>
    <x v="0"/>
    <x v="42"/>
    <s v="Baltimore"/>
    <s v="Athletic Footwear"/>
    <n v="30"/>
    <x v="50"/>
    <n v="15000"/>
    <n v="5250"/>
    <n v="0.35"/>
    <x v="0"/>
    <m/>
  </r>
  <r>
    <x v="3"/>
    <n v="1185732"/>
    <d v="2021-02-22T00:00:00"/>
    <x v="0"/>
    <x v="42"/>
    <s v="Baltimore"/>
    <s v="Apparel"/>
    <n v="45"/>
    <x v="35"/>
    <n v="56250"/>
    <n v="16875"/>
    <n v="0.3"/>
    <x v="0"/>
    <m/>
  </r>
  <r>
    <x v="3"/>
    <n v="1185732"/>
    <d v="2021-02-22T00:00:00"/>
    <x v="0"/>
    <x v="42"/>
    <s v="Baltimore"/>
    <s v="Apparel"/>
    <n v="35"/>
    <x v="37"/>
    <n v="78750"/>
    <n v="23625"/>
    <n v="0.3"/>
    <x v="0"/>
    <m/>
  </r>
  <r>
    <x v="3"/>
    <n v="1185732"/>
    <d v="2021-03-20T00:00:00"/>
    <x v="0"/>
    <x v="42"/>
    <s v="Baltimore"/>
    <s v="Street Footwear"/>
    <n v="35"/>
    <x v="51"/>
    <n v="155750"/>
    <n v="62300"/>
    <n v="0.4"/>
    <x v="0"/>
    <m/>
  </r>
  <r>
    <x v="3"/>
    <n v="1185732"/>
    <d v="2021-03-20T00:00:00"/>
    <x v="0"/>
    <x v="42"/>
    <s v="Baltimore"/>
    <s v="Athletic Footwear"/>
    <n v="35"/>
    <x v="42"/>
    <n v="52500"/>
    <n v="18375"/>
    <n v="0.35"/>
    <x v="0"/>
    <m/>
  </r>
  <r>
    <x v="3"/>
    <n v="1185732"/>
    <d v="2021-03-20T00:00:00"/>
    <x v="0"/>
    <x v="42"/>
    <s v="Baltimore"/>
    <s v="Street Footwear"/>
    <n v="25.000000000000007"/>
    <x v="36"/>
    <n v="43750.000000000015"/>
    <n v="15312.500000000004"/>
    <n v="0.35"/>
    <x v="0"/>
    <m/>
  </r>
  <r>
    <x v="3"/>
    <n v="1185732"/>
    <d v="2021-03-20T00:00:00"/>
    <x v="0"/>
    <x v="42"/>
    <s v="Baltimore"/>
    <s v="Athletic Footwear"/>
    <n v="30"/>
    <x v="52"/>
    <n v="7500"/>
    <n v="2625"/>
    <n v="0.35"/>
    <x v="0"/>
    <m/>
  </r>
  <r>
    <x v="3"/>
    <n v="1185732"/>
    <d v="2021-03-20T00:00:00"/>
    <x v="0"/>
    <x v="42"/>
    <s v="Baltimore"/>
    <s v="Apparel"/>
    <n v="45"/>
    <x v="41"/>
    <n v="33750"/>
    <n v="10125"/>
    <n v="0.3"/>
    <x v="0"/>
    <m/>
  </r>
  <r>
    <x v="3"/>
    <n v="1185732"/>
    <d v="2021-03-20T00:00:00"/>
    <x v="0"/>
    <x v="42"/>
    <s v="Baltimore"/>
    <s v="Apparel"/>
    <n v="35"/>
    <x v="36"/>
    <n v="61250"/>
    <n v="18375"/>
    <n v="0.3"/>
    <x v="0"/>
    <m/>
  </r>
  <r>
    <x v="3"/>
    <n v="1185732"/>
    <d v="2021-04-21T00:00:00"/>
    <x v="0"/>
    <x v="42"/>
    <s v="Baltimore"/>
    <s v="Street Footwear"/>
    <n v="35"/>
    <x v="32"/>
    <n v="148750"/>
    <n v="59500"/>
    <n v="0.4"/>
    <x v="0"/>
    <m/>
  </r>
  <r>
    <x v="3"/>
    <n v="1185732"/>
    <d v="2021-04-21T00:00:00"/>
    <x v="0"/>
    <x v="42"/>
    <s v="Baltimore"/>
    <s v="Athletic Footwear"/>
    <n v="35"/>
    <x v="35"/>
    <n v="43750"/>
    <n v="15312.499999999998"/>
    <n v="0.35"/>
    <x v="0"/>
    <m/>
  </r>
  <r>
    <x v="3"/>
    <n v="1185732"/>
    <d v="2021-04-21T00:00:00"/>
    <x v="0"/>
    <x v="42"/>
    <s v="Baltimore"/>
    <s v="Street Footwear"/>
    <n v="25.000000000000007"/>
    <x v="35"/>
    <n v="31250.000000000007"/>
    <n v="10937.500000000002"/>
    <n v="0.35"/>
    <x v="0"/>
    <m/>
  </r>
  <r>
    <x v="3"/>
    <n v="1185732"/>
    <d v="2021-04-21T00:00:00"/>
    <x v="0"/>
    <x v="42"/>
    <s v="Baltimore"/>
    <s v="Athletic Footwear"/>
    <n v="30"/>
    <x v="50"/>
    <n v="15000"/>
    <n v="5250"/>
    <n v="0.35"/>
    <x v="0"/>
    <m/>
  </r>
  <r>
    <x v="3"/>
    <n v="1185732"/>
    <d v="2021-04-21T00:00:00"/>
    <x v="0"/>
    <x v="42"/>
    <s v="Baltimore"/>
    <s v="Apparel"/>
    <n v="45"/>
    <x v="50"/>
    <n v="22500"/>
    <n v="6750"/>
    <n v="0.3"/>
    <x v="0"/>
    <m/>
  </r>
  <r>
    <x v="3"/>
    <n v="1185732"/>
    <d v="2021-04-21T00:00:00"/>
    <x v="0"/>
    <x v="42"/>
    <s v="Baltimore"/>
    <s v="Apparel"/>
    <n v="35"/>
    <x v="40"/>
    <n v="70000"/>
    <n v="21000"/>
    <n v="0.3"/>
    <x v="0"/>
    <m/>
  </r>
  <r>
    <x v="3"/>
    <n v="1185732"/>
    <d v="2021-05-20T00:00:00"/>
    <x v="0"/>
    <x v="42"/>
    <s v="Baltimore"/>
    <s v="Street Footwear"/>
    <n v="49.999999999999993"/>
    <x v="53"/>
    <n v="234999.99999999997"/>
    <n v="94000"/>
    <n v="0.4"/>
    <x v="0"/>
    <m/>
  </r>
  <r>
    <x v="3"/>
    <n v="1185732"/>
    <d v="2021-05-20T00:00:00"/>
    <x v="0"/>
    <x v="42"/>
    <s v="Baltimore"/>
    <s v="Athletic Footwear"/>
    <n v="45"/>
    <x v="36"/>
    <n v="78750"/>
    <n v="27562.5"/>
    <n v="0.35"/>
    <x v="0"/>
    <m/>
  </r>
  <r>
    <x v="3"/>
    <n v="1185732"/>
    <d v="2021-05-20T00:00:00"/>
    <x v="0"/>
    <x v="42"/>
    <s v="Baltimore"/>
    <s v="Street Footwear"/>
    <n v="40"/>
    <x v="42"/>
    <n v="60000"/>
    <n v="21000"/>
    <n v="0.35"/>
    <x v="0"/>
    <m/>
  </r>
  <r>
    <x v="3"/>
    <n v="1185732"/>
    <d v="2021-05-20T00:00:00"/>
    <x v="0"/>
    <x v="42"/>
    <s v="Baltimore"/>
    <s v="Athletic Footwear"/>
    <n v="40"/>
    <x v="38"/>
    <n v="40000"/>
    <n v="14000"/>
    <n v="0.35"/>
    <x v="0"/>
    <m/>
  </r>
  <r>
    <x v="3"/>
    <n v="1185732"/>
    <d v="2021-05-20T00:00:00"/>
    <x v="0"/>
    <x v="42"/>
    <s v="Baltimore"/>
    <s v="Apparel"/>
    <n v="49.999999999999993"/>
    <x v="35"/>
    <n v="62499.999999999993"/>
    <n v="18749.999999999996"/>
    <n v="0.3"/>
    <x v="0"/>
    <m/>
  </r>
  <r>
    <x v="3"/>
    <n v="1185732"/>
    <d v="2021-05-20T00:00:00"/>
    <x v="0"/>
    <x v="42"/>
    <s v="Baltimore"/>
    <s v="Apparel"/>
    <n v="54.999999999999993"/>
    <x v="43"/>
    <n v="137499.99999999997"/>
    <n v="41249.999999999993"/>
    <n v="0.3"/>
    <x v="0"/>
    <m/>
  </r>
  <r>
    <x v="3"/>
    <n v="1185732"/>
    <d v="2021-06-22T00:00:00"/>
    <x v="0"/>
    <x v="42"/>
    <s v="Baltimore"/>
    <s v="Street Footwear"/>
    <n v="49.999999999999993"/>
    <x v="23"/>
    <n v="249999.99999999997"/>
    <n v="100000"/>
    <n v="0.4"/>
    <x v="0"/>
    <m/>
  </r>
  <r>
    <x v="3"/>
    <n v="1185732"/>
    <d v="2021-06-22T00:00:00"/>
    <x v="0"/>
    <x v="42"/>
    <s v="Baltimore"/>
    <s v="Athletic Footwear"/>
    <n v="45"/>
    <x v="43"/>
    <n v="112500"/>
    <n v="39375"/>
    <n v="0.35"/>
    <x v="0"/>
    <m/>
  </r>
  <r>
    <x v="0"/>
    <n v="1185732"/>
    <d v="2021-06-22T00:00:00"/>
    <x v="0"/>
    <x v="42"/>
    <s v="Baltimore"/>
    <s v="Street Footwear"/>
    <n v="40"/>
    <x v="36"/>
    <n v="70000"/>
    <n v="24500"/>
    <n v="0.35"/>
    <x v="0"/>
    <m/>
  </r>
  <r>
    <x v="0"/>
    <n v="1185732"/>
    <d v="2021-06-22T00:00:00"/>
    <x v="0"/>
    <x v="42"/>
    <s v="Baltimore"/>
    <s v="Athletic Footwear"/>
    <n v="40"/>
    <x v="42"/>
    <n v="60000"/>
    <n v="21000"/>
    <n v="0.35"/>
    <x v="0"/>
    <m/>
  </r>
  <r>
    <x v="0"/>
    <n v="1185732"/>
    <d v="2021-06-22T00:00:00"/>
    <x v="0"/>
    <x v="42"/>
    <s v="Baltimore"/>
    <s v="Apparel"/>
    <n v="49.999999999999993"/>
    <x v="42"/>
    <n v="74999.999999999985"/>
    <n v="22499.999999999996"/>
    <n v="0.3"/>
    <x v="0"/>
    <m/>
  </r>
  <r>
    <x v="0"/>
    <n v="1185732"/>
    <d v="2021-06-22T00:00:00"/>
    <x v="0"/>
    <x v="42"/>
    <s v="Baltimore"/>
    <s v="Apparel"/>
    <n v="54.999999999999993"/>
    <x v="48"/>
    <n v="164999.99999999997"/>
    <n v="49499.999999999993"/>
    <n v="0.3"/>
    <x v="0"/>
    <m/>
  </r>
  <r>
    <x v="0"/>
    <n v="1185732"/>
    <d v="2021-07-20T00:00:00"/>
    <x v="0"/>
    <x v="42"/>
    <s v="Baltimore"/>
    <s v="Street Footwear"/>
    <n v="49.999999999999993"/>
    <x v="27"/>
    <n v="262499.99999999994"/>
    <n v="104999.99999999999"/>
    <n v="0.4"/>
    <x v="0"/>
    <m/>
  </r>
  <r>
    <x v="2"/>
    <n v="1185732"/>
    <d v="2021-07-20T00:00:00"/>
    <x v="0"/>
    <x v="42"/>
    <s v="Baltimore"/>
    <s v="Athletic Footwear"/>
    <n v="45"/>
    <x v="34"/>
    <n v="123750"/>
    <n v="43312.5"/>
    <n v="0.35"/>
    <x v="0"/>
    <m/>
  </r>
  <r>
    <x v="2"/>
    <n v="1185732"/>
    <d v="2021-07-20T00:00:00"/>
    <x v="0"/>
    <x v="42"/>
    <s v="Baltimore"/>
    <s v="Street Footwear"/>
    <n v="40"/>
    <x v="40"/>
    <n v="80000"/>
    <n v="28000"/>
    <n v="0.35"/>
    <x v="0"/>
    <m/>
  </r>
  <r>
    <x v="2"/>
    <n v="1185732"/>
    <d v="2021-07-20T00:00:00"/>
    <x v="0"/>
    <x v="42"/>
    <s v="Baltimore"/>
    <s v="Athletic Footwear"/>
    <n v="40"/>
    <x v="42"/>
    <n v="60000"/>
    <n v="21000"/>
    <n v="0.35"/>
    <x v="0"/>
    <m/>
  </r>
  <r>
    <x v="2"/>
    <n v="1185732"/>
    <d v="2021-07-20T00:00:00"/>
    <x v="0"/>
    <x v="42"/>
    <s v="Baltimore"/>
    <s v="Apparel"/>
    <n v="49.999999999999993"/>
    <x v="36"/>
    <n v="87499.999999999985"/>
    <n v="26249.999999999996"/>
    <n v="0.3"/>
    <x v="0"/>
    <m/>
  </r>
  <r>
    <x v="2"/>
    <n v="1185732"/>
    <d v="2021-07-20T00:00:00"/>
    <x v="0"/>
    <x v="42"/>
    <s v="Baltimore"/>
    <s v="Apparel"/>
    <n v="54.999999999999993"/>
    <x v="44"/>
    <n v="192499.99999999997"/>
    <n v="57749.999999999993"/>
    <n v="0.3"/>
    <x v="0"/>
    <m/>
  </r>
  <r>
    <x v="2"/>
    <n v="1185732"/>
    <d v="2021-08-21T00:00:00"/>
    <x v="0"/>
    <x v="42"/>
    <s v="Baltimore"/>
    <s v="Street Footwear"/>
    <n v="49.999999999999993"/>
    <x v="23"/>
    <n v="249999.99999999997"/>
    <n v="100000"/>
    <n v="0.4"/>
    <x v="0"/>
    <m/>
  </r>
  <r>
    <x v="2"/>
    <n v="1185732"/>
    <d v="2021-08-21T00:00:00"/>
    <x v="0"/>
    <x v="42"/>
    <s v="Baltimore"/>
    <s v="Athletic Footwear"/>
    <n v="45"/>
    <x v="34"/>
    <n v="123750"/>
    <n v="43312.5"/>
    <n v="0.35"/>
    <x v="0"/>
    <m/>
  </r>
  <r>
    <x v="2"/>
    <n v="1185732"/>
    <d v="2021-08-21T00:00:00"/>
    <x v="0"/>
    <x v="42"/>
    <s v="Baltimore"/>
    <s v="Street Footwear"/>
    <n v="40"/>
    <x v="40"/>
    <n v="80000"/>
    <n v="28000"/>
    <n v="0.35"/>
    <x v="0"/>
    <m/>
  </r>
  <r>
    <x v="2"/>
    <n v="1185732"/>
    <d v="2021-08-21T00:00:00"/>
    <x v="0"/>
    <x v="42"/>
    <s v="Baltimore"/>
    <s v="Athletic Footwear"/>
    <n v="40"/>
    <x v="42"/>
    <n v="60000"/>
    <n v="21000"/>
    <n v="0.35"/>
    <x v="0"/>
    <m/>
  </r>
  <r>
    <x v="2"/>
    <n v="1185732"/>
    <d v="2021-08-21T00:00:00"/>
    <x v="0"/>
    <x v="42"/>
    <s v="Baltimore"/>
    <s v="Apparel"/>
    <n v="49.999999999999993"/>
    <x v="35"/>
    <n v="62499.999999999993"/>
    <n v="18749.999999999996"/>
    <n v="0.3"/>
    <x v="0"/>
    <m/>
  </r>
  <r>
    <x v="2"/>
    <n v="1185732"/>
    <d v="2021-08-21T00:00:00"/>
    <x v="0"/>
    <x v="42"/>
    <s v="Baltimore"/>
    <s v="Apparel"/>
    <n v="54.999999999999993"/>
    <x v="48"/>
    <n v="164999.99999999997"/>
    <n v="49499.999999999993"/>
    <n v="0.3"/>
    <x v="0"/>
    <m/>
  </r>
  <r>
    <x v="2"/>
    <n v="1185732"/>
    <d v="2021-09-20T00:00:00"/>
    <x v="0"/>
    <x v="42"/>
    <s v="Baltimore"/>
    <s v="Street Footwear"/>
    <n v="49.999999999999993"/>
    <x v="32"/>
    <n v="212499.99999999997"/>
    <n v="85000"/>
    <n v="0.4"/>
    <x v="0"/>
    <m/>
  </r>
  <r>
    <x v="2"/>
    <n v="1185732"/>
    <d v="2021-09-20T00:00:00"/>
    <x v="0"/>
    <x v="42"/>
    <s v="Baltimore"/>
    <s v="Athletic Footwear"/>
    <n v="45"/>
    <x v="37"/>
    <n v="101250"/>
    <n v="35437.5"/>
    <n v="0.35"/>
    <x v="0"/>
    <m/>
  </r>
  <r>
    <x v="2"/>
    <n v="1185732"/>
    <d v="2021-09-20T00:00:00"/>
    <x v="0"/>
    <x v="42"/>
    <s v="Baltimore"/>
    <s v="Street Footwear"/>
    <n v="40"/>
    <x v="35"/>
    <n v="50000"/>
    <n v="17500"/>
    <n v="0.35"/>
    <x v="0"/>
    <m/>
  </r>
  <r>
    <x v="2"/>
    <n v="1185732"/>
    <d v="2021-09-20T00:00:00"/>
    <x v="0"/>
    <x v="42"/>
    <s v="Baltimore"/>
    <s v="Athletic Footwear"/>
    <n v="40"/>
    <x v="38"/>
    <n v="40000"/>
    <n v="14000"/>
    <n v="0.35"/>
    <x v="0"/>
    <m/>
  </r>
  <r>
    <x v="2"/>
    <n v="1185732"/>
    <d v="2021-09-20T00:00:00"/>
    <x v="0"/>
    <x v="42"/>
    <s v="Baltimore"/>
    <s v="Apparel"/>
    <n v="49.999999999999993"/>
    <x v="38"/>
    <n v="49999.999999999993"/>
    <n v="14999.999999999996"/>
    <n v="0.3"/>
    <x v="0"/>
    <m/>
  </r>
  <r>
    <x v="2"/>
    <n v="1185732"/>
    <d v="2021-09-20T00:00:00"/>
    <x v="0"/>
    <x v="42"/>
    <s v="Baltimore"/>
    <s v="Apparel"/>
    <n v="54.999999999999993"/>
    <x v="40"/>
    <n v="109999.99999999999"/>
    <n v="32999.999999999993"/>
    <n v="0.3"/>
    <x v="0"/>
    <m/>
  </r>
  <r>
    <x v="2"/>
    <n v="1185732"/>
    <d v="2021-10-22T00:00:00"/>
    <x v="0"/>
    <x v="42"/>
    <s v="Baltimore"/>
    <s v="Street Footwear"/>
    <n v="54.999999999999993"/>
    <x v="47"/>
    <n v="206249.99999999997"/>
    <n v="82500"/>
    <n v="0.4"/>
    <x v="0"/>
    <m/>
  </r>
  <r>
    <x v="2"/>
    <n v="1185732"/>
    <d v="2021-10-22T00:00:00"/>
    <x v="0"/>
    <x v="42"/>
    <s v="Baltimore"/>
    <s v="Athletic Footwear"/>
    <n v="50"/>
    <x v="40"/>
    <n v="100000"/>
    <n v="35000"/>
    <n v="0.35"/>
    <x v="0"/>
    <m/>
  </r>
  <r>
    <x v="2"/>
    <n v="1185732"/>
    <d v="2021-10-22T00:00:00"/>
    <x v="0"/>
    <x v="42"/>
    <s v="Baltimore"/>
    <s v="Street Footwear"/>
    <n v="50"/>
    <x v="38"/>
    <n v="50000"/>
    <n v="17500"/>
    <n v="0.35"/>
    <x v="0"/>
    <m/>
  </r>
  <r>
    <x v="0"/>
    <n v="1185732"/>
    <d v="2021-10-22T00:00:00"/>
    <x v="0"/>
    <x v="42"/>
    <s v="Baltimore"/>
    <s v="Athletic Footwear"/>
    <n v="50"/>
    <x v="41"/>
    <n v="37500"/>
    <n v="13125"/>
    <n v="0.35"/>
    <x v="0"/>
    <m/>
  </r>
  <r>
    <x v="0"/>
    <n v="1185732"/>
    <d v="2021-10-22T00:00:00"/>
    <x v="0"/>
    <x v="42"/>
    <s v="Baltimore"/>
    <s v="Apparel"/>
    <n v="60"/>
    <x v="41"/>
    <n v="45000"/>
    <n v="13500"/>
    <n v="0.3"/>
    <x v="0"/>
    <m/>
  </r>
  <r>
    <x v="0"/>
    <n v="1185732"/>
    <d v="2021-10-22T00:00:00"/>
    <x v="0"/>
    <x v="42"/>
    <s v="Baltimore"/>
    <s v="Apparel"/>
    <n v="64.999999999999986"/>
    <x v="40"/>
    <n v="129999.99999999997"/>
    <n v="38999.999999999993"/>
    <n v="0.3"/>
    <x v="0"/>
    <m/>
  </r>
  <r>
    <x v="0"/>
    <n v="1185732"/>
    <d v="2021-11-21T00:00:00"/>
    <x v="0"/>
    <x v="42"/>
    <s v="Baltimore"/>
    <s v="Street Footwear"/>
    <n v="60"/>
    <x v="44"/>
    <n v="210000"/>
    <n v="84000"/>
    <n v="0.4"/>
    <x v="0"/>
    <m/>
  </r>
  <r>
    <x v="0"/>
    <n v="1185732"/>
    <d v="2021-11-21T00:00:00"/>
    <x v="0"/>
    <x v="42"/>
    <s v="Baltimore"/>
    <s v="Athletic Footwear"/>
    <n v="50"/>
    <x v="36"/>
    <n v="87500"/>
    <n v="30624.999999999996"/>
    <n v="0.35"/>
    <x v="0"/>
    <m/>
  </r>
  <r>
    <x v="0"/>
    <n v="1185732"/>
    <d v="2021-11-21T00:00:00"/>
    <x v="0"/>
    <x v="42"/>
    <s v="Baltimore"/>
    <s v="Street Footwear"/>
    <n v="50"/>
    <x v="84"/>
    <n v="85000"/>
    <n v="29749.999999999996"/>
    <n v="0.35"/>
    <x v="0"/>
    <m/>
  </r>
  <r>
    <x v="0"/>
    <n v="1185732"/>
    <d v="2021-11-21T00:00:00"/>
    <x v="0"/>
    <x v="42"/>
    <s v="Baltimore"/>
    <s v="Athletic Footwear"/>
    <n v="50"/>
    <x v="42"/>
    <n v="75000"/>
    <n v="26250"/>
    <n v="0.35"/>
    <x v="0"/>
    <m/>
  </r>
  <r>
    <x v="0"/>
    <n v="1185732"/>
    <d v="2021-11-21T00:00:00"/>
    <x v="0"/>
    <x v="42"/>
    <s v="Baltimore"/>
    <s v="Apparel"/>
    <n v="60"/>
    <x v="35"/>
    <n v="75000"/>
    <n v="22500"/>
    <n v="0.3"/>
    <x v="0"/>
    <m/>
  </r>
  <r>
    <x v="0"/>
    <n v="1185732"/>
    <d v="2021-11-21T00:00:00"/>
    <x v="0"/>
    <x v="42"/>
    <s v="Baltimore"/>
    <s v="Apparel"/>
    <n v="64.999999999999986"/>
    <x v="37"/>
    <n v="146249.99999999997"/>
    <n v="43874.999999999993"/>
    <n v="0.3"/>
    <x v="0"/>
    <m/>
  </r>
  <r>
    <x v="0"/>
    <n v="1185732"/>
    <d v="2021-12-20T00:00:00"/>
    <x v="0"/>
    <x v="42"/>
    <s v="Baltimore"/>
    <s v="Street Footwear"/>
    <n v="60"/>
    <x v="31"/>
    <n v="270000"/>
    <n v="108000"/>
    <n v="0.4"/>
    <x v="0"/>
    <m/>
  </r>
  <r>
    <x v="0"/>
    <n v="1185732"/>
    <d v="2021-12-20T00:00:00"/>
    <x v="0"/>
    <x v="42"/>
    <s v="Baltimore"/>
    <s v="Athletic Footwear"/>
    <n v="50"/>
    <x v="43"/>
    <n v="125000"/>
    <n v="43750"/>
    <n v="0.35"/>
    <x v="0"/>
    <m/>
  </r>
  <r>
    <x v="0"/>
    <n v="1185732"/>
    <d v="2021-12-20T00:00:00"/>
    <x v="0"/>
    <x v="42"/>
    <s v="Baltimore"/>
    <s v="Street Footwear"/>
    <n v="50"/>
    <x v="37"/>
    <n v="112500"/>
    <n v="39375"/>
    <n v="0.35"/>
    <x v="0"/>
    <m/>
  </r>
  <r>
    <x v="0"/>
    <n v="1185732"/>
    <d v="2021-12-20T00:00:00"/>
    <x v="0"/>
    <x v="42"/>
    <s v="Baltimore"/>
    <s v="Athletic Footwear"/>
    <n v="50"/>
    <x v="36"/>
    <n v="87500"/>
    <n v="30624.999999999996"/>
    <n v="0.35"/>
    <x v="0"/>
    <m/>
  </r>
  <r>
    <x v="0"/>
    <n v="1185732"/>
    <d v="2021-12-20T00:00:00"/>
    <x v="0"/>
    <x v="42"/>
    <s v="Baltimore"/>
    <s v="Apparel"/>
    <n v="60"/>
    <x v="36"/>
    <n v="105000"/>
    <n v="31500"/>
    <n v="0.3"/>
    <x v="0"/>
    <m/>
  </r>
  <r>
    <x v="0"/>
    <n v="1185732"/>
    <d v="2021-12-20T00:00:00"/>
    <x v="0"/>
    <x v="42"/>
    <s v="Baltimore"/>
    <s v="Apparel"/>
    <n v="64.999999999999986"/>
    <x v="34"/>
    <n v="178749.99999999997"/>
    <n v="53624.999999999993"/>
    <n v="0.3"/>
    <x v="0"/>
    <m/>
  </r>
  <r>
    <x v="0"/>
    <n v="1185732"/>
    <d v="2021-01-17T00:00:00"/>
    <x v="0"/>
    <x v="42"/>
    <s v="Baltimore"/>
    <s v="Street Footwear"/>
    <n v="40"/>
    <x v="27"/>
    <n v="210000"/>
    <n v="73500"/>
    <n v="0.35"/>
    <x v="0"/>
    <m/>
  </r>
  <r>
    <x v="0"/>
    <n v="1185732"/>
    <d v="2021-01-17T00:00:00"/>
    <x v="0"/>
    <x v="42"/>
    <s v="Baltimore"/>
    <s v="Athletic Footwear"/>
    <n v="40"/>
    <x v="45"/>
    <n v="130000"/>
    <n v="45500"/>
    <n v="0.35"/>
    <x v="0"/>
    <m/>
  </r>
  <r>
    <x v="0"/>
    <n v="1185732"/>
    <d v="2021-01-17T00:00:00"/>
    <x v="0"/>
    <x v="42"/>
    <s v="Baltimore"/>
    <s v="Street Footwear"/>
    <n v="30.000000000000004"/>
    <x v="45"/>
    <n v="97500.000000000015"/>
    <n v="39000.000000000007"/>
    <n v="0.4"/>
    <x v="0"/>
    <m/>
  </r>
  <r>
    <x v="0"/>
    <n v="1185732"/>
    <d v="2021-01-17T00:00:00"/>
    <x v="0"/>
    <x v="42"/>
    <s v="Baltimore"/>
    <s v="Athletic Footwear"/>
    <n v="35"/>
    <x v="36"/>
    <n v="61250"/>
    <n v="24500"/>
    <n v="0.4"/>
    <x v="0"/>
    <m/>
  </r>
  <r>
    <x v="0"/>
    <n v="1185732"/>
    <d v="2021-01-17T00:00:00"/>
    <x v="0"/>
    <x v="42"/>
    <s v="Baltimore"/>
    <s v="Apparel"/>
    <n v="50"/>
    <x v="37"/>
    <n v="112500"/>
    <n v="33750"/>
    <n v="0.3"/>
    <x v="0"/>
    <m/>
  </r>
  <r>
    <x v="0"/>
    <n v="1185732"/>
    <d v="2021-01-17T00:00:00"/>
    <x v="0"/>
    <x v="42"/>
    <s v="Baltimore"/>
    <s v="Apparel"/>
    <n v="40"/>
    <x v="45"/>
    <n v="130000"/>
    <n v="52000"/>
    <n v="0.4"/>
    <x v="0"/>
    <m/>
  </r>
  <r>
    <x v="0"/>
    <n v="1185732"/>
    <d v="2021-02-15T00:00:00"/>
    <x v="0"/>
    <x v="42"/>
    <s v="Baltimore"/>
    <s v="Street Footwear"/>
    <n v="40"/>
    <x v="30"/>
    <n v="230000"/>
    <n v="80500"/>
    <n v="0.35"/>
    <x v="0"/>
    <m/>
  </r>
  <r>
    <x v="0"/>
    <n v="1185732"/>
    <d v="2021-02-15T00:00:00"/>
    <x v="0"/>
    <x v="42"/>
    <s v="Baltimore"/>
    <s v="Athletic Footwear"/>
    <n v="40"/>
    <x v="37"/>
    <n v="90000"/>
    <n v="31499.999999999996"/>
    <n v="0.35"/>
    <x v="0"/>
    <m/>
  </r>
  <r>
    <x v="0"/>
    <n v="1185732"/>
    <d v="2021-02-15T00:00:00"/>
    <x v="0"/>
    <x v="42"/>
    <s v="Baltimore"/>
    <s v="Street Footwear"/>
    <n v="30.000000000000004"/>
    <x v="34"/>
    <n v="82500.000000000015"/>
    <n v="33000.000000000007"/>
    <n v="0.4"/>
    <x v="0"/>
    <m/>
  </r>
  <r>
    <x v="0"/>
    <n v="1185732"/>
    <d v="2021-02-15T00:00:00"/>
    <x v="0"/>
    <x v="43"/>
    <s v="Wilmington"/>
    <s v="Athletic Footwear"/>
    <n v="35"/>
    <x v="42"/>
    <n v="52500"/>
    <n v="21000"/>
    <n v="0.4"/>
    <x v="0"/>
    <m/>
  </r>
  <r>
    <x v="0"/>
    <n v="1185732"/>
    <d v="2021-02-15T00:00:00"/>
    <x v="0"/>
    <x v="43"/>
    <s v="Wilmington"/>
    <s v="Apparel"/>
    <n v="50"/>
    <x v="37"/>
    <n v="112500"/>
    <n v="33750"/>
    <n v="0.3"/>
    <x v="0"/>
    <m/>
  </r>
  <r>
    <x v="0"/>
    <n v="1185732"/>
    <d v="2021-02-15T00:00:00"/>
    <x v="0"/>
    <x v="43"/>
    <s v="Wilmington"/>
    <s v="Apparel"/>
    <n v="40"/>
    <x v="45"/>
    <n v="130000"/>
    <n v="52000"/>
    <n v="0.4"/>
    <x v="0"/>
    <m/>
  </r>
  <r>
    <x v="0"/>
    <n v="1185732"/>
    <d v="2021-03-13T00:00:00"/>
    <x v="0"/>
    <x v="43"/>
    <s v="Wilmington"/>
    <s v="Street Footwear"/>
    <n v="40"/>
    <x v="61"/>
    <n v="218000"/>
    <n v="76300"/>
    <n v="0.35"/>
    <x v="0"/>
    <m/>
  </r>
  <r>
    <x v="0"/>
    <n v="1185732"/>
    <d v="2021-03-13T00:00:00"/>
    <x v="0"/>
    <x v="43"/>
    <s v="Wilmington"/>
    <s v="Athletic Footwear"/>
    <n v="40"/>
    <x v="43"/>
    <n v="100000"/>
    <n v="35000"/>
    <n v="0.35"/>
    <x v="0"/>
    <m/>
  </r>
  <r>
    <x v="0"/>
    <n v="1185732"/>
    <d v="2021-03-13T00:00:00"/>
    <x v="0"/>
    <x v="43"/>
    <s v="Wilmington"/>
    <s v="Street Footwear"/>
    <n v="30.000000000000004"/>
    <x v="34"/>
    <n v="82500.000000000015"/>
    <n v="33000.000000000007"/>
    <n v="0.4"/>
    <x v="0"/>
    <m/>
  </r>
  <r>
    <x v="0"/>
    <n v="1185732"/>
    <d v="2021-03-13T00:00:00"/>
    <x v="0"/>
    <x v="43"/>
    <s v="Wilmington"/>
    <s v="Athletic Footwear"/>
    <n v="35"/>
    <x v="35"/>
    <n v="43750"/>
    <n v="17500"/>
    <n v="0.4"/>
    <x v="0"/>
    <m/>
  </r>
  <r>
    <x v="0"/>
    <n v="1185732"/>
    <d v="2021-03-13T00:00:00"/>
    <x v="0"/>
    <x v="43"/>
    <s v="Wilmington"/>
    <s v="Apparel"/>
    <n v="50"/>
    <x v="36"/>
    <n v="87500"/>
    <n v="26250"/>
    <n v="0.3"/>
    <x v="0"/>
    <m/>
  </r>
  <r>
    <x v="0"/>
    <n v="1185732"/>
    <d v="2021-03-13T00:00:00"/>
    <x v="0"/>
    <x v="43"/>
    <s v="Wilmington"/>
    <s v="Apparel"/>
    <n v="40"/>
    <x v="34"/>
    <n v="110000"/>
    <n v="44000"/>
    <n v="0.4"/>
    <x v="0"/>
    <m/>
  </r>
  <r>
    <x v="0"/>
    <n v="1185732"/>
    <d v="2021-04-14T00:00:00"/>
    <x v="0"/>
    <x v="43"/>
    <s v="Wilmington"/>
    <s v="Street Footwear"/>
    <n v="40"/>
    <x v="27"/>
    <n v="210000"/>
    <n v="73500"/>
    <n v="0.35"/>
    <x v="0"/>
    <m/>
  </r>
  <r>
    <x v="0"/>
    <n v="1185732"/>
    <d v="2021-04-14T00:00:00"/>
    <x v="0"/>
    <x v="43"/>
    <s v="Wilmington"/>
    <s v="Athletic Footwear"/>
    <n v="40"/>
    <x v="37"/>
    <n v="90000"/>
    <n v="31499.999999999996"/>
    <n v="0.35"/>
    <x v="0"/>
    <m/>
  </r>
  <r>
    <x v="0"/>
    <n v="1185732"/>
    <d v="2021-04-14T00:00:00"/>
    <x v="0"/>
    <x v="43"/>
    <s v="Wilmington"/>
    <s v="Street Footwear"/>
    <n v="30.000000000000004"/>
    <x v="37"/>
    <n v="67500.000000000015"/>
    <n v="27000.000000000007"/>
    <n v="0.4"/>
    <x v="0"/>
    <m/>
  </r>
  <r>
    <x v="0"/>
    <n v="1185732"/>
    <d v="2021-04-14T00:00:00"/>
    <x v="0"/>
    <x v="43"/>
    <s v="Wilmington"/>
    <s v="Athletic Footwear"/>
    <n v="35"/>
    <x v="42"/>
    <n v="52500"/>
    <n v="21000"/>
    <n v="0.4"/>
    <x v="0"/>
    <m/>
  </r>
  <r>
    <x v="0"/>
    <n v="1185732"/>
    <d v="2021-04-14T00:00:00"/>
    <x v="0"/>
    <x v="43"/>
    <s v="Wilmington"/>
    <s v="Apparel"/>
    <n v="50"/>
    <x v="42"/>
    <n v="75000"/>
    <n v="22500"/>
    <n v="0.3"/>
    <x v="0"/>
    <m/>
  </r>
  <r>
    <x v="0"/>
    <n v="1185732"/>
    <d v="2021-04-14T00:00:00"/>
    <x v="0"/>
    <x v="43"/>
    <s v="Wilmington"/>
    <s v="Apparel"/>
    <n v="40"/>
    <x v="48"/>
    <n v="120000"/>
    <n v="48000"/>
    <n v="0.4"/>
    <x v="0"/>
    <m/>
  </r>
  <r>
    <x v="0"/>
    <n v="1185732"/>
    <d v="2021-05-13T00:00:00"/>
    <x v="0"/>
    <x v="43"/>
    <s v="Wilmington"/>
    <s v="Street Footwear"/>
    <n v="54.999999999999993"/>
    <x v="62"/>
    <n v="313499.99999999994"/>
    <n v="109724.99999999997"/>
    <n v="0.35"/>
    <x v="0"/>
    <m/>
  </r>
  <r>
    <x v="0"/>
    <n v="1185732"/>
    <d v="2021-05-13T00:00:00"/>
    <x v="0"/>
    <x v="43"/>
    <s v="Wilmington"/>
    <s v="Athletic Footwear"/>
    <n v="50"/>
    <x v="34"/>
    <n v="137500"/>
    <n v="48125"/>
    <n v="0.35"/>
    <x v="0"/>
    <m/>
  </r>
  <r>
    <x v="0"/>
    <n v="1185732"/>
    <d v="2021-05-13T00:00:00"/>
    <x v="0"/>
    <x v="43"/>
    <s v="Wilmington"/>
    <s v="Street Footwear"/>
    <n v="45"/>
    <x v="48"/>
    <n v="135000"/>
    <n v="54000"/>
    <n v="0.4"/>
    <x v="0"/>
    <m/>
  </r>
  <r>
    <x v="0"/>
    <n v="1185732"/>
    <d v="2021-05-13T00:00:00"/>
    <x v="0"/>
    <x v="43"/>
    <s v="Wilmington"/>
    <s v="Athletic Footwear"/>
    <n v="45"/>
    <x v="43"/>
    <n v="112500"/>
    <n v="45000"/>
    <n v="0.4"/>
    <x v="0"/>
    <m/>
  </r>
  <r>
    <x v="0"/>
    <n v="1185732"/>
    <d v="2021-05-13T00:00:00"/>
    <x v="0"/>
    <x v="43"/>
    <s v="Wilmington"/>
    <s v="Apparel"/>
    <n v="54.999999999999993"/>
    <x v="34"/>
    <n v="151249.99999999997"/>
    <n v="45374.999999999993"/>
    <n v="0.3"/>
    <x v="0"/>
    <m/>
  </r>
  <r>
    <x v="0"/>
    <n v="1185732"/>
    <d v="2021-05-13T00:00:00"/>
    <x v="0"/>
    <x v="43"/>
    <s v="Wilmington"/>
    <s v="Apparel"/>
    <n v="60"/>
    <x v="46"/>
    <n v="240000"/>
    <n v="96000"/>
    <n v="0.4"/>
    <x v="0"/>
    <m/>
  </r>
  <r>
    <x v="0"/>
    <n v="1185732"/>
    <d v="2021-06-15T00:00:00"/>
    <x v="0"/>
    <x v="43"/>
    <s v="Wilmington"/>
    <s v="Street Footwear"/>
    <n v="54.999999999999993"/>
    <x v="25"/>
    <n v="357499.99999999994"/>
    <n v="125124.99999999997"/>
    <n v="0.35"/>
    <x v="0"/>
    <m/>
  </r>
  <r>
    <x v="0"/>
    <n v="1185732"/>
    <d v="2021-06-15T00:00:00"/>
    <x v="0"/>
    <x v="43"/>
    <s v="Wilmington"/>
    <s v="Athletic Footwear"/>
    <n v="50"/>
    <x v="46"/>
    <n v="200000"/>
    <n v="70000"/>
    <n v="0.35"/>
    <x v="0"/>
    <m/>
  </r>
  <r>
    <x v="0"/>
    <n v="1185732"/>
    <d v="2021-06-15T00:00:00"/>
    <x v="0"/>
    <x v="43"/>
    <s v="Wilmington"/>
    <s v="Street Footwear"/>
    <n v="45"/>
    <x v="45"/>
    <n v="146250"/>
    <n v="58500"/>
    <n v="0.4"/>
    <x v="0"/>
    <m/>
  </r>
  <r>
    <x v="0"/>
    <n v="1185732"/>
    <d v="2021-06-15T00:00:00"/>
    <x v="0"/>
    <x v="43"/>
    <s v="Wilmington"/>
    <s v="Athletic Footwear"/>
    <n v="45"/>
    <x v="48"/>
    <n v="135000"/>
    <n v="54000"/>
    <n v="0.4"/>
    <x v="0"/>
    <m/>
  </r>
  <r>
    <x v="0"/>
    <n v="1185732"/>
    <d v="2021-06-15T00:00:00"/>
    <x v="0"/>
    <x v="43"/>
    <s v="Wilmington"/>
    <s v="Apparel"/>
    <n v="54.999999999999993"/>
    <x v="48"/>
    <n v="164999.99999999997"/>
    <n v="49499.999999999993"/>
    <n v="0.3"/>
    <x v="0"/>
    <m/>
  </r>
  <r>
    <x v="0"/>
    <n v="1185732"/>
    <d v="2021-06-15T00:00:00"/>
    <x v="0"/>
    <x v="43"/>
    <s v="Wilmington"/>
    <s v="Apparel"/>
    <n v="60"/>
    <x v="31"/>
    <n v="270000"/>
    <n v="108000"/>
    <n v="0.4"/>
    <x v="0"/>
    <m/>
  </r>
  <r>
    <x v="0"/>
    <n v="1185732"/>
    <d v="2021-07-13T00:00:00"/>
    <x v="0"/>
    <x v="43"/>
    <s v="Wilmington"/>
    <s v="Street Footwear"/>
    <n v="54.999999999999993"/>
    <x v="21"/>
    <n v="371249.99999999994"/>
    <n v="129937.49999999997"/>
    <n v="0.35"/>
    <x v="0"/>
    <m/>
  </r>
  <r>
    <x v="0"/>
    <n v="1185732"/>
    <d v="2021-07-13T00:00:00"/>
    <x v="0"/>
    <x v="43"/>
    <s v="Wilmington"/>
    <s v="Athletic Footwear"/>
    <n v="50"/>
    <x v="32"/>
    <n v="212500"/>
    <n v="74375"/>
    <n v="0.35"/>
    <x v="0"/>
    <m/>
  </r>
  <r>
    <x v="0"/>
    <n v="1185732"/>
    <d v="2021-07-13T00:00:00"/>
    <x v="0"/>
    <x v="43"/>
    <s v="Wilmington"/>
    <s v="Street Footwear"/>
    <n v="45"/>
    <x v="44"/>
    <n v="157500"/>
    <n v="63000"/>
    <n v="0.4"/>
    <x v="0"/>
    <m/>
  </r>
  <r>
    <x v="0"/>
    <n v="1185732"/>
    <d v="2021-07-13T00:00:00"/>
    <x v="0"/>
    <x v="43"/>
    <s v="Wilmington"/>
    <s v="Athletic Footwear"/>
    <n v="45"/>
    <x v="48"/>
    <n v="135000"/>
    <n v="54000"/>
    <n v="0.4"/>
    <x v="0"/>
    <m/>
  </r>
  <r>
    <x v="0"/>
    <n v="1185732"/>
    <d v="2021-07-13T00:00:00"/>
    <x v="0"/>
    <x v="43"/>
    <s v="Wilmington"/>
    <s v="Apparel"/>
    <n v="54.999999999999993"/>
    <x v="45"/>
    <n v="178749.99999999997"/>
    <n v="53624.999999999993"/>
    <n v="0.3"/>
    <x v="0"/>
    <m/>
  </r>
  <r>
    <x v="0"/>
    <n v="1185732"/>
    <d v="2021-07-13T00:00:00"/>
    <x v="0"/>
    <x v="43"/>
    <s v="Wilmington"/>
    <s v="Apparel"/>
    <n v="60"/>
    <x v="23"/>
    <n v="300000"/>
    <n v="120000"/>
    <n v="0.4"/>
    <x v="0"/>
    <m/>
  </r>
  <r>
    <x v="0"/>
    <n v="1185732"/>
    <d v="2021-08-14T00:00:00"/>
    <x v="0"/>
    <x v="43"/>
    <s v="Wilmington"/>
    <s v="Street Footwear"/>
    <n v="54.999999999999993"/>
    <x v="25"/>
    <n v="357499.99999999994"/>
    <n v="125124.99999999997"/>
    <n v="0.35"/>
    <x v="0"/>
    <m/>
  </r>
  <r>
    <x v="0"/>
    <n v="1185732"/>
    <d v="2021-08-14T00:00:00"/>
    <x v="0"/>
    <x v="43"/>
    <s v="Wilmington"/>
    <s v="Athletic Footwear"/>
    <n v="50"/>
    <x v="32"/>
    <n v="212500"/>
    <n v="74375"/>
    <n v="0.35"/>
    <x v="0"/>
    <m/>
  </r>
  <r>
    <x v="0"/>
    <n v="1185732"/>
    <d v="2021-08-14T00:00:00"/>
    <x v="0"/>
    <x v="43"/>
    <s v="Wilmington"/>
    <s v="Street Footwear"/>
    <n v="45"/>
    <x v="44"/>
    <n v="157500"/>
    <n v="63000"/>
    <n v="0.4"/>
    <x v="0"/>
    <m/>
  </r>
  <r>
    <x v="0"/>
    <n v="1185732"/>
    <d v="2021-08-14T00:00:00"/>
    <x v="0"/>
    <x v="43"/>
    <s v="Wilmington"/>
    <s v="Athletic Footwear"/>
    <n v="45"/>
    <x v="43"/>
    <n v="112500"/>
    <n v="45000"/>
    <n v="0.4"/>
    <x v="0"/>
    <m/>
  </r>
  <r>
    <x v="0"/>
    <n v="1185732"/>
    <d v="2021-08-14T00:00:00"/>
    <x v="0"/>
    <x v="43"/>
    <s v="Wilmington"/>
    <s v="Apparel"/>
    <n v="54.999999999999993"/>
    <x v="37"/>
    <n v="123749.99999999999"/>
    <n v="37124.999999999993"/>
    <n v="0.3"/>
    <x v="0"/>
    <m/>
  </r>
  <r>
    <x v="0"/>
    <n v="1185732"/>
    <d v="2021-08-14T00:00:00"/>
    <x v="0"/>
    <x v="43"/>
    <s v="Wilmington"/>
    <s v="Apparel"/>
    <n v="60"/>
    <x v="46"/>
    <n v="240000"/>
    <n v="96000"/>
    <n v="0.4"/>
    <x v="0"/>
    <m/>
  </r>
  <r>
    <x v="0"/>
    <n v="1185732"/>
    <d v="2021-09-13T00:00:00"/>
    <x v="0"/>
    <x v="43"/>
    <s v="Wilmington"/>
    <s v="Street Footwear"/>
    <n v="54.999999999999993"/>
    <x v="27"/>
    <n v="288749.99999999994"/>
    <n v="101062.49999999997"/>
    <n v="0.35"/>
    <x v="0"/>
    <m/>
  </r>
  <r>
    <x v="0"/>
    <n v="1185732"/>
    <d v="2021-09-13T00:00:00"/>
    <x v="0"/>
    <x v="43"/>
    <s v="Wilmington"/>
    <s v="Athletic Footwear"/>
    <n v="50"/>
    <x v="45"/>
    <n v="162500"/>
    <n v="56875"/>
    <n v="0.35"/>
    <x v="0"/>
    <m/>
  </r>
  <r>
    <x v="0"/>
    <n v="1185732"/>
    <d v="2021-09-13T00:00:00"/>
    <x v="0"/>
    <x v="43"/>
    <s v="Wilmington"/>
    <s v="Street Footwear"/>
    <n v="45"/>
    <x v="37"/>
    <n v="101250"/>
    <n v="40500"/>
    <n v="0.4"/>
    <x v="0"/>
    <m/>
  </r>
  <r>
    <x v="0"/>
    <n v="1185732"/>
    <d v="2021-09-13T00:00:00"/>
    <x v="0"/>
    <x v="43"/>
    <s v="Wilmington"/>
    <s v="Athletic Footwear"/>
    <n v="45"/>
    <x v="40"/>
    <n v="90000"/>
    <n v="36000"/>
    <n v="0.4"/>
    <x v="0"/>
    <m/>
  </r>
  <r>
    <x v="0"/>
    <n v="1185732"/>
    <d v="2021-09-13T00:00:00"/>
    <x v="0"/>
    <x v="43"/>
    <s v="Wilmington"/>
    <s v="Apparel"/>
    <n v="54.999999999999993"/>
    <x v="40"/>
    <n v="109999.99999999999"/>
    <n v="32999.999999999993"/>
    <n v="0.3"/>
    <x v="0"/>
    <m/>
  </r>
  <r>
    <x v="0"/>
    <n v="1185732"/>
    <d v="2021-09-13T00:00:00"/>
    <x v="0"/>
    <x v="43"/>
    <s v="Wilmington"/>
    <s v="Apparel"/>
    <n v="60"/>
    <x v="48"/>
    <n v="180000"/>
    <n v="72000"/>
    <n v="0.4"/>
    <x v="0"/>
    <m/>
  </r>
  <r>
    <x v="0"/>
    <n v="1185732"/>
    <d v="2021-10-15T00:00:00"/>
    <x v="0"/>
    <x v="43"/>
    <s v="Wilmington"/>
    <s v="Street Footwear"/>
    <n v="60"/>
    <x v="33"/>
    <n v="285000"/>
    <n v="99750"/>
    <n v="0.35"/>
    <x v="0"/>
    <m/>
  </r>
  <r>
    <x v="0"/>
    <n v="1185732"/>
    <d v="2021-10-15T00:00:00"/>
    <x v="0"/>
    <x v="43"/>
    <s v="Wilmington"/>
    <s v="Athletic Footwear"/>
    <n v="55.000000000000007"/>
    <x v="48"/>
    <n v="165000.00000000003"/>
    <n v="57750.000000000007"/>
    <n v="0.35"/>
    <x v="0"/>
    <m/>
  </r>
  <r>
    <x v="0"/>
    <n v="1185732"/>
    <d v="2021-10-15T00:00:00"/>
    <x v="0"/>
    <x v="43"/>
    <s v="Wilmington"/>
    <s v="Street Footwear"/>
    <n v="55.000000000000007"/>
    <x v="40"/>
    <n v="110000.00000000001"/>
    <n v="44000.000000000007"/>
    <n v="0.4"/>
    <x v="0"/>
    <m/>
  </r>
  <r>
    <x v="0"/>
    <n v="1185732"/>
    <d v="2021-10-15T00:00:00"/>
    <x v="0"/>
    <x v="43"/>
    <s v="Wilmington"/>
    <s v="Athletic Footwear"/>
    <n v="55.000000000000007"/>
    <x v="36"/>
    <n v="96250.000000000015"/>
    <n v="38500.000000000007"/>
    <n v="0.4"/>
    <x v="0"/>
    <m/>
  </r>
  <r>
    <x v="0"/>
    <n v="1185732"/>
    <d v="2021-10-15T00:00:00"/>
    <x v="0"/>
    <x v="43"/>
    <s v="Wilmington"/>
    <s v="Apparel"/>
    <n v="65"/>
    <x v="36"/>
    <n v="113750"/>
    <n v="34125"/>
    <n v="0.3"/>
    <x v="0"/>
    <m/>
  </r>
  <r>
    <x v="4"/>
    <n v="1185732"/>
    <d v="2021-10-15T00:00:00"/>
    <x v="0"/>
    <x v="43"/>
    <s v="Wilmington"/>
    <s v="Apparel"/>
    <n v="70"/>
    <x v="48"/>
    <n v="210000"/>
    <n v="84000"/>
    <n v="0.4"/>
    <x v="0"/>
    <m/>
  </r>
  <r>
    <x v="4"/>
    <n v="1185732"/>
    <d v="2021-11-14T00:00:00"/>
    <x v="0"/>
    <x v="43"/>
    <s v="Wilmington"/>
    <s v="Street Footwear"/>
    <n v="65"/>
    <x v="31"/>
    <n v="292500"/>
    <n v="102375"/>
    <n v="0.35"/>
    <x v="0"/>
    <m/>
  </r>
  <r>
    <x v="4"/>
    <n v="1185732"/>
    <d v="2021-11-14T00:00:00"/>
    <x v="0"/>
    <x v="43"/>
    <s v="Wilmington"/>
    <s v="Athletic Footwear"/>
    <n v="55.000000000000007"/>
    <x v="45"/>
    <n v="178750.00000000003"/>
    <n v="62562.500000000007"/>
    <n v="0.35"/>
    <x v="0"/>
    <m/>
  </r>
  <r>
    <x v="4"/>
    <n v="1185732"/>
    <d v="2021-11-14T00:00:00"/>
    <x v="0"/>
    <x v="43"/>
    <s v="Wilmington"/>
    <s v="Street Footwear"/>
    <n v="55.000000000000007"/>
    <x v="63"/>
    <n v="176000.00000000003"/>
    <n v="70400.000000000015"/>
    <n v="0.4"/>
    <x v="0"/>
    <m/>
  </r>
  <r>
    <x v="4"/>
    <n v="1185732"/>
    <d v="2021-11-14T00:00:00"/>
    <x v="0"/>
    <x v="43"/>
    <s v="Wilmington"/>
    <s v="Athletic Footwear"/>
    <n v="55.000000000000007"/>
    <x v="48"/>
    <n v="165000.00000000003"/>
    <n v="66000.000000000015"/>
    <n v="0.4"/>
    <x v="0"/>
    <m/>
  </r>
  <r>
    <x v="4"/>
    <n v="1185732"/>
    <d v="2021-11-14T00:00:00"/>
    <x v="0"/>
    <x v="43"/>
    <s v="Wilmington"/>
    <s v="Apparel"/>
    <n v="65"/>
    <x v="34"/>
    <n v="178750"/>
    <n v="53625"/>
    <n v="0.3"/>
    <x v="0"/>
    <m/>
  </r>
  <r>
    <x v="4"/>
    <n v="1185732"/>
    <d v="2021-11-14T00:00:00"/>
    <x v="0"/>
    <x v="43"/>
    <s v="Wilmington"/>
    <s v="Apparel"/>
    <n v="70"/>
    <x v="47"/>
    <n v="262500"/>
    <n v="105000"/>
    <n v="0.4"/>
    <x v="0"/>
    <m/>
  </r>
  <r>
    <x v="4"/>
    <n v="1185732"/>
    <d v="2021-12-13T00:00:00"/>
    <x v="0"/>
    <x v="43"/>
    <s v="Wilmington"/>
    <s v="Street Footwear"/>
    <n v="65"/>
    <x v="24"/>
    <n v="390000"/>
    <n v="136500"/>
    <n v="0.35"/>
    <x v="0"/>
    <m/>
  </r>
  <r>
    <x v="4"/>
    <n v="1185732"/>
    <d v="2021-12-13T00:00:00"/>
    <x v="0"/>
    <x v="43"/>
    <s v="Wilmington"/>
    <s v="Athletic Footwear"/>
    <n v="55.000000000000007"/>
    <x v="46"/>
    <n v="220000.00000000003"/>
    <n v="77000"/>
    <n v="0.35"/>
    <x v="0"/>
    <m/>
  </r>
  <r>
    <x v="4"/>
    <n v="1185732"/>
    <d v="2021-12-13T00:00:00"/>
    <x v="0"/>
    <x v="43"/>
    <s v="Wilmington"/>
    <s v="Street Footwear"/>
    <n v="55.000000000000007"/>
    <x v="47"/>
    <n v="206250.00000000003"/>
    <n v="82500.000000000015"/>
    <n v="0.4"/>
    <x v="0"/>
    <m/>
  </r>
  <r>
    <x v="4"/>
    <n v="1185732"/>
    <d v="2021-12-13T00:00:00"/>
    <x v="0"/>
    <x v="43"/>
    <s v="Wilmington"/>
    <s v="Athletic Footwear"/>
    <n v="55.000000000000007"/>
    <x v="45"/>
    <n v="178750.00000000003"/>
    <n v="71500.000000000015"/>
    <n v="0.4"/>
    <x v="0"/>
    <m/>
  </r>
  <r>
    <x v="4"/>
    <n v="1185732"/>
    <d v="2021-12-13T00:00:00"/>
    <x v="0"/>
    <x v="43"/>
    <s v="Wilmington"/>
    <s v="Apparel"/>
    <n v="65"/>
    <x v="45"/>
    <n v="211250"/>
    <n v="63375"/>
    <n v="0.3"/>
    <x v="0"/>
    <m/>
  </r>
  <r>
    <x v="4"/>
    <n v="1185732"/>
    <d v="2021-12-13T00:00:00"/>
    <x v="0"/>
    <x v="43"/>
    <s v="Wilmington"/>
    <s v="Apparel"/>
    <n v="70"/>
    <x v="32"/>
    <n v="297500"/>
    <n v="119000"/>
    <n v="0.4"/>
    <x v="0"/>
    <m/>
  </r>
  <r>
    <x v="4"/>
    <n v="1185732"/>
    <d v="2021-01-10T00:00:00"/>
    <x v="0"/>
    <x v="43"/>
    <s v="Wilmington"/>
    <s v="Street Footwear"/>
    <n v="35"/>
    <x v="33"/>
    <n v="166250"/>
    <n v="58187.499999999993"/>
    <n v="0.35"/>
    <x v="0"/>
    <m/>
  </r>
  <r>
    <x v="4"/>
    <n v="1185732"/>
    <d v="2021-01-10T00:00:00"/>
    <x v="0"/>
    <x v="43"/>
    <s v="Wilmington"/>
    <s v="Athletic Footwear"/>
    <n v="35"/>
    <x v="34"/>
    <n v="96250"/>
    <n v="33687.5"/>
    <n v="0.35"/>
    <x v="0"/>
    <m/>
  </r>
  <r>
    <x v="4"/>
    <n v="1185732"/>
    <d v="2021-01-10T00:00:00"/>
    <x v="0"/>
    <x v="43"/>
    <s v="Wilmington"/>
    <s v="Street Footwear"/>
    <n v="25.000000000000007"/>
    <x v="34"/>
    <n v="68750.000000000015"/>
    <n v="27500.000000000007"/>
    <n v="0.4"/>
    <x v="0"/>
    <m/>
  </r>
  <r>
    <x v="4"/>
    <n v="1185732"/>
    <d v="2021-01-10T00:00:00"/>
    <x v="0"/>
    <x v="43"/>
    <s v="Wilmington"/>
    <s v="Athletic Footwear"/>
    <n v="30"/>
    <x v="35"/>
    <n v="37500"/>
    <n v="15000"/>
    <n v="0.4"/>
    <x v="0"/>
    <m/>
  </r>
  <r>
    <x v="4"/>
    <n v="1185732"/>
    <d v="2021-01-10T00:00:00"/>
    <x v="0"/>
    <x v="43"/>
    <s v="Wilmington"/>
    <s v="Apparel"/>
    <n v="45"/>
    <x v="36"/>
    <n v="78750"/>
    <n v="23625"/>
    <n v="0.3"/>
    <x v="0"/>
    <m/>
  </r>
  <r>
    <x v="4"/>
    <n v="1185732"/>
    <d v="2021-01-10T00:00:00"/>
    <x v="0"/>
    <x v="43"/>
    <s v="Wilmington"/>
    <s v="Apparel"/>
    <n v="35"/>
    <x v="34"/>
    <n v="96250"/>
    <n v="38500"/>
    <n v="0.4"/>
    <x v="0"/>
    <m/>
  </r>
  <r>
    <x v="4"/>
    <n v="1185732"/>
    <d v="2021-02-08T00:00:00"/>
    <x v="0"/>
    <x v="43"/>
    <s v="Wilmington"/>
    <s v="Street Footwear"/>
    <n v="35"/>
    <x v="27"/>
    <n v="183750"/>
    <n v="64312.499999999993"/>
    <n v="0.35"/>
    <x v="0"/>
    <m/>
  </r>
  <r>
    <x v="4"/>
    <n v="1185732"/>
    <d v="2021-02-08T00:00:00"/>
    <x v="0"/>
    <x v="43"/>
    <s v="Wilmington"/>
    <s v="Athletic Footwear"/>
    <n v="35"/>
    <x v="36"/>
    <n v="61250"/>
    <n v="21437.5"/>
    <n v="0.35"/>
    <x v="0"/>
    <m/>
  </r>
  <r>
    <x v="4"/>
    <n v="1185732"/>
    <d v="2021-02-08T00:00:00"/>
    <x v="0"/>
    <x v="43"/>
    <s v="Wilmington"/>
    <s v="Street Footwear"/>
    <n v="25.000000000000007"/>
    <x v="37"/>
    <n v="56250.000000000015"/>
    <n v="22500.000000000007"/>
    <n v="0.4"/>
    <x v="0"/>
    <m/>
  </r>
  <r>
    <x v="4"/>
    <n v="1185732"/>
    <d v="2021-02-08T00:00:00"/>
    <x v="0"/>
    <x v="44"/>
    <s v="Newark"/>
    <s v="Athletic Footwear"/>
    <n v="30"/>
    <x v="38"/>
    <n v="30000"/>
    <n v="12000"/>
    <n v="0.4"/>
    <x v="0"/>
    <m/>
  </r>
  <r>
    <x v="4"/>
    <n v="1185732"/>
    <d v="2021-02-08T00:00:00"/>
    <x v="0"/>
    <x v="44"/>
    <s v="Newark"/>
    <s v="Apparel"/>
    <n v="45"/>
    <x v="36"/>
    <n v="78750"/>
    <n v="23625"/>
    <n v="0.3"/>
    <x v="0"/>
    <m/>
  </r>
  <r>
    <x v="4"/>
    <n v="1185732"/>
    <d v="2021-02-08T00:00:00"/>
    <x v="0"/>
    <x v="44"/>
    <s v="Newark"/>
    <s v="Apparel"/>
    <n v="35"/>
    <x v="34"/>
    <n v="96250"/>
    <n v="38500"/>
    <n v="0.4"/>
    <x v="0"/>
    <m/>
  </r>
  <r>
    <x v="4"/>
    <n v="1185732"/>
    <d v="2021-03-06T00:00:00"/>
    <x v="0"/>
    <x v="44"/>
    <s v="Newark"/>
    <s v="Street Footwear"/>
    <n v="35"/>
    <x v="39"/>
    <n v="173250"/>
    <n v="60637.499999999993"/>
    <n v="0.35"/>
    <x v="0"/>
    <m/>
  </r>
  <r>
    <x v="4"/>
    <n v="1185732"/>
    <d v="2021-03-06T00:00:00"/>
    <x v="0"/>
    <x v="44"/>
    <s v="Newark"/>
    <s v="Athletic Footwear"/>
    <n v="35"/>
    <x v="40"/>
    <n v="70000"/>
    <n v="24500"/>
    <n v="0.35"/>
    <x v="0"/>
    <m/>
  </r>
  <r>
    <x v="4"/>
    <n v="1185732"/>
    <d v="2021-03-06T00:00:00"/>
    <x v="0"/>
    <x v="44"/>
    <s v="Newark"/>
    <s v="Street Footwear"/>
    <n v="25.000000000000007"/>
    <x v="37"/>
    <n v="56250.000000000015"/>
    <n v="22500.000000000007"/>
    <n v="0.4"/>
    <x v="0"/>
    <m/>
  </r>
  <r>
    <x v="4"/>
    <n v="1185732"/>
    <d v="2021-03-06T00:00:00"/>
    <x v="0"/>
    <x v="44"/>
    <s v="Newark"/>
    <s v="Athletic Footwear"/>
    <n v="30"/>
    <x v="41"/>
    <n v="22500"/>
    <n v="9000"/>
    <n v="0.4"/>
    <x v="0"/>
    <m/>
  </r>
  <r>
    <x v="4"/>
    <n v="1185732"/>
    <d v="2021-03-06T00:00:00"/>
    <x v="0"/>
    <x v="44"/>
    <s v="Newark"/>
    <s v="Apparel"/>
    <n v="45"/>
    <x v="35"/>
    <n v="56250"/>
    <n v="16875"/>
    <n v="0.3"/>
    <x v="0"/>
    <m/>
  </r>
  <r>
    <x v="4"/>
    <n v="1185732"/>
    <d v="2021-03-06T00:00:00"/>
    <x v="0"/>
    <x v="44"/>
    <s v="Newark"/>
    <s v="Apparel"/>
    <n v="35"/>
    <x v="37"/>
    <n v="78750"/>
    <n v="31500"/>
    <n v="0.4"/>
    <x v="0"/>
    <m/>
  </r>
  <r>
    <x v="4"/>
    <n v="1185732"/>
    <d v="2021-04-07T00:00:00"/>
    <x v="0"/>
    <x v="44"/>
    <s v="Newark"/>
    <s v="Street Footwear"/>
    <n v="35"/>
    <x v="33"/>
    <n v="166250"/>
    <n v="58187.499999999993"/>
    <n v="0.35"/>
    <x v="0"/>
    <m/>
  </r>
  <r>
    <x v="4"/>
    <n v="1185732"/>
    <d v="2021-04-07T00:00:00"/>
    <x v="0"/>
    <x v="44"/>
    <s v="Newark"/>
    <s v="Athletic Footwear"/>
    <n v="35"/>
    <x v="36"/>
    <n v="61250"/>
    <n v="21437.5"/>
    <n v="0.35"/>
    <x v="0"/>
    <m/>
  </r>
  <r>
    <x v="4"/>
    <n v="1185732"/>
    <d v="2021-04-07T00:00:00"/>
    <x v="0"/>
    <x v="44"/>
    <s v="Newark"/>
    <s v="Street Footwear"/>
    <n v="25.000000000000007"/>
    <x v="36"/>
    <n v="43750.000000000015"/>
    <n v="17500.000000000007"/>
    <n v="0.4"/>
    <x v="0"/>
    <m/>
  </r>
  <r>
    <x v="4"/>
    <n v="1185732"/>
    <d v="2021-04-07T00:00:00"/>
    <x v="0"/>
    <x v="44"/>
    <s v="Newark"/>
    <s v="Athletic Footwear"/>
    <n v="30"/>
    <x v="38"/>
    <n v="30000"/>
    <n v="12000"/>
    <n v="0.4"/>
    <x v="0"/>
    <m/>
  </r>
  <r>
    <x v="4"/>
    <n v="1185732"/>
    <d v="2021-04-07T00:00:00"/>
    <x v="0"/>
    <x v="44"/>
    <s v="Newark"/>
    <s v="Apparel"/>
    <n v="45"/>
    <x v="38"/>
    <n v="45000"/>
    <n v="13500"/>
    <n v="0.3"/>
    <x v="0"/>
    <m/>
  </r>
  <r>
    <x v="4"/>
    <n v="1185732"/>
    <d v="2021-04-07T00:00:00"/>
    <x v="0"/>
    <x v="44"/>
    <s v="Newark"/>
    <s v="Apparel"/>
    <n v="35"/>
    <x v="43"/>
    <n v="87500"/>
    <n v="35000"/>
    <n v="0.4"/>
    <x v="0"/>
    <m/>
  </r>
  <r>
    <x v="4"/>
    <n v="1185732"/>
    <d v="2021-05-06T00:00:00"/>
    <x v="0"/>
    <x v="44"/>
    <s v="Newark"/>
    <s v="Street Footwear"/>
    <n v="49.999999999999993"/>
    <x v="66"/>
    <n v="259999.99999999997"/>
    <n v="90999.999999999985"/>
    <n v="0.35"/>
    <x v="0"/>
    <m/>
  </r>
  <r>
    <x v="4"/>
    <n v="1185732"/>
    <d v="2021-05-06T00:00:00"/>
    <x v="0"/>
    <x v="44"/>
    <s v="Newark"/>
    <s v="Athletic Footwear"/>
    <n v="45"/>
    <x v="37"/>
    <n v="101250"/>
    <n v="35437.5"/>
    <n v="0.35"/>
    <x v="0"/>
    <m/>
  </r>
  <r>
    <x v="4"/>
    <n v="1185732"/>
    <d v="2021-05-06T00:00:00"/>
    <x v="0"/>
    <x v="44"/>
    <s v="Newark"/>
    <s v="Street Footwear"/>
    <n v="40"/>
    <x v="43"/>
    <n v="100000"/>
    <n v="40000"/>
    <n v="0.4"/>
    <x v="0"/>
    <m/>
  </r>
  <r>
    <x v="4"/>
    <n v="1185732"/>
    <d v="2021-05-06T00:00:00"/>
    <x v="0"/>
    <x v="44"/>
    <s v="Newark"/>
    <s v="Athletic Footwear"/>
    <n v="40"/>
    <x v="40"/>
    <n v="80000"/>
    <n v="32000"/>
    <n v="0.4"/>
    <x v="0"/>
    <m/>
  </r>
  <r>
    <x v="4"/>
    <n v="1185732"/>
    <d v="2021-05-06T00:00:00"/>
    <x v="0"/>
    <x v="44"/>
    <s v="Newark"/>
    <s v="Apparel"/>
    <n v="49.999999999999993"/>
    <x v="37"/>
    <n v="112499.99999999999"/>
    <n v="33749.999999999993"/>
    <n v="0.3"/>
    <x v="0"/>
    <m/>
  </r>
  <r>
    <x v="4"/>
    <n v="1185732"/>
    <d v="2021-05-06T00:00:00"/>
    <x v="0"/>
    <x v="44"/>
    <s v="Newark"/>
    <s v="Apparel"/>
    <n v="54.999999999999993"/>
    <x v="44"/>
    <n v="192499.99999999997"/>
    <n v="76999.999999999985"/>
    <n v="0.4"/>
    <x v="0"/>
    <m/>
  </r>
  <r>
    <x v="4"/>
    <n v="1185732"/>
    <d v="2021-06-08T00:00:00"/>
    <x v="0"/>
    <x v="44"/>
    <s v="Newark"/>
    <s v="Street Footwear"/>
    <n v="49.999999999999993"/>
    <x v="24"/>
    <n v="299999.99999999994"/>
    <n v="104999.99999999997"/>
    <n v="0.35"/>
    <x v="0"/>
    <m/>
  </r>
  <r>
    <x v="4"/>
    <n v="1185732"/>
    <d v="2021-06-08T00:00:00"/>
    <x v="0"/>
    <x v="44"/>
    <s v="Newark"/>
    <s v="Athletic Footwear"/>
    <n v="45"/>
    <x v="44"/>
    <n v="157500"/>
    <n v="55125"/>
    <n v="0.35"/>
    <x v="0"/>
    <m/>
  </r>
  <r>
    <x v="4"/>
    <n v="1185732"/>
    <d v="2021-06-08T00:00:00"/>
    <x v="0"/>
    <x v="44"/>
    <s v="Newark"/>
    <s v="Street Footwear"/>
    <n v="40"/>
    <x v="34"/>
    <n v="110000"/>
    <n v="44000"/>
    <n v="0.4"/>
    <x v="0"/>
    <m/>
  </r>
  <r>
    <x v="4"/>
    <n v="1185732"/>
    <d v="2021-06-08T00:00:00"/>
    <x v="0"/>
    <x v="44"/>
    <s v="Newark"/>
    <s v="Athletic Footwear"/>
    <n v="40"/>
    <x v="43"/>
    <n v="100000"/>
    <n v="40000"/>
    <n v="0.4"/>
    <x v="0"/>
    <m/>
  </r>
  <r>
    <x v="4"/>
    <n v="1185732"/>
    <d v="2021-06-08T00:00:00"/>
    <x v="0"/>
    <x v="44"/>
    <s v="Newark"/>
    <s v="Apparel"/>
    <n v="49.999999999999993"/>
    <x v="43"/>
    <n v="124999.99999999999"/>
    <n v="37499.999999999993"/>
    <n v="0.3"/>
    <x v="0"/>
    <m/>
  </r>
  <r>
    <x v="4"/>
    <n v="1185732"/>
    <d v="2021-06-08T00:00:00"/>
    <x v="0"/>
    <x v="44"/>
    <s v="Newark"/>
    <s v="Apparel"/>
    <n v="54.999999999999993"/>
    <x v="46"/>
    <n v="219999.99999999997"/>
    <n v="88000"/>
    <n v="0.4"/>
    <x v="0"/>
    <m/>
  </r>
  <r>
    <x v="4"/>
    <n v="1185732"/>
    <d v="2021-07-06T00:00:00"/>
    <x v="0"/>
    <x v="44"/>
    <s v="Newark"/>
    <s v="Street Footwear"/>
    <n v="49.999999999999993"/>
    <x v="22"/>
    <n v="312499.99999999994"/>
    <n v="109374.99999999997"/>
    <n v="0.35"/>
    <x v="0"/>
    <m/>
  </r>
  <r>
    <x v="4"/>
    <n v="1185732"/>
    <d v="2021-07-06T00:00:00"/>
    <x v="0"/>
    <x v="44"/>
    <s v="Newark"/>
    <s v="Athletic Footwear"/>
    <n v="45"/>
    <x v="47"/>
    <n v="168750"/>
    <n v="59062.499999999993"/>
    <n v="0.35"/>
    <x v="0"/>
    <m/>
  </r>
  <r>
    <x v="4"/>
    <n v="1185732"/>
    <d v="2021-07-06T00:00:00"/>
    <x v="0"/>
    <x v="44"/>
    <s v="Newark"/>
    <s v="Street Footwear"/>
    <n v="40"/>
    <x v="48"/>
    <n v="120000"/>
    <n v="48000"/>
    <n v="0.4"/>
    <x v="0"/>
    <m/>
  </r>
  <r>
    <x v="4"/>
    <n v="1185732"/>
    <d v="2021-07-06T00:00:00"/>
    <x v="0"/>
    <x v="44"/>
    <s v="Newark"/>
    <s v="Athletic Footwear"/>
    <n v="40"/>
    <x v="43"/>
    <n v="100000"/>
    <n v="40000"/>
    <n v="0.4"/>
    <x v="0"/>
    <m/>
  </r>
  <r>
    <x v="4"/>
    <n v="1185732"/>
    <d v="2021-07-06T00:00:00"/>
    <x v="0"/>
    <x v="44"/>
    <s v="Newark"/>
    <s v="Apparel"/>
    <n v="49.999999999999993"/>
    <x v="34"/>
    <n v="137499.99999999997"/>
    <n v="41249.999999999993"/>
    <n v="0.3"/>
    <x v="0"/>
    <m/>
  </r>
  <r>
    <x v="4"/>
    <n v="1185732"/>
    <d v="2021-07-06T00:00:00"/>
    <x v="0"/>
    <x v="44"/>
    <s v="Newark"/>
    <s v="Apparel"/>
    <n v="54.999999999999993"/>
    <x v="31"/>
    <n v="247499.99999999997"/>
    <n v="99000"/>
    <n v="0.4"/>
    <x v="0"/>
    <m/>
  </r>
  <r>
    <x v="4"/>
    <n v="1185732"/>
    <d v="2021-08-07T00:00:00"/>
    <x v="0"/>
    <x v="44"/>
    <s v="Newark"/>
    <s v="Street Footwear"/>
    <n v="49.999999999999993"/>
    <x v="24"/>
    <n v="299999.99999999994"/>
    <n v="104999.99999999997"/>
    <n v="0.35"/>
    <x v="0"/>
    <m/>
  </r>
  <r>
    <x v="4"/>
    <n v="1185732"/>
    <d v="2021-08-07T00:00:00"/>
    <x v="0"/>
    <x v="44"/>
    <s v="Newark"/>
    <s v="Athletic Footwear"/>
    <n v="45"/>
    <x v="47"/>
    <n v="168750"/>
    <n v="59062.499999999993"/>
    <n v="0.35"/>
    <x v="0"/>
    <m/>
  </r>
  <r>
    <x v="4"/>
    <n v="1185732"/>
    <d v="2021-08-07T00:00:00"/>
    <x v="0"/>
    <x v="44"/>
    <s v="Newark"/>
    <s v="Street Footwear"/>
    <n v="40"/>
    <x v="48"/>
    <n v="120000"/>
    <n v="48000"/>
    <n v="0.4"/>
    <x v="0"/>
    <m/>
  </r>
  <r>
    <x v="4"/>
    <n v="1185732"/>
    <d v="2021-08-07T00:00:00"/>
    <x v="0"/>
    <x v="44"/>
    <s v="Newark"/>
    <s v="Athletic Footwear"/>
    <n v="40"/>
    <x v="40"/>
    <n v="80000"/>
    <n v="32000"/>
    <n v="0.4"/>
    <x v="0"/>
    <m/>
  </r>
  <r>
    <x v="4"/>
    <n v="1185732"/>
    <d v="2021-08-07T00:00:00"/>
    <x v="0"/>
    <x v="44"/>
    <s v="Newark"/>
    <s v="Apparel"/>
    <n v="49.999999999999993"/>
    <x v="36"/>
    <n v="87499.999999999985"/>
    <n v="26249.999999999996"/>
    <n v="0.3"/>
    <x v="0"/>
    <m/>
  </r>
  <r>
    <x v="4"/>
    <n v="1185732"/>
    <d v="2021-08-07T00:00:00"/>
    <x v="0"/>
    <x v="44"/>
    <s v="Newark"/>
    <s v="Apparel"/>
    <n v="54.999999999999993"/>
    <x v="44"/>
    <n v="192499.99999999997"/>
    <n v="76999.999999999985"/>
    <n v="0.4"/>
    <x v="0"/>
    <m/>
  </r>
  <r>
    <x v="4"/>
    <n v="1185732"/>
    <d v="2021-09-06T00:00:00"/>
    <x v="0"/>
    <x v="44"/>
    <s v="Newark"/>
    <s v="Street Footwear"/>
    <n v="49.999999999999993"/>
    <x v="33"/>
    <n v="237499.99999999997"/>
    <n v="83124.999999999985"/>
    <n v="0.35"/>
    <x v="0"/>
    <m/>
  </r>
  <r>
    <x v="4"/>
    <n v="1185732"/>
    <d v="2021-09-06T00:00:00"/>
    <x v="0"/>
    <x v="44"/>
    <s v="Newark"/>
    <s v="Athletic Footwear"/>
    <n v="45"/>
    <x v="34"/>
    <n v="123750"/>
    <n v="43312.5"/>
    <n v="0.35"/>
    <x v="0"/>
    <m/>
  </r>
  <r>
    <x v="4"/>
    <n v="1185732"/>
    <d v="2021-09-06T00:00:00"/>
    <x v="0"/>
    <x v="44"/>
    <s v="Newark"/>
    <s v="Street Footwear"/>
    <n v="40"/>
    <x v="36"/>
    <n v="70000"/>
    <n v="28000"/>
    <n v="0.4"/>
    <x v="0"/>
    <m/>
  </r>
  <r>
    <x v="4"/>
    <n v="1185732"/>
    <d v="2021-09-06T00:00:00"/>
    <x v="0"/>
    <x v="44"/>
    <s v="Newark"/>
    <s v="Athletic Footwear"/>
    <n v="40"/>
    <x v="42"/>
    <n v="60000"/>
    <n v="24000"/>
    <n v="0.4"/>
    <x v="0"/>
    <m/>
  </r>
  <r>
    <x v="4"/>
    <n v="1185732"/>
    <d v="2021-09-06T00:00:00"/>
    <x v="0"/>
    <x v="44"/>
    <s v="Newark"/>
    <s v="Apparel"/>
    <n v="49.999999999999993"/>
    <x v="42"/>
    <n v="74999.999999999985"/>
    <n v="22499.999999999996"/>
    <n v="0.3"/>
    <x v="0"/>
    <m/>
  </r>
  <r>
    <x v="4"/>
    <n v="1185732"/>
    <d v="2021-09-06T00:00:00"/>
    <x v="0"/>
    <x v="44"/>
    <s v="Newark"/>
    <s v="Apparel"/>
    <n v="54.999999999999993"/>
    <x v="43"/>
    <n v="137499.99999999997"/>
    <n v="54999.999999999993"/>
    <n v="0.4"/>
    <x v="0"/>
    <m/>
  </r>
  <r>
    <x v="4"/>
    <n v="1185732"/>
    <d v="2021-10-08T00:00:00"/>
    <x v="0"/>
    <x v="44"/>
    <s v="Newark"/>
    <s v="Street Footwear"/>
    <n v="54.999999999999993"/>
    <x v="32"/>
    <n v="233749.99999999997"/>
    <n v="81812.499999999985"/>
    <n v="0.35"/>
    <x v="0"/>
    <m/>
  </r>
  <r>
    <x v="4"/>
    <n v="1185732"/>
    <d v="2021-10-08T00:00:00"/>
    <x v="0"/>
    <x v="44"/>
    <s v="Newark"/>
    <s v="Athletic Footwear"/>
    <n v="50"/>
    <x v="43"/>
    <n v="125000"/>
    <n v="43750"/>
    <n v="0.35"/>
    <x v="0"/>
    <m/>
  </r>
  <r>
    <x v="4"/>
    <n v="1185732"/>
    <d v="2021-10-08T00:00:00"/>
    <x v="0"/>
    <x v="44"/>
    <s v="Newark"/>
    <s v="Street Footwear"/>
    <n v="50"/>
    <x v="42"/>
    <n v="75000"/>
    <n v="30000"/>
    <n v="0.4"/>
    <x v="0"/>
    <m/>
  </r>
  <r>
    <x v="4"/>
    <n v="1185732"/>
    <d v="2021-10-08T00:00:00"/>
    <x v="0"/>
    <x v="44"/>
    <s v="Newark"/>
    <s v="Athletic Footwear"/>
    <n v="50"/>
    <x v="35"/>
    <n v="62500"/>
    <n v="25000"/>
    <n v="0.4"/>
    <x v="0"/>
    <m/>
  </r>
  <r>
    <x v="4"/>
    <n v="1185732"/>
    <d v="2021-10-08T00:00:00"/>
    <x v="0"/>
    <x v="44"/>
    <s v="Newark"/>
    <s v="Apparel"/>
    <n v="60"/>
    <x v="35"/>
    <n v="75000"/>
    <n v="22500"/>
    <n v="0.3"/>
    <x v="0"/>
    <m/>
  </r>
  <r>
    <x v="2"/>
    <n v="1185732"/>
    <d v="2021-10-08T00:00:00"/>
    <x v="0"/>
    <x v="44"/>
    <s v="Newark"/>
    <s v="Apparel"/>
    <n v="64.999999999999986"/>
    <x v="43"/>
    <n v="162499.99999999997"/>
    <n v="64999.999999999993"/>
    <n v="0.4"/>
    <x v="0"/>
    <m/>
  </r>
  <r>
    <x v="2"/>
    <n v="1185732"/>
    <d v="2021-11-07T00:00:00"/>
    <x v="0"/>
    <x v="44"/>
    <s v="Newark"/>
    <s v="Street Footwear"/>
    <n v="60"/>
    <x v="46"/>
    <n v="240000"/>
    <n v="84000"/>
    <n v="0.35"/>
    <x v="0"/>
    <m/>
  </r>
  <r>
    <x v="2"/>
    <n v="1185732"/>
    <d v="2021-11-07T00:00:00"/>
    <x v="0"/>
    <x v="44"/>
    <s v="Newark"/>
    <s v="Athletic Footwear"/>
    <n v="50"/>
    <x v="34"/>
    <n v="137500"/>
    <n v="48125"/>
    <n v="0.35"/>
    <x v="0"/>
    <m/>
  </r>
  <r>
    <x v="2"/>
    <n v="1185732"/>
    <d v="2021-11-07T00:00:00"/>
    <x v="0"/>
    <x v="44"/>
    <s v="Newark"/>
    <s v="Street Footwear"/>
    <n v="50"/>
    <x v="83"/>
    <n v="135000"/>
    <n v="54000"/>
    <n v="0.4"/>
    <x v="0"/>
    <m/>
  </r>
  <r>
    <x v="2"/>
    <n v="1185732"/>
    <d v="2021-11-07T00:00:00"/>
    <x v="0"/>
    <x v="44"/>
    <s v="Newark"/>
    <s v="Athletic Footwear"/>
    <n v="50"/>
    <x v="43"/>
    <n v="125000"/>
    <n v="50000"/>
    <n v="0.4"/>
    <x v="0"/>
    <m/>
  </r>
  <r>
    <x v="2"/>
    <n v="1185732"/>
    <d v="2021-11-07T00:00:00"/>
    <x v="0"/>
    <x v="44"/>
    <s v="Newark"/>
    <s v="Apparel"/>
    <n v="60"/>
    <x v="37"/>
    <n v="135000"/>
    <n v="40500"/>
    <n v="0.3"/>
    <x v="0"/>
    <m/>
  </r>
  <r>
    <x v="2"/>
    <n v="1185732"/>
    <d v="2021-11-07T00:00:00"/>
    <x v="0"/>
    <x v="44"/>
    <s v="Newark"/>
    <s v="Apparel"/>
    <n v="64.999999999999986"/>
    <x v="45"/>
    <n v="211249.99999999994"/>
    <n v="84499.999999999985"/>
    <n v="0.4"/>
    <x v="0"/>
    <m/>
  </r>
  <r>
    <x v="2"/>
    <n v="1185732"/>
    <d v="2021-12-06T00:00:00"/>
    <x v="0"/>
    <x v="44"/>
    <s v="Newark"/>
    <s v="Street Footwear"/>
    <n v="60"/>
    <x v="20"/>
    <n v="330000"/>
    <n v="115499.99999999999"/>
    <n v="0.35"/>
    <x v="0"/>
    <m/>
  </r>
  <r>
    <x v="2"/>
    <n v="1185732"/>
    <d v="2021-12-06T00:00:00"/>
    <x v="0"/>
    <x v="44"/>
    <s v="Newark"/>
    <s v="Athletic Footwear"/>
    <n v="50"/>
    <x v="44"/>
    <n v="175000"/>
    <n v="61249.999999999993"/>
    <n v="0.35"/>
    <x v="0"/>
    <m/>
  </r>
  <r>
    <x v="2"/>
    <n v="1185732"/>
    <d v="2021-12-06T00:00:00"/>
    <x v="0"/>
    <x v="44"/>
    <s v="Newark"/>
    <s v="Street Footwear"/>
    <n v="50"/>
    <x v="45"/>
    <n v="162500"/>
    <n v="65000"/>
    <n v="0.4"/>
    <x v="0"/>
    <m/>
  </r>
  <r>
    <x v="2"/>
    <n v="1185732"/>
    <d v="2021-12-06T00:00:00"/>
    <x v="0"/>
    <x v="44"/>
    <s v="Newark"/>
    <s v="Athletic Footwear"/>
    <n v="50"/>
    <x v="34"/>
    <n v="137500"/>
    <n v="55000"/>
    <n v="0.4"/>
    <x v="0"/>
    <m/>
  </r>
  <r>
    <x v="2"/>
    <n v="1185732"/>
    <d v="2021-12-06T00:00:00"/>
    <x v="0"/>
    <x v="44"/>
    <s v="Newark"/>
    <s v="Apparel"/>
    <n v="60"/>
    <x v="34"/>
    <n v="165000"/>
    <n v="49500"/>
    <n v="0.3"/>
    <x v="0"/>
    <m/>
  </r>
  <r>
    <x v="2"/>
    <n v="1185732"/>
    <d v="2021-12-06T00:00:00"/>
    <x v="0"/>
    <x v="44"/>
    <s v="Newark"/>
    <s v="Apparel"/>
    <n v="64.999999999999986"/>
    <x v="47"/>
    <n v="243749.99999999994"/>
    <n v="97499.999999999985"/>
    <n v="0.4"/>
    <x v="0"/>
    <m/>
  </r>
  <r>
    <x v="2"/>
    <n v="1185732"/>
    <d v="2021-01-07T00:00:00"/>
    <x v="0"/>
    <x v="44"/>
    <s v="Newark"/>
    <s v="Street Footwear"/>
    <n v="40"/>
    <x v="23"/>
    <n v="200000"/>
    <n v="80000"/>
    <n v="0.4"/>
    <x v="0"/>
    <m/>
  </r>
  <r>
    <x v="2"/>
    <n v="1185732"/>
    <d v="2021-01-07T00:00:00"/>
    <x v="0"/>
    <x v="44"/>
    <s v="Newark"/>
    <s v="Athletic Footwear"/>
    <n v="40"/>
    <x v="48"/>
    <n v="120000"/>
    <n v="48000"/>
    <n v="0.4"/>
    <x v="0"/>
    <m/>
  </r>
  <r>
    <x v="2"/>
    <n v="1185732"/>
    <d v="2021-01-07T00:00:00"/>
    <x v="0"/>
    <x v="44"/>
    <s v="Newark"/>
    <s v="Street Footwear"/>
    <n v="30.000000000000004"/>
    <x v="48"/>
    <n v="90000.000000000015"/>
    <n v="27000.000000000004"/>
    <n v="0.3"/>
    <x v="0"/>
    <m/>
  </r>
  <r>
    <x v="2"/>
    <n v="1185732"/>
    <d v="2021-01-07T00:00:00"/>
    <x v="0"/>
    <x v="44"/>
    <s v="Newark"/>
    <s v="Athletic Footwear"/>
    <n v="35"/>
    <x v="42"/>
    <n v="52500"/>
    <n v="15750"/>
    <n v="0.3"/>
    <x v="0"/>
    <m/>
  </r>
  <r>
    <x v="2"/>
    <n v="1185732"/>
    <d v="2021-01-07T00:00:00"/>
    <x v="0"/>
    <x v="44"/>
    <s v="Newark"/>
    <s v="Apparel"/>
    <n v="50"/>
    <x v="40"/>
    <n v="100000"/>
    <n v="30000"/>
    <n v="0.3"/>
    <x v="0"/>
    <m/>
  </r>
  <r>
    <x v="2"/>
    <n v="1185732"/>
    <d v="2021-01-07T00:00:00"/>
    <x v="0"/>
    <x v="44"/>
    <s v="Newark"/>
    <s v="Apparel"/>
    <n v="40"/>
    <x v="48"/>
    <n v="120000"/>
    <n v="42000"/>
    <n v="0.35"/>
    <x v="0"/>
    <m/>
  </r>
  <r>
    <x v="2"/>
    <n v="1185732"/>
    <d v="2021-02-05T00:00:00"/>
    <x v="0"/>
    <x v="44"/>
    <s v="Newark"/>
    <s v="Street Footwear"/>
    <n v="40"/>
    <x v="20"/>
    <n v="220000"/>
    <n v="88000"/>
    <n v="0.4"/>
    <x v="0"/>
    <m/>
  </r>
  <r>
    <x v="2"/>
    <n v="1185732"/>
    <d v="2021-02-05T00:00:00"/>
    <x v="0"/>
    <x v="44"/>
    <s v="Newark"/>
    <s v="Athletic Footwear"/>
    <n v="40"/>
    <x v="40"/>
    <n v="80000"/>
    <n v="32000"/>
    <n v="0.4"/>
    <x v="0"/>
    <m/>
  </r>
  <r>
    <x v="2"/>
    <n v="1185732"/>
    <d v="2021-02-05T00:00:00"/>
    <x v="0"/>
    <x v="44"/>
    <s v="Newark"/>
    <s v="Street Footwear"/>
    <n v="30.000000000000004"/>
    <x v="43"/>
    <n v="75000.000000000015"/>
    <n v="22500.000000000004"/>
    <n v="0.3"/>
    <x v="0"/>
    <m/>
  </r>
  <r>
    <x v="2"/>
    <n v="1185732"/>
    <d v="2021-02-05T00:00:00"/>
    <x v="0"/>
    <x v="45"/>
    <s v="Hartford"/>
    <s v="Athletic Footwear"/>
    <n v="35"/>
    <x v="35"/>
    <n v="43750"/>
    <n v="13125"/>
    <n v="0.3"/>
    <x v="0"/>
    <m/>
  </r>
  <r>
    <x v="2"/>
    <n v="1185732"/>
    <d v="2021-02-05T00:00:00"/>
    <x v="0"/>
    <x v="45"/>
    <s v="Hartford"/>
    <s v="Apparel"/>
    <n v="50"/>
    <x v="40"/>
    <n v="100000"/>
    <n v="30000"/>
    <n v="0.3"/>
    <x v="0"/>
    <m/>
  </r>
  <r>
    <x v="2"/>
    <n v="1185732"/>
    <d v="2021-02-05T00:00:00"/>
    <x v="0"/>
    <x v="45"/>
    <s v="Hartford"/>
    <s v="Apparel"/>
    <n v="40"/>
    <x v="48"/>
    <n v="120000"/>
    <n v="42000"/>
    <n v="0.35"/>
    <x v="0"/>
    <m/>
  </r>
  <r>
    <x v="2"/>
    <n v="1185732"/>
    <d v="2021-03-03T00:00:00"/>
    <x v="0"/>
    <x v="45"/>
    <s v="Hartford"/>
    <s v="Street Footwear"/>
    <n v="40"/>
    <x v="66"/>
    <n v="208000"/>
    <n v="83200"/>
    <n v="0.4"/>
    <x v="0"/>
    <m/>
  </r>
  <r>
    <x v="2"/>
    <n v="1185732"/>
    <d v="2021-03-03T00:00:00"/>
    <x v="0"/>
    <x v="45"/>
    <s v="Hartford"/>
    <s v="Athletic Footwear"/>
    <n v="40"/>
    <x v="37"/>
    <n v="90000"/>
    <n v="36000"/>
    <n v="0.4"/>
    <x v="0"/>
    <m/>
  </r>
  <r>
    <x v="2"/>
    <n v="1185732"/>
    <d v="2021-03-03T00:00:00"/>
    <x v="0"/>
    <x v="45"/>
    <s v="Hartford"/>
    <s v="Street Footwear"/>
    <n v="30.000000000000004"/>
    <x v="43"/>
    <n v="75000.000000000015"/>
    <n v="22500.000000000004"/>
    <n v="0.3"/>
    <x v="0"/>
    <m/>
  </r>
  <r>
    <x v="2"/>
    <n v="1185732"/>
    <d v="2021-03-03T00:00:00"/>
    <x v="0"/>
    <x v="45"/>
    <s v="Hartford"/>
    <s v="Athletic Footwear"/>
    <n v="35"/>
    <x v="38"/>
    <n v="35000"/>
    <n v="10500"/>
    <n v="0.3"/>
    <x v="0"/>
    <m/>
  </r>
  <r>
    <x v="2"/>
    <n v="1185732"/>
    <d v="2021-03-03T00:00:00"/>
    <x v="0"/>
    <x v="45"/>
    <s v="Hartford"/>
    <s v="Apparel"/>
    <n v="50"/>
    <x v="42"/>
    <n v="75000"/>
    <n v="22500"/>
    <n v="0.3"/>
    <x v="0"/>
    <m/>
  </r>
  <r>
    <x v="2"/>
    <n v="1185732"/>
    <d v="2021-03-03T00:00:00"/>
    <x v="0"/>
    <x v="45"/>
    <s v="Hartford"/>
    <s v="Apparel"/>
    <n v="40"/>
    <x v="43"/>
    <n v="100000"/>
    <n v="35000"/>
    <n v="0.35"/>
    <x v="0"/>
    <m/>
  </r>
  <r>
    <x v="2"/>
    <n v="1185732"/>
    <d v="2021-04-04T00:00:00"/>
    <x v="0"/>
    <x v="45"/>
    <s v="Hartford"/>
    <s v="Street Footwear"/>
    <n v="40"/>
    <x v="23"/>
    <n v="200000"/>
    <n v="80000"/>
    <n v="0.4"/>
    <x v="0"/>
    <m/>
  </r>
  <r>
    <x v="2"/>
    <n v="1185732"/>
    <d v="2021-04-04T00:00:00"/>
    <x v="0"/>
    <x v="45"/>
    <s v="Hartford"/>
    <s v="Athletic Footwear"/>
    <n v="40"/>
    <x v="40"/>
    <n v="80000"/>
    <n v="32000"/>
    <n v="0.4"/>
    <x v="0"/>
    <m/>
  </r>
  <r>
    <x v="2"/>
    <n v="1185732"/>
    <d v="2021-04-04T00:00:00"/>
    <x v="0"/>
    <x v="45"/>
    <s v="Hartford"/>
    <s v="Street Footwear"/>
    <n v="30.000000000000004"/>
    <x v="40"/>
    <n v="60000.000000000007"/>
    <n v="18000"/>
    <n v="0.3"/>
    <x v="0"/>
    <m/>
  </r>
  <r>
    <x v="2"/>
    <n v="1185732"/>
    <d v="2021-04-04T00:00:00"/>
    <x v="0"/>
    <x v="45"/>
    <s v="Hartford"/>
    <s v="Athletic Footwear"/>
    <n v="35"/>
    <x v="35"/>
    <n v="43750"/>
    <n v="13125"/>
    <n v="0.3"/>
    <x v="0"/>
    <m/>
  </r>
  <r>
    <x v="2"/>
    <n v="1185732"/>
    <d v="2021-04-04T00:00:00"/>
    <x v="0"/>
    <x v="45"/>
    <s v="Hartford"/>
    <s v="Apparel"/>
    <n v="50"/>
    <x v="35"/>
    <n v="62500"/>
    <n v="18750"/>
    <n v="0.3"/>
    <x v="0"/>
    <m/>
  </r>
  <r>
    <x v="2"/>
    <n v="1185732"/>
    <d v="2021-04-04T00:00:00"/>
    <x v="0"/>
    <x v="45"/>
    <s v="Hartford"/>
    <s v="Apparel"/>
    <n v="40"/>
    <x v="34"/>
    <n v="110000"/>
    <n v="38500"/>
    <n v="0.35"/>
    <x v="0"/>
    <m/>
  </r>
  <r>
    <x v="2"/>
    <n v="1185732"/>
    <d v="2021-05-03T00:00:00"/>
    <x v="0"/>
    <x v="45"/>
    <s v="Hartford"/>
    <s v="Street Footwear"/>
    <n v="54.999999999999993"/>
    <x v="61"/>
    <n v="299749.99999999994"/>
    <n v="119899.99999999999"/>
    <n v="0.4"/>
    <x v="0"/>
    <m/>
  </r>
  <r>
    <x v="2"/>
    <n v="1185732"/>
    <d v="2021-05-03T00:00:00"/>
    <x v="0"/>
    <x v="45"/>
    <s v="Hartford"/>
    <s v="Athletic Footwear"/>
    <n v="50"/>
    <x v="43"/>
    <n v="125000"/>
    <n v="50000"/>
    <n v="0.4"/>
    <x v="0"/>
    <m/>
  </r>
  <r>
    <x v="2"/>
    <n v="1185732"/>
    <d v="2021-05-03T00:00:00"/>
    <x v="0"/>
    <x v="45"/>
    <s v="Hartford"/>
    <s v="Street Footwear"/>
    <n v="45"/>
    <x v="34"/>
    <n v="123750"/>
    <n v="37125"/>
    <n v="0.3"/>
    <x v="0"/>
    <m/>
  </r>
  <r>
    <x v="2"/>
    <n v="1185732"/>
    <d v="2021-05-03T00:00:00"/>
    <x v="0"/>
    <x v="45"/>
    <s v="Hartford"/>
    <s v="Athletic Footwear"/>
    <n v="45"/>
    <x v="37"/>
    <n v="101250"/>
    <n v="30375"/>
    <n v="0.3"/>
    <x v="0"/>
    <m/>
  </r>
  <r>
    <x v="2"/>
    <n v="1185732"/>
    <d v="2021-05-03T00:00:00"/>
    <x v="0"/>
    <x v="45"/>
    <s v="Hartford"/>
    <s v="Apparel"/>
    <n v="54.999999999999993"/>
    <x v="43"/>
    <n v="137499.99999999997"/>
    <n v="41249.999999999993"/>
    <n v="0.3"/>
    <x v="0"/>
    <m/>
  </r>
  <r>
    <x v="2"/>
    <n v="1185732"/>
    <d v="2021-05-03T00:00:00"/>
    <x v="0"/>
    <x v="45"/>
    <s v="Hartford"/>
    <s v="Apparel"/>
    <n v="60"/>
    <x v="47"/>
    <n v="225000"/>
    <n v="78750"/>
    <n v="0.35"/>
    <x v="0"/>
    <m/>
  </r>
  <r>
    <x v="2"/>
    <n v="1185732"/>
    <d v="2021-06-05T00:00:00"/>
    <x v="0"/>
    <x v="45"/>
    <s v="Hartford"/>
    <s v="Street Footwear"/>
    <n v="54.999999999999993"/>
    <x v="22"/>
    <n v="343749.99999999994"/>
    <n v="137499.99999999997"/>
    <n v="0.4"/>
    <x v="0"/>
    <m/>
  </r>
  <r>
    <x v="2"/>
    <n v="1185732"/>
    <d v="2021-06-05T00:00:00"/>
    <x v="0"/>
    <x v="45"/>
    <s v="Hartford"/>
    <s v="Athletic Footwear"/>
    <n v="50"/>
    <x v="47"/>
    <n v="187500"/>
    <n v="75000"/>
    <n v="0.4"/>
    <x v="0"/>
    <m/>
  </r>
  <r>
    <x v="2"/>
    <n v="1185732"/>
    <d v="2021-06-05T00:00:00"/>
    <x v="0"/>
    <x v="45"/>
    <s v="Hartford"/>
    <s v="Street Footwear"/>
    <n v="45"/>
    <x v="48"/>
    <n v="135000"/>
    <n v="40500"/>
    <n v="0.3"/>
    <x v="0"/>
    <m/>
  </r>
  <r>
    <x v="2"/>
    <n v="1185732"/>
    <d v="2021-06-05T00:00:00"/>
    <x v="0"/>
    <x v="45"/>
    <s v="Hartford"/>
    <s v="Athletic Footwear"/>
    <n v="45"/>
    <x v="34"/>
    <n v="123750"/>
    <n v="37125"/>
    <n v="0.3"/>
    <x v="0"/>
    <m/>
  </r>
  <r>
    <x v="2"/>
    <n v="1185732"/>
    <d v="2021-06-05T00:00:00"/>
    <x v="0"/>
    <x v="45"/>
    <s v="Hartford"/>
    <s v="Apparel"/>
    <n v="54.999999999999993"/>
    <x v="34"/>
    <n v="151249.99999999997"/>
    <n v="45374.999999999993"/>
    <n v="0.3"/>
    <x v="0"/>
    <m/>
  </r>
  <r>
    <x v="2"/>
    <n v="1185732"/>
    <d v="2021-06-05T00:00:00"/>
    <x v="0"/>
    <x v="45"/>
    <s v="Hartford"/>
    <s v="Apparel"/>
    <n v="60"/>
    <x v="32"/>
    <n v="255000"/>
    <n v="89250"/>
    <n v="0.35"/>
    <x v="0"/>
    <m/>
  </r>
  <r>
    <x v="2"/>
    <n v="1185732"/>
    <d v="2021-07-03T00:00:00"/>
    <x v="0"/>
    <x v="45"/>
    <s v="Hartford"/>
    <s v="Street Footwear"/>
    <n v="54.999999999999993"/>
    <x v="25"/>
    <n v="357499.99999999994"/>
    <n v="142999.99999999997"/>
    <n v="0.4"/>
    <x v="0"/>
    <m/>
  </r>
  <r>
    <x v="2"/>
    <n v="1185732"/>
    <d v="2021-07-03T00:00:00"/>
    <x v="0"/>
    <x v="45"/>
    <s v="Hartford"/>
    <s v="Athletic Footwear"/>
    <n v="50"/>
    <x v="46"/>
    <n v="200000"/>
    <n v="80000"/>
    <n v="0.4"/>
    <x v="0"/>
    <m/>
  </r>
  <r>
    <x v="2"/>
    <n v="1185732"/>
    <d v="2021-07-03T00:00:00"/>
    <x v="0"/>
    <x v="45"/>
    <s v="Hartford"/>
    <s v="Street Footwear"/>
    <n v="45"/>
    <x v="45"/>
    <n v="146250"/>
    <n v="43875"/>
    <n v="0.3"/>
    <x v="0"/>
    <m/>
  </r>
  <r>
    <x v="2"/>
    <n v="1185732"/>
    <d v="2021-07-03T00:00:00"/>
    <x v="0"/>
    <x v="45"/>
    <s v="Hartford"/>
    <s v="Athletic Footwear"/>
    <n v="45"/>
    <x v="34"/>
    <n v="123750"/>
    <n v="37125"/>
    <n v="0.3"/>
    <x v="0"/>
    <m/>
  </r>
  <r>
    <x v="2"/>
    <n v="1185732"/>
    <d v="2021-07-03T00:00:00"/>
    <x v="0"/>
    <x v="45"/>
    <s v="Hartford"/>
    <s v="Apparel"/>
    <n v="54.999999999999993"/>
    <x v="48"/>
    <n v="164999.99999999997"/>
    <n v="49499.999999999993"/>
    <n v="0.3"/>
    <x v="0"/>
    <m/>
  </r>
  <r>
    <x v="2"/>
    <n v="1185732"/>
    <d v="2021-07-03T00:00:00"/>
    <x v="0"/>
    <x v="45"/>
    <s v="Hartford"/>
    <s v="Apparel"/>
    <n v="60"/>
    <x v="33"/>
    <n v="285000"/>
    <n v="99750"/>
    <n v="0.35"/>
    <x v="0"/>
    <m/>
  </r>
  <r>
    <x v="2"/>
    <n v="1185732"/>
    <d v="2021-08-04T00:00:00"/>
    <x v="0"/>
    <x v="45"/>
    <s v="Hartford"/>
    <s v="Street Footwear"/>
    <n v="54.999999999999993"/>
    <x v="22"/>
    <n v="343749.99999999994"/>
    <n v="137499.99999999997"/>
    <n v="0.4"/>
    <x v="0"/>
    <m/>
  </r>
  <r>
    <x v="2"/>
    <n v="1185732"/>
    <d v="2021-08-04T00:00:00"/>
    <x v="0"/>
    <x v="45"/>
    <s v="Hartford"/>
    <s v="Athletic Footwear"/>
    <n v="50"/>
    <x v="46"/>
    <n v="200000"/>
    <n v="80000"/>
    <n v="0.4"/>
    <x v="0"/>
    <m/>
  </r>
  <r>
    <x v="2"/>
    <n v="1185732"/>
    <d v="2021-08-04T00:00:00"/>
    <x v="0"/>
    <x v="45"/>
    <s v="Hartford"/>
    <s v="Street Footwear"/>
    <n v="45"/>
    <x v="45"/>
    <n v="146250"/>
    <n v="43875"/>
    <n v="0.3"/>
    <x v="0"/>
    <m/>
  </r>
  <r>
    <x v="2"/>
    <n v="1185732"/>
    <d v="2021-08-04T00:00:00"/>
    <x v="0"/>
    <x v="45"/>
    <s v="Hartford"/>
    <s v="Athletic Footwear"/>
    <n v="45"/>
    <x v="37"/>
    <n v="101250"/>
    <n v="30375"/>
    <n v="0.3"/>
    <x v="0"/>
    <m/>
  </r>
  <r>
    <x v="2"/>
    <n v="1185732"/>
    <d v="2021-08-04T00:00:00"/>
    <x v="0"/>
    <x v="45"/>
    <s v="Hartford"/>
    <s v="Apparel"/>
    <n v="54.999999999999993"/>
    <x v="40"/>
    <n v="109999.99999999999"/>
    <n v="32999.999999999993"/>
    <n v="0.3"/>
    <x v="0"/>
    <m/>
  </r>
  <r>
    <x v="2"/>
    <n v="1185732"/>
    <d v="2021-08-04T00:00:00"/>
    <x v="0"/>
    <x v="45"/>
    <s v="Hartford"/>
    <s v="Apparel"/>
    <n v="60"/>
    <x v="47"/>
    <n v="225000"/>
    <n v="78750"/>
    <n v="0.35"/>
    <x v="0"/>
    <m/>
  </r>
  <r>
    <x v="2"/>
    <n v="1185732"/>
    <d v="2021-09-03T00:00:00"/>
    <x v="0"/>
    <x v="45"/>
    <s v="Hartford"/>
    <s v="Street Footwear"/>
    <n v="54.999999999999993"/>
    <x v="23"/>
    <n v="274999.99999999994"/>
    <n v="109999.99999999999"/>
    <n v="0.4"/>
    <x v="0"/>
    <m/>
  </r>
  <r>
    <x v="2"/>
    <n v="1185732"/>
    <d v="2021-09-03T00:00:00"/>
    <x v="0"/>
    <x v="45"/>
    <s v="Hartford"/>
    <s v="Athletic Footwear"/>
    <n v="50"/>
    <x v="48"/>
    <n v="150000"/>
    <n v="60000"/>
    <n v="0.4"/>
    <x v="0"/>
    <m/>
  </r>
  <r>
    <x v="2"/>
    <n v="1185732"/>
    <d v="2021-09-03T00:00:00"/>
    <x v="0"/>
    <x v="45"/>
    <s v="Hartford"/>
    <s v="Street Footwear"/>
    <n v="45"/>
    <x v="40"/>
    <n v="90000"/>
    <n v="27000"/>
    <n v="0.3"/>
    <x v="0"/>
    <m/>
  </r>
  <r>
    <x v="2"/>
    <n v="1185732"/>
    <d v="2021-09-03T00:00:00"/>
    <x v="0"/>
    <x v="45"/>
    <s v="Hartford"/>
    <s v="Athletic Footwear"/>
    <n v="45"/>
    <x v="36"/>
    <n v="78750"/>
    <n v="23625"/>
    <n v="0.3"/>
    <x v="0"/>
    <m/>
  </r>
  <r>
    <x v="2"/>
    <n v="1185732"/>
    <d v="2021-09-03T00:00:00"/>
    <x v="0"/>
    <x v="45"/>
    <s v="Hartford"/>
    <s v="Apparel"/>
    <n v="54.999999999999993"/>
    <x v="36"/>
    <n v="96249.999999999985"/>
    <n v="28874.999999999996"/>
    <n v="0.3"/>
    <x v="0"/>
    <m/>
  </r>
  <r>
    <x v="2"/>
    <n v="1185732"/>
    <d v="2021-09-03T00:00:00"/>
    <x v="0"/>
    <x v="45"/>
    <s v="Hartford"/>
    <s v="Apparel"/>
    <n v="60"/>
    <x v="34"/>
    <n v="165000"/>
    <n v="57749.999999999993"/>
    <n v="0.35"/>
    <x v="0"/>
    <m/>
  </r>
  <r>
    <x v="2"/>
    <n v="1185732"/>
    <d v="2021-10-05T00:00:00"/>
    <x v="0"/>
    <x v="45"/>
    <s v="Hartford"/>
    <s v="Street Footwear"/>
    <n v="60"/>
    <x v="31"/>
    <n v="270000"/>
    <n v="108000"/>
    <n v="0.4"/>
    <x v="0"/>
    <m/>
  </r>
  <r>
    <x v="2"/>
    <n v="1185732"/>
    <d v="2021-10-05T00:00:00"/>
    <x v="0"/>
    <x v="45"/>
    <s v="Hartford"/>
    <s v="Athletic Footwear"/>
    <n v="55.000000000000007"/>
    <x v="34"/>
    <n v="151250.00000000003"/>
    <n v="60500.000000000015"/>
    <n v="0.4"/>
    <x v="0"/>
    <m/>
  </r>
  <r>
    <x v="2"/>
    <n v="1185732"/>
    <d v="2021-10-05T00:00:00"/>
    <x v="0"/>
    <x v="45"/>
    <s v="Hartford"/>
    <s v="Street Footwear"/>
    <n v="55.000000000000007"/>
    <x v="36"/>
    <n v="96250.000000000015"/>
    <n v="28875.000000000004"/>
    <n v="0.3"/>
    <x v="0"/>
    <m/>
  </r>
  <r>
    <x v="2"/>
    <n v="1185732"/>
    <d v="2021-10-05T00:00:00"/>
    <x v="0"/>
    <x v="45"/>
    <s v="Hartford"/>
    <s v="Athletic Footwear"/>
    <n v="55.000000000000007"/>
    <x v="42"/>
    <n v="82500.000000000015"/>
    <n v="24750.000000000004"/>
    <n v="0.3"/>
    <x v="0"/>
    <m/>
  </r>
  <r>
    <x v="2"/>
    <n v="1185732"/>
    <d v="2021-10-05T00:00:00"/>
    <x v="0"/>
    <x v="45"/>
    <s v="Hartford"/>
    <s v="Apparel"/>
    <n v="65"/>
    <x v="42"/>
    <n v="97500"/>
    <n v="29250"/>
    <n v="0.3"/>
    <x v="0"/>
    <m/>
  </r>
  <r>
    <x v="0"/>
    <n v="1185732"/>
    <d v="2021-10-05T00:00:00"/>
    <x v="0"/>
    <x v="45"/>
    <s v="Hartford"/>
    <s v="Apparel"/>
    <n v="70"/>
    <x v="34"/>
    <n v="192500"/>
    <n v="67375"/>
    <n v="0.35"/>
    <x v="0"/>
    <m/>
  </r>
  <r>
    <x v="0"/>
    <n v="1185732"/>
    <d v="2021-11-04T00:00:00"/>
    <x v="0"/>
    <x v="45"/>
    <s v="Hartford"/>
    <s v="Street Footwear"/>
    <n v="65"/>
    <x v="32"/>
    <n v="276250"/>
    <n v="110500"/>
    <n v="0.4"/>
    <x v="0"/>
    <m/>
  </r>
  <r>
    <x v="0"/>
    <n v="1185732"/>
    <d v="2021-11-04T00:00:00"/>
    <x v="0"/>
    <x v="45"/>
    <s v="Hartford"/>
    <s v="Athletic Footwear"/>
    <n v="55.000000000000007"/>
    <x v="48"/>
    <n v="165000.00000000003"/>
    <n v="66000.000000000015"/>
    <n v="0.4"/>
    <x v="0"/>
    <m/>
  </r>
  <r>
    <x v="0"/>
    <n v="1185732"/>
    <d v="2021-11-04T00:00:00"/>
    <x v="0"/>
    <x v="45"/>
    <s v="Hartford"/>
    <s v="Street Footwear"/>
    <n v="55.000000000000007"/>
    <x v="70"/>
    <n v="162250.00000000003"/>
    <n v="48675.000000000007"/>
    <n v="0.3"/>
    <x v="0"/>
    <m/>
  </r>
  <r>
    <x v="0"/>
    <n v="1185732"/>
    <d v="2021-11-04T00:00:00"/>
    <x v="0"/>
    <x v="45"/>
    <s v="Hartford"/>
    <s v="Athletic Footwear"/>
    <n v="55.000000000000007"/>
    <x v="34"/>
    <n v="151250.00000000003"/>
    <n v="45375.000000000007"/>
    <n v="0.3"/>
    <x v="0"/>
    <m/>
  </r>
  <r>
    <x v="0"/>
    <n v="1185732"/>
    <d v="2021-11-04T00:00:00"/>
    <x v="0"/>
    <x v="45"/>
    <s v="Hartford"/>
    <s v="Apparel"/>
    <n v="65"/>
    <x v="43"/>
    <n v="162500"/>
    <n v="48750"/>
    <n v="0.3"/>
    <x v="0"/>
    <m/>
  </r>
  <r>
    <x v="0"/>
    <n v="1185732"/>
    <d v="2021-11-04T00:00:00"/>
    <x v="0"/>
    <x v="45"/>
    <s v="Hartford"/>
    <s v="Apparel"/>
    <n v="70"/>
    <x v="44"/>
    <n v="245000"/>
    <n v="85750"/>
    <n v="0.35"/>
    <x v="0"/>
    <m/>
  </r>
  <r>
    <x v="0"/>
    <n v="1185732"/>
    <d v="2021-12-03T00:00:00"/>
    <x v="0"/>
    <x v="45"/>
    <s v="Hartford"/>
    <s v="Street Footwear"/>
    <n v="65"/>
    <x v="30"/>
    <n v="373750"/>
    <n v="149500"/>
    <n v="0.4"/>
    <x v="0"/>
    <m/>
  </r>
  <r>
    <x v="0"/>
    <n v="1185732"/>
    <d v="2021-12-03T00:00:00"/>
    <x v="0"/>
    <x v="45"/>
    <s v="Hartford"/>
    <s v="Athletic Footwear"/>
    <n v="55.000000000000007"/>
    <x v="47"/>
    <n v="206250.00000000003"/>
    <n v="82500.000000000015"/>
    <n v="0.4"/>
    <x v="0"/>
    <m/>
  </r>
  <r>
    <x v="0"/>
    <n v="1185732"/>
    <d v="2021-12-03T00:00:00"/>
    <x v="0"/>
    <x v="45"/>
    <s v="Hartford"/>
    <s v="Street Footwear"/>
    <n v="55.000000000000007"/>
    <x v="44"/>
    <n v="192500.00000000003"/>
    <n v="57750.000000000007"/>
    <n v="0.3"/>
    <x v="0"/>
    <m/>
  </r>
  <r>
    <x v="0"/>
    <n v="1185732"/>
    <d v="2021-12-03T00:00:00"/>
    <x v="0"/>
    <x v="45"/>
    <s v="Hartford"/>
    <s v="Athletic Footwear"/>
    <n v="55.000000000000007"/>
    <x v="48"/>
    <n v="165000.00000000003"/>
    <n v="49500.000000000007"/>
    <n v="0.3"/>
    <x v="0"/>
    <m/>
  </r>
  <r>
    <x v="0"/>
    <n v="1185732"/>
    <d v="2021-12-03T00:00:00"/>
    <x v="0"/>
    <x v="45"/>
    <s v="Hartford"/>
    <s v="Apparel"/>
    <n v="65"/>
    <x v="48"/>
    <n v="195000"/>
    <n v="58500"/>
    <n v="0.3"/>
    <x v="0"/>
    <m/>
  </r>
  <r>
    <x v="0"/>
    <n v="1185732"/>
    <d v="2021-12-03T00:00:00"/>
    <x v="0"/>
    <x v="45"/>
    <s v="Hartford"/>
    <s v="Apparel"/>
    <n v="70"/>
    <x v="46"/>
    <n v="280000"/>
    <n v="98000"/>
    <n v="0.35"/>
    <x v="0"/>
    <m/>
  </r>
  <r>
    <x v="0"/>
    <n v="1185732"/>
    <d v="2021-01-10T00:00:00"/>
    <x v="0"/>
    <x v="45"/>
    <s v="Hartford"/>
    <s v="Street Footwear"/>
    <n v="35"/>
    <x v="32"/>
    <n v="148750"/>
    <n v="52062.5"/>
    <n v="0.35"/>
    <x v="0"/>
    <m/>
  </r>
  <r>
    <x v="0"/>
    <n v="1185732"/>
    <d v="2021-01-10T00:00:00"/>
    <x v="0"/>
    <x v="45"/>
    <s v="Hartford"/>
    <s v="Athletic Footwear"/>
    <n v="35"/>
    <x v="37"/>
    <n v="78750"/>
    <n v="27562.5"/>
    <n v="0.35"/>
    <x v="0"/>
    <m/>
  </r>
  <r>
    <x v="0"/>
    <n v="1185732"/>
    <d v="2021-01-10T00:00:00"/>
    <x v="0"/>
    <x v="45"/>
    <s v="Hartford"/>
    <s v="Street Footwear"/>
    <n v="25.000000000000007"/>
    <x v="37"/>
    <n v="56250.000000000015"/>
    <n v="22500.000000000007"/>
    <n v="0.4"/>
    <x v="0"/>
    <m/>
  </r>
  <r>
    <x v="0"/>
    <n v="1185732"/>
    <d v="2021-01-10T00:00:00"/>
    <x v="0"/>
    <x v="45"/>
    <s v="Hartford"/>
    <s v="Athletic Footwear"/>
    <n v="30"/>
    <x v="41"/>
    <n v="22500"/>
    <n v="9000"/>
    <n v="0.4"/>
    <x v="0"/>
    <m/>
  </r>
  <r>
    <x v="0"/>
    <n v="1185732"/>
    <d v="2021-01-10T00:00:00"/>
    <x v="0"/>
    <x v="45"/>
    <s v="Hartford"/>
    <s v="Apparel"/>
    <n v="45"/>
    <x v="35"/>
    <n v="56250"/>
    <n v="16875"/>
    <n v="0.3"/>
    <x v="0"/>
    <m/>
  </r>
  <r>
    <x v="0"/>
    <n v="1185732"/>
    <d v="2021-01-10T00:00:00"/>
    <x v="0"/>
    <x v="45"/>
    <s v="Hartford"/>
    <s v="Apparel"/>
    <n v="35"/>
    <x v="37"/>
    <n v="78750"/>
    <n v="31500"/>
    <n v="0.4"/>
    <x v="0"/>
    <m/>
  </r>
  <r>
    <x v="0"/>
    <n v="1185732"/>
    <d v="2021-02-08T00:00:00"/>
    <x v="0"/>
    <x v="45"/>
    <s v="Hartford"/>
    <s v="Street Footwear"/>
    <n v="35"/>
    <x v="33"/>
    <n v="166250"/>
    <n v="58187.499999999993"/>
    <n v="0.35"/>
    <x v="0"/>
    <m/>
  </r>
  <r>
    <x v="0"/>
    <n v="1185732"/>
    <d v="2021-02-08T00:00:00"/>
    <x v="0"/>
    <x v="45"/>
    <s v="Hartford"/>
    <s v="Athletic Footwear"/>
    <n v="35"/>
    <x v="35"/>
    <n v="43750"/>
    <n v="15312.499999999998"/>
    <n v="0.35"/>
    <x v="0"/>
    <m/>
  </r>
  <r>
    <x v="0"/>
    <n v="1185732"/>
    <d v="2021-02-08T00:00:00"/>
    <x v="0"/>
    <x v="45"/>
    <s v="Hartford"/>
    <s v="Street Footwear"/>
    <n v="25.000000000000007"/>
    <x v="36"/>
    <n v="43750.000000000015"/>
    <n v="17500.000000000007"/>
    <n v="0.4"/>
    <x v="0"/>
    <m/>
  </r>
  <r>
    <x v="0"/>
    <n v="1185732"/>
    <d v="2021-02-08T00:00:00"/>
    <x v="0"/>
    <x v="46"/>
    <s v="Providence"/>
    <s v="Athletic Footwear"/>
    <n v="30"/>
    <x v="50"/>
    <n v="15000"/>
    <n v="6000"/>
    <n v="0.4"/>
    <x v="0"/>
    <m/>
  </r>
  <r>
    <x v="0"/>
    <n v="1185732"/>
    <d v="2021-02-08T00:00:00"/>
    <x v="0"/>
    <x v="46"/>
    <s v="Providence"/>
    <s v="Apparel"/>
    <n v="45"/>
    <x v="35"/>
    <n v="56250"/>
    <n v="16875"/>
    <n v="0.3"/>
    <x v="0"/>
    <m/>
  </r>
  <r>
    <x v="0"/>
    <n v="1185732"/>
    <d v="2021-02-08T00:00:00"/>
    <x v="0"/>
    <x v="46"/>
    <s v="Providence"/>
    <s v="Apparel"/>
    <n v="35"/>
    <x v="37"/>
    <n v="78750"/>
    <n v="31500"/>
    <n v="0.4"/>
    <x v="0"/>
    <m/>
  </r>
  <r>
    <x v="0"/>
    <n v="1185732"/>
    <d v="2021-03-06T00:00:00"/>
    <x v="0"/>
    <x v="46"/>
    <s v="Providence"/>
    <s v="Street Footwear"/>
    <n v="35"/>
    <x v="51"/>
    <n v="155750"/>
    <n v="54512.5"/>
    <n v="0.35"/>
    <x v="0"/>
    <m/>
  </r>
  <r>
    <x v="0"/>
    <n v="1185732"/>
    <d v="2021-03-06T00:00:00"/>
    <x v="0"/>
    <x v="46"/>
    <s v="Providence"/>
    <s v="Athletic Footwear"/>
    <n v="35"/>
    <x v="42"/>
    <n v="52500"/>
    <n v="18375"/>
    <n v="0.35"/>
    <x v="0"/>
    <m/>
  </r>
  <r>
    <x v="0"/>
    <n v="1185732"/>
    <d v="2021-03-06T00:00:00"/>
    <x v="0"/>
    <x v="46"/>
    <s v="Providence"/>
    <s v="Street Footwear"/>
    <n v="25.000000000000007"/>
    <x v="36"/>
    <n v="43750.000000000015"/>
    <n v="17500.000000000007"/>
    <n v="0.4"/>
    <x v="0"/>
    <m/>
  </r>
  <r>
    <x v="0"/>
    <n v="1185732"/>
    <d v="2021-03-06T00:00:00"/>
    <x v="0"/>
    <x v="46"/>
    <s v="Providence"/>
    <s v="Athletic Footwear"/>
    <n v="30"/>
    <x v="52"/>
    <n v="7500"/>
    <n v="3000"/>
    <n v="0.4"/>
    <x v="0"/>
    <m/>
  </r>
  <r>
    <x v="0"/>
    <n v="1185732"/>
    <d v="2021-03-06T00:00:00"/>
    <x v="0"/>
    <x v="46"/>
    <s v="Providence"/>
    <s v="Apparel"/>
    <n v="45"/>
    <x v="41"/>
    <n v="33750"/>
    <n v="10125"/>
    <n v="0.3"/>
    <x v="0"/>
    <m/>
  </r>
  <r>
    <x v="0"/>
    <n v="1185732"/>
    <d v="2021-03-06T00:00:00"/>
    <x v="0"/>
    <x v="46"/>
    <s v="Providence"/>
    <s v="Apparel"/>
    <n v="35"/>
    <x v="36"/>
    <n v="61250"/>
    <n v="24500"/>
    <n v="0.4"/>
    <x v="0"/>
    <m/>
  </r>
  <r>
    <x v="0"/>
    <n v="1185732"/>
    <d v="2021-04-07T00:00:00"/>
    <x v="0"/>
    <x v="46"/>
    <s v="Providence"/>
    <s v="Street Footwear"/>
    <n v="35"/>
    <x v="32"/>
    <n v="148750"/>
    <n v="52062.5"/>
    <n v="0.35"/>
    <x v="0"/>
    <m/>
  </r>
  <r>
    <x v="0"/>
    <n v="1185732"/>
    <d v="2021-04-07T00:00:00"/>
    <x v="0"/>
    <x v="46"/>
    <s v="Providence"/>
    <s v="Athletic Footwear"/>
    <n v="35"/>
    <x v="35"/>
    <n v="43750"/>
    <n v="15312.499999999998"/>
    <n v="0.35"/>
    <x v="0"/>
    <m/>
  </r>
  <r>
    <x v="0"/>
    <n v="1185732"/>
    <d v="2021-04-07T00:00:00"/>
    <x v="0"/>
    <x v="46"/>
    <s v="Providence"/>
    <s v="Street Footwear"/>
    <n v="25.000000000000007"/>
    <x v="35"/>
    <n v="31250.000000000007"/>
    <n v="12500.000000000004"/>
    <n v="0.4"/>
    <x v="0"/>
    <m/>
  </r>
  <r>
    <x v="0"/>
    <n v="1185732"/>
    <d v="2021-04-07T00:00:00"/>
    <x v="0"/>
    <x v="46"/>
    <s v="Providence"/>
    <s v="Athletic Footwear"/>
    <n v="30"/>
    <x v="50"/>
    <n v="15000"/>
    <n v="6000"/>
    <n v="0.4"/>
    <x v="0"/>
    <m/>
  </r>
  <r>
    <x v="0"/>
    <n v="1185732"/>
    <d v="2021-04-07T00:00:00"/>
    <x v="0"/>
    <x v="46"/>
    <s v="Providence"/>
    <s v="Apparel"/>
    <n v="45"/>
    <x v="50"/>
    <n v="22500"/>
    <n v="6750"/>
    <n v="0.3"/>
    <x v="0"/>
    <m/>
  </r>
  <r>
    <x v="0"/>
    <n v="1185732"/>
    <d v="2021-04-07T00:00:00"/>
    <x v="0"/>
    <x v="46"/>
    <s v="Providence"/>
    <s v="Apparel"/>
    <n v="35"/>
    <x v="40"/>
    <n v="70000"/>
    <n v="28000"/>
    <n v="0.4"/>
    <x v="0"/>
    <m/>
  </r>
  <r>
    <x v="0"/>
    <n v="1185732"/>
    <d v="2021-05-06T00:00:00"/>
    <x v="0"/>
    <x v="46"/>
    <s v="Providence"/>
    <s v="Street Footwear"/>
    <n v="49.999999999999993"/>
    <x v="53"/>
    <n v="234999.99999999997"/>
    <n v="82249.999999999985"/>
    <n v="0.35"/>
    <x v="0"/>
    <m/>
  </r>
  <r>
    <x v="0"/>
    <n v="1185732"/>
    <d v="2021-05-06T00:00:00"/>
    <x v="0"/>
    <x v="46"/>
    <s v="Providence"/>
    <s v="Athletic Footwear"/>
    <n v="45"/>
    <x v="36"/>
    <n v="78750"/>
    <n v="27562.5"/>
    <n v="0.35"/>
    <x v="0"/>
    <m/>
  </r>
  <r>
    <x v="0"/>
    <n v="1185732"/>
    <d v="2021-05-06T00:00:00"/>
    <x v="0"/>
    <x v="46"/>
    <s v="Providence"/>
    <s v="Street Footwear"/>
    <n v="40"/>
    <x v="40"/>
    <n v="80000"/>
    <n v="32000"/>
    <n v="0.4"/>
    <x v="0"/>
    <m/>
  </r>
  <r>
    <x v="0"/>
    <n v="1185732"/>
    <d v="2021-05-06T00:00:00"/>
    <x v="0"/>
    <x v="46"/>
    <s v="Providence"/>
    <s v="Athletic Footwear"/>
    <n v="40"/>
    <x v="42"/>
    <n v="60000"/>
    <n v="24000"/>
    <n v="0.4"/>
    <x v="0"/>
    <m/>
  </r>
  <r>
    <x v="0"/>
    <n v="1185732"/>
    <d v="2021-05-06T00:00:00"/>
    <x v="0"/>
    <x v="46"/>
    <s v="Providence"/>
    <s v="Apparel"/>
    <n v="49.999999999999993"/>
    <x v="36"/>
    <n v="87499.999999999985"/>
    <n v="26249.999999999996"/>
    <n v="0.3"/>
    <x v="0"/>
    <m/>
  </r>
  <r>
    <x v="0"/>
    <n v="1185732"/>
    <d v="2021-05-06T00:00:00"/>
    <x v="0"/>
    <x v="46"/>
    <s v="Providence"/>
    <s v="Apparel"/>
    <n v="54.999999999999993"/>
    <x v="48"/>
    <n v="164999.99999999997"/>
    <n v="65999.999999999985"/>
    <n v="0.4"/>
    <x v="0"/>
    <m/>
  </r>
  <r>
    <x v="0"/>
    <n v="1185732"/>
    <d v="2021-06-08T00:00:00"/>
    <x v="0"/>
    <x v="46"/>
    <s v="Providence"/>
    <s v="Street Footwear"/>
    <n v="49.999999999999993"/>
    <x v="20"/>
    <n v="274999.99999999994"/>
    <n v="96249.999999999971"/>
    <n v="0.35"/>
    <x v="0"/>
    <m/>
  </r>
  <r>
    <x v="0"/>
    <n v="1185732"/>
    <d v="2021-06-08T00:00:00"/>
    <x v="0"/>
    <x v="46"/>
    <s v="Providence"/>
    <s v="Athletic Footwear"/>
    <n v="45"/>
    <x v="48"/>
    <n v="135000"/>
    <n v="47250"/>
    <n v="0.35"/>
    <x v="0"/>
    <m/>
  </r>
  <r>
    <x v="0"/>
    <n v="1185732"/>
    <d v="2021-06-08T00:00:00"/>
    <x v="0"/>
    <x v="46"/>
    <s v="Providence"/>
    <s v="Street Footwear"/>
    <n v="40"/>
    <x v="37"/>
    <n v="90000"/>
    <n v="36000"/>
    <n v="0.4"/>
    <x v="0"/>
    <m/>
  </r>
  <r>
    <x v="0"/>
    <n v="1185732"/>
    <d v="2021-06-08T00:00:00"/>
    <x v="0"/>
    <x v="46"/>
    <s v="Providence"/>
    <s v="Athletic Footwear"/>
    <n v="40"/>
    <x v="40"/>
    <n v="80000"/>
    <n v="32000"/>
    <n v="0.4"/>
    <x v="0"/>
    <m/>
  </r>
  <r>
    <x v="0"/>
    <n v="1185732"/>
    <d v="2021-06-08T00:00:00"/>
    <x v="0"/>
    <x v="46"/>
    <s v="Providence"/>
    <s v="Apparel"/>
    <n v="49.999999999999993"/>
    <x v="40"/>
    <n v="99999.999999999985"/>
    <n v="29999.999999999993"/>
    <n v="0.3"/>
    <x v="0"/>
    <m/>
  </r>
  <r>
    <x v="0"/>
    <n v="1185732"/>
    <d v="2021-06-08T00:00:00"/>
    <x v="0"/>
    <x v="46"/>
    <s v="Providence"/>
    <s v="Apparel"/>
    <n v="54.999999999999993"/>
    <x v="44"/>
    <n v="192499.99999999997"/>
    <n v="76999.999999999985"/>
    <n v="0.4"/>
    <x v="0"/>
    <m/>
  </r>
  <r>
    <x v="0"/>
    <n v="1185732"/>
    <d v="2021-07-06T00:00:00"/>
    <x v="0"/>
    <x v="46"/>
    <s v="Providence"/>
    <s v="Street Footwear"/>
    <n v="49.999999999999993"/>
    <x v="30"/>
    <n v="287499.99999999994"/>
    <n v="100624.99999999997"/>
    <n v="0.35"/>
    <x v="0"/>
    <m/>
  </r>
  <r>
    <x v="0"/>
    <n v="1185732"/>
    <d v="2021-07-06T00:00:00"/>
    <x v="0"/>
    <x v="46"/>
    <s v="Providence"/>
    <s v="Athletic Footwear"/>
    <n v="45"/>
    <x v="45"/>
    <n v="146250"/>
    <n v="51187.5"/>
    <n v="0.35"/>
    <x v="0"/>
    <m/>
  </r>
  <r>
    <x v="0"/>
    <n v="1185732"/>
    <d v="2021-07-06T00:00:00"/>
    <x v="0"/>
    <x v="46"/>
    <s v="Providence"/>
    <s v="Street Footwear"/>
    <n v="40"/>
    <x v="43"/>
    <n v="100000"/>
    <n v="40000"/>
    <n v="0.4"/>
    <x v="0"/>
    <m/>
  </r>
  <r>
    <x v="0"/>
    <n v="1185732"/>
    <d v="2021-07-06T00:00:00"/>
    <x v="0"/>
    <x v="46"/>
    <s v="Providence"/>
    <s v="Athletic Footwear"/>
    <n v="40"/>
    <x v="40"/>
    <n v="80000"/>
    <n v="32000"/>
    <n v="0.4"/>
    <x v="0"/>
    <m/>
  </r>
  <r>
    <x v="0"/>
    <n v="1185732"/>
    <d v="2021-07-06T00:00:00"/>
    <x v="0"/>
    <x v="46"/>
    <s v="Providence"/>
    <s v="Apparel"/>
    <n v="49.999999999999993"/>
    <x v="37"/>
    <n v="112499.99999999999"/>
    <n v="33749.999999999993"/>
    <n v="0.3"/>
    <x v="0"/>
    <m/>
  </r>
  <r>
    <x v="0"/>
    <n v="1185732"/>
    <d v="2021-07-06T00:00:00"/>
    <x v="0"/>
    <x v="46"/>
    <s v="Providence"/>
    <s v="Apparel"/>
    <n v="54.999999999999993"/>
    <x v="46"/>
    <n v="219999.99999999997"/>
    <n v="88000"/>
    <n v="0.4"/>
    <x v="0"/>
    <m/>
  </r>
  <r>
    <x v="0"/>
    <n v="1185732"/>
    <d v="2021-08-07T00:00:00"/>
    <x v="0"/>
    <x v="46"/>
    <s v="Providence"/>
    <s v="Street Footwear"/>
    <n v="49.999999999999993"/>
    <x v="20"/>
    <n v="274999.99999999994"/>
    <n v="96249.999999999971"/>
    <n v="0.35"/>
    <x v="0"/>
    <m/>
  </r>
  <r>
    <x v="0"/>
    <n v="1185732"/>
    <d v="2021-08-07T00:00:00"/>
    <x v="0"/>
    <x v="46"/>
    <s v="Providence"/>
    <s v="Athletic Footwear"/>
    <n v="45"/>
    <x v="45"/>
    <n v="146250"/>
    <n v="51187.5"/>
    <n v="0.35"/>
    <x v="0"/>
    <m/>
  </r>
  <r>
    <x v="0"/>
    <n v="1185732"/>
    <d v="2021-08-07T00:00:00"/>
    <x v="0"/>
    <x v="46"/>
    <s v="Providence"/>
    <s v="Street Footwear"/>
    <n v="40"/>
    <x v="43"/>
    <n v="100000"/>
    <n v="40000"/>
    <n v="0.4"/>
    <x v="0"/>
    <m/>
  </r>
  <r>
    <x v="0"/>
    <n v="1185732"/>
    <d v="2021-08-07T00:00:00"/>
    <x v="0"/>
    <x v="46"/>
    <s v="Providence"/>
    <s v="Athletic Footwear"/>
    <n v="40"/>
    <x v="42"/>
    <n v="60000"/>
    <n v="24000"/>
    <n v="0.4"/>
    <x v="0"/>
    <m/>
  </r>
  <r>
    <x v="0"/>
    <n v="1185732"/>
    <d v="2021-08-07T00:00:00"/>
    <x v="0"/>
    <x v="46"/>
    <s v="Providence"/>
    <s v="Apparel"/>
    <n v="49.999999999999993"/>
    <x v="35"/>
    <n v="62499.999999999993"/>
    <n v="18749.999999999996"/>
    <n v="0.3"/>
    <x v="0"/>
    <m/>
  </r>
  <r>
    <x v="0"/>
    <n v="1185732"/>
    <d v="2021-08-07T00:00:00"/>
    <x v="0"/>
    <x v="46"/>
    <s v="Providence"/>
    <s v="Apparel"/>
    <n v="54.999999999999993"/>
    <x v="48"/>
    <n v="164999.99999999997"/>
    <n v="65999.999999999985"/>
    <n v="0.4"/>
    <x v="0"/>
    <m/>
  </r>
  <r>
    <x v="0"/>
    <n v="1185732"/>
    <d v="2021-09-06T00:00:00"/>
    <x v="0"/>
    <x v="46"/>
    <s v="Providence"/>
    <s v="Street Footwear"/>
    <n v="49.999999999999993"/>
    <x v="32"/>
    <n v="212499.99999999997"/>
    <n v="74374.999999999985"/>
    <n v="0.35"/>
    <x v="0"/>
    <m/>
  </r>
  <r>
    <x v="0"/>
    <n v="1185732"/>
    <d v="2021-09-06T00:00:00"/>
    <x v="0"/>
    <x v="46"/>
    <s v="Providence"/>
    <s v="Athletic Footwear"/>
    <n v="45"/>
    <x v="37"/>
    <n v="101250"/>
    <n v="35437.5"/>
    <n v="0.35"/>
    <x v="0"/>
    <m/>
  </r>
  <r>
    <x v="0"/>
    <n v="1185732"/>
    <d v="2021-09-06T00:00:00"/>
    <x v="0"/>
    <x v="46"/>
    <s v="Providence"/>
    <s v="Street Footwear"/>
    <n v="40"/>
    <x v="35"/>
    <n v="50000"/>
    <n v="20000"/>
    <n v="0.4"/>
    <x v="0"/>
    <m/>
  </r>
  <r>
    <x v="0"/>
    <n v="1185732"/>
    <d v="2021-09-06T00:00:00"/>
    <x v="0"/>
    <x v="46"/>
    <s v="Providence"/>
    <s v="Athletic Footwear"/>
    <n v="40"/>
    <x v="38"/>
    <n v="40000"/>
    <n v="16000"/>
    <n v="0.4"/>
    <x v="0"/>
    <m/>
  </r>
  <r>
    <x v="0"/>
    <n v="1185732"/>
    <d v="2021-09-06T00:00:00"/>
    <x v="0"/>
    <x v="46"/>
    <s v="Providence"/>
    <s v="Apparel"/>
    <n v="49.999999999999993"/>
    <x v="38"/>
    <n v="49999.999999999993"/>
    <n v="14999.999999999996"/>
    <n v="0.3"/>
    <x v="0"/>
    <m/>
  </r>
  <r>
    <x v="0"/>
    <n v="1185732"/>
    <d v="2021-09-06T00:00:00"/>
    <x v="0"/>
    <x v="46"/>
    <s v="Providence"/>
    <s v="Apparel"/>
    <n v="54.999999999999993"/>
    <x v="40"/>
    <n v="109999.99999999999"/>
    <n v="44000"/>
    <n v="0.4"/>
    <x v="0"/>
    <m/>
  </r>
  <r>
    <x v="0"/>
    <n v="1185732"/>
    <d v="2021-10-08T00:00:00"/>
    <x v="0"/>
    <x v="46"/>
    <s v="Providence"/>
    <s v="Street Footwear"/>
    <n v="54.999999999999993"/>
    <x v="47"/>
    <n v="206249.99999999997"/>
    <n v="72187.499999999985"/>
    <n v="0.35"/>
    <x v="0"/>
    <m/>
  </r>
  <r>
    <x v="0"/>
    <n v="1185732"/>
    <d v="2021-10-08T00:00:00"/>
    <x v="0"/>
    <x v="46"/>
    <s v="Providence"/>
    <s v="Athletic Footwear"/>
    <n v="50"/>
    <x v="40"/>
    <n v="100000"/>
    <n v="35000"/>
    <n v="0.35"/>
    <x v="0"/>
    <m/>
  </r>
  <r>
    <x v="0"/>
    <n v="1185732"/>
    <d v="2021-10-08T00:00:00"/>
    <x v="0"/>
    <x v="46"/>
    <s v="Providence"/>
    <s v="Street Footwear"/>
    <n v="50"/>
    <x v="38"/>
    <n v="50000"/>
    <n v="20000"/>
    <n v="0.4"/>
    <x v="0"/>
    <m/>
  </r>
  <r>
    <x v="0"/>
    <n v="1185732"/>
    <d v="2021-10-08T00:00:00"/>
    <x v="0"/>
    <x v="46"/>
    <s v="Providence"/>
    <s v="Athletic Footwear"/>
    <n v="50"/>
    <x v="41"/>
    <n v="37500"/>
    <n v="15000"/>
    <n v="0.4"/>
    <x v="0"/>
    <m/>
  </r>
  <r>
    <x v="0"/>
    <n v="1185732"/>
    <d v="2021-10-08T00:00:00"/>
    <x v="0"/>
    <x v="46"/>
    <s v="Providence"/>
    <s v="Apparel"/>
    <n v="60"/>
    <x v="41"/>
    <n v="45000"/>
    <n v="13500"/>
    <n v="0.3"/>
    <x v="0"/>
    <m/>
  </r>
  <r>
    <x v="2"/>
    <n v="1185732"/>
    <d v="2021-10-08T00:00:00"/>
    <x v="0"/>
    <x v="46"/>
    <s v="Providence"/>
    <s v="Apparel"/>
    <n v="64.999999999999986"/>
    <x v="40"/>
    <n v="129999.99999999997"/>
    <n v="51999.999999999993"/>
    <n v="0.4"/>
    <x v="0"/>
    <m/>
  </r>
  <r>
    <x v="2"/>
    <n v="1185732"/>
    <d v="2021-11-07T00:00:00"/>
    <x v="0"/>
    <x v="46"/>
    <s v="Providence"/>
    <s v="Street Footwear"/>
    <n v="60"/>
    <x v="44"/>
    <n v="210000"/>
    <n v="73500"/>
    <n v="0.35"/>
    <x v="0"/>
    <m/>
  </r>
  <r>
    <x v="2"/>
    <n v="1185732"/>
    <d v="2021-11-07T00:00:00"/>
    <x v="0"/>
    <x v="46"/>
    <s v="Providence"/>
    <s v="Athletic Footwear"/>
    <n v="50"/>
    <x v="37"/>
    <n v="112500"/>
    <n v="39375"/>
    <n v="0.35"/>
    <x v="0"/>
    <m/>
  </r>
  <r>
    <x v="2"/>
    <n v="1185732"/>
    <d v="2021-11-07T00:00:00"/>
    <x v="0"/>
    <x v="46"/>
    <s v="Providence"/>
    <s v="Street Footwear"/>
    <n v="50"/>
    <x v="78"/>
    <n v="110000"/>
    <n v="44000"/>
    <n v="0.4"/>
    <x v="0"/>
    <m/>
  </r>
  <r>
    <x v="2"/>
    <n v="1185732"/>
    <d v="2021-11-07T00:00:00"/>
    <x v="0"/>
    <x v="46"/>
    <s v="Providence"/>
    <s v="Athletic Footwear"/>
    <n v="50"/>
    <x v="40"/>
    <n v="100000"/>
    <n v="40000"/>
    <n v="0.4"/>
    <x v="0"/>
    <m/>
  </r>
  <r>
    <x v="2"/>
    <n v="1185732"/>
    <d v="2021-11-07T00:00:00"/>
    <x v="0"/>
    <x v="46"/>
    <s v="Providence"/>
    <s v="Apparel"/>
    <n v="60"/>
    <x v="36"/>
    <n v="105000"/>
    <n v="31500"/>
    <n v="0.3"/>
    <x v="0"/>
    <m/>
  </r>
  <r>
    <x v="2"/>
    <n v="1185732"/>
    <d v="2021-11-07T00:00:00"/>
    <x v="0"/>
    <x v="46"/>
    <s v="Providence"/>
    <s v="Apparel"/>
    <n v="64.999999999999986"/>
    <x v="34"/>
    <n v="178749.99999999997"/>
    <n v="71499.999999999985"/>
    <n v="0.4"/>
    <x v="0"/>
    <m/>
  </r>
  <r>
    <x v="2"/>
    <n v="1185732"/>
    <d v="2021-12-06T00:00:00"/>
    <x v="0"/>
    <x v="46"/>
    <s v="Providence"/>
    <s v="Street Footwear"/>
    <n v="60"/>
    <x v="23"/>
    <n v="300000"/>
    <n v="105000"/>
    <n v="0.35"/>
    <x v="0"/>
    <m/>
  </r>
  <r>
    <x v="2"/>
    <n v="1185732"/>
    <d v="2021-12-06T00:00:00"/>
    <x v="0"/>
    <x v="46"/>
    <s v="Providence"/>
    <s v="Athletic Footwear"/>
    <n v="50"/>
    <x v="48"/>
    <n v="150000"/>
    <n v="52500"/>
    <n v="0.35"/>
    <x v="0"/>
    <m/>
  </r>
  <r>
    <x v="2"/>
    <n v="1185732"/>
    <d v="2021-12-06T00:00:00"/>
    <x v="0"/>
    <x v="46"/>
    <s v="Providence"/>
    <s v="Street Footwear"/>
    <n v="50"/>
    <x v="34"/>
    <n v="137500"/>
    <n v="55000"/>
    <n v="0.4"/>
    <x v="0"/>
    <m/>
  </r>
  <r>
    <x v="2"/>
    <n v="1185732"/>
    <d v="2021-12-06T00:00:00"/>
    <x v="0"/>
    <x v="46"/>
    <s v="Providence"/>
    <s v="Athletic Footwear"/>
    <n v="50"/>
    <x v="37"/>
    <n v="112500"/>
    <n v="45000"/>
    <n v="0.4"/>
    <x v="0"/>
    <m/>
  </r>
  <r>
    <x v="2"/>
    <n v="1185732"/>
    <d v="2021-12-06T00:00:00"/>
    <x v="0"/>
    <x v="46"/>
    <s v="Providence"/>
    <s v="Apparel"/>
    <n v="60"/>
    <x v="37"/>
    <n v="135000"/>
    <n v="40500"/>
    <n v="0.3"/>
    <x v="0"/>
    <m/>
  </r>
  <r>
    <x v="2"/>
    <n v="1185732"/>
    <d v="2021-12-06T00:00:00"/>
    <x v="0"/>
    <x v="46"/>
    <s v="Providence"/>
    <s v="Apparel"/>
    <n v="64.999999999999986"/>
    <x v="45"/>
    <n v="211249.99999999994"/>
    <n v="84499.999999999985"/>
    <n v="0.4"/>
    <x v="0"/>
    <m/>
  </r>
  <r>
    <x v="2"/>
    <n v="1185732"/>
    <d v="2021-01-17T00:00:00"/>
    <x v="0"/>
    <x v="46"/>
    <s v="Providence"/>
    <s v="Street Footwear"/>
    <n v="40"/>
    <x v="31"/>
    <n v="180000"/>
    <n v="54000"/>
    <n v="0.3"/>
    <x v="0"/>
    <m/>
  </r>
  <r>
    <x v="2"/>
    <n v="1185732"/>
    <d v="2021-01-17T00:00:00"/>
    <x v="0"/>
    <x v="46"/>
    <s v="Providence"/>
    <s v="Athletic Footwear"/>
    <n v="40"/>
    <x v="43"/>
    <n v="100000"/>
    <n v="30000"/>
    <n v="0.3"/>
    <x v="0"/>
    <m/>
  </r>
  <r>
    <x v="2"/>
    <n v="1185732"/>
    <d v="2021-01-17T00:00:00"/>
    <x v="0"/>
    <x v="46"/>
    <s v="Providence"/>
    <s v="Street Footwear"/>
    <n v="30.000000000000004"/>
    <x v="43"/>
    <n v="75000.000000000015"/>
    <n v="18750.000000000004"/>
    <n v="0.25"/>
    <x v="0"/>
    <m/>
  </r>
  <r>
    <x v="2"/>
    <n v="1185732"/>
    <d v="2021-01-17T00:00:00"/>
    <x v="0"/>
    <x v="46"/>
    <s v="Providence"/>
    <s v="Athletic Footwear"/>
    <n v="35"/>
    <x v="38"/>
    <n v="35000"/>
    <n v="8750"/>
    <n v="0.25"/>
    <x v="0"/>
    <m/>
  </r>
  <r>
    <x v="2"/>
    <n v="1185732"/>
    <d v="2021-01-17T00:00:00"/>
    <x v="0"/>
    <x v="46"/>
    <s v="Providence"/>
    <s v="Apparel"/>
    <n v="50"/>
    <x v="42"/>
    <n v="75000"/>
    <n v="18750"/>
    <n v="0.25"/>
    <x v="0"/>
    <m/>
  </r>
  <r>
    <x v="2"/>
    <n v="1185732"/>
    <d v="2021-01-17T00:00:00"/>
    <x v="0"/>
    <x v="46"/>
    <s v="Providence"/>
    <s v="Apparel"/>
    <n v="40"/>
    <x v="43"/>
    <n v="100000"/>
    <n v="30000"/>
    <n v="0.3"/>
    <x v="0"/>
    <m/>
  </r>
  <r>
    <x v="2"/>
    <n v="1185732"/>
    <d v="2021-02-15T00:00:00"/>
    <x v="0"/>
    <x v="46"/>
    <s v="Providence"/>
    <s v="Street Footwear"/>
    <n v="40"/>
    <x v="23"/>
    <n v="200000"/>
    <n v="60000"/>
    <n v="0.3"/>
    <x v="0"/>
    <m/>
  </r>
  <r>
    <x v="2"/>
    <n v="1185732"/>
    <d v="2021-02-15T00:00:00"/>
    <x v="0"/>
    <x v="46"/>
    <s v="Providence"/>
    <s v="Athletic Footwear"/>
    <n v="40"/>
    <x v="42"/>
    <n v="60000"/>
    <n v="18000"/>
    <n v="0.3"/>
    <x v="0"/>
    <m/>
  </r>
  <r>
    <x v="2"/>
    <n v="1185732"/>
    <d v="2021-02-15T00:00:00"/>
    <x v="0"/>
    <x v="46"/>
    <s v="Providence"/>
    <s v="Street Footwear"/>
    <n v="30.000000000000004"/>
    <x v="40"/>
    <n v="60000.000000000007"/>
    <n v="15000.000000000002"/>
    <n v="0.25"/>
    <x v="0"/>
    <m/>
  </r>
  <r>
    <x v="2"/>
    <n v="1185732"/>
    <d v="2021-02-15T00:00:00"/>
    <x v="0"/>
    <x v="47"/>
    <s v="Boston"/>
    <s v="Athletic Footwear"/>
    <n v="35"/>
    <x v="43"/>
    <n v="87500"/>
    <n v="21875"/>
    <n v="0.25"/>
    <x v="0"/>
    <m/>
  </r>
  <r>
    <x v="2"/>
    <n v="1185732"/>
    <d v="2021-02-15T00:00:00"/>
    <x v="0"/>
    <x v="47"/>
    <s v="Boston"/>
    <s v="Apparel"/>
    <n v="50"/>
    <x v="42"/>
    <n v="75000"/>
    <n v="18750"/>
    <n v="0.25"/>
    <x v="0"/>
    <m/>
  </r>
  <r>
    <x v="2"/>
    <n v="1185732"/>
    <d v="2021-02-15T00:00:00"/>
    <x v="0"/>
    <x v="47"/>
    <s v="Boston"/>
    <s v="Apparel"/>
    <n v="40"/>
    <x v="43"/>
    <n v="100000"/>
    <n v="30000"/>
    <n v="0.3"/>
    <x v="0"/>
    <m/>
  </r>
  <r>
    <x v="2"/>
    <n v="1185732"/>
    <d v="2021-03-13T00:00:00"/>
    <x v="0"/>
    <x v="47"/>
    <s v="Boston"/>
    <s v="Street Footwear"/>
    <n v="40"/>
    <x v="53"/>
    <n v="188000"/>
    <n v="56400"/>
    <n v="0.3"/>
    <x v="0"/>
    <m/>
  </r>
  <r>
    <x v="2"/>
    <n v="1185732"/>
    <d v="2021-03-13T00:00:00"/>
    <x v="0"/>
    <x v="47"/>
    <s v="Boston"/>
    <s v="Athletic Footwear"/>
    <n v="40"/>
    <x v="36"/>
    <n v="70000"/>
    <n v="21000"/>
    <n v="0.3"/>
    <x v="0"/>
    <m/>
  </r>
  <r>
    <x v="2"/>
    <n v="1185732"/>
    <d v="2021-03-13T00:00:00"/>
    <x v="0"/>
    <x v="47"/>
    <s v="Boston"/>
    <s v="Street Footwear"/>
    <n v="30.000000000000004"/>
    <x v="40"/>
    <n v="60000.000000000007"/>
    <n v="15000.000000000002"/>
    <n v="0.25"/>
    <x v="0"/>
    <m/>
  </r>
  <r>
    <x v="2"/>
    <n v="1185732"/>
    <d v="2021-03-13T00:00:00"/>
    <x v="0"/>
    <x v="47"/>
    <s v="Boston"/>
    <s v="Athletic Footwear"/>
    <n v="35"/>
    <x v="48"/>
    <n v="105000"/>
    <n v="26250"/>
    <n v="0.25"/>
    <x v="0"/>
    <m/>
  </r>
  <r>
    <x v="2"/>
    <n v="1185732"/>
    <d v="2021-03-13T00:00:00"/>
    <x v="0"/>
    <x v="47"/>
    <s v="Boston"/>
    <s v="Apparel"/>
    <n v="50"/>
    <x v="38"/>
    <n v="50000"/>
    <n v="12500"/>
    <n v="0.25"/>
    <x v="0"/>
    <m/>
  </r>
  <r>
    <x v="2"/>
    <n v="1185732"/>
    <d v="2021-03-13T00:00:00"/>
    <x v="0"/>
    <x v="47"/>
    <s v="Boston"/>
    <s v="Apparel"/>
    <n v="40"/>
    <x v="40"/>
    <n v="80000"/>
    <n v="24000"/>
    <n v="0.3"/>
    <x v="0"/>
    <m/>
  </r>
  <r>
    <x v="2"/>
    <n v="1185732"/>
    <d v="2021-04-14T00:00:00"/>
    <x v="0"/>
    <x v="47"/>
    <s v="Boston"/>
    <s v="Street Footwear"/>
    <n v="40"/>
    <x v="31"/>
    <n v="180000"/>
    <n v="54000"/>
    <n v="0.3"/>
    <x v="0"/>
    <m/>
  </r>
  <r>
    <x v="2"/>
    <n v="1185732"/>
    <d v="2021-04-14T00:00:00"/>
    <x v="0"/>
    <x v="47"/>
    <s v="Boston"/>
    <s v="Athletic Footwear"/>
    <n v="40"/>
    <x v="42"/>
    <n v="60000"/>
    <n v="18000"/>
    <n v="0.3"/>
    <x v="0"/>
    <m/>
  </r>
  <r>
    <x v="2"/>
    <n v="1185732"/>
    <d v="2021-04-14T00:00:00"/>
    <x v="0"/>
    <x v="47"/>
    <s v="Boston"/>
    <s v="Street Footwear"/>
    <n v="30.000000000000004"/>
    <x v="42"/>
    <n v="45000.000000000007"/>
    <n v="11250.000000000002"/>
    <n v="0.25"/>
    <x v="0"/>
    <m/>
  </r>
  <r>
    <x v="2"/>
    <n v="1185732"/>
    <d v="2021-04-14T00:00:00"/>
    <x v="0"/>
    <x v="47"/>
    <s v="Boston"/>
    <s v="Athletic Footwear"/>
    <n v="35"/>
    <x v="35"/>
    <n v="43750"/>
    <n v="10937.5"/>
    <n v="0.25"/>
    <x v="0"/>
    <m/>
  </r>
  <r>
    <x v="2"/>
    <n v="1185732"/>
    <d v="2021-04-14T00:00:00"/>
    <x v="0"/>
    <x v="47"/>
    <s v="Boston"/>
    <s v="Apparel"/>
    <n v="50"/>
    <x v="35"/>
    <n v="62500"/>
    <n v="15625"/>
    <n v="0.25"/>
    <x v="0"/>
    <m/>
  </r>
  <r>
    <x v="2"/>
    <n v="1185732"/>
    <d v="2021-04-14T00:00:00"/>
    <x v="0"/>
    <x v="47"/>
    <s v="Boston"/>
    <s v="Apparel"/>
    <n v="40"/>
    <x v="34"/>
    <n v="110000"/>
    <n v="33000"/>
    <n v="0.3"/>
    <x v="0"/>
    <m/>
  </r>
  <r>
    <x v="2"/>
    <n v="1185732"/>
    <d v="2021-05-13T00:00:00"/>
    <x v="0"/>
    <x v="47"/>
    <s v="Boston"/>
    <s v="Street Footwear"/>
    <n v="54.999999999999993"/>
    <x v="39"/>
    <n v="272249.99999999994"/>
    <n v="81674.999999999985"/>
    <n v="0.3"/>
    <x v="0"/>
    <m/>
  </r>
  <r>
    <x v="2"/>
    <n v="1185732"/>
    <d v="2021-05-13T00:00:00"/>
    <x v="0"/>
    <x v="47"/>
    <s v="Boston"/>
    <s v="Athletic Footwear"/>
    <n v="50"/>
    <x v="40"/>
    <n v="100000"/>
    <n v="30000"/>
    <n v="0.3"/>
    <x v="0"/>
    <m/>
  </r>
  <r>
    <x v="2"/>
    <n v="1185732"/>
    <d v="2021-05-13T00:00:00"/>
    <x v="0"/>
    <x v="47"/>
    <s v="Boston"/>
    <s v="Street Footwear"/>
    <n v="45"/>
    <x v="37"/>
    <n v="101250"/>
    <n v="25312.5"/>
    <n v="0.25"/>
    <x v="0"/>
    <m/>
  </r>
  <r>
    <x v="2"/>
    <n v="1185732"/>
    <d v="2021-05-13T00:00:00"/>
    <x v="0"/>
    <x v="47"/>
    <s v="Boston"/>
    <s v="Athletic Footwear"/>
    <n v="45"/>
    <x v="36"/>
    <n v="78750"/>
    <n v="19687.5"/>
    <n v="0.25"/>
    <x v="0"/>
    <m/>
  </r>
  <r>
    <x v="2"/>
    <n v="1185732"/>
    <d v="2021-05-13T00:00:00"/>
    <x v="0"/>
    <x v="47"/>
    <s v="Boston"/>
    <s v="Apparel"/>
    <n v="54.999999999999993"/>
    <x v="40"/>
    <n v="109999.99999999999"/>
    <n v="27499.999999999996"/>
    <n v="0.25"/>
    <x v="0"/>
    <m/>
  </r>
  <r>
    <x v="2"/>
    <n v="1185732"/>
    <d v="2021-05-13T00:00:00"/>
    <x v="0"/>
    <x v="47"/>
    <s v="Boston"/>
    <s v="Apparel"/>
    <n v="60"/>
    <x v="45"/>
    <n v="195000"/>
    <n v="58500"/>
    <n v="0.3"/>
    <x v="0"/>
    <m/>
  </r>
  <r>
    <x v="2"/>
    <n v="1185732"/>
    <d v="2021-06-15T00:00:00"/>
    <x v="0"/>
    <x v="47"/>
    <s v="Boston"/>
    <s v="Street Footwear"/>
    <n v="54.999999999999993"/>
    <x v="30"/>
    <n v="316249.99999999994"/>
    <n v="94874.999999999985"/>
    <n v="0.3"/>
    <x v="0"/>
    <m/>
  </r>
  <r>
    <x v="2"/>
    <n v="1185732"/>
    <d v="2021-06-15T00:00:00"/>
    <x v="0"/>
    <x v="47"/>
    <s v="Boston"/>
    <s v="Athletic Footwear"/>
    <n v="50"/>
    <x v="45"/>
    <n v="162500"/>
    <n v="48750"/>
    <n v="0.3"/>
    <x v="0"/>
    <m/>
  </r>
  <r>
    <x v="2"/>
    <n v="1185732"/>
    <d v="2021-06-15T00:00:00"/>
    <x v="0"/>
    <x v="47"/>
    <s v="Boston"/>
    <s v="Street Footwear"/>
    <n v="45"/>
    <x v="43"/>
    <n v="112500"/>
    <n v="28125"/>
    <n v="0.25"/>
    <x v="0"/>
    <m/>
  </r>
  <r>
    <x v="2"/>
    <n v="1185732"/>
    <d v="2021-06-15T00:00:00"/>
    <x v="0"/>
    <x v="47"/>
    <s v="Boston"/>
    <s v="Athletic Footwear"/>
    <n v="45"/>
    <x v="37"/>
    <n v="101250"/>
    <n v="25312.5"/>
    <n v="0.25"/>
    <x v="0"/>
    <m/>
  </r>
  <r>
    <x v="2"/>
    <n v="1185732"/>
    <d v="2021-06-15T00:00:00"/>
    <x v="0"/>
    <x v="47"/>
    <s v="Boston"/>
    <s v="Apparel"/>
    <n v="54.999999999999993"/>
    <x v="37"/>
    <n v="123749.99999999999"/>
    <n v="30937.499999999996"/>
    <n v="0.25"/>
    <x v="0"/>
    <m/>
  </r>
  <r>
    <x v="2"/>
    <n v="1185732"/>
    <d v="2021-06-15T00:00:00"/>
    <x v="0"/>
    <x v="47"/>
    <s v="Boston"/>
    <s v="Apparel"/>
    <n v="60"/>
    <x v="47"/>
    <n v="225000"/>
    <n v="67500"/>
    <n v="0.3"/>
    <x v="0"/>
    <m/>
  </r>
  <r>
    <x v="2"/>
    <n v="1185732"/>
    <d v="2021-07-13T00:00:00"/>
    <x v="0"/>
    <x v="47"/>
    <s v="Boston"/>
    <s v="Street Footwear"/>
    <n v="54.999999999999993"/>
    <x v="24"/>
    <n v="329999.99999999994"/>
    <n v="98999.999999999985"/>
    <n v="0.3"/>
    <x v="0"/>
    <m/>
  </r>
  <r>
    <x v="2"/>
    <n v="1185732"/>
    <d v="2021-07-13T00:00:00"/>
    <x v="0"/>
    <x v="47"/>
    <s v="Boston"/>
    <s v="Athletic Footwear"/>
    <n v="50"/>
    <x v="44"/>
    <n v="175000"/>
    <n v="52500"/>
    <n v="0.3"/>
    <x v="0"/>
    <m/>
  </r>
  <r>
    <x v="2"/>
    <n v="1185732"/>
    <d v="2021-07-13T00:00:00"/>
    <x v="0"/>
    <x v="47"/>
    <s v="Boston"/>
    <s v="Street Footwear"/>
    <n v="45"/>
    <x v="34"/>
    <n v="123750"/>
    <n v="30937.5"/>
    <n v="0.25"/>
    <x v="0"/>
    <m/>
  </r>
  <r>
    <x v="2"/>
    <n v="1185732"/>
    <d v="2021-07-13T00:00:00"/>
    <x v="0"/>
    <x v="47"/>
    <s v="Boston"/>
    <s v="Athletic Footwear"/>
    <n v="45"/>
    <x v="37"/>
    <n v="101250"/>
    <n v="25312.5"/>
    <n v="0.25"/>
    <x v="0"/>
    <m/>
  </r>
  <r>
    <x v="2"/>
    <n v="1185732"/>
    <d v="2021-07-13T00:00:00"/>
    <x v="0"/>
    <x v="47"/>
    <s v="Boston"/>
    <s v="Apparel"/>
    <n v="54.999999999999993"/>
    <x v="43"/>
    <n v="137499.99999999997"/>
    <n v="34374.999999999993"/>
    <n v="0.25"/>
    <x v="0"/>
    <m/>
  </r>
  <r>
    <x v="2"/>
    <n v="1185732"/>
    <d v="2021-07-13T00:00:00"/>
    <x v="0"/>
    <x v="47"/>
    <s v="Boston"/>
    <s v="Apparel"/>
    <n v="60"/>
    <x v="32"/>
    <n v="255000"/>
    <n v="76500"/>
    <n v="0.3"/>
    <x v="0"/>
    <m/>
  </r>
  <r>
    <x v="2"/>
    <n v="1185732"/>
    <d v="2021-08-14T00:00:00"/>
    <x v="0"/>
    <x v="47"/>
    <s v="Boston"/>
    <s v="Street Footwear"/>
    <n v="54.999999999999993"/>
    <x v="30"/>
    <n v="316249.99999999994"/>
    <n v="94874.999999999985"/>
    <n v="0.3"/>
    <x v="0"/>
    <m/>
  </r>
  <r>
    <x v="2"/>
    <n v="1185732"/>
    <d v="2021-08-14T00:00:00"/>
    <x v="0"/>
    <x v="47"/>
    <s v="Boston"/>
    <s v="Athletic Footwear"/>
    <n v="50"/>
    <x v="44"/>
    <n v="175000"/>
    <n v="52500"/>
    <n v="0.3"/>
    <x v="0"/>
    <m/>
  </r>
  <r>
    <x v="2"/>
    <n v="1185732"/>
    <d v="2021-08-14T00:00:00"/>
    <x v="0"/>
    <x v="47"/>
    <s v="Boston"/>
    <s v="Street Footwear"/>
    <n v="45"/>
    <x v="34"/>
    <n v="123750"/>
    <n v="30937.5"/>
    <n v="0.25"/>
    <x v="0"/>
    <m/>
  </r>
  <r>
    <x v="2"/>
    <n v="1185732"/>
    <d v="2021-08-14T00:00:00"/>
    <x v="0"/>
    <x v="47"/>
    <s v="Boston"/>
    <s v="Athletic Footwear"/>
    <n v="45"/>
    <x v="36"/>
    <n v="78750"/>
    <n v="19687.5"/>
    <n v="0.25"/>
    <x v="0"/>
    <m/>
  </r>
  <r>
    <x v="2"/>
    <n v="1185732"/>
    <d v="2021-08-14T00:00:00"/>
    <x v="0"/>
    <x v="47"/>
    <s v="Boston"/>
    <s v="Apparel"/>
    <n v="54.999999999999993"/>
    <x v="42"/>
    <n v="82499.999999999985"/>
    <n v="20624.999999999996"/>
    <n v="0.25"/>
    <x v="0"/>
    <m/>
  </r>
  <r>
    <x v="2"/>
    <n v="1185732"/>
    <d v="2021-08-14T00:00:00"/>
    <x v="0"/>
    <x v="47"/>
    <s v="Boston"/>
    <s v="Apparel"/>
    <n v="60"/>
    <x v="45"/>
    <n v="195000"/>
    <n v="58500"/>
    <n v="0.3"/>
    <x v="0"/>
    <m/>
  </r>
  <r>
    <x v="2"/>
    <n v="1185732"/>
    <d v="2021-09-13T00:00:00"/>
    <x v="0"/>
    <x v="47"/>
    <s v="Boston"/>
    <s v="Street Footwear"/>
    <n v="54.999999999999993"/>
    <x v="31"/>
    <n v="247499.99999999997"/>
    <n v="74249.999999999985"/>
    <n v="0.3"/>
    <x v="0"/>
    <m/>
  </r>
  <r>
    <x v="2"/>
    <n v="1185732"/>
    <d v="2021-09-13T00:00:00"/>
    <x v="0"/>
    <x v="47"/>
    <s v="Boston"/>
    <s v="Athletic Footwear"/>
    <n v="50"/>
    <x v="43"/>
    <n v="125000"/>
    <n v="37500"/>
    <n v="0.3"/>
    <x v="0"/>
    <m/>
  </r>
  <r>
    <x v="2"/>
    <n v="1185732"/>
    <d v="2021-09-13T00:00:00"/>
    <x v="0"/>
    <x v="47"/>
    <s v="Boston"/>
    <s v="Street Footwear"/>
    <n v="45"/>
    <x v="42"/>
    <n v="67500"/>
    <n v="16875"/>
    <n v="0.25"/>
    <x v="0"/>
    <m/>
  </r>
  <r>
    <x v="2"/>
    <n v="1185732"/>
    <d v="2021-09-13T00:00:00"/>
    <x v="0"/>
    <x v="47"/>
    <s v="Boston"/>
    <s v="Athletic Footwear"/>
    <n v="45"/>
    <x v="35"/>
    <n v="56250"/>
    <n v="14062.5"/>
    <n v="0.25"/>
    <x v="0"/>
    <m/>
  </r>
  <r>
    <x v="2"/>
    <n v="1185732"/>
    <d v="2021-09-13T00:00:00"/>
    <x v="0"/>
    <x v="47"/>
    <s v="Boston"/>
    <s v="Apparel"/>
    <n v="54.999999999999993"/>
    <x v="35"/>
    <n v="68749.999999999985"/>
    <n v="17187.499999999996"/>
    <n v="0.25"/>
    <x v="0"/>
    <m/>
  </r>
  <r>
    <x v="2"/>
    <n v="1185732"/>
    <d v="2021-09-13T00:00:00"/>
    <x v="0"/>
    <x v="47"/>
    <s v="Boston"/>
    <s v="Apparel"/>
    <n v="60"/>
    <x v="37"/>
    <n v="135000"/>
    <n v="40500"/>
    <n v="0.3"/>
    <x v="0"/>
    <m/>
  </r>
  <r>
    <x v="2"/>
    <n v="1185732"/>
    <d v="2021-10-15T00:00:00"/>
    <x v="0"/>
    <x v="47"/>
    <s v="Boston"/>
    <s v="Street Footwear"/>
    <n v="60"/>
    <x v="46"/>
    <n v="240000"/>
    <n v="72000"/>
    <n v="0.3"/>
    <x v="0"/>
    <m/>
  </r>
  <r>
    <x v="2"/>
    <n v="1185732"/>
    <d v="2021-10-15T00:00:00"/>
    <x v="0"/>
    <x v="47"/>
    <s v="Boston"/>
    <s v="Athletic Footwear"/>
    <n v="55.000000000000007"/>
    <x v="37"/>
    <n v="123750.00000000001"/>
    <n v="37125"/>
    <n v="0.3"/>
    <x v="0"/>
    <m/>
  </r>
  <r>
    <x v="2"/>
    <n v="1185732"/>
    <d v="2021-10-15T00:00:00"/>
    <x v="0"/>
    <x v="47"/>
    <s v="Boston"/>
    <s v="Street Footwear"/>
    <n v="55.000000000000007"/>
    <x v="35"/>
    <n v="68750.000000000015"/>
    <n v="17187.500000000004"/>
    <n v="0.25"/>
    <x v="0"/>
    <m/>
  </r>
  <r>
    <x v="2"/>
    <n v="1185732"/>
    <d v="2021-10-15T00:00:00"/>
    <x v="0"/>
    <x v="47"/>
    <s v="Boston"/>
    <s v="Athletic Footwear"/>
    <n v="55.000000000000007"/>
    <x v="38"/>
    <n v="55000.000000000007"/>
    <n v="13750.000000000002"/>
    <n v="0.25"/>
    <x v="0"/>
    <m/>
  </r>
  <r>
    <x v="2"/>
    <n v="1185732"/>
    <d v="2021-10-15T00:00:00"/>
    <x v="0"/>
    <x v="47"/>
    <s v="Boston"/>
    <s v="Apparel"/>
    <n v="65"/>
    <x v="38"/>
    <n v="65000"/>
    <n v="16250"/>
    <n v="0.25"/>
    <x v="0"/>
    <m/>
  </r>
  <r>
    <x v="5"/>
    <n v="1185732"/>
    <d v="2021-10-15T00:00:00"/>
    <x v="0"/>
    <x v="47"/>
    <s v="Boston"/>
    <s v="Apparel"/>
    <n v="70"/>
    <x v="37"/>
    <n v="157500"/>
    <n v="47250"/>
    <n v="0.3"/>
    <x v="0"/>
    <m/>
  </r>
  <r>
    <x v="5"/>
    <n v="1185732"/>
    <d v="2021-11-14T00:00:00"/>
    <x v="0"/>
    <x v="47"/>
    <s v="Boston"/>
    <s v="Street Footwear"/>
    <n v="65"/>
    <x v="47"/>
    <n v="243750"/>
    <n v="73125"/>
    <n v="0.3"/>
    <x v="0"/>
    <m/>
  </r>
  <r>
    <x v="5"/>
    <n v="1185732"/>
    <d v="2021-11-14T00:00:00"/>
    <x v="0"/>
    <x v="47"/>
    <s v="Boston"/>
    <s v="Athletic Footwear"/>
    <n v="55.000000000000007"/>
    <x v="48"/>
    <n v="165000.00000000003"/>
    <n v="49500.000000000007"/>
    <n v="0.3"/>
    <x v="0"/>
    <m/>
  </r>
  <r>
    <x v="5"/>
    <n v="1185732"/>
    <d v="2021-11-14T00:00:00"/>
    <x v="0"/>
    <x v="47"/>
    <s v="Boston"/>
    <s v="Street Footwear"/>
    <n v="55.000000000000007"/>
    <x v="70"/>
    <n v="162250.00000000003"/>
    <n v="40562.500000000007"/>
    <n v="0.25"/>
    <x v="0"/>
    <m/>
  </r>
  <r>
    <x v="5"/>
    <n v="1185732"/>
    <d v="2021-11-14T00:00:00"/>
    <x v="0"/>
    <x v="47"/>
    <s v="Boston"/>
    <s v="Athletic Footwear"/>
    <n v="55.000000000000007"/>
    <x v="34"/>
    <n v="151250.00000000003"/>
    <n v="37812.500000000007"/>
    <n v="0.25"/>
    <x v="0"/>
    <m/>
  </r>
  <r>
    <x v="5"/>
    <n v="1185732"/>
    <d v="2021-11-14T00:00:00"/>
    <x v="0"/>
    <x v="47"/>
    <s v="Boston"/>
    <s v="Apparel"/>
    <n v="65"/>
    <x v="43"/>
    <n v="162500"/>
    <n v="40625"/>
    <n v="0.25"/>
    <x v="0"/>
    <m/>
  </r>
  <r>
    <x v="5"/>
    <n v="1185732"/>
    <d v="2021-11-14T00:00:00"/>
    <x v="0"/>
    <x v="47"/>
    <s v="Boston"/>
    <s v="Apparel"/>
    <n v="70"/>
    <x v="44"/>
    <n v="245000"/>
    <n v="73500"/>
    <n v="0.3"/>
    <x v="0"/>
    <m/>
  </r>
  <r>
    <x v="5"/>
    <n v="1185732"/>
    <d v="2021-12-13T00:00:00"/>
    <x v="0"/>
    <x v="47"/>
    <s v="Boston"/>
    <s v="Street Footwear"/>
    <n v="65"/>
    <x v="30"/>
    <n v="373750"/>
    <n v="112125"/>
    <n v="0.3"/>
    <x v="0"/>
    <m/>
  </r>
  <r>
    <x v="5"/>
    <n v="1185732"/>
    <d v="2021-12-13T00:00:00"/>
    <x v="0"/>
    <x v="47"/>
    <s v="Boston"/>
    <s v="Athletic Footwear"/>
    <n v="55.000000000000007"/>
    <x v="47"/>
    <n v="206250.00000000003"/>
    <n v="61875.000000000007"/>
    <n v="0.3"/>
    <x v="0"/>
    <m/>
  </r>
  <r>
    <x v="5"/>
    <n v="1185732"/>
    <d v="2021-12-13T00:00:00"/>
    <x v="0"/>
    <x v="47"/>
    <s v="Boston"/>
    <s v="Street Footwear"/>
    <n v="55.000000000000007"/>
    <x v="44"/>
    <n v="192500.00000000003"/>
    <n v="48125.000000000007"/>
    <n v="0.25"/>
    <x v="0"/>
    <m/>
  </r>
  <r>
    <x v="5"/>
    <n v="1185732"/>
    <d v="2021-12-13T00:00:00"/>
    <x v="0"/>
    <x v="47"/>
    <s v="Boston"/>
    <s v="Athletic Footwear"/>
    <n v="55.000000000000007"/>
    <x v="48"/>
    <n v="165000.00000000003"/>
    <n v="41250.000000000007"/>
    <n v="0.25"/>
    <x v="0"/>
    <m/>
  </r>
  <r>
    <x v="5"/>
    <n v="1185732"/>
    <d v="2021-12-13T00:00:00"/>
    <x v="0"/>
    <x v="47"/>
    <s v="Boston"/>
    <s v="Apparel"/>
    <n v="65"/>
    <x v="48"/>
    <n v="195000"/>
    <n v="48750"/>
    <n v="0.25"/>
    <x v="0"/>
    <m/>
  </r>
  <r>
    <x v="5"/>
    <n v="1185732"/>
    <d v="2021-12-13T00:00:00"/>
    <x v="0"/>
    <x v="47"/>
    <s v="Boston"/>
    <s v="Apparel"/>
    <n v="70"/>
    <x v="46"/>
    <n v="280000"/>
    <n v="84000"/>
    <n v="0.3"/>
    <x v="0"/>
    <m/>
  </r>
  <r>
    <x v="5"/>
    <n v="1185732"/>
    <d v="2021-01-14T00:00:00"/>
    <x v="0"/>
    <x v="47"/>
    <s v="Boston"/>
    <s v="Street Footwear"/>
    <n v="45"/>
    <x v="27"/>
    <n v="236250"/>
    <n v="106312.5"/>
    <n v="0.45"/>
    <x v="0"/>
    <m/>
  </r>
  <r>
    <x v="5"/>
    <n v="1185732"/>
    <d v="2021-01-14T00:00:00"/>
    <x v="0"/>
    <x v="47"/>
    <s v="Boston"/>
    <s v="Athletic Footwear"/>
    <n v="45"/>
    <x v="45"/>
    <n v="146250"/>
    <n v="65812.5"/>
    <n v="0.45"/>
    <x v="0"/>
    <m/>
  </r>
  <r>
    <x v="5"/>
    <n v="1185732"/>
    <d v="2021-01-14T00:00:00"/>
    <x v="0"/>
    <x v="47"/>
    <s v="Boston"/>
    <s v="Street Footwear"/>
    <n v="35"/>
    <x v="45"/>
    <n v="113750"/>
    <n v="39812.5"/>
    <n v="0.35"/>
    <x v="0"/>
    <m/>
  </r>
  <r>
    <x v="5"/>
    <n v="1185732"/>
    <d v="2021-01-14T00:00:00"/>
    <x v="0"/>
    <x v="47"/>
    <s v="Boston"/>
    <s v="Athletic Footwear"/>
    <n v="40"/>
    <x v="36"/>
    <n v="70000"/>
    <n v="24500"/>
    <n v="0.35"/>
    <x v="0"/>
    <m/>
  </r>
  <r>
    <x v="5"/>
    <n v="1185732"/>
    <d v="2021-01-14T00:00:00"/>
    <x v="0"/>
    <x v="47"/>
    <s v="Boston"/>
    <s v="Apparel"/>
    <n v="55.000000000000007"/>
    <x v="37"/>
    <n v="123750.00000000001"/>
    <n v="43312.5"/>
    <n v="0.35"/>
    <x v="0"/>
    <m/>
  </r>
  <r>
    <x v="5"/>
    <n v="1185732"/>
    <d v="2021-01-14T00:00:00"/>
    <x v="0"/>
    <x v="47"/>
    <s v="Boston"/>
    <s v="Apparel"/>
    <n v="45"/>
    <x v="45"/>
    <n v="146250"/>
    <n v="58499.999999999993"/>
    <n v="0.39999999999999997"/>
    <x v="0"/>
    <m/>
  </r>
  <r>
    <x v="5"/>
    <n v="1185732"/>
    <d v="2021-02-12T00:00:00"/>
    <x v="0"/>
    <x v="47"/>
    <s v="Boston"/>
    <s v="Street Footwear"/>
    <n v="45"/>
    <x v="30"/>
    <n v="258750"/>
    <n v="116437.5"/>
    <n v="0.45"/>
    <x v="0"/>
    <m/>
  </r>
  <r>
    <x v="5"/>
    <n v="1185732"/>
    <d v="2021-02-12T00:00:00"/>
    <x v="0"/>
    <x v="47"/>
    <s v="Boston"/>
    <s v="Athletic Footwear"/>
    <n v="45"/>
    <x v="37"/>
    <n v="101250"/>
    <n v="45562.5"/>
    <n v="0.45"/>
    <x v="0"/>
    <m/>
  </r>
  <r>
    <x v="5"/>
    <n v="1185732"/>
    <d v="2021-02-12T00:00:00"/>
    <x v="0"/>
    <x v="47"/>
    <s v="Boston"/>
    <s v="Street Footwear"/>
    <n v="35"/>
    <x v="34"/>
    <n v="96250"/>
    <n v="33687.5"/>
    <n v="0.35"/>
    <x v="0"/>
    <m/>
  </r>
  <r>
    <x v="5"/>
    <n v="1185732"/>
    <d v="2021-02-12T00:00:00"/>
    <x v="0"/>
    <x v="48"/>
    <s v="Burlington"/>
    <s v="Athletic Footwear"/>
    <n v="40"/>
    <x v="42"/>
    <n v="60000"/>
    <n v="21000"/>
    <n v="0.35"/>
    <x v="0"/>
    <m/>
  </r>
  <r>
    <x v="5"/>
    <n v="1185732"/>
    <d v="2021-02-12T00:00:00"/>
    <x v="0"/>
    <x v="48"/>
    <s v="Burlington"/>
    <s v="Apparel"/>
    <n v="55.000000000000007"/>
    <x v="37"/>
    <n v="123750.00000000001"/>
    <n v="43312.5"/>
    <n v="0.35"/>
    <x v="0"/>
    <m/>
  </r>
  <r>
    <x v="5"/>
    <n v="1185732"/>
    <d v="2021-02-12T00:00:00"/>
    <x v="0"/>
    <x v="48"/>
    <s v="Burlington"/>
    <s v="Apparel"/>
    <n v="45"/>
    <x v="45"/>
    <n v="146250"/>
    <n v="58499.999999999993"/>
    <n v="0.39999999999999997"/>
    <x v="0"/>
    <m/>
  </r>
  <r>
    <x v="5"/>
    <n v="1185732"/>
    <d v="2021-03-10T00:00:00"/>
    <x v="0"/>
    <x v="48"/>
    <s v="Burlington"/>
    <s v="Street Footwear"/>
    <n v="45"/>
    <x v="61"/>
    <n v="245250"/>
    <n v="110362.5"/>
    <n v="0.45"/>
    <x v="0"/>
    <m/>
  </r>
  <r>
    <x v="5"/>
    <n v="1185732"/>
    <d v="2021-03-10T00:00:00"/>
    <x v="0"/>
    <x v="48"/>
    <s v="Burlington"/>
    <s v="Athletic Footwear"/>
    <n v="45"/>
    <x v="43"/>
    <n v="112500"/>
    <n v="50625"/>
    <n v="0.45"/>
    <x v="0"/>
    <m/>
  </r>
  <r>
    <x v="5"/>
    <n v="1185732"/>
    <d v="2021-03-10T00:00:00"/>
    <x v="0"/>
    <x v="48"/>
    <s v="Burlington"/>
    <s v="Street Footwear"/>
    <n v="35"/>
    <x v="34"/>
    <n v="96250"/>
    <n v="33687.5"/>
    <n v="0.35"/>
    <x v="0"/>
    <m/>
  </r>
  <r>
    <x v="5"/>
    <n v="1185732"/>
    <d v="2021-03-10T00:00:00"/>
    <x v="0"/>
    <x v="48"/>
    <s v="Burlington"/>
    <s v="Athletic Footwear"/>
    <n v="40"/>
    <x v="35"/>
    <n v="50000"/>
    <n v="17500"/>
    <n v="0.35"/>
    <x v="0"/>
    <m/>
  </r>
  <r>
    <x v="5"/>
    <n v="1185732"/>
    <d v="2021-03-10T00:00:00"/>
    <x v="0"/>
    <x v="48"/>
    <s v="Burlington"/>
    <s v="Apparel"/>
    <n v="55.000000000000007"/>
    <x v="36"/>
    <n v="96250.000000000015"/>
    <n v="33687.5"/>
    <n v="0.35"/>
    <x v="0"/>
    <m/>
  </r>
  <r>
    <x v="5"/>
    <n v="1185732"/>
    <d v="2021-03-10T00:00:00"/>
    <x v="0"/>
    <x v="48"/>
    <s v="Burlington"/>
    <s v="Apparel"/>
    <n v="45"/>
    <x v="34"/>
    <n v="123750"/>
    <n v="49499.999999999993"/>
    <n v="0.39999999999999997"/>
    <x v="0"/>
    <m/>
  </r>
  <r>
    <x v="5"/>
    <n v="1185732"/>
    <d v="2021-04-11T00:00:00"/>
    <x v="0"/>
    <x v="48"/>
    <s v="Burlington"/>
    <s v="Street Footwear"/>
    <n v="45"/>
    <x v="27"/>
    <n v="236250"/>
    <n v="106312.5"/>
    <n v="0.45"/>
    <x v="0"/>
    <m/>
  </r>
  <r>
    <x v="5"/>
    <n v="1185732"/>
    <d v="2021-04-11T00:00:00"/>
    <x v="0"/>
    <x v="48"/>
    <s v="Burlington"/>
    <s v="Athletic Footwear"/>
    <n v="45"/>
    <x v="37"/>
    <n v="101250"/>
    <n v="45562.5"/>
    <n v="0.45"/>
    <x v="0"/>
    <m/>
  </r>
  <r>
    <x v="5"/>
    <n v="1185732"/>
    <d v="2021-04-11T00:00:00"/>
    <x v="0"/>
    <x v="48"/>
    <s v="Burlington"/>
    <s v="Street Footwear"/>
    <n v="35"/>
    <x v="37"/>
    <n v="78750"/>
    <n v="27562.5"/>
    <n v="0.35"/>
    <x v="0"/>
    <m/>
  </r>
  <r>
    <x v="5"/>
    <n v="1185732"/>
    <d v="2021-04-11T00:00:00"/>
    <x v="0"/>
    <x v="48"/>
    <s v="Burlington"/>
    <s v="Athletic Footwear"/>
    <n v="40"/>
    <x v="42"/>
    <n v="60000"/>
    <n v="21000"/>
    <n v="0.35"/>
    <x v="0"/>
    <m/>
  </r>
  <r>
    <x v="5"/>
    <n v="1185732"/>
    <d v="2021-04-11T00:00:00"/>
    <x v="0"/>
    <x v="48"/>
    <s v="Burlington"/>
    <s v="Apparel"/>
    <n v="55.000000000000007"/>
    <x v="42"/>
    <n v="82500.000000000015"/>
    <n v="28875.000000000004"/>
    <n v="0.35"/>
    <x v="0"/>
    <m/>
  </r>
  <r>
    <x v="5"/>
    <n v="1185732"/>
    <d v="2021-04-11T00:00:00"/>
    <x v="0"/>
    <x v="48"/>
    <s v="Burlington"/>
    <s v="Apparel"/>
    <n v="45"/>
    <x v="48"/>
    <n v="135000"/>
    <n v="53999.999999999993"/>
    <n v="0.39999999999999997"/>
    <x v="0"/>
    <m/>
  </r>
  <r>
    <x v="5"/>
    <n v="1185732"/>
    <d v="2021-05-10T00:00:00"/>
    <x v="0"/>
    <x v="48"/>
    <s v="Burlington"/>
    <s v="Street Footwear"/>
    <n v="60"/>
    <x v="62"/>
    <n v="342000"/>
    <n v="153900"/>
    <n v="0.45"/>
    <x v="0"/>
    <m/>
  </r>
  <r>
    <x v="5"/>
    <n v="1185732"/>
    <d v="2021-05-10T00:00:00"/>
    <x v="0"/>
    <x v="48"/>
    <s v="Burlington"/>
    <s v="Athletic Footwear"/>
    <n v="55.000000000000007"/>
    <x v="34"/>
    <n v="151250.00000000003"/>
    <n v="68062.500000000015"/>
    <n v="0.45"/>
    <x v="0"/>
    <m/>
  </r>
  <r>
    <x v="5"/>
    <n v="1185732"/>
    <d v="2021-05-10T00:00:00"/>
    <x v="0"/>
    <x v="48"/>
    <s v="Burlington"/>
    <s v="Street Footwear"/>
    <n v="50"/>
    <x v="48"/>
    <n v="150000"/>
    <n v="52500"/>
    <n v="0.35"/>
    <x v="0"/>
    <m/>
  </r>
  <r>
    <x v="5"/>
    <n v="1185732"/>
    <d v="2021-05-10T00:00:00"/>
    <x v="0"/>
    <x v="48"/>
    <s v="Burlington"/>
    <s v="Athletic Footwear"/>
    <n v="50"/>
    <x v="43"/>
    <n v="125000"/>
    <n v="43750"/>
    <n v="0.35"/>
    <x v="0"/>
    <m/>
  </r>
  <r>
    <x v="5"/>
    <n v="1185732"/>
    <d v="2021-05-10T00:00:00"/>
    <x v="0"/>
    <x v="48"/>
    <s v="Burlington"/>
    <s v="Apparel"/>
    <n v="60"/>
    <x v="34"/>
    <n v="165000"/>
    <n v="57749.999999999993"/>
    <n v="0.35"/>
    <x v="0"/>
    <m/>
  </r>
  <r>
    <x v="5"/>
    <n v="1185732"/>
    <d v="2021-05-10T00:00:00"/>
    <x v="0"/>
    <x v="48"/>
    <s v="Burlington"/>
    <s v="Apparel"/>
    <n v="65"/>
    <x v="46"/>
    <n v="260000"/>
    <n v="103999.99999999999"/>
    <n v="0.39999999999999997"/>
    <x v="0"/>
    <m/>
  </r>
  <r>
    <x v="5"/>
    <n v="1185732"/>
    <d v="2021-06-12T00:00:00"/>
    <x v="0"/>
    <x v="48"/>
    <s v="Burlington"/>
    <s v="Street Footwear"/>
    <n v="60"/>
    <x v="25"/>
    <n v="390000"/>
    <n v="175500"/>
    <n v="0.45"/>
    <x v="0"/>
    <m/>
  </r>
  <r>
    <x v="5"/>
    <n v="1185732"/>
    <d v="2021-06-12T00:00:00"/>
    <x v="0"/>
    <x v="48"/>
    <s v="Burlington"/>
    <s v="Athletic Footwear"/>
    <n v="55.000000000000007"/>
    <x v="46"/>
    <n v="220000.00000000003"/>
    <n v="99000.000000000015"/>
    <n v="0.45"/>
    <x v="0"/>
    <m/>
  </r>
  <r>
    <x v="5"/>
    <n v="1185732"/>
    <d v="2021-06-12T00:00:00"/>
    <x v="0"/>
    <x v="48"/>
    <s v="Burlington"/>
    <s v="Street Footwear"/>
    <n v="50"/>
    <x v="45"/>
    <n v="162500"/>
    <n v="56875"/>
    <n v="0.35"/>
    <x v="0"/>
    <m/>
  </r>
  <r>
    <x v="5"/>
    <n v="1185732"/>
    <d v="2021-06-12T00:00:00"/>
    <x v="0"/>
    <x v="48"/>
    <s v="Burlington"/>
    <s v="Athletic Footwear"/>
    <n v="50"/>
    <x v="48"/>
    <n v="150000"/>
    <n v="52500"/>
    <n v="0.35"/>
    <x v="0"/>
    <m/>
  </r>
  <r>
    <x v="5"/>
    <n v="1185732"/>
    <d v="2021-06-12T00:00:00"/>
    <x v="0"/>
    <x v="48"/>
    <s v="Burlington"/>
    <s v="Apparel"/>
    <n v="60"/>
    <x v="48"/>
    <n v="180000"/>
    <n v="62999.999999999993"/>
    <n v="0.35"/>
    <x v="0"/>
    <m/>
  </r>
  <r>
    <x v="5"/>
    <n v="1185732"/>
    <d v="2021-06-12T00:00:00"/>
    <x v="0"/>
    <x v="48"/>
    <s v="Burlington"/>
    <s v="Apparel"/>
    <n v="65"/>
    <x v="31"/>
    <n v="292500"/>
    <n v="116999.99999999999"/>
    <n v="0.39999999999999997"/>
    <x v="0"/>
    <m/>
  </r>
  <r>
    <x v="5"/>
    <n v="1185732"/>
    <d v="2021-07-10T00:00:00"/>
    <x v="0"/>
    <x v="48"/>
    <s v="Burlington"/>
    <s v="Street Footwear"/>
    <n v="60"/>
    <x v="21"/>
    <n v="405000"/>
    <n v="182250"/>
    <n v="0.45"/>
    <x v="0"/>
    <m/>
  </r>
  <r>
    <x v="5"/>
    <n v="1185732"/>
    <d v="2021-07-10T00:00:00"/>
    <x v="0"/>
    <x v="48"/>
    <s v="Burlington"/>
    <s v="Athletic Footwear"/>
    <n v="55.000000000000007"/>
    <x v="32"/>
    <n v="233750.00000000003"/>
    <n v="105187.50000000001"/>
    <n v="0.45"/>
    <x v="0"/>
    <m/>
  </r>
  <r>
    <x v="5"/>
    <n v="1185732"/>
    <d v="2021-07-10T00:00:00"/>
    <x v="0"/>
    <x v="48"/>
    <s v="Burlington"/>
    <s v="Street Footwear"/>
    <n v="50"/>
    <x v="44"/>
    <n v="175000"/>
    <n v="61249.999999999993"/>
    <n v="0.35"/>
    <x v="0"/>
    <m/>
  </r>
  <r>
    <x v="5"/>
    <n v="1185732"/>
    <d v="2021-07-10T00:00:00"/>
    <x v="0"/>
    <x v="48"/>
    <s v="Burlington"/>
    <s v="Athletic Footwear"/>
    <n v="50"/>
    <x v="48"/>
    <n v="150000"/>
    <n v="52500"/>
    <n v="0.35"/>
    <x v="0"/>
    <m/>
  </r>
  <r>
    <x v="5"/>
    <n v="1185732"/>
    <d v="2021-07-10T00:00:00"/>
    <x v="0"/>
    <x v="48"/>
    <s v="Burlington"/>
    <s v="Apparel"/>
    <n v="60"/>
    <x v="45"/>
    <n v="195000"/>
    <n v="68250"/>
    <n v="0.35"/>
    <x v="0"/>
    <m/>
  </r>
  <r>
    <x v="5"/>
    <n v="1185732"/>
    <d v="2021-07-10T00:00:00"/>
    <x v="0"/>
    <x v="48"/>
    <s v="Burlington"/>
    <s v="Apparel"/>
    <n v="65"/>
    <x v="23"/>
    <n v="325000"/>
    <n v="129999.99999999999"/>
    <n v="0.39999999999999997"/>
    <x v="0"/>
    <m/>
  </r>
  <r>
    <x v="5"/>
    <n v="1185732"/>
    <d v="2021-08-11T00:00:00"/>
    <x v="0"/>
    <x v="48"/>
    <s v="Burlington"/>
    <s v="Street Footwear"/>
    <n v="60"/>
    <x v="25"/>
    <n v="390000"/>
    <n v="175500"/>
    <n v="0.45"/>
    <x v="0"/>
    <m/>
  </r>
  <r>
    <x v="5"/>
    <n v="1185732"/>
    <d v="2021-08-11T00:00:00"/>
    <x v="0"/>
    <x v="48"/>
    <s v="Burlington"/>
    <s v="Athletic Footwear"/>
    <n v="55.000000000000007"/>
    <x v="32"/>
    <n v="233750.00000000003"/>
    <n v="105187.50000000001"/>
    <n v="0.45"/>
    <x v="0"/>
    <m/>
  </r>
  <r>
    <x v="5"/>
    <n v="1185732"/>
    <d v="2021-08-11T00:00:00"/>
    <x v="0"/>
    <x v="48"/>
    <s v="Burlington"/>
    <s v="Street Footwear"/>
    <n v="50"/>
    <x v="44"/>
    <n v="175000"/>
    <n v="61249.999999999993"/>
    <n v="0.35"/>
    <x v="0"/>
    <m/>
  </r>
  <r>
    <x v="5"/>
    <n v="1185732"/>
    <d v="2021-08-11T00:00:00"/>
    <x v="0"/>
    <x v="48"/>
    <s v="Burlington"/>
    <s v="Athletic Footwear"/>
    <n v="50"/>
    <x v="43"/>
    <n v="125000"/>
    <n v="43750"/>
    <n v="0.35"/>
    <x v="0"/>
    <m/>
  </r>
  <r>
    <x v="5"/>
    <n v="1185732"/>
    <d v="2021-08-11T00:00:00"/>
    <x v="0"/>
    <x v="48"/>
    <s v="Burlington"/>
    <s v="Apparel"/>
    <n v="60"/>
    <x v="37"/>
    <n v="135000"/>
    <n v="47250"/>
    <n v="0.35"/>
    <x v="0"/>
    <m/>
  </r>
  <r>
    <x v="5"/>
    <n v="1185732"/>
    <d v="2021-08-11T00:00:00"/>
    <x v="0"/>
    <x v="48"/>
    <s v="Burlington"/>
    <s v="Apparel"/>
    <n v="65"/>
    <x v="46"/>
    <n v="260000"/>
    <n v="103999.99999999999"/>
    <n v="0.39999999999999997"/>
    <x v="0"/>
    <m/>
  </r>
  <r>
    <x v="5"/>
    <n v="1185732"/>
    <d v="2021-09-10T00:00:00"/>
    <x v="0"/>
    <x v="48"/>
    <s v="Burlington"/>
    <s v="Street Footwear"/>
    <n v="60"/>
    <x v="27"/>
    <n v="315000"/>
    <n v="141750"/>
    <n v="0.45"/>
    <x v="0"/>
    <m/>
  </r>
  <r>
    <x v="5"/>
    <n v="1185732"/>
    <d v="2021-09-10T00:00:00"/>
    <x v="0"/>
    <x v="48"/>
    <s v="Burlington"/>
    <s v="Athletic Footwear"/>
    <n v="55.000000000000007"/>
    <x v="45"/>
    <n v="178750.00000000003"/>
    <n v="80437.500000000015"/>
    <n v="0.45"/>
    <x v="0"/>
    <m/>
  </r>
  <r>
    <x v="5"/>
    <n v="1185732"/>
    <d v="2021-09-10T00:00:00"/>
    <x v="0"/>
    <x v="48"/>
    <s v="Burlington"/>
    <s v="Street Footwear"/>
    <n v="50"/>
    <x v="37"/>
    <n v="112500"/>
    <n v="39375"/>
    <n v="0.35"/>
    <x v="0"/>
    <m/>
  </r>
  <r>
    <x v="5"/>
    <n v="1185732"/>
    <d v="2021-09-10T00:00:00"/>
    <x v="0"/>
    <x v="48"/>
    <s v="Burlington"/>
    <s v="Athletic Footwear"/>
    <n v="50"/>
    <x v="40"/>
    <n v="100000"/>
    <n v="35000"/>
    <n v="0.35"/>
    <x v="0"/>
    <m/>
  </r>
  <r>
    <x v="5"/>
    <n v="1185732"/>
    <d v="2021-09-10T00:00:00"/>
    <x v="0"/>
    <x v="48"/>
    <s v="Burlington"/>
    <s v="Apparel"/>
    <n v="60"/>
    <x v="40"/>
    <n v="120000"/>
    <n v="42000"/>
    <n v="0.35"/>
    <x v="0"/>
    <m/>
  </r>
  <r>
    <x v="5"/>
    <n v="1185732"/>
    <d v="2021-09-10T00:00:00"/>
    <x v="0"/>
    <x v="48"/>
    <s v="Burlington"/>
    <s v="Apparel"/>
    <n v="65"/>
    <x v="48"/>
    <n v="195000"/>
    <n v="78000"/>
    <n v="0.39999999999999997"/>
    <x v="0"/>
    <m/>
  </r>
  <r>
    <x v="5"/>
    <n v="1185732"/>
    <d v="2021-10-12T00:00:00"/>
    <x v="0"/>
    <x v="48"/>
    <s v="Burlington"/>
    <s v="Street Footwear"/>
    <n v="65"/>
    <x v="33"/>
    <n v="308750"/>
    <n v="138937.5"/>
    <n v="0.45"/>
    <x v="0"/>
    <m/>
  </r>
  <r>
    <x v="5"/>
    <n v="1185732"/>
    <d v="2021-10-12T00:00:00"/>
    <x v="0"/>
    <x v="48"/>
    <s v="Burlington"/>
    <s v="Athletic Footwear"/>
    <n v="60.000000000000007"/>
    <x v="48"/>
    <n v="180000.00000000003"/>
    <n v="81000.000000000015"/>
    <n v="0.45"/>
    <x v="0"/>
    <m/>
  </r>
  <r>
    <x v="5"/>
    <n v="1185732"/>
    <d v="2021-10-12T00:00:00"/>
    <x v="0"/>
    <x v="48"/>
    <s v="Burlington"/>
    <s v="Street Footwear"/>
    <n v="60.000000000000007"/>
    <x v="40"/>
    <n v="120000.00000000001"/>
    <n v="42000"/>
    <n v="0.35"/>
    <x v="0"/>
    <m/>
  </r>
  <r>
    <x v="5"/>
    <n v="1185732"/>
    <d v="2021-10-12T00:00:00"/>
    <x v="0"/>
    <x v="48"/>
    <s v="Burlington"/>
    <s v="Athletic Footwear"/>
    <n v="60.000000000000007"/>
    <x v="36"/>
    <n v="105000.00000000001"/>
    <n v="36750"/>
    <n v="0.35"/>
    <x v="0"/>
    <m/>
  </r>
  <r>
    <x v="5"/>
    <n v="1185732"/>
    <d v="2021-10-12T00:00:00"/>
    <x v="0"/>
    <x v="48"/>
    <s v="Burlington"/>
    <s v="Apparel"/>
    <n v="70"/>
    <x v="36"/>
    <n v="122500"/>
    <n v="42875"/>
    <n v="0.35"/>
    <x v="0"/>
    <m/>
  </r>
  <r>
    <x v="3"/>
    <n v="1185732"/>
    <d v="2021-10-12T00:00:00"/>
    <x v="0"/>
    <x v="48"/>
    <s v="Burlington"/>
    <s v="Apparel"/>
    <n v="75"/>
    <x v="48"/>
    <n v="225000"/>
    <n v="89999.999999999985"/>
    <n v="0.39999999999999997"/>
    <x v="0"/>
    <m/>
  </r>
  <r>
    <x v="3"/>
    <n v="1185732"/>
    <d v="2021-11-11T00:00:00"/>
    <x v="0"/>
    <x v="48"/>
    <s v="Burlington"/>
    <s v="Street Footwear"/>
    <n v="70"/>
    <x v="31"/>
    <n v="315000"/>
    <n v="141750"/>
    <n v="0.45"/>
    <x v="0"/>
    <m/>
  </r>
  <r>
    <x v="3"/>
    <n v="1185732"/>
    <d v="2021-11-11T00:00:00"/>
    <x v="0"/>
    <x v="48"/>
    <s v="Burlington"/>
    <s v="Athletic Footwear"/>
    <n v="60.000000000000007"/>
    <x v="45"/>
    <n v="195000.00000000003"/>
    <n v="87750.000000000015"/>
    <n v="0.45"/>
    <x v="0"/>
    <m/>
  </r>
  <r>
    <x v="3"/>
    <n v="1185732"/>
    <d v="2021-11-11T00:00:00"/>
    <x v="0"/>
    <x v="48"/>
    <s v="Burlington"/>
    <s v="Street Footwear"/>
    <n v="60.000000000000007"/>
    <x v="63"/>
    <n v="192000.00000000003"/>
    <n v="67200"/>
    <n v="0.35"/>
    <x v="0"/>
    <m/>
  </r>
  <r>
    <x v="5"/>
    <n v="1185732"/>
    <d v="2021-11-11T00:00:00"/>
    <x v="0"/>
    <x v="48"/>
    <s v="Burlington"/>
    <s v="Athletic Footwear"/>
    <n v="60.000000000000007"/>
    <x v="48"/>
    <n v="180000.00000000003"/>
    <n v="63000.000000000007"/>
    <n v="0.35"/>
    <x v="0"/>
    <m/>
  </r>
  <r>
    <x v="5"/>
    <n v="1185732"/>
    <d v="2021-11-11T00:00:00"/>
    <x v="0"/>
    <x v="48"/>
    <s v="Burlington"/>
    <s v="Apparel"/>
    <n v="70"/>
    <x v="34"/>
    <n v="192500"/>
    <n v="67375"/>
    <n v="0.35"/>
    <x v="0"/>
    <m/>
  </r>
  <r>
    <x v="5"/>
    <n v="1185732"/>
    <d v="2021-11-11T00:00:00"/>
    <x v="0"/>
    <x v="48"/>
    <s v="Burlington"/>
    <s v="Apparel"/>
    <n v="75"/>
    <x v="47"/>
    <n v="281250"/>
    <n v="112499.99999999999"/>
    <n v="0.39999999999999997"/>
    <x v="0"/>
    <m/>
  </r>
  <r>
    <x v="5"/>
    <n v="1185732"/>
    <d v="2021-12-10T00:00:00"/>
    <x v="0"/>
    <x v="48"/>
    <s v="Burlington"/>
    <s v="Street Footwear"/>
    <n v="70"/>
    <x v="24"/>
    <n v="420000"/>
    <n v="189000"/>
    <n v="0.45"/>
    <x v="0"/>
    <m/>
  </r>
  <r>
    <x v="5"/>
    <n v="1185732"/>
    <d v="2021-12-10T00:00:00"/>
    <x v="0"/>
    <x v="48"/>
    <s v="Burlington"/>
    <s v="Athletic Footwear"/>
    <n v="60.000000000000007"/>
    <x v="46"/>
    <n v="240000.00000000003"/>
    <n v="108000.00000000001"/>
    <n v="0.45"/>
    <x v="0"/>
    <m/>
  </r>
  <r>
    <x v="5"/>
    <n v="1185732"/>
    <d v="2021-12-10T00:00:00"/>
    <x v="0"/>
    <x v="48"/>
    <s v="Burlington"/>
    <s v="Street Footwear"/>
    <n v="60.000000000000007"/>
    <x v="47"/>
    <n v="225000.00000000003"/>
    <n v="78750"/>
    <n v="0.35"/>
    <x v="0"/>
    <m/>
  </r>
  <r>
    <x v="5"/>
    <n v="1185732"/>
    <d v="2021-12-10T00:00:00"/>
    <x v="0"/>
    <x v="48"/>
    <s v="Burlington"/>
    <s v="Athletic Footwear"/>
    <n v="60.000000000000007"/>
    <x v="45"/>
    <n v="195000.00000000003"/>
    <n v="68250"/>
    <n v="0.35"/>
    <x v="0"/>
    <m/>
  </r>
  <r>
    <x v="5"/>
    <n v="1185732"/>
    <d v="2021-12-10T00:00:00"/>
    <x v="0"/>
    <x v="48"/>
    <s v="Burlington"/>
    <s v="Apparel"/>
    <n v="70"/>
    <x v="45"/>
    <n v="227500"/>
    <n v="79625"/>
    <n v="0.35"/>
    <x v="0"/>
    <m/>
  </r>
  <r>
    <x v="5"/>
    <n v="1185732"/>
    <d v="2021-12-10T00:00:00"/>
    <x v="0"/>
    <x v="48"/>
    <s v="Burlington"/>
    <s v="Apparel"/>
    <n v="75"/>
    <x v="32"/>
    <n v="318750"/>
    <n v="127499.99999999999"/>
    <n v="0.39999999999999997"/>
    <x v="0"/>
    <m/>
  </r>
  <r>
    <x v="5"/>
    <n v="1185732"/>
    <d v="2021-01-21T00:00:00"/>
    <x v="0"/>
    <x v="48"/>
    <s v="Burlington"/>
    <s v="Street Footwear"/>
    <n v="50"/>
    <x v="27"/>
    <n v="262500"/>
    <n v="105000"/>
    <n v="0.4"/>
    <x v="0"/>
    <m/>
  </r>
  <r>
    <x v="5"/>
    <n v="1185732"/>
    <d v="2021-01-21T00:00:00"/>
    <x v="0"/>
    <x v="48"/>
    <s v="Burlington"/>
    <s v="Athletic Footwear"/>
    <n v="50"/>
    <x v="45"/>
    <n v="162500"/>
    <n v="65000"/>
    <n v="0.4"/>
    <x v="0"/>
    <m/>
  </r>
  <r>
    <x v="5"/>
    <n v="1185732"/>
    <d v="2021-01-21T00:00:00"/>
    <x v="0"/>
    <x v="48"/>
    <s v="Burlington"/>
    <s v="Street Footwear"/>
    <n v="40"/>
    <x v="45"/>
    <n v="130000"/>
    <n v="39000"/>
    <n v="0.3"/>
    <x v="0"/>
    <m/>
  </r>
  <r>
    <x v="5"/>
    <n v="1185732"/>
    <d v="2021-01-21T00:00:00"/>
    <x v="0"/>
    <x v="48"/>
    <s v="Burlington"/>
    <s v="Athletic Footwear"/>
    <n v="44.999999999999993"/>
    <x v="36"/>
    <n v="78749.999999999985"/>
    <n v="23624.999999999996"/>
    <n v="0.3"/>
    <x v="0"/>
    <m/>
  </r>
  <r>
    <x v="5"/>
    <n v="1185732"/>
    <d v="2021-01-21T00:00:00"/>
    <x v="0"/>
    <x v="48"/>
    <s v="Burlington"/>
    <s v="Apparel"/>
    <n v="60.000000000000007"/>
    <x v="37"/>
    <n v="135000.00000000003"/>
    <n v="40500.000000000007"/>
    <n v="0.3"/>
    <x v="0"/>
    <m/>
  </r>
  <r>
    <x v="5"/>
    <n v="1185732"/>
    <d v="2021-01-21T00:00:00"/>
    <x v="0"/>
    <x v="48"/>
    <s v="Burlington"/>
    <s v="Apparel"/>
    <n v="50"/>
    <x v="45"/>
    <n v="162500"/>
    <n v="56875"/>
    <n v="0.35"/>
    <x v="0"/>
    <m/>
  </r>
  <r>
    <x v="5"/>
    <n v="1185732"/>
    <d v="2021-02-19T00:00:00"/>
    <x v="0"/>
    <x v="48"/>
    <s v="Burlington"/>
    <s v="Street Footwear"/>
    <n v="50"/>
    <x v="24"/>
    <n v="300000"/>
    <n v="120000"/>
    <n v="0.4"/>
    <x v="0"/>
    <m/>
  </r>
  <r>
    <x v="5"/>
    <n v="1185732"/>
    <d v="2021-02-19T00:00:00"/>
    <x v="0"/>
    <x v="48"/>
    <s v="Burlington"/>
    <s v="Athletic Footwear"/>
    <n v="50"/>
    <x v="43"/>
    <n v="125000"/>
    <n v="50000"/>
    <n v="0.4"/>
    <x v="0"/>
    <m/>
  </r>
  <r>
    <x v="5"/>
    <n v="1185732"/>
    <d v="2021-02-19T00:00:00"/>
    <x v="0"/>
    <x v="48"/>
    <s v="Burlington"/>
    <s v="Street Footwear"/>
    <n v="40"/>
    <x v="48"/>
    <n v="120000"/>
    <n v="36000"/>
    <n v="0.3"/>
    <x v="0"/>
    <m/>
  </r>
  <r>
    <x v="5"/>
    <n v="1185732"/>
    <d v="2021-02-19T00:00:00"/>
    <x v="0"/>
    <x v="49"/>
    <s v="Manchester"/>
    <s v="Athletic Footwear"/>
    <n v="44.999999999999993"/>
    <x v="40"/>
    <n v="89999.999999999985"/>
    <n v="26999.999999999996"/>
    <n v="0.3"/>
    <x v="0"/>
    <m/>
  </r>
  <r>
    <x v="5"/>
    <n v="1185732"/>
    <d v="2021-02-19T00:00:00"/>
    <x v="0"/>
    <x v="49"/>
    <s v="Manchester"/>
    <s v="Apparel"/>
    <n v="60.000000000000007"/>
    <x v="34"/>
    <n v="165000.00000000003"/>
    <n v="49500.000000000007"/>
    <n v="0.3"/>
    <x v="0"/>
    <m/>
  </r>
  <r>
    <x v="5"/>
    <n v="1185732"/>
    <d v="2021-02-19T00:00:00"/>
    <x v="0"/>
    <x v="49"/>
    <s v="Manchester"/>
    <s v="Apparel"/>
    <n v="50"/>
    <x v="47"/>
    <n v="187500"/>
    <n v="65625"/>
    <n v="0.35"/>
    <x v="0"/>
    <m/>
  </r>
  <r>
    <x v="5"/>
    <n v="1185732"/>
    <d v="2021-03-17T00:00:00"/>
    <x v="0"/>
    <x v="49"/>
    <s v="Manchester"/>
    <s v="Street Footwear"/>
    <n v="50"/>
    <x v="62"/>
    <n v="285000"/>
    <n v="114000"/>
    <n v="0.4"/>
    <x v="0"/>
    <m/>
  </r>
  <r>
    <x v="5"/>
    <n v="1185732"/>
    <d v="2021-03-17T00:00:00"/>
    <x v="0"/>
    <x v="49"/>
    <s v="Manchester"/>
    <s v="Athletic Footwear"/>
    <n v="50"/>
    <x v="34"/>
    <n v="137500"/>
    <n v="55000"/>
    <n v="0.4"/>
    <x v="0"/>
    <m/>
  </r>
  <r>
    <x v="5"/>
    <n v="1185732"/>
    <d v="2021-03-17T00:00:00"/>
    <x v="0"/>
    <x v="49"/>
    <s v="Manchester"/>
    <s v="Street Footwear"/>
    <n v="40"/>
    <x v="48"/>
    <n v="120000"/>
    <n v="36000"/>
    <n v="0.3"/>
    <x v="0"/>
    <m/>
  </r>
  <r>
    <x v="5"/>
    <n v="1185732"/>
    <d v="2021-03-17T00:00:00"/>
    <x v="0"/>
    <x v="49"/>
    <s v="Manchester"/>
    <s v="Athletic Footwear"/>
    <n v="44.999999999999993"/>
    <x v="42"/>
    <n v="67499.999999999985"/>
    <n v="20249.999999999996"/>
    <n v="0.3"/>
    <x v="0"/>
    <m/>
  </r>
  <r>
    <x v="5"/>
    <n v="1185732"/>
    <d v="2021-03-17T00:00:00"/>
    <x v="0"/>
    <x v="49"/>
    <s v="Manchester"/>
    <s v="Apparel"/>
    <n v="60.000000000000007"/>
    <x v="40"/>
    <n v="120000.00000000001"/>
    <n v="36000"/>
    <n v="0.3"/>
    <x v="0"/>
    <m/>
  </r>
  <r>
    <x v="5"/>
    <n v="1185732"/>
    <d v="2021-03-17T00:00:00"/>
    <x v="0"/>
    <x v="49"/>
    <s v="Manchester"/>
    <s v="Apparel"/>
    <n v="50"/>
    <x v="48"/>
    <n v="150000"/>
    <n v="52500"/>
    <n v="0.35"/>
    <x v="0"/>
    <m/>
  </r>
  <r>
    <x v="5"/>
    <n v="1185732"/>
    <d v="2021-04-18T00:00:00"/>
    <x v="0"/>
    <x v="49"/>
    <s v="Manchester"/>
    <s v="Street Footwear"/>
    <n v="50"/>
    <x v="20"/>
    <n v="275000"/>
    <n v="110000"/>
    <n v="0.4"/>
    <x v="0"/>
    <m/>
  </r>
  <r>
    <x v="5"/>
    <n v="1185732"/>
    <d v="2021-04-18T00:00:00"/>
    <x v="0"/>
    <x v="49"/>
    <s v="Manchester"/>
    <s v="Athletic Footwear"/>
    <n v="50"/>
    <x v="43"/>
    <n v="125000"/>
    <n v="50000"/>
    <n v="0.4"/>
    <x v="0"/>
    <m/>
  </r>
  <r>
    <x v="5"/>
    <n v="1185732"/>
    <d v="2021-04-18T00:00:00"/>
    <x v="0"/>
    <x v="49"/>
    <s v="Manchester"/>
    <s v="Street Footwear"/>
    <n v="40"/>
    <x v="43"/>
    <n v="100000"/>
    <n v="30000"/>
    <n v="0.3"/>
    <x v="0"/>
    <m/>
  </r>
  <r>
    <x v="5"/>
    <n v="1185732"/>
    <d v="2021-04-18T00:00:00"/>
    <x v="0"/>
    <x v="49"/>
    <s v="Manchester"/>
    <s v="Athletic Footwear"/>
    <n v="44.999999999999993"/>
    <x v="36"/>
    <n v="78749.999999999985"/>
    <n v="23624.999999999996"/>
    <n v="0.3"/>
    <x v="0"/>
    <m/>
  </r>
  <r>
    <x v="5"/>
    <n v="1185732"/>
    <d v="2021-04-18T00:00:00"/>
    <x v="0"/>
    <x v="49"/>
    <s v="Manchester"/>
    <s v="Apparel"/>
    <n v="60.000000000000007"/>
    <x v="36"/>
    <n v="105000.00000000001"/>
    <n v="31500.000000000004"/>
    <n v="0.3"/>
    <x v="0"/>
    <m/>
  </r>
  <r>
    <x v="5"/>
    <n v="1185732"/>
    <d v="2021-04-18T00:00:00"/>
    <x v="0"/>
    <x v="49"/>
    <s v="Manchester"/>
    <s v="Apparel"/>
    <n v="50"/>
    <x v="45"/>
    <n v="162500"/>
    <n v="56875"/>
    <n v="0.35"/>
    <x v="0"/>
    <m/>
  </r>
  <r>
    <x v="5"/>
    <n v="1185732"/>
    <d v="2021-05-17T00:00:00"/>
    <x v="0"/>
    <x v="49"/>
    <s v="Manchester"/>
    <s v="Street Footwear"/>
    <n v="65"/>
    <x v="77"/>
    <n v="386750"/>
    <n v="154700"/>
    <n v="0.4"/>
    <x v="0"/>
    <m/>
  </r>
  <r>
    <x v="5"/>
    <n v="1185732"/>
    <d v="2021-05-17T00:00:00"/>
    <x v="0"/>
    <x v="49"/>
    <s v="Manchester"/>
    <s v="Athletic Footwear"/>
    <n v="60.000000000000007"/>
    <x v="48"/>
    <n v="180000.00000000003"/>
    <n v="72000.000000000015"/>
    <n v="0.4"/>
    <x v="0"/>
    <m/>
  </r>
  <r>
    <x v="5"/>
    <n v="1185732"/>
    <d v="2021-05-17T00:00:00"/>
    <x v="0"/>
    <x v="49"/>
    <s v="Manchester"/>
    <s v="Street Footwear"/>
    <n v="55.000000000000007"/>
    <x v="45"/>
    <n v="178750.00000000003"/>
    <n v="53625.000000000007"/>
    <n v="0.3"/>
    <x v="0"/>
    <m/>
  </r>
  <r>
    <x v="5"/>
    <n v="1185732"/>
    <d v="2021-05-17T00:00:00"/>
    <x v="0"/>
    <x v="49"/>
    <s v="Manchester"/>
    <s v="Athletic Footwear"/>
    <n v="55.000000000000007"/>
    <x v="34"/>
    <n v="151250.00000000003"/>
    <n v="45375.000000000007"/>
    <n v="0.3"/>
    <x v="0"/>
    <m/>
  </r>
  <r>
    <x v="5"/>
    <n v="1185732"/>
    <d v="2021-05-17T00:00:00"/>
    <x v="0"/>
    <x v="49"/>
    <s v="Manchester"/>
    <s v="Apparel"/>
    <n v="65"/>
    <x v="48"/>
    <n v="195000"/>
    <n v="58500"/>
    <n v="0.3"/>
    <x v="0"/>
    <m/>
  </r>
  <r>
    <x v="5"/>
    <n v="1185732"/>
    <d v="2021-05-17T00:00:00"/>
    <x v="0"/>
    <x v="49"/>
    <s v="Manchester"/>
    <s v="Apparel"/>
    <n v="70"/>
    <x v="32"/>
    <n v="297500"/>
    <n v="104125"/>
    <n v="0.35"/>
    <x v="0"/>
    <m/>
  </r>
  <r>
    <x v="5"/>
    <n v="1185732"/>
    <d v="2021-06-19T00:00:00"/>
    <x v="0"/>
    <x v="49"/>
    <s v="Manchester"/>
    <s v="Street Footwear"/>
    <n v="65"/>
    <x v="21"/>
    <n v="438750"/>
    <n v="175500"/>
    <n v="0.4"/>
    <x v="0"/>
    <m/>
  </r>
  <r>
    <x v="5"/>
    <n v="1185732"/>
    <d v="2021-06-19T00:00:00"/>
    <x v="0"/>
    <x v="49"/>
    <s v="Manchester"/>
    <s v="Athletic Footwear"/>
    <n v="60.000000000000007"/>
    <x v="32"/>
    <n v="255000.00000000003"/>
    <n v="102000.00000000001"/>
    <n v="0.4"/>
    <x v="0"/>
    <m/>
  </r>
  <r>
    <x v="5"/>
    <n v="1185732"/>
    <d v="2021-06-19T00:00:00"/>
    <x v="0"/>
    <x v="49"/>
    <s v="Manchester"/>
    <s v="Street Footwear"/>
    <n v="55.000000000000007"/>
    <x v="44"/>
    <n v="192500.00000000003"/>
    <n v="57750.000000000007"/>
    <n v="0.3"/>
    <x v="0"/>
    <m/>
  </r>
  <r>
    <x v="5"/>
    <n v="1185732"/>
    <d v="2021-06-19T00:00:00"/>
    <x v="0"/>
    <x v="49"/>
    <s v="Manchester"/>
    <s v="Athletic Footwear"/>
    <n v="55.000000000000007"/>
    <x v="45"/>
    <n v="178750.00000000003"/>
    <n v="53625.000000000007"/>
    <n v="0.3"/>
    <x v="0"/>
    <m/>
  </r>
  <r>
    <x v="5"/>
    <n v="1185732"/>
    <d v="2021-06-19T00:00:00"/>
    <x v="0"/>
    <x v="49"/>
    <s v="Manchester"/>
    <s v="Apparel"/>
    <n v="65"/>
    <x v="45"/>
    <n v="211250"/>
    <n v="63375"/>
    <n v="0.3"/>
    <x v="0"/>
    <m/>
  </r>
  <r>
    <x v="5"/>
    <n v="1185732"/>
    <d v="2021-06-19T00:00:00"/>
    <x v="0"/>
    <x v="49"/>
    <s v="Manchester"/>
    <s v="Apparel"/>
    <n v="70"/>
    <x v="33"/>
    <n v="332500"/>
    <n v="116374.99999999999"/>
    <n v="0.35"/>
    <x v="0"/>
    <m/>
  </r>
  <r>
    <x v="5"/>
    <n v="1185732"/>
    <d v="2021-07-17T00:00:00"/>
    <x v="0"/>
    <x v="49"/>
    <s v="Manchester"/>
    <s v="Street Footwear"/>
    <n v="65"/>
    <x v="19"/>
    <n v="455000"/>
    <n v="182000"/>
    <n v="0.4"/>
    <x v="0"/>
    <m/>
  </r>
  <r>
    <x v="5"/>
    <n v="1185732"/>
    <d v="2021-07-17T00:00:00"/>
    <x v="0"/>
    <x v="49"/>
    <s v="Manchester"/>
    <s v="Athletic Footwear"/>
    <n v="60.000000000000007"/>
    <x v="31"/>
    <n v="270000.00000000006"/>
    <n v="108000.00000000003"/>
    <n v="0.4"/>
    <x v="1"/>
    <m/>
  </r>
  <r>
    <x v="5"/>
    <n v="1185732"/>
    <d v="2021-07-17T00:00:00"/>
    <x v="0"/>
    <x v="49"/>
    <s v="Manchester"/>
    <s v="Street Footwear"/>
    <n v="55.000000000000007"/>
    <x v="47"/>
    <n v="206250.00000000003"/>
    <n v="61875.000000000007"/>
    <n v="0.3"/>
    <x v="1"/>
    <m/>
  </r>
  <r>
    <x v="5"/>
    <n v="1185732"/>
    <d v="2021-07-17T00:00:00"/>
    <x v="0"/>
    <x v="49"/>
    <s v="Manchester"/>
    <s v="Athletic Footwear"/>
    <n v="55.000000000000007"/>
    <x v="45"/>
    <n v="178750.00000000003"/>
    <n v="53625.000000000007"/>
    <n v="0.3"/>
    <x v="1"/>
    <m/>
  </r>
  <r>
    <x v="5"/>
    <n v="1185732"/>
    <d v="2021-07-17T00:00:00"/>
    <x v="0"/>
    <x v="49"/>
    <s v="Manchester"/>
    <s v="Apparel"/>
    <n v="65"/>
    <x v="44"/>
    <n v="227500"/>
    <n v="68250"/>
    <n v="0.3"/>
    <x v="1"/>
    <m/>
  </r>
  <r>
    <x v="5"/>
    <n v="1185732"/>
    <d v="2021-07-17T00:00:00"/>
    <x v="0"/>
    <x v="49"/>
    <s v="Manchester"/>
    <s v="Apparel"/>
    <n v="70"/>
    <x v="27"/>
    <n v="367500"/>
    <n v="128624.99999999999"/>
    <n v="0.35"/>
    <x v="1"/>
    <m/>
  </r>
  <r>
    <x v="5"/>
    <n v="1185732"/>
    <d v="2021-08-18T00:00:00"/>
    <x v="0"/>
    <x v="49"/>
    <s v="Manchester"/>
    <s v="Street Footwear"/>
    <n v="65"/>
    <x v="21"/>
    <n v="438750"/>
    <n v="175500"/>
    <n v="0.4"/>
    <x v="1"/>
    <m/>
  </r>
  <r>
    <x v="5"/>
    <n v="1185732"/>
    <d v="2021-08-18T00:00:00"/>
    <x v="0"/>
    <x v="49"/>
    <s v="Manchester"/>
    <s v="Athletic Footwear"/>
    <n v="60.000000000000007"/>
    <x v="31"/>
    <n v="270000.00000000006"/>
    <n v="108000.00000000003"/>
    <n v="0.4"/>
    <x v="1"/>
    <m/>
  </r>
  <r>
    <x v="5"/>
    <n v="1185732"/>
    <d v="2021-08-18T00:00:00"/>
    <x v="0"/>
    <x v="49"/>
    <s v="Manchester"/>
    <s v="Street Footwear"/>
    <n v="55.000000000000007"/>
    <x v="47"/>
    <n v="206250.00000000003"/>
    <n v="61875.000000000007"/>
    <n v="0.3"/>
    <x v="1"/>
    <m/>
  </r>
  <r>
    <x v="5"/>
    <n v="1185732"/>
    <d v="2021-08-18T00:00:00"/>
    <x v="0"/>
    <x v="49"/>
    <s v="Manchester"/>
    <s v="Athletic Footwear"/>
    <n v="55.000000000000007"/>
    <x v="34"/>
    <n v="151250.00000000003"/>
    <n v="45375.000000000007"/>
    <n v="0.3"/>
    <x v="1"/>
    <m/>
  </r>
  <r>
    <x v="5"/>
    <n v="1185732"/>
    <d v="2021-08-18T00:00:00"/>
    <x v="0"/>
    <x v="49"/>
    <s v="Manchester"/>
    <s v="Apparel"/>
    <n v="65"/>
    <x v="43"/>
    <n v="162500"/>
    <n v="48750"/>
    <n v="0.3"/>
    <x v="1"/>
    <m/>
  </r>
  <r>
    <x v="5"/>
    <n v="1185732"/>
    <d v="2021-08-18T00:00:00"/>
    <x v="0"/>
    <x v="49"/>
    <s v="Manchester"/>
    <s v="Apparel"/>
    <n v="70"/>
    <x v="32"/>
    <n v="297500"/>
    <n v="104125"/>
    <n v="0.35"/>
    <x v="1"/>
    <m/>
  </r>
  <r>
    <x v="5"/>
    <n v="1185732"/>
    <d v="2021-09-17T00:00:00"/>
    <x v="0"/>
    <x v="49"/>
    <s v="Manchester"/>
    <s v="Street Footwear"/>
    <n v="65"/>
    <x v="20"/>
    <n v="357500"/>
    <n v="143000"/>
    <n v="0.4"/>
    <x v="1"/>
    <m/>
  </r>
  <r>
    <x v="5"/>
    <n v="1185732"/>
    <d v="2021-09-17T00:00:00"/>
    <x v="0"/>
    <x v="49"/>
    <s v="Manchester"/>
    <s v="Athletic Footwear"/>
    <n v="60.000000000000007"/>
    <x v="44"/>
    <n v="210000.00000000003"/>
    <n v="84000.000000000015"/>
    <n v="0.4"/>
    <x v="1"/>
    <m/>
  </r>
  <r>
    <x v="5"/>
    <n v="1185732"/>
    <d v="2021-09-17T00:00:00"/>
    <x v="0"/>
    <x v="49"/>
    <s v="Manchester"/>
    <s v="Street Footwear"/>
    <n v="55.000000000000007"/>
    <x v="43"/>
    <n v="137500.00000000003"/>
    <n v="41250.000000000007"/>
    <n v="0.3"/>
    <x v="1"/>
    <m/>
  </r>
  <r>
    <x v="5"/>
    <n v="1185732"/>
    <d v="2021-09-17T00:00:00"/>
    <x v="0"/>
    <x v="49"/>
    <s v="Manchester"/>
    <s v="Athletic Footwear"/>
    <n v="55.000000000000007"/>
    <x v="37"/>
    <n v="123750.00000000001"/>
    <n v="37125"/>
    <n v="0.3"/>
    <x v="1"/>
    <m/>
  </r>
  <r>
    <x v="5"/>
    <n v="1185732"/>
    <d v="2021-09-17T00:00:00"/>
    <x v="0"/>
    <x v="49"/>
    <s v="Manchester"/>
    <s v="Apparel"/>
    <n v="65"/>
    <x v="37"/>
    <n v="146250"/>
    <n v="43875"/>
    <n v="0.3"/>
    <x v="1"/>
    <m/>
  </r>
  <r>
    <x v="5"/>
    <n v="1185732"/>
    <d v="2021-09-17T00:00:00"/>
    <x v="0"/>
    <x v="49"/>
    <s v="Manchester"/>
    <s v="Apparel"/>
    <n v="70"/>
    <x v="45"/>
    <n v="227500"/>
    <n v="79625"/>
    <n v="0.35"/>
    <x v="1"/>
    <m/>
  </r>
  <r>
    <x v="0"/>
    <n v="1185732"/>
    <d v="2021-10-19T00:00:00"/>
    <x v="0"/>
    <x v="49"/>
    <s v="Manchester"/>
    <s v="Street Footwear"/>
    <n v="70"/>
    <x v="33"/>
    <n v="332500"/>
    <n v="133000"/>
    <n v="0.4"/>
    <x v="1"/>
    <m/>
  </r>
  <r>
    <x v="0"/>
    <n v="1185732"/>
    <d v="2021-10-19T00:00:00"/>
    <x v="0"/>
    <x v="49"/>
    <s v="Manchester"/>
    <s v="Athletic Footwear"/>
    <n v="65.000000000000014"/>
    <x v="48"/>
    <n v="195000.00000000003"/>
    <n v="78000.000000000015"/>
    <n v="0.4"/>
    <x v="1"/>
    <m/>
  </r>
  <r>
    <x v="0"/>
    <n v="1185732"/>
    <d v="2021-10-19T00:00:00"/>
    <x v="0"/>
    <x v="49"/>
    <s v="Manchester"/>
    <s v="Street Footwear"/>
    <n v="65.000000000000014"/>
    <x v="40"/>
    <n v="130000.00000000003"/>
    <n v="39000.000000000007"/>
    <n v="0.3"/>
    <x v="1"/>
    <m/>
  </r>
  <r>
    <x v="0"/>
    <n v="1185732"/>
    <d v="2021-10-19T00:00:00"/>
    <x v="0"/>
    <x v="49"/>
    <s v="Manchester"/>
    <s v="Athletic Footwear"/>
    <n v="65.000000000000014"/>
    <x v="36"/>
    <n v="113750.00000000003"/>
    <n v="34125.000000000007"/>
    <n v="0.3"/>
    <x v="1"/>
    <m/>
  </r>
  <r>
    <x v="0"/>
    <n v="1185732"/>
    <d v="2021-10-19T00:00:00"/>
    <x v="0"/>
    <x v="49"/>
    <s v="Manchester"/>
    <s v="Apparel"/>
    <n v="75.000000000000014"/>
    <x v="36"/>
    <n v="131250.00000000003"/>
    <n v="39375.000000000007"/>
    <n v="0.3"/>
    <x v="1"/>
    <m/>
  </r>
  <r>
    <x v="0"/>
    <n v="1185732"/>
    <d v="2021-10-19T00:00:00"/>
    <x v="0"/>
    <x v="49"/>
    <s v="Manchester"/>
    <s v="Apparel"/>
    <n v="80"/>
    <x v="48"/>
    <n v="240000"/>
    <n v="84000"/>
    <n v="0.35"/>
    <x v="1"/>
    <m/>
  </r>
  <r>
    <x v="0"/>
    <n v="1185732"/>
    <d v="2021-11-18T00:00:00"/>
    <x v="0"/>
    <x v="49"/>
    <s v="Manchester"/>
    <s v="Street Footwear"/>
    <n v="75.000000000000014"/>
    <x v="31"/>
    <n v="337500.00000000006"/>
    <n v="135000.00000000003"/>
    <n v="0.4"/>
    <x v="1"/>
    <m/>
  </r>
  <r>
    <x v="0"/>
    <n v="1185732"/>
    <d v="2021-11-18T00:00:00"/>
    <x v="0"/>
    <x v="49"/>
    <s v="Manchester"/>
    <s v="Athletic Footwear"/>
    <n v="65.000000000000014"/>
    <x v="45"/>
    <n v="211250.00000000006"/>
    <n v="84500.000000000029"/>
    <n v="0.4"/>
    <x v="1"/>
    <m/>
  </r>
  <r>
    <x v="0"/>
    <n v="1185732"/>
    <d v="2021-11-18T00:00:00"/>
    <x v="0"/>
    <x v="49"/>
    <s v="Manchester"/>
    <s v="Street Footwear"/>
    <n v="65.000000000000014"/>
    <x v="72"/>
    <n v="224250.00000000006"/>
    <n v="67275.000000000015"/>
    <n v="0.3"/>
    <x v="1"/>
    <m/>
  </r>
  <r>
    <x v="0"/>
    <n v="1185732"/>
    <d v="2021-11-18T00:00:00"/>
    <x v="0"/>
    <x v="49"/>
    <s v="Manchester"/>
    <s v="Athletic Footwear"/>
    <n v="65.000000000000014"/>
    <x v="45"/>
    <n v="211250.00000000006"/>
    <n v="63375.000000000015"/>
    <n v="0.3"/>
    <x v="1"/>
    <m/>
  </r>
  <r>
    <x v="0"/>
    <n v="1185732"/>
    <d v="2021-11-18T00:00:00"/>
    <x v="0"/>
    <x v="49"/>
    <s v="Manchester"/>
    <s v="Apparel"/>
    <n v="75.000000000000014"/>
    <x v="48"/>
    <n v="225000.00000000003"/>
    <n v="67500"/>
    <n v="0.3"/>
    <x v="1"/>
    <m/>
  </r>
  <r>
    <x v="0"/>
    <n v="1185732"/>
    <d v="2021-11-18T00:00:00"/>
    <x v="0"/>
    <x v="49"/>
    <s v="Manchester"/>
    <s v="Apparel"/>
    <n v="80"/>
    <x v="46"/>
    <n v="320000"/>
    <n v="112000"/>
    <n v="0.35"/>
    <x v="1"/>
    <m/>
  </r>
  <r>
    <x v="0"/>
    <n v="1185732"/>
    <d v="2021-12-17T00:00:00"/>
    <x v="0"/>
    <x v="49"/>
    <s v="Manchester"/>
    <s v="Street Footwear"/>
    <n v="75.000000000000014"/>
    <x v="22"/>
    <n v="468750.00000000012"/>
    <n v="187500.00000000006"/>
    <n v="0.4"/>
    <x v="1"/>
    <m/>
  </r>
  <r>
    <x v="0"/>
    <n v="1185732"/>
    <d v="2021-12-17T00:00:00"/>
    <x v="0"/>
    <x v="49"/>
    <s v="Manchester"/>
    <s v="Athletic Footwear"/>
    <n v="65.000000000000014"/>
    <x v="32"/>
    <n v="276250.00000000006"/>
    <n v="110500.00000000003"/>
    <n v="0.4"/>
    <x v="1"/>
    <m/>
  </r>
  <r>
    <x v="0"/>
    <n v="1185732"/>
    <d v="2021-12-17T00:00:00"/>
    <x v="0"/>
    <x v="49"/>
    <s v="Manchester"/>
    <s v="Street Footwear"/>
    <n v="65.000000000000014"/>
    <x v="46"/>
    <n v="260000.00000000006"/>
    <n v="78000.000000000015"/>
    <n v="0.3"/>
    <x v="1"/>
    <m/>
  </r>
  <r>
    <x v="0"/>
    <n v="1185732"/>
    <d v="2021-12-17T00:00:00"/>
    <x v="0"/>
    <x v="49"/>
    <s v="Manchester"/>
    <s v="Athletic Footwear"/>
    <n v="65.000000000000014"/>
    <x v="44"/>
    <n v="227500.00000000006"/>
    <n v="68250.000000000015"/>
    <n v="0.3"/>
    <x v="1"/>
    <m/>
  </r>
  <r>
    <x v="0"/>
    <n v="1185732"/>
    <d v="2021-12-17T00:00:00"/>
    <x v="0"/>
    <x v="49"/>
    <s v="Manchester"/>
    <s v="Apparel"/>
    <n v="75.000000000000014"/>
    <x v="44"/>
    <n v="262500.00000000006"/>
    <n v="78750.000000000015"/>
    <n v="0.3"/>
    <x v="1"/>
    <m/>
  </r>
  <r>
    <x v="0"/>
    <n v="1185732"/>
    <d v="2021-12-17T00:00:00"/>
    <x v="0"/>
    <x v="49"/>
    <s v="Manchester"/>
    <s v="Apparel"/>
    <n v="80"/>
    <x v="31"/>
    <n v="360000"/>
    <n v="125999.99999999999"/>
    <n v="0.35"/>
    <x v="1"/>
    <m/>
  </r>
  <r>
    <x v="0"/>
    <n v="1185732"/>
    <d v="2021-01-24T00:00:00"/>
    <x v="0"/>
    <x v="49"/>
    <s v="Manchester"/>
    <s v="Street Footwear"/>
    <n v="55.000000000000007"/>
    <x v="23"/>
    <n v="275000.00000000006"/>
    <n v="96250.000000000029"/>
    <n v="0.35000000000000003"/>
    <x v="1"/>
    <m/>
  </r>
  <r>
    <x v="0"/>
    <n v="1185732"/>
    <d v="2021-01-24T00:00:00"/>
    <x v="0"/>
    <x v="49"/>
    <s v="Manchester"/>
    <s v="Athletic Footwear"/>
    <n v="55.000000000000007"/>
    <x v="48"/>
    <n v="165000.00000000003"/>
    <n v="57750.000000000015"/>
    <n v="0.35000000000000003"/>
    <x v="1"/>
    <m/>
  </r>
  <r>
    <x v="0"/>
    <n v="1185732"/>
    <d v="2021-01-24T00:00:00"/>
    <x v="0"/>
    <x v="49"/>
    <s v="Manchester"/>
    <s v="Street Footwear"/>
    <n v="45"/>
    <x v="48"/>
    <n v="135000"/>
    <n v="33750"/>
    <n v="0.25"/>
    <x v="1"/>
    <m/>
  </r>
  <r>
    <x v="0"/>
    <n v="1185732"/>
    <d v="2021-01-24T00:00:00"/>
    <x v="0"/>
    <x v="49"/>
    <s v="Manchester"/>
    <s v="Athletic Footwear"/>
    <n v="49.999999999999993"/>
    <x v="42"/>
    <n v="74999.999999999985"/>
    <n v="18749.999999999996"/>
    <n v="0.25"/>
    <x v="1"/>
    <m/>
  </r>
  <r>
    <x v="0"/>
    <n v="1185732"/>
    <d v="2021-01-24T00:00:00"/>
    <x v="0"/>
    <x v="49"/>
    <s v="Manchester"/>
    <s v="Apparel"/>
    <n v="65.000000000000014"/>
    <x v="40"/>
    <n v="130000.00000000003"/>
    <n v="32500.000000000007"/>
    <n v="0.25"/>
    <x v="1"/>
    <m/>
  </r>
  <r>
    <x v="0"/>
    <n v="1185732"/>
    <d v="2021-01-24T00:00:00"/>
    <x v="0"/>
    <x v="49"/>
    <s v="Manchester"/>
    <s v="Apparel"/>
    <n v="55.000000000000007"/>
    <x v="48"/>
    <n v="165000.00000000003"/>
    <n v="49500.000000000007"/>
    <n v="0.3"/>
    <x v="1"/>
    <m/>
  </r>
  <r>
    <x v="0"/>
    <n v="1185732"/>
    <d v="2021-02-22T00:00:00"/>
    <x v="0"/>
    <x v="49"/>
    <s v="Manchester"/>
    <s v="Street Footwear"/>
    <n v="55.000000000000007"/>
    <x v="30"/>
    <n v="316250.00000000006"/>
    <n v="110687.50000000003"/>
    <n v="0.35000000000000003"/>
    <x v="1"/>
    <m/>
  </r>
  <r>
    <x v="0"/>
    <n v="1185732"/>
    <d v="2021-02-22T00:00:00"/>
    <x v="0"/>
    <x v="49"/>
    <s v="Manchester"/>
    <s v="Athletic Footwear"/>
    <n v="55.000000000000007"/>
    <x v="37"/>
    <n v="123750.00000000001"/>
    <n v="43312.500000000007"/>
    <n v="0.35000000000000003"/>
    <x v="1"/>
    <m/>
  </r>
  <r>
    <x v="0"/>
    <n v="1185732"/>
    <d v="2021-02-22T00:00:00"/>
    <x v="0"/>
    <x v="49"/>
    <s v="Manchester"/>
    <s v="Street Footwear"/>
    <n v="45"/>
    <x v="34"/>
    <n v="123750"/>
    <n v="30937.5"/>
    <n v="0.25"/>
    <x v="1"/>
    <m/>
  </r>
  <r>
    <x v="0"/>
    <n v="1185732"/>
    <d v="2020-01-01T00:00:00"/>
    <x v="0"/>
    <x v="0"/>
    <s v="New York"/>
    <s v="Street Footwear"/>
    <n v="47"/>
    <x v="85"/>
    <n v="15792"/>
    <n v="9633.119999999999"/>
    <n v="0.61"/>
    <x v="2"/>
    <m/>
  </r>
  <r>
    <x v="0"/>
    <n v="1185732"/>
    <d v="2020-01-02T00:00:00"/>
    <x v="0"/>
    <x v="0"/>
    <s v="New York"/>
    <s v="Athletic Footwear"/>
    <n v="47"/>
    <x v="86"/>
    <n v="12220"/>
    <n v="5132.3999999999996"/>
    <n v="0.42"/>
    <x v="2"/>
    <m/>
  </r>
  <r>
    <x v="0"/>
    <n v="1185732"/>
    <d v="2020-01-03T00:00:00"/>
    <x v="0"/>
    <x v="0"/>
    <s v="New York"/>
    <s v="Street Footwear"/>
    <n v="36"/>
    <x v="43"/>
    <n v="9000"/>
    <n v="4140"/>
    <n v="0.45999999999999996"/>
    <x v="2"/>
    <m/>
  </r>
  <r>
    <x v="0"/>
    <n v="1185732"/>
    <d v="2020-01-04T00:00:00"/>
    <x v="0"/>
    <x v="0"/>
    <s v="New York"/>
    <s v="Athletic Footwear"/>
    <n v="41"/>
    <x v="87"/>
    <n v="10127"/>
    <n v="4658.42"/>
    <n v="0.45999999999999996"/>
    <x v="2"/>
    <m/>
  </r>
  <r>
    <x v="0"/>
    <n v="1185732"/>
    <d v="2020-01-05T00:00:00"/>
    <x v="0"/>
    <x v="0"/>
    <s v="New York"/>
    <s v="Apparel"/>
    <n v="55"/>
    <x v="88"/>
    <n v="12870"/>
    <n v="5148"/>
    <n v="0.4"/>
    <x v="2"/>
    <m/>
  </r>
  <r>
    <x v="0"/>
    <n v="1185732"/>
    <d v="2020-01-06T00:00:00"/>
    <x v="0"/>
    <x v="0"/>
    <s v="New York"/>
    <s v="Apparel"/>
    <n v="46"/>
    <x v="86"/>
    <n v="11960"/>
    <n v="4425.2"/>
    <n v="0.37"/>
    <x v="2"/>
    <m/>
  </r>
  <r>
    <x v="0"/>
    <n v="1185732"/>
    <d v="2020-01-07T00:00:00"/>
    <x v="0"/>
    <x v="0"/>
    <s v="New York"/>
    <s v="Street Footwear"/>
    <n v="46"/>
    <x v="89"/>
    <n v="14398"/>
    <n v="8926.76"/>
    <n v="0.62"/>
    <x v="2"/>
    <m/>
  </r>
  <r>
    <x v="0"/>
    <n v="1185732"/>
    <d v="2020-01-08T00:00:00"/>
    <x v="0"/>
    <x v="0"/>
    <s v="New York"/>
    <s v="Athletic Footwear"/>
    <n v="46"/>
    <x v="90"/>
    <n v="12006"/>
    <n v="5282.64"/>
    <n v="0.44"/>
    <x v="2"/>
    <m/>
  </r>
  <r>
    <x v="0"/>
    <n v="1185732"/>
    <d v="2020-01-21T00:00:00"/>
    <x v="0"/>
    <x v="0"/>
    <s v="New York"/>
    <s v="Street Footwear"/>
    <n v="36"/>
    <x v="91"/>
    <n v="9936"/>
    <n v="4669.92"/>
    <n v="0.47"/>
    <x v="2"/>
    <m/>
  </r>
  <r>
    <x v="0"/>
    <n v="1185732"/>
    <d v="2020-01-22T00:00:00"/>
    <x v="0"/>
    <x v="0"/>
    <s v="New York"/>
    <s v="Athletic Footwear"/>
    <n v="44"/>
    <x v="92"/>
    <n v="9064"/>
    <n v="4441.3599999999997"/>
    <n v="0.49"/>
    <x v="2"/>
    <m/>
  </r>
  <r>
    <x v="0"/>
    <n v="1185732"/>
    <d v="2020-01-23T00:00:00"/>
    <x v="0"/>
    <x v="0"/>
    <s v="New York"/>
    <s v="Apparel"/>
    <n v="58"/>
    <x v="93"/>
    <n v="14094"/>
    <n v="6060.42"/>
    <n v="0.43"/>
    <x v="2"/>
    <m/>
  </r>
  <r>
    <x v="0"/>
    <n v="1185732"/>
    <d v="2020-01-24T00:00:00"/>
    <x v="0"/>
    <x v="0"/>
    <s v="New York"/>
    <s v="Apparel"/>
    <n v="48"/>
    <x v="94"/>
    <n v="13920"/>
    <n v="5289.6"/>
    <n v="0.38"/>
    <x v="2"/>
    <m/>
  </r>
  <r>
    <x v="0"/>
    <n v="1185732"/>
    <d v="2020-01-25T00:00:00"/>
    <x v="0"/>
    <x v="0"/>
    <s v="New York"/>
    <s v="Street Footwear"/>
    <n v="46"/>
    <x v="95"/>
    <n v="16284"/>
    <n v="10258.92"/>
    <n v="0.63"/>
    <x v="2"/>
    <m/>
  </r>
  <r>
    <x v="0"/>
    <n v="1185732"/>
    <d v="2020-01-26T00:00:00"/>
    <x v="0"/>
    <x v="0"/>
    <s v="New York"/>
    <s v="Athletic Footwear"/>
    <n v="48"/>
    <x v="96"/>
    <n v="12432"/>
    <n v="5345.76"/>
    <n v="0.43"/>
    <x v="2"/>
    <m/>
  </r>
  <r>
    <x v="0"/>
    <n v="1185732"/>
    <d v="2020-01-27T00:00:00"/>
    <x v="0"/>
    <x v="0"/>
    <s v="New York"/>
    <s v="Street Footwear"/>
    <n v="39"/>
    <x v="87"/>
    <n v="9633"/>
    <n v="4720.17"/>
    <n v="0.49"/>
    <x v="2"/>
    <m/>
  </r>
  <r>
    <x v="0"/>
    <n v="1185732"/>
    <d v="2020-01-28T00:00:00"/>
    <x v="0"/>
    <x v="0"/>
    <s v="New York"/>
    <s v="Athletic Footwear"/>
    <n v="43"/>
    <x v="97"/>
    <n v="9288"/>
    <n v="4644"/>
    <n v="0.5"/>
    <x v="2"/>
    <m/>
  </r>
  <r>
    <x v="0"/>
    <n v="1185732"/>
    <d v="2020-01-29T00:00:00"/>
    <x v="0"/>
    <x v="0"/>
    <s v="New York"/>
    <s v="Apparel"/>
    <n v="59"/>
    <x v="98"/>
    <n v="13570"/>
    <n v="5699.4"/>
    <n v="0.42"/>
    <x v="2"/>
    <m/>
  </r>
  <r>
    <x v="0"/>
    <n v="1185732"/>
    <d v="2020-01-30T00:00:00"/>
    <x v="0"/>
    <x v="0"/>
    <s v="New York"/>
    <s v="Apparel"/>
    <n v="45"/>
    <x v="99"/>
    <n v="10710"/>
    <n v="3748.4999999999995"/>
    <n v="0.35"/>
    <x v="2"/>
    <m/>
  </r>
  <r>
    <x v="0"/>
    <n v="1185732"/>
    <d v="2020-01-31T00:00:00"/>
    <x v="0"/>
    <x v="0"/>
    <s v="New York"/>
    <s v="Street Footwear"/>
    <n v="45"/>
    <x v="48"/>
    <n v="13500"/>
    <n v="8370"/>
    <n v="0.62"/>
    <x v="2"/>
    <m/>
  </r>
  <r>
    <x v="0"/>
    <n v="1185732"/>
    <d v="2020-02-01T00:00:00"/>
    <x v="0"/>
    <x v="0"/>
    <s v="New York"/>
    <s v="Athletic Footwear"/>
    <n v="47"/>
    <x v="88"/>
    <n v="10998"/>
    <n v="4509.1799999999994"/>
    <n v="0.41"/>
    <x v="2"/>
    <m/>
  </r>
  <r>
    <x v="0"/>
    <n v="1185732"/>
    <d v="2020-02-02T00:00:00"/>
    <x v="0"/>
    <x v="0"/>
    <s v="New York"/>
    <s v="Street Footwear"/>
    <n v="39"/>
    <x v="100"/>
    <n v="9828"/>
    <n v="4914"/>
    <n v="0.5"/>
    <x v="2"/>
    <m/>
  </r>
  <r>
    <x v="0"/>
    <n v="1185732"/>
    <d v="2020-02-03T00:00:00"/>
    <x v="0"/>
    <x v="0"/>
    <s v="New York"/>
    <s v="Athletic Footwear"/>
    <n v="41"/>
    <x v="101"/>
    <n v="9799"/>
    <n v="4801.51"/>
    <n v="0.49"/>
    <x v="2"/>
    <m/>
  </r>
  <r>
    <x v="0"/>
    <n v="1185732"/>
    <d v="2020-02-04T00:00:00"/>
    <x v="0"/>
    <x v="0"/>
    <s v="New York"/>
    <s v="Apparel"/>
    <n v="56"/>
    <x v="102"/>
    <n v="12040"/>
    <n v="5056.8"/>
    <n v="0.42"/>
    <x v="2"/>
    <m/>
  </r>
  <r>
    <x v="0"/>
    <n v="1185732"/>
    <d v="2020-02-05T00:00:00"/>
    <x v="0"/>
    <x v="0"/>
    <s v="New York"/>
    <s v="Apparel"/>
    <n v="49"/>
    <x v="99"/>
    <n v="11662"/>
    <n v="4314.9399999999996"/>
    <n v="0.37"/>
    <x v="2"/>
    <m/>
  </r>
  <r>
    <x v="0"/>
    <n v="1185732"/>
    <d v="2020-02-06T00:00:00"/>
    <x v="0"/>
    <x v="0"/>
    <s v="New York"/>
    <s v="Street Footwear"/>
    <n v="54"/>
    <x v="103"/>
    <n v="17118"/>
    <n v="10955.52"/>
    <n v="0.64"/>
    <x v="2"/>
    <m/>
  </r>
  <r>
    <x v="0"/>
    <n v="1185732"/>
    <d v="2020-02-07T00:00:00"/>
    <x v="0"/>
    <x v="0"/>
    <s v="New York"/>
    <s v="Athletic Footwear"/>
    <n v="50"/>
    <x v="96"/>
    <n v="12950"/>
    <n v="5180"/>
    <n v="0.4"/>
    <x v="2"/>
    <m/>
  </r>
  <r>
    <x v="0"/>
    <n v="1185732"/>
    <d v="2020-02-08T00:00:00"/>
    <x v="0"/>
    <x v="0"/>
    <s v="New York"/>
    <s v="Street Footwear"/>
    <n v="46"/>
    <x v="90"/>
    <n v="12006"/>
    <n v="5642.82"/>
    <n v="0.47"/>
    <x v="2"/>
    <m/>
  </r>
  <r>
    <x v="0"/>
    <n v="1185732"/>
    <d v="2020-02-09T00:00:00"/>
    <x v="0"/>
    <x v="0"/>
    <s v="New York"/>
    <s v="Athletic Footwear"/>
    <n v="46"/>
    <x v="98"/>
    <n v="10580"/>
    <n v="5078.3999999999996"/>
    <n v="0.48"/>
    <x v="2"/>
    <m/>
  </r>
  <r>
    <x v="0"/>
    <n v="1185732"/>
    <d v="2020-02-10T00:00:00"/>
    <x v="0"/>
    <x v="0"/>
    <s v="New York"/>
    <s v="Apparel"/>
    <n v="59"/>
    <x v="82"/>
    <n v="14455"/>
    <n v="6504.7499999999991"/>
    <n v="0.44999999999999996"/>
    <x v="2"/>
    <m/>
  </r>
  <r>
    <x v="0"/>
    <n v="1185732"/>
    <d v="2020-03-03T00:00:00"/>
    <x v="0"/>
    <x v="0"/>
    <s v="New York"/>
    <s v="Apparel"/>
    <n v="59"/>
    <x v="94"/>
    <n v="17110"/>
    <n v="6159.5999999999995"/>
    <n v="0.36"/>
    <x v="2"/>
    <m/>
  </r>
  <r>
    <x v="0"/>
    <n v="1185732"/>
    <d v="2020-03-04T00:00:00"/>
    <x v="0"/>
    <x v="0"/>
    <s v="New York"/>
    <s v="Street Footwear"/>
    <n v="55"/>
    <x v="89"/>
    <n v="17215"/>
    <n v="10501.15"/>
    <n v="0.61"/>
    <x v="2"/>
    <m/>
  </r>
  <r>
    <x v="0"/>
    <n v="1185732"/>
    <d v="2020-03-05T00:00:00"/>
    <x v="0"/>
    <x v="0"/>
    <s v="New York"/>
    <s v="Athletic Footwear"/>
    <n v="54"/>
    <x v="83"/>
    <n v="14580"/>
    <n v="5977.7999999999993"/>
    <n v="0.41"/>
    <x v="2"/>
    <m/>
  </r>
  <r>
    <x v="0"/>
    <n v="1185732"/>
    <d v="2020-03-06T00:00:00"/>
    <x v="0"/>
    <x v="0"/>
    <s v="New York"/>
    <s v="Street Footwear"/>
    <n v="46"/>
    <x v="104"/>
    <n v="12788"/>
    <n v="6138.24"/>
    <n v="0.48"/>
    <x v="2"/>
    <m/>
  </r>
  <r>
    <x v="0"/>
    <n v="1185732"/>
    <d v="2020-03-07T00:00:00"/>
    <x v="0"/>
    <x v="0"/>
    <s v="New York"/>
    <s v="Athletic Footwear"/>
    <n v="47"/>
    <x v="90"/>
    <n v="12267"/>
    <n v="5520.15"/>
    <n v="0.44999999999999996"/>
    <x v="2"/>
    <m/>
  </r>
  <r>
    <x v="0"/>
    <n v="1185732"/>
    <d v="2020-03-08T00:00:00"/>
    <x v="0"/>
    <x v="0"/>
    <s v="New York"/>
    <s v="Apparel"/>
    <n v="55"/>
    <x v="100"/>
    <n v="13860"/>
    <n v="6236.9999999999991"/>
    <n v="0.44999999999999996"/>
    <x v="2"/>
    <m/>
  </r>
  <r>
    <x v="0"/>
    <n v="1185732"/>
    <d v="2020-03-09T00:00:00"/>
    <x v="0"/>
    <x v="0"/>
    <s v="New York"/>
    <s v="Apparel"/>
    <n v="64"/>
    <x v="105"/>
    <n v="19520"/>
    <n v="7612.8"/>
    <n v="0.39"/>
    <x v="2"/>
    <m/>
  </r>
  <r>
    <x v="0"/>
    <n v="1185732"/>
    <d v="2020-03-10T00:00:00"/>
    <x v="0"/>
    <x v="0"/>
    <s v="New York"/>
    <s v="Street Footwear"/>
    <n v="59"/>
    <x v="106"/>
    <n v="18821"/>
    <n v="11292.6"/>
    <n v="0.6"/>
    <x v="2"/>
    <m/>
  </r>
  <r>
    <x v="0"/>
    <n v="1185732"/>
    <d v="2020-03-11T00:00:00"/>
    <x v="0"/>
    <x v="0"/>
    <s v="New York"/>
    <s v="Athletic Footwear"/>
    <n v="53"/>
    <x v="107"/>
    <n v="14151"/>
    <n v="5943.42"/>
    <n v="0.42"/>
    <x v="2"/>
    <m/>
  </r>
  <r>
    <x v="0"/>
    <n v="1185732"/>
    <d v="2020-03-12T00:00:00"/>
    <x v="0"/>
    <x v="0"/>
    <s v="New York"/>
    <s v="Street Footwear"/>
    <n v="46"/>
    <x v="87"/>
    <n v="11362"/>
    <n v="5112.8999999999996"/>
    <n v="0.44999999999999996"/>
    <x v="2"/>
    <m/>
  </r>
  <r>
    <x v="0"/>
    <n v="1185732"/>
    <d v="2020-03-13T00:00:00"/>
    <x v="0"/>
    <x v="0"/>
    <s v="New York"/>
    <s v="Athletic Footwear"/>
    <n v="46"/>
    <x v="93"/>
    <n v="11178"/>
    <n v="5141.8799999999992"/>
    <n v="0.45999999999999996"/>
    <x v="2"/>
    <m/>
  </r>
  <r>
    <x v="0"/>
    <n v="1185732"/>
    <d v="2020-03-14T00:00:00"/>
    <x v="0"/>
    <x v="0"/>
    <s v="New York"/>
    <s v="Apparel"/>
    <n v="58"/>
    <x v="108"/>
    <n v="13398"/>
    <n v="5761.14"/>
    <n v="0.43"/>
    <x v="2"/>
    <m/>
  </r>
  <r>
    <x v="0"/>
    <n v="1185732"/>
    <d v="2020-03-15T00:00:00"/>
    <x v="0"/>
    <x v="0"/>
    <s v="New York"/>
    <s v="Apparel"/>
    <n v="61"/>
    <x v="109"/>
    <n v="17446"/>
    <n v="6978.4000000000005"/>
    <n v="0.4"/>
    <x v="2"/>
    <m/>
  </r>
  <r>
    <x v="0"/>
    <n v="1185732"/>
    <d v="2020-03-16T00:00:00"/>
    <x v="0"/>
    <x v="0"/>
    <s v="New York"/>
    <s v="Street Footwear"/>
    <n v="58"/>
    <x v="45"/>
    <n v="18850"/>
    <n v="11498.5"/>
    <n v="0.61"/>
    <x v="2"/>
    <m/>
  </r>
  <r>
    <x v="0"/>
    <n v="1185732"/>
    <d v="2020-03-17T00:00:00"/>
    <x v="0"/>
    <x v="0"/>
    <s v="New York"/>
    <s v="Athletic Footwear"/>
    <n v="53"/>
    <x v="110"/>
    <n v="16324"/>
    <n v="6692.8399999999992"/>
    <n v="0.41"/>
    <x v="2"/>
    <m/>
  </r>
  <r>
    <x v="0"/>
    <n v="1185732"/>
    <d v="2020-03-18T00:00:00"/>
    <x v="0"/>
    <x v="0"/>
    <s v="New York"/>
    <s v="Street Footwear"/>
    <n v="45"/>
    <x v="111"/>
    <n v="11565"/>
    <n v="5319.9"/>
    <n v="0.45999999999999996"/>
    <x v="2"/>
    <m/>
  </r>
  <r>
    <x v="0"/>
    <n v="1185732"/>
    <d v="2020-03-31T00:00:00"/>
    <x v="0"/>
    <x v="0"/>
    <s v="New York"/>
    <s v="Athletic Footwear"/>
    <n v="47"/>
    <x v="112"/>
    <n v="11327"/>
    <n v="5323.69"/>
    <n v="0.47"/>
    <x v="2"/>
    <m/>
  </r>
  <r>
    <x v="1"/>
    <n v="1185732"/>
    <d v="2020-04-17T00:00:00"/>
    <x v="0"/>
    <x v="0"/>
    <s v="New York"/>
    <s v="Apparel"/>
    <n v="54"/>
    <x v="83"/>
    <n v="14580"/>
    <n v="6560.9999999999991"/>
    <n v="0.44999999999999996"/>
    <x v="2"/>
    <m/>
  </r>
  <r>
    <x v="1"/>
    <n v="1185732"/>
    <d v="2020-04-18T00:00:00"/>
    <x v="0"/>
    <x v="0"/>
    <s v="New York"/>
    <s v="Apparel"/>
    <n v="62"/>
    <x v="94"/>
    <n v="17980"/>
    <n v="6652.6"/>
    <n v="0.37"/>
    <x v="2"/>
    <m/>
  </r>
  <r>
    <x v="1"/>
    <n v="1185732"/>
    <d v="2020-04-19T00:00:00"/>
    <x v="0"/>
    <x v="0"/>
    <s v="New York"/>
    <s v="Street Footwear"/>
    <n v="56"/>
    <x v="113"/>
    <n v="20160"/>
    <n v="12499.2"/>
    <n v="0.62"/>
    <x v="2"/>
    <m/>
  </r>
  <r>
    <x v="1"/>
    <n v="1185732"/>
    <d v="2020-04-20T00:00:00"/>
    <x v="0"/>
    <x v="0"/>
    <s v="New York"/>
    <s v="Athletic Footwear"/>
    <n v="50"/>
    <x v="83"/>
    <n v="13500"/>
    <n v="5940"/>
    <n v="0.44"/>
    <x v="2"/>
    <m/>
  </r>
  <r>
    <x v="1"/>
    <n v="1185732"/>
    <d v="2020-04-21T00:00:00"/>
    <x v="0"/>
    <x v="0"/>
    <s v="New York"/>
    <s v="Street Footwear"/>
    <n v="47"/>
    <x v="114"/>
    <n v="12596"/>
    <n v="5920.12"/>
    <n v="0.47"/>
    <x v="2"/>
    <m/>
  </r>
  <r>
    <x v="1"/>
    <n v="1185732"/>
    <d v="2020-04-22T00:00:00"/>
    <x v="0"/>
    <x v="0"/>
    <s v="New York"/>
    <s v="Athletic Footwear"/>
    <n v="47"/>
    <x v="100"/>
    <n v="11844"/>
    <n v="5448.24"/>
    <n v="0.45999999999999996"/>
    <x v="2"/>
    <m/>
  </r>
  <r>
    <x v="1"/>
    <n v="1185732"/>
    <d v="2020-04-23T00:00:00"/>
    <x v="0"/>
    <x v="0"/>
    <s v="New York"/>
    <s v="Apparel"/>
    <n v="58"/>
    <x v="100"/>
    <n v="14616"/>
    <n v="5846.4000000000005"/>
    <n v="0.4"/>
    <x v="2"/>
    <m/>
  </r>
  <r>
    <x v="1"/>
    <n v="1185732"/>
    <d v="2020-04-24T00:00:00"/>
    <x v="0"/>
    <x v="0"/>
    <s v="New York"/>
    <s v="Apparel"/>
    <n v="59"/>
    <x v="115"/>
    <n v="16520"/>
    <n v="6608"/>
    <n v="0.4"/>
    <x v="2"/>
    <m/>
  </r>
  <r>
    <x v="1"/>
    <n v="1185732"/>
    <d v="2020-04-25T00:00:00"/>
    <x v="0"/>
    <x v="0"/>
    <s v="New York"/>
    <s v="Apparel"/>
    <n v="64"/>
    <x v="116"/>
    <n v="15104"/>
    <n v="6343.6799999999994"/>
    <n v="0.42"/>
    <x v="2"/>
    <m/>
  </r>
  <r>
    <x v="1"/>
    <n v="1185732"/>
    <d v="2020-04-26T00:00:00"/>
    <x v="0"/>
    <x v="0"/>
    <s v="New York"/>
    <s v="Apparel"/>
    <n v="68"/>
    <x v="94"/>
    <n v="19720"/>
    <n v="7493.6"/>
    <n v="0.38"/>
    <x v="2"/>
    <m/>
  </r>
  <r>
    <x v="1"/>
    <n v="1185732"/>
    <d v="2020-04-27T00:00:00"/>
    <x v="0"/>
    <x v="0"/>
    <s v="New York"/>
    <s v="Street Footwear"/>
    <n v="60"/>
    <x v="117"/>
    <n v="17940"/>
    <n v="10764"/>
    <n v="0.6"/>
    <x v="2"/>
    <m/>
  </r>
  <r>
    <x v="1"/>
    <n v="1185732"/>
    <d v="2020-04-28T00:00:00"/>
    <x v="0"/>
    <x v="0"/>
    <s v="New York"/>
    <s v="Athletic Footwear"/>
    <n v="53"/>
    <x v="118"/>
    <n v="14469"/>
    <n v="6221.67"/>
    <n v="0.43"/>
    <x v="2"/>
    <m/>
  </r>
  <r>
    <x v="1"/>
    <n v="1185732"/>
    <d v="2020-04-29T00:00:00"/>
    <x v="0"/>
    <x v="0"/>
    <s v="New York"/>
    <s v="Street Footwear"/>
    <n v="52"/>
    <x v="119"/>
    <n v="13416"/>
    <n v="6439.6799999999994"/>
    <n v="0.48"/>
    <x v="2"/>
    <m/>
  </r>
  <r>
    <x v="1"/>
    <n v="1185732"/>
    <d v="2020-04-30T00:00:00"/>
    <x v="0"/>
    <x v="0"/>
    <s v="New York"/>
    <s v="Athletic Footwear"/>
    <n v="50"/>
    <x v="100"/>
    <n v="12600"/>
    <n v="6174"/>
    <n v="0.49"/>
    <x v="2"/>
    <m/>
  </r>
  <r>
    <x v="1"/>
    <n v="1185732"/>
    <d v="2020-05-01T00:00:00"/>
    <x v="0"/>
    <x v="0"/>
    <s v="New York"/>
    <s v="Apparel"/>
    <n v="64"/>
    <x v="120"/>
    <n v="16256"/>
    <n v="6827.5199999999995"/>
    <n v="0.42"/>
    <x v="2"/>
    <m/>
  </r>
  <r>
    <x v="1"/>
    <n v="1185732"/>
    <d v="2020-05-02T00:00:00"/>
    <x v="0"/>
    <x v="0"/>
    <s v="New York"/>
    <s v="Apparel"/>
    <n v="66"/>
    <x v="121"/>
    <n v="17358"/>
    <n v="6422.46"/>
    <n v="0.37"/>
    <x v="2"/>
    <m/>
  </r>
  <r>
    <x v="1"/>
    <n v="1185732"/>
    <d v="2020-05-03T00:00:00"/>
    <x v="0"/>
    <x v="0"/>
    <s v="New York"/>
    <s v="Street Footwear"/>
    <n v="62"/>
    <x v="122"/>
    <n v="19344"/>
    <n v="12380.16"/>
    <n v="0.64"/>
    <x v="2"/>
    <m/>
  </r>
  <r>
    <x v="1"/>
    <n v="1185732"/>
    <d v="2020-05-04T00:00:00"/>
    <x v="0"/>
    <x v="0"/>
    <s v="New York"/>
    <s v="Athletic Footwear"/>
    <n v="51"/>
    <x v="48"/>
    <n v="15300"/>
    <n v="6426"/>
    <n v="0.42"/>
    <x v="2"/>
    <m/>
  </r>
  <r>
    <x v="1"/>
    <n v="1185732"/>
    <d v="2020-05-05T00:00:00"/>
    <x v="0"/>
    <x v="0"/>
    <s v="New York"/>
    <s v="Street Footwear"/>
    <n v="54"/>
    <x v="123"/>
    <n v="15390"/>
    <n v="7233.2999999999993"/>
    <n v="0.47"/>
    <x v="2"/>
    <m/>
  </r>
  <r>
    <x v="1"/>
    <n v="1185732"/>
    <d v="2020-05-06T00:00:00"/>
    <x v="0"/>
    <x v="0"/>
    <s v="New York"/>
    <s v="Athletic Footwear"/>
    <n v="54"/>
    <x v="37"/>
    <n v="12150"/>
    <n v="5589"/>
    <n v="0.45999999999999996"/>
    <x v="2"/>
    <m/>
  </r>
  <r>
    <x v="1"/>
    <n v="1185732"/>
    <d v="2020-05-07T00:00:00"/>
    <x v="0"/>
    <x v="0"/>
    <s v="New York"/>
    <s v="Apparel"/>
    <n v="60"/>
    <x v="90"/>
    <n v="15660"/>
    <n v="6733.8"/>
    <n v="0.43"/>
    <x v="2"/>
    <m/>
  </r>
  <r>
    <x v="1"/>
    <n v="1185732"/>
    <d v="2020-07-18T00:00:00"/>
    <x v="0"/>
    <x v="0"/>
    <s v="New York"/>
    <s v="Apparel"/>
    <n v="68"/>
    <x v="94"/>
    <n v="19720"/>
    <n v="6902"/>
    <n v="0.35"/>
    <x v="2"/>
    <m/>
  </r>
  <r>
    <x v="2"/>
    <n v="1197831"/>
    <d v="2020-07-19T00:00:00"/>
    <x v="0"/>
    <x v="0"/>
    <s v="New York"/>
    <s v="Street Footwear"/>
    <n v="24"/>
    <x v="88"/>
    <n v="5616"/>
    <n v="2639.52"/>
    <n v="0.47"/>
    <x v="2"/>
    <m/>
  </r>
  <r>
    <x v="2"/>
    <n v="1197831"/>
    <d v="2020-07-20T00:00:00"/>
    <x v="0"/>
    <x v="0"/>
    <s v="New York"/>
    <s v="Athletic Footwear"/>
    <n v="34"/>
    <x v="37"/>
    <n v="7650"/>
    <n v="3748.5"/>
    <n v="0.49"/>
    <x v="2"/>
    <m/>
  </r>
  <r>
    <x v="2"/>
    <n v="1197831"/>
    <d v="2020-07-21T00:00:00"/>
    <x v="0"/>
    <x v="0"/>
    <s v="New York"/>
    <s v="Street Footwear"/>
    <n v="33"/>
    <x v="124"/>
    <n v="6930"/>
    <n v="3187.7999999999997"/>
    <n v="0.45999999999999996"/>
    <x v="2"/>
    <m/>
  </r>
  <r>
    <x v="2"/>
    <n v="1197831"/>
    <d v="2020-07-22T00:00:00"/>
    <x v="0"/>
    <x v="0"/>
    <s v="New York"/>
    <s v="Athletic Footwear"/>
    <n v="34"/>
    <x v="36"/>
    <n v="5950"/>
    <n v="3272.5000000000005"/>
    <n v="0.55000000000000004"/>
    <x v="2"/>
    <m/>
  </r>
  <r>
    <x v="2"/>
    <n v="1197831"/>
    <d v="2020-07-23T00:00:00"/>
    <x v="1"/>
    <x v="1"/>
    <s v="Houston"/>
    <s v="Apparel"/>
    <n v="36"/>
    <x v="125"/>
    <n v="5544"/>
    <n v="2383.92"/>
    <n v="0.43"/>
    <x v="2"/>
    <m/>
  </r>
  <r>
    <x v="2"/>
    <n v="1197831"/>
    <d v="2020-07-24T00:00:00"/>
    <x v="1"/>
    <x v="1"/>
    <s v="Houston"/>
    <s v="Apparel"/>
    <n v="34"/>
    <x v="126"/>
    <n v="6902"/>
    <n v="4417.28"/>
    <n v="0.64"/>
    <x v="2"/>
    <m/>
  </r>
  <r>
    <x v="2"/>
    <n v="1197831"/>
    <d v="2020-07-25T00:00:00"/>
    <x v="1"/>
    <x v="1"/>
    <s v="Houston"/>
    <s v="Street Footwear"/>
    <n v="23"/>
    <x v="127"/>
    <n v="4899"/>
    <n v="2449.5"/>
    <n v="0.5"/>
    <x v="2"/>
    <m/>
  </r>
  <r>
    <x v="2"/>
    <n v="1197831"/>
    <d v="2020-07-26T00:00:00"/>
    <x v="1"/>
    <x v="1"/>
    <s v="Houston"/>
    <s v="Athletic Footwear"/>
    <n v="33"/>
    <x v="128"/>
    <n v="8415"/>
    <n v="3786.7499999999995"/>
    <n v="0.44999999999999996"/>
    <x v="2"/>
    <m/>
  </r>
  <r>
    <x v="2"/>
    <n v="1197831"/>
    <d v="2020-07-27T00:00:00"/>
    <x v="1"/>
    <x v="1"/>
    <s v="Houston"/>
    <s v="Street Footwear"/>
    <n v="32"/>
    <x v="129"/>
    <n v="5632"/>
    <n v="2534.3999999999996"/>
    <n v="0.44999999999999996"/>
    <x v="2"/>
    <m/>
  </r>
  <r>
    <x v="2"/>
    <n v="1197831"/>
    <d v="2020-07-28T00:00:00"/>
    <x v="1"/>
    <x v="1"/>
    <s v="Houston"/>
    <s v="Athletic Footwear"/>
    <n v="34"/>
    <x v="36"/>
    <n v="5950"/>
    <n v="3570"/>
    <n v="0.6"/>
    <x v="2"/>
    <m/>
  </r>
  <r>
    <x v="2"/>
    <n v="1197831"/>
    <d v="2020-07-29T00:00:00"/>
    <x v="1"/>
    <x v="1"/>
    <s v="Houston"/>
    <s v="Apparel"/>
    <n v="38"/>
    <x v="35"/>
    <n v="4750"/>
    <n v="2137.5"/>
    <n v="0.44999999999999996"/>
    <x v="2"/>
    <m/>
  </r>
  <r>
    <x v="2"/>
    <n v="1197831"/>
    <d v="2020-07-30T00:00:00"/>
    <x v="1"/>
    <x v="1"/>
    <s v="Houston"/>
    <s v="Apparel"/>
    <n v="34"/>
    <x v="130"/>
    <n v="6664"/>
    <n v="4198.32"/>
    <n v="0.63"/>
    <x v="2"/>
    <m/>
  </r>
  <r>
    <x v="2"/>
    <n v="1197831"/>
    <d v="2020-07-31T00:00:00"/>
    <x v="1"/>
    <x v="1"/>
    <s v="Houston"/>
    <s v="Street Footwear"/>
    <n v="29"/>
    <x v="120"/>
    <n v="7366"/>
    <n v="3314.7"/>
    <n v="0.44999999999999996"/>
    <x v="2"/>
    <m/>
  </r>
  <r>
    <x v="2"/>
    <n v="1197831"/>
    <d v="2020-08-01T00:00:00"/>
    <x v="1"/>
    <x v="1"/>
    <s v="Houston"/>
    <s v="Athletic Footwear"/>
    <n v="39"/>
    <x v="116"/>
    <n v="9204"/>
    <n v="4141.7999999999993"/>
    <n v="0.44999999999999996"/>
    <x v="2"/>
    <m/>
  </r>
  <r>
    <x v="2"/>
    <n v="1197831"/>
    <d v="2020-08-02T00:00:00"/>
    <x v="1"/>
    <x v="1"/>
    <s v="Houston"/>
    <s v="Street Footwear"/>
    <n v="32"/>
    <x v="131"/>
    <n v="5824"/>
    <n v="2853.7599999999998"/>
    <n v="0.49"/>
    <x v="2"/>
    <m/>
  </r>
  <r>
    <x v="2"/>
    <n v="1197831"/>
    <d v="2020-08-03T00:00:00"/>
    <x v="1"/>
    <x v="1"/>
    <s v="Houston"/>
    <s v="Athletic Footwear"/>
    <n v="37"/>
    <x v="132"/>
    <n v="6438"/>
    <n v="3734.0400000000004"/>
    <n v="0.58000000000000007"/>
    <x v="2"/>
    <m/>
  </r>
  <r>
    <x v="2"/>
    <n v="1197831"/>
    <d v="2020-08-04T00:00:00"/>
    <x v="1"/>
    <x v="1"/>
    <s v="Houston"/>
    <s v="Apparel"/>
    <n v="41"/>
    <x v="35"/>
    <n v="5125"/>
    <n v="2050"/>
    <n v="0.4"/>
    <x v="2"/>
    <m/>
  </r>
  <r>
    <x v="2"/>
    <n v="1197831"/>
    <d v="2020-08-05T00:00:00"/>
    <x v="1"/>
    <x v="1"/>
    <s v="Houston"/>
    <s v="Apparel"/>
    <n v="39"/>
    <x v="133"/>
    <n v="7371"/>
    <n v="4422.5999999999995"/>
    <n v="0.6"/>
    <x v="2"/>
    <m/>
  </r>
  <r>
    <x v="2"/>
    <n v="1197831"/>
    <d v="2020-08-06T00:00:00"/>
    <x v="1"/>
    <x v="1"/>
    <s v="Houston"/>
    <s v="Street Footwear"/>
    <n v="27"/>
    <x v="88"/>
    <n v="6318"/>
    <n v="3032.64"/>
    <n v="0.48"/>
    <x v="2"/>
    <m/>
  </r>
  <r>
    <x v="2"/>
    <n v="1197831"/>
    <d v="2020-08-07T00:00:00"/>
    <x v="1"/>
    <x v="1"/>
    <s v="Houston"/>
    <s v="Athletic Footwear"/>
    <n v="38"/>
    <x v="37"/>
    <n v="8550"/>
    <n v="3847.4999999999995"/>
    <n v="0.44999999999999996"/>
    <x v="2"/>
    <m/>
  </r>
  <r>
    <x v="2"/>
    <n v="1197831"/>
    <d v="2020-08-08T00:00:00"/>
    <x v="1"/>
    <x v="1"/>
    <s v="Houston"/>
    <s v="Street Footwear"/>
    <n v="34"/>
    <x v="126"/>
    <n v="6902"/>
    <n v="3174.9199999999996"/>
    <n v="0.45999999999999996"/>
    <x v="2"/>
    <m/>
  </r>
  <r>
    <x v="2"/>
    <n v="1197831"/>
    <d v="2020-08-09T00:00:00"/>
    <x v="1"/>
    <x v="1"/>
    <s v="Houston"/>
    <s v="Athletic Footwear"/>
    <n v="36"/>
    <x v="134"/>
    <n v="5868"/>
    <n v="3462.1200000000003"/>
    <n v="0.59000000000000008"/>
    <x v="2"/>
    <m/>
  </r>
  <r>
    <x v="1"/>
    <n v="1197831"/>
    <d v="2020-08-10T00:00:00"/>
    <x v="1"/>
    <x v="1"/>
    <s v="Houston"/>
    <s v="Apparel"/>
    <n v="42"/>
    <x v="135"/>
    <n v="6174"/>
    <n v="2593.08"/>
    <n v="0.42"/>
    <x v="2"/>
    <m/>
  </r>
  <r>
    <x v="1"/>
    <n v="1197831"/>
    <d v="2020-08-11T00:00:00"/>
    <x v="1"/>
    <x v="1"/>
    <s v="Houston"/>
    <s v="Apparel"/>
    <n v="39"/>
    <x v="136"/>
    <n v="9048"/>
    <n v="5519.28"/>
    <n v="0.61"/>
    <x v="2"/>
    <m/>
  </r>
  <r>
    <x v="1"/>
    <n v="1197831"/>
    <d v="2020-08-12T00:00:00"/>
    <x v="1"/>
    <x v="1"/>
    <s v="Houston"/>
    <s v="Street Footwear"/>
    <n v="29"/>
    <x v="114"/>
    <n v="7772"/>
    <n v="3730.56"/>
    <n v="0.48"/>
    <x v="2"/>
    <m/>
  </r>
  <r>
    <x v="1"/>
    <n v="1197831"/>
    <d v="2020-08-13T00:00:00"/>
    <x v="1"/>
    <x v="1"/>
    <s v="Houston"/>
    <s v="Athletic Footwear"/>
    <n v="38"/>
    <x v="96"/>
    <n v="9842"/>
    <n v="4527.32"/>
    <n v="0.45999999999999996"/>
    <x v="2"/>
    <m/>
  </r>
  <r>
    <x v="1"/>
    <n v="1197831"/>
    <d v="2020-08-14T00:00:00"/>
    <x v="1"/>
    <x v="1"/>
    <s v="Houston"/>
    <s v="Street Footwear"/>
    <n v="33"/>
    <x v="37"/>
    <n v="7425"/>
    <n v="3564"/>
    <n v="0.48"/>
    <x v="2"/>
    <m/>
  </r>
  <r>
    <x v="1"/>
    <n v="1197831"/>
    <d v="2020-08-15T00:00:00"/>
    <x v="1"/>
    <x v="1"/>
    <s v="Houston"/>
    <s v="Athletic Footwear"/>
    <n v="39"/>
    <x v="133"/>
    <n v="7371"/>
    <n v="4275.18"/>
    <n v="0.58000000000000007"/>
    <x v="2"/>
    <m/>
  </r>
  <r>
    <x v="1"/>
    <n v="1197831"/>
    <d v="2020-08-16T00:00:00"/>
    <x v="1"/>
    <x v="1"/>
    <s v="Houston"/>
    <s v="Apparel"/>
    <n v="42"/>
    <x v="137"/>
    <n v="7056"/>
    <n v="2822.4"/>
    <n v="0.4"/>
    <x v="2"/>
    <m/>
  </r>
  <r>
    <x v="1"/>
    <n v="1197831"/>
    <d v="2020-08-17T00:00:00"/>
    <x v="1"/>
    <x v="1"/>
    <s v="Houston"/>
    <s v="Apparel"/>
    <n v="37"/>
    <x v="91"/>
    <n v="10212"/>
    <n v="6433.56"/>
    <n v="0.63"/>
    <x v="2"/>
    <m/>
  </r>
  <r>
    <x v="1"/>
    <n v="1197831"/>
    <d v="2020-08-18T00:00:00"/>
    <x v="1"/>
    <x v="1"/>
    <s v="Houston"/>
    <s v="Street Footwear"/>
    <n v="39"/>
    <x v="99"/>
    <n v="9282"/>
    <n v="4362.54"/>
    <n v="0.47"/>
    <x v="2"/>
    <m/>
  </r>
  <r>
    <x v="1"/>
    <n v="1197831"/>
    <d v="2020-08-19T00:00:00"/>
    <x v="1"/>
    <x v="1"/>
    <s v="Houston"/>
    <s v="Athletic Footwear"/>
    <n v="42"/>
    <x v="99"/>
    <n v="9996"/>
    <n v="4498.2"/>
    <n v="0.44999999999999996"/>
    <x v="2"/>
    <m/>
  </r>
  <r>
    <x v="1"/>
    <n v="1197831"/>
    <d v="2020-08-20T00:00:00"/>
    <x v="1"/>
    <x v="1"/>
    <s v="Houston"/>
    <s v="Street Footwear"/>
    <n v="37"/>
    <x v="136"/>
    <n v="8584"/>
    <n v="4206.16"/>
    <n v="0.49"/>
    <x v="2"/>
    <m/>
  </r>
  <r>
    <x v="1"/>
    <n v="1197831"/>
    <d v="2020-08-21T00:00:00"/>
    <x v="1"/>
    <x v="1"/>
    <s v="Houston"/>
    <s v="Athletic Footwear"/>
    <n v="38"/>
    <x v="126"/>
    <n v="7714"/>
    <n v="4396.9800000000005"/>
    <n v="0.57000000000000006"/>
    <x v="2"/>
    <m/>
  </r>
  <r>
    <x v="1"/>
    <n v="1197831"/>
    <d v="2020-08-22T00:00:00"/>
    <x v="1"/>
    <x v="1"/>
    <s v="Houston"/>
    <s v="Apparel"/>
    <n v="41"/>
    <x v="138"/>
    <n v="6929"/>
    <n v="3118.0499999999997"/>
    <n v="0.44999999999999996"/>
    <x v="2"/>
    <m/>
  </r>
  <r>
    <x v="1"/>
    <n v="1197831"/>
    <d v="2020-08-23T00:00:00"/>
    <x v="1"/>
    <x v="1"/>
    <s v="Houston"/>
    <s v="Apparel"/>
    <n v="47"/>
    <x v="43"/>
    <n v="11750"/>
    <n v="7520"/>
    <n v="0.64"/>
    <x v="2"/>
    <m/>
  </r>
  <r>
    <x v="1"/>
    <n v="1197831"/>
    <d v="2020-08-24T00:00:00"/>
    <x v="1"/>
    <x v="1"/>
    <s v="Houston"/>
    <s v="Street Footwear"/>
    <n v="37"/>
    <x v="99"/>
    <n v="8806"/>
    <n v="3962.7"/>
    <n v="0.44999999999999996"/>
    <x v="2"/>
    <m/>
  </r>
  <r>
    <x v="1"/>
    <n v="1197831"/>
    <d v="2020-08-25T00:00:00"/>
    <x v="1"/>
    <x v="1"/>
    <s v="Houston"/>
    <s v="Athletic Footwear"/>
    <n v="42"/>
    <x v="99"/>
    <n v="9996"/>
    <n v="4598.16"/>
    <n v="0.45999999999999996"/>
    <x v="2"/>
    <m/>
  </r>
  <r>
    <x v="1"/>
    <n v="1197831"/>
    <d v="2020-08-26T00:00:00"/>
    <x v="1"/>
    <x v="1"/>
    <s v="Houston"/>
    <s v="Street Footwear"/>
    <n v="37"/>
    <x v="106"/>
    <n v="11803"/>
    <n v="5311.3499999999995"/>
    <n v="0.44999999999999996"/>
    <x v="2"/>
    <m/>
  </r>
  <r>
    <x v="1"/>
    <n v="1197831"/>
    <d v="2020-08-27T00:00:00"/>
    <x v="1"/>
    <x v="1"/>
    <s v="Houston"/>
    <s v="Athletic Footwear"/>
    <n v="36"/>
    <x v="124"/>
    <n v="7560"/>
    <n v="4536"/>
    <n v="0.6"/>
    <x v="2"/>
    <m/>
  </r>
  <r>
    <x v="1"/>
    <n v="1197831"/>
    <d v="2020-08-28T00:00:00"/>
    <x v="1"/>
    <x v="1"/>
    <s v="Houston"/>
    <s v="Apparel"/>
    <n v="41"/>
    <x v="130"/>
    <n v="8036"/>
    <n v="3214.4"/>
    <n v="0.4"/>
    <x v="2"/>
    <m/>
  </r>
  <r>
    <x v="1"/>
    <n v="1197831"/>
    <d v="2020-08-29T00:00:00"/>
    <x v="1"/>
    <x v="1"/>
    <s v="Houston"/>
    <s v="Apparel"/>
    <n v="47"/>
    <x v="139"/>
    <n v="13771"/>
    <n v="8675.73"/>
    <n v="0.63"/>
    <x v="2"/>
    <m/>
  </r>
  <r>
    <x v="1"/>
    <n v="1197831"/>
    <d v="2020-08-30T00:00:00"/>
    <x v="1"/>
    <x v="1"/>
    <s v="Houston"/>
    <s v="Street Footwear"/>
    <n v="37"/>
    <x v="114"/>
    <n v="9916"/>
    <n v="4858.84"/>
    <n v="0.49"/>
    <x v="2"/>
    <m/>
  </r>
  <r>
    <x v="1"/>
    <n v="1197831"/>
    <d v="2020-08-31T00:00:00"/>
    <x v="1"/>
    <x v="1"/>
    <s v="Houston"/>
    <s v="Athletic Footwear"/>
    <n v="41"/>
    <x v="96"/>
    <n v="10619"/>
    <n v="4778.5499999999993"/>
    <n v="0.44999999999999996"/>
    <x v="2"/>
    <m/>
  </r>
  <r>
    <x v="1"/>
    <n v="1197831"/>
    <d v="2020-09-01T00:00:00"/>
    <x v="1"/>
    <x v="1"/>
    <s v="Houston"/>
    <s v="Street Footwear"/>
    <n v="39"/>
    <x v="140"/>
    <n v="11583"/>
    <n v="5328.1799999999994"/>
    <n v="0.45999999999999996"/>
    <x v="2"/>
    <m/>
  </r>
  <r>
    <x v="1"/>
    <n v="1197831"/>
    <d v="2020-09-02T00:00:00"/>
    <x v="1"/>
    <x v="1"/>
    <s v="Houston"/>
    <s v="Athletic Footwear"/>
    <n v="38"/>
    <x v="133"/>
    <n v="7182"/>
    <n v="4237.380000000001"/>
    <n v="0.59000000000000008"/>
    <x v="2"/>
    <m/>
  </r>
  <r>
    <x v="1"/>
    <n v="1197831"/>
    <d v="2020-09-03T00:00:00"/>
    <x v="1"/>
    <x v="1"/>
    <s v="Houston"/>
    <s v="Apparel"/>
    <n v="41"/>
    <x v="138"/>
    <n v="6929"/>
    <n v="2771.6000000000004"/>
    <n v="0.4"/>
    <x v="2"/>
    <m/>
  </r>
  <r>
    <x v="1"/>
    <n v="1197831"/>
    <d v="2020-09-04T00:00:00"/>
    <x v="1"/>
    <x v="1"/>
    <s v="Houston"/>
    <s v="Apparel"/>
    <n v="46"/>
    <x v="37"/>
    <n v="10350"/>
    <n v="6727.5"/>
    <n v="0.65"/>
    <x v="2"/>
    <m/>
  </r>
  <r>
    <x v="1"/>
    <n v="1197831"/>
    <d v="2020-09-05T00:00:00"/>
    <x v="1"/>
    <x v="1"/>
    <s v="Houston"/>
    <s v="Street Footwear"/>
    <n v="44"/>
    <x v="128"/>
    <n v="11220"/>
    <n v="5385.5999999999995"/>
    <n v="0.48"/>
    <x v="2"/>
    <m/>
  </r>
  <r>
    <x v="1"/>
    <n v="1197831"/>
    <d v="2020-09-06T00:00:00"/>
    <x v="1"/>
    <x v="1"/>
    <s v="Houston"/>
    <s v="Athletic Footwear"/>
    <n v="41"/>
    <x v="127"/>
    <n v="8733"/>
    <n v="4017.18"/>
    <n v="0.45999999999999996"/>
    <x v="2"/>
    <m/>
  </r>
  <r>
    <x v="1"/>
    <n v="1197831"/>
    <d v="2020-09-07T00:00:00"/>
    <x v="1"/>
    <x v="1"/>
    <s v="Houston"/>
    <s v="Street Footwear"/>
    <n v="46"/>
    <x v="88"/>
    <n v="10764"/>
    <n v="5274.36"/>
    <n v="0.49"/>
    <x v="2"/>
    <m/>
  </r>
  <r>
    <x v="1"/>
    <n v="1197831"/>
    <d v="2020-09-08T00:00:00"/>
    <x v="1"/>
    <x v="1"/>
    <s v="Houston"/>
    <s v="Athletic Footwear"/>
    <n v="47"/>
    <x v="141"/>
    <n v="8507"/>
    <n v="4678.8500000000004"/>
    <n v="0.55000000000000004"/>
    <x v="2"/>
    <m/>
  </r>
  <r>
    <x v="1"/>
    <n v="1197831"/>
    <d v="2020-09-09T00:00:00"/>
    <x v="1"/>
    <x v="1"/>
    <s v="Houston"/>
    <s v="Apparel"/>
    <n v="44"/>
    <x v="36"/>
    <n v="7700"/>
    <n v="3311"/>
    <n v="0.43"/>
    <x v="2"/>
    <m/>
  </r>
  <r>
    <x v="1"/>
    <n v="1197831"/>
    <d v="2020-09-10T00:00:00"/>
    <x v="1"/>
    <x v="1"/>
    <s v="Houston"/>
    <s v="Apparel"/>
    <n v="50"/>
    <x v="127"/>
    <n v="10650"/>
    <n v="6816"/>
    <n v="0.64"/>
    <x v="2"/>
    <m/>
  </r>
  <r>
    <x v="1"/>
    <n v="1197831"/>
    <d v="2020-09-11T00:00:00"/>
    <x v="1"/>
    <x v="1"/>
    <s v="Houston"/>
    <s v="Street Footwear"/>
    <n v="44"/>
    <x v="142"/>
    <n v="10560"/>
    <n v="5280"/>
    <n v="0.5"/>
    <x v="2"/>
    <m/>
  </r>
  <r>
    <x v="1"/>
    <n v="1197831"/>
    <d v="2020-09-12T00:00:00"/>
    <x v="1"/>
    <x v="1"/>
    <s v="Houston"/>
    <s v="Athletic Footwear"/>
    <n v="43"/>
    <x v="97"/>
    <n v="9288"/>
    <n v="4365.3599999999997"/>
    <n v="0.47"/>
    <x v="2"/>
    <m/>
  </r>
  <r>
    <x v="1"/>
    <n v="1197831"/>
    <d v="2020-09-13T00:00:00"/>
    <x v="1"/>
    <x v="1"/>
    <s v="Houston"/>
    <s v="Street Footwear"/>
    <n v="48"/>
    <x v="143"/>
    <n v="9024"/>
    <n v="4241.28"/>
    <n v="0.47"/>
    <x v="2"/>
    <m/>
  </r>
  <r>
    <x v="1"/>
    <n v="1197831"/>
    <d v="2020-09-14T00:00:00"/>
    <x v="1"/>
    <x v="1"/>
    <s v="Houston"/>
    <s v="Athletic Footwear"/>
    <n v="45"/>
    <x v="137"/>
    <n v="7560"/>
    <n v="4384.8"/>
    <n v="0.58000000000000007"/>
    <x v="2"/>
    <m/>
  </r>
  <r>
    <x v="1"/>
    <n v="1197831"/>
    <d v="2020-09-15T00:00:00"/>
    <x v="1"/>
    <x v="1"/>
    <s v="Houston"/>
    <s v="Apparel"/>
    <n v="42"/>
    <x v="42"/>
    <n v="6300"/>
    <n v="2583"/>
    <n v="0.41"/>
    <x v="2"/>
    <m/>
  </r>
  <r>
    <x v="1"/>
    <n v="1197831"/>
    <d v="2020-09-16T00:00:00"/>
    <x v="1"/>
    <x v="1"/>
    <s v="Houston"/>
    <s v="Apparel"/>
    <n v="53"/>
    <x v="124"/>
    <n v="11130"/>
    <n v="6900.6"/>
    <n v="0.62"/>
    <x v="2"/>
    <m/>
  </r>
  <r>
    <x v="1"/>
    <n v="1197831"/>
    <d v="2020-10-20T00:00:00"/>
    <x v="1"/>
    <x v="1"/>
    <s v="Houston"/>
    <s v="Street Footwear"/>
    <n v="43"/>
    <x v="88"/>
    <n v="10062"/>
    <n v="4930.38"/>
    <n v="0.49"/>
    <x v="2"/>
    <m/>
  </r>
  <r>
    <x v="1"/>
    <n v="1197831"/>
    <d v="2020-10-21T00:00:00"/>
    <x v="1"/>
    <x v="1"/>
    <s v="Houston"/>
    <s v="Athletic Footwear"/>
    <n v="43"/>
    <x v="93"/>
    <n v="10449"/>
    <n v="5120.01"/>
    <n v="0.49"/>
    <x v="2"/>
    <m/>
  </r>
  <r>
    <x v="1"/>
    <n v="1197831"/>
    <d v="2020-10-22T00:00:00"/>
    <x v="1"/>
    <x v="1"/>
    <s v="Houston"/>
    <s v="Street Footwear"/>
    <n v="47"/>
    <x v="92"/>
    <n v="9682"/>
    <n v="4647.3599999999997"/>
    <n v="0.48"/>
    <x v="2"/>
    <m/>
  </r>
  <r>
    <x v="1"/>
    <n v="1197831"/>
    <d v="2020-10-23T00:00:00"/>
    <x v="1"/>
    <x v="1"/>
    <s v="Houston"/>
    <s v="Athletic Footwear"/>
    <n v="48"/>
    <x v="126"/>
    <n v="9744"/>
    <n v="5359.2000000000007"/>
    <n v="0.55000000000000004"/>
    <x v="2"/>
    <m/>
  </r>
  <r>
    <x v="1"/>
    <n v="1197831"/>
    <d v="2020-10-24T00:00:00"/>
    <x v="1"/>
    <x v="1"/>
    <s v="Houston"/>
    <s v="Apparel"/>
    <n v="42"/>
    <x v="49"/>
    <n v="8190"/>
    <n v="3685.4999999999995"/>
    <n v="0.44999999999999996"/>
    <x v="2"/>
    <m/>
  </r>
  <r>
    <x v="1"/>
    <n v="1197831"/>
    <d v="2020-10-25T00:00:00"/>
    <x v="1"/>
    <x v="1"/>
    <s v="Houston"/>
    <s v="Apparel"/>
    <n v="51"/>
    <x v="87"/>
    <n v="12597"/>
    <n v="7810.14"/>
    <n v="0.62"/>
    <x v="2"/>
    <m/>
  </r>
  <r>
    <x v="1"/>
    <n v="1197831"/>
    <d v="2020-10-26T00:00:00"/>
    <x v="1"/>
    <x v="1"/>
    <s v="Houston"/>
    <s v="Street Footwear"/>
    <n v="41"/>
    <x v="99"/>
    <n v="9758"/>
    <n v="4683.84"/>
    <n v="0.48"/>
    <x v="2"/>
    <m/>
  </r>
  <r>
    <x v="1"/>
    <n v="1197831"/>
    <d v="2020-10-27T00:00:00"/>
    <x v="1"/>
    <x v="1"/>
    <s v="Houston"/>
    <s v="Athletic Footwear"/>
    <n v="44"/>
    <x v="123"/>
    <n v="12540"/>
    <n v="6019.2"/>
    <n v="0.48"/>
    <x v="2"/>
    <m/>
  </r>
  <r>
    <x v="1"/>
    <n v="1197831"/>
    <d v="2020-10-28T00:00:00"/>
    <x v="1"/>
    <x v="1"/>
    <s v="Houston"/>
    <s v="Street Footwear"/>
    <n v="47"/>
    <x v="128"/>
    <n v="11985"/>
    <n v="5872.65"/>
    <n v="0.49"/>
    <x v="2"/>
    <m/>
  </r>
  <r>
    <x v="1"/>
    <n v="1197831"/>
    <d v="2020-10-29T00:00:00"/>
    <x v="1"/>
    <x v="1"/>
    <s v="Houston"/>
    <s v="Athletic Footwear"/>
    <n v="47"/>
    <x v="131"/>
    <n v="8554"/>
    <n v="4961.3200000000006"/>
    <n v="0.58000000000000007"/>
    <x v="2"/>
    <m/>
  </r>
  <r>
    <x v="1"/>
    <n v="1197831"/>
    <d v="2020-10-30T00:00:00"/>
    <x v="1"/>
    <x v="1"/>
    <s v="Houston"/>
    <s v="Apparel"/>
    <n v="42"/>
    <x v="138"/>
    <n v="7098"/>
    <n v="3194.1"/>
    <n v="0.44999999999999996"/>
    <x v="2"/>
    <m/>
  </r>
  <r>
    <x v="1"/>
    <n v="1197831"/>
    <d v="2020-10-31T00:00:00"/>
    <x v="1"/>
    <x v="1"/>
    <s v="Houston"/>
    <s v="Apparel"/>
    <n v="53"/>
    <x v="90"/>
    <n v="13833"/>
    <n v="8576.4599999999991"/>
    <n v="0.62"/>
    <x v="2"/>
    <m/>
  </r>
  <r>
    <x v="3"/>
    <n v="1128299"/>
    <d v="2020-11-01T00:00:00"/>
    <x v="1"/>
    <x v="1"/>
    <s v="Houston"/>
    <s v="Street Footwear"/>
    <n v="37"/>
    <x v="144"/>
    <n v="7733"/>
    <n v="3479.8500000000004"/>
    <n v="0.45000000000000007"/>
    <x v="2"/>
    <m/>
  </r>
  <r>
    <x v="3"/>
    <n v="1128299"/>
    <d v="2020-11-02T00:00:00"/>
    <x v="1"/>
    <x v="1"/>
    <s v="Houston"/>
    <s v="Athletic Footwear"/>
    <n v="49"/>
    <x v="145"/>
    <n v="9506"/>
    <n v="2946.86"/>
    <n v="0.31"/>
    <x v="2"/>
    <m/>
  </r>
  <r>
    <x v="3"/>
    <n v="1128299"/>
    <d v="2020-11-03T00:00:00"/>
    <x v="1"/>
    <x v="1"/>
    <s v="Houston"/>
    <s v="Street Footwear"/>
    <n v="46"/>
    <x v="146"/>
    <n v="9982"/>
    <n v="4491.9000000000005"/>
    <n v="0.45000000000000007"/>
    <x v="2"/>
    <m/>
  </r>
  <r>
    <x v="3"/>
    <n v="1128299"/>
    <d v="2020-11-04T00:00:00"/>
    <x v="1"/>
    <x v="1"/>
    <s v="Houston"/>
    <s v="Athletic Footwear"/>
    <n v="48"/>
    <x v="36"/>
    <n v="8400"/>
    <n v="3360"/>
    <n v="0.4"/>
    <x v="2"/>
    <m/>
  </r>
  <r>
    <x v="3"/>
    <n v="1128299"/>
    <d v="2020-11-05T00:00:00"/>
    <x v="2"/>
    <x v="2"/>
    <s v="San Francisco"/>
    <s v="Apparel"/>
    <n v="51"/>
    <x v="147"/>
    <n v="8211"/>
    <n v="5172.93"/>
    <n v="0.63"/>
    <x v="2"/>
    <m/>
  </r>
  <r>
    <x v="3"/>
    <n v="1128299"/>
    <d v="2020-11-06T00:00:00"/>
    <x v="2"/>
    <x v="2"/>
    <s v="San Francisco"/>
    <s v="Apparel"/>
    <n v="49"/>
    <x v="148"/>
    <n v="11417"/>
    <n v="2854.25"/>
    <n v="0.25"/>
    <x v="2"/>
    <m/>
  </r>
  <r>
    <x v="3"/>
    <n v="1128299"/>
    <d v="2020-11-07T00:00:00"/>
    <x v="2"/>
    <x v="2"/>
    <s v="San Francisco"/>
    <s v="Street Footwear"/>
    <n v="37"/>
    <x v="149"/>
    <n v="8251"/>
    <n v="4125.5"/>
    <n v="0.5"/>
    <x v="2"/>
    <m/>
  </r>
  <r>
    <x v="3"/>
    <n v="1128299"/>
    <d v="2020-11-08T00:00:00"/>
    <x v="2"/>
    <x v="2"/>
    <s v="San Francisco"/>
    <s v="Athletic Footwear"/>
    <n v="49"/>
    <x v="124"/>
    <n v="10290"/>
    <n v="3189.9"/>
    <n v="0.31"/>
    <x v="2"/>
    <m/>
  </r>
  <r>
    <x v="3"/>
    <n v="1128299"/>
    <d v="2020-11-09T00:00:00"/>
    <x v="2"/>
    <x v="2"/>
    <s v="San Francisco"/>
    <s v="Street Footwear"/>
    <n v="49"/>
    <x v="130"/>
    <n v="9604"/>
    <n v="4705.96"/>
    <n v="0.49000000000000005"/>
    <x v="2"/>
    <m/>
  </r>
  <r>
    <x v="3"/>
    <n v="1128299"/>
    <d v="2020-11-10T00:00:00"/>
    <x v="2"/>
    <x v="2"/>
    <s v="San Francisco"/>
    <s v="Athletic Footwear"/>
    <n v="47"/>
    <x v="42"/>
    <n v="7050"/>
    <n v="2961"/>
    <n v="0.42"/>
    <x v="2"/>
    <m/>
  </r>
  <r>
    <x v="3"/>
    <n v="1128299"/>
    <d v="2020-11-11T00:00:00"/>
    <x v="2"/>
    <x v="2"/>
    <s v="San Francisco"/>
    <s v="Apparel"/>
    <n v="50"/>
    <x v="150"/>
    <n v="7000"/>
    <n v="4270"/>
    <n v="0.61"/>
    <x v="2"/>
    <m/>
  </r>
  <r>
    <x v="3"/>
    <n v="1128299"/>
    <d v="2020-11-12T00:00:00"/>
    <x v="2"/>
    <x v="2"/>
    <s v="San Francisco"/>
    <s v="Apparel"/>
    <n v="46"/>
    <x v="131"/>
    <n v="8372"/>
    <n v="2344.1600000000003"/>
    <n v="0.28000000000000003"/>
    <x v="2"/>
    <m/>
  </r>
  <r>
    <x v="3"/>
    <n v="1128299"/>
    <d v="2020-11-13T00:00:00"/>
    <x v="2"/>
    <x v="2"/>
    <s v="San Francisco"/>
    <s v="Street Footwear"/>
    <n v="49"/>
    <x v="98"/>
    <n v="11270"/>
    <n v="5071.5000000000009"/>
    <n v="0.45000000000000007"/>
    <x v="2"/>
    <m/>
  </r>
  <r>
    <x v="3"/>
    <n v="1128299"/>
    <d v="2020-11-14T00:00:00"/>
    <x v="2"/>
    <x v="2"/>
    <s v="San Francisco"/>
    <s v="Athletic Footwear"/>
    <n v="58"/>
    <x v="36"/>
    <n v="10150"/>
    <n v="3045.0000000000005"/>
    <n v="0.30000000000000004"/>
    <x v="2"/>
    <m/>
  </r>
  <r>
    <x v="3"/>
    <n v="1128299"/>
    <d v="2020-11-15T00:00:00"/>
    <x v="2"/>
    <x v="2"/>
    <s v="San Francisco"/>
    <s v="Street Footwear"/>
    <n v="55"/>
    <x v="126"/>
    <n v="11165"/>
    <n v="5247.55"/>
    <n v="0.47000000000000003"/>
    <x v="2"/>
    <m/>
  </r>
  <r>
    <x v="3"/>
    <n v="1128299"/>
    <d v="2020-12-22T00:00:00"/>
    <x v="2"/>
    <x v="2"/>
    <s v="San Francisco"/>
    <s v="Athletic Footwear"/>
    <n v="58"/>
    <x v="132"/>
    <n v="10092"/>
    <n v="4339.5599999999995"/>
    <n v="0.43"/>
    <x v="2"/>
    <m/>
  </r>
  <r>
    <x v="3"/>
    <n v="1128299"/>
    <d v="2020-12-23T00:00:00"/>
    <x v="2"/>
    <x v="2"/>
    <s v="San Francisco"/>
    <s v="Apparel"/>
    <n v="62"/>
    <x v="57"/>
    <n v="8990"/>
    <n v="5663.7"/>
    <n v="0.63"/>
    <x v="2"/>
    <m/>
  </r>
  <r>
    <x v="3"/>
    <n v="1128299"/>
    <d v="2020-12-24T00:00:00"/>
    <x v="2"/>
    <x v="2"/>
    <s v="San Francisco"/>
    <s v="Apparel"/>
    <n v="54"/>
    <x v="124"/>
    <n v="11340"/>
    <n v="3061.8"/>
    <n v="0.27"/>
    <x v="2"/>
    <m/>
  </r>
  <r>
    <x v="3"/>
    <n v="1128299"/>
    <d v="2020-12-25T00:00:00"/>
    <x v="2"/>
    <x v="2"/>
    <s v="San Francisco"/>
    <s v="Street Footwear"/>
    <n v="56"/>
    <x v="151"/>
    <n v="12768"/>
    <n v="6000.96"/>
    <n v="0.47000000000000003"/>
    <x v="2"/>
    <m/>
  </r>
  <r>
    <x v="3"/>
    <n v="1128299"/>
    <d v="2020-12-26T00:00:00"/>
    <x v="2"/>
    <x v="2"/>
    <s v="San Francisco"/>
    <s v="Athletic Footwear"/>
    <n v="62"/>
    <x v="126"/>
    <n v="12586"/>
    <n v="3775.8000000000006"/>
    <n v="0.30000000000000004"/>
    <x v="2"/>
    <m/>
  </r>
  <r>
    <x v="3"/>
    <n v="1128299"/>
    <d v="2020-12-27T00:00:00"/>
    <x v="2"/>
    <x v="2"/>
    <s v="San Francisco"/>
    <s v="Street Footwear"/>
    <n v="64"/>
    <x v="124"/>
    <n v="13440"/>
    <n v="6720"/>
    <n v="0.5"/>
    <x v="2"/>
    <m/>
  </r>
  <r>
    <x v="3"/>
    <n v="1128299"/>
    <d v="2020-12-28T00:00:00"/>
    <x v="2"/>
    <x v="2"/>
    <s v="San Francisco"/>
    <s v="Athletic Footwear"/>
    <n v="54"/>
    <x v="143"/>
    <n v="10152"/>
    <n v="4162.32"/>
    <n v="0.41"/>
    <x v="2"/>
    <m/>
  </r>
  <r>
    <x v="3"/>
    <n v="1128299"/>
    <d v="2020-12-29T00:00:00"/>
    <x v="2"/>
    <x v="2"/>
    <s v="San Francisco"/>
    <s v="Apparel"/>
    <n v="59"/>
    <x v="152"/>
    <n v="8968"/>
    <n v="5829.2"/>
    <n v="0.65"/>
    <x v="2"/>
    <m/>
  </r>
  <r>
    <x v="3"/>
    <n v="1128299"/>
    <d v="2020-12-30T00:00:00"/>
    <x v="2"/>
    <x v="2"/>
    <s v="San Francisco"/>
    <s v="Apparel"/>
    <n v="72"/>
    <x v="126"/>
    <n v="14616"/>
    <n v="3946.32"/>
    <n v="0.27"/>
    <x v="2"/>
    <m/>
  </r>
  <r>
    <x v="3"/>
    <n v="1128299"/>
    <d v="2020-12-31T00:00:00"/>
    <x v="2"/>
    <x v="2"/>
    <s v="San Francisco"/>
    <s v="Street Footwear"/>
    <n v="56"/>
    <x v="100"/>
    <n v="14112"/>
    <n v="7056"/>
    <n v="0.5"/>
    <x v="2"/>
    <m/>
  </r>
  <r>
    <x v="3"/>
    <n v="1128299"/>
    <d v="2021-01-01T00:00:00"/>
    <x v="2"/>
    <x v="2"/>
    <s v="San Francisco"/>
    <s v="Athletic Footwear"/>
    <n v="64"/>
    <x v="37"/>
    <n v="14400"/>
    <n v="5184"/>
    <n v="0.36"/>
    <x v="2"/>
    <m/>
  </r>
  <r>
    <x v="3"/>
    <n v="1128299"/>
    <d v="2021-01-02T00:00:00"/>
    <x v="2"/>
    <x v="2"/>
    <s v="San Francisco"/>
    <s v="Street Footwear"/>
    <n v="60"/>
    <x v="153"/>
    <n v="13080"/>
    <n v="6670.8"/>
    <n v="0.51"/>
    <x v="2"/>
    <m/>
  </r>
  <r>
    <x v="3"/>
    <n v="1128299"/>
    <d v="2021-01-03T00:00:00"/>
    <x v="2"/>
    <x v="2"/>
    <s v="San Francisco"/>
    <s v="Athletic Footwear"/>
    <n v="56"/>
    <x v="131"/>
    <n v="10192"/>
    <n v="4586.3999999999996"/>
    <n v="0.44999999999999996"/>
    <x v="2"/>
    <m/>
  </r>
  <r>
    <x v="3"/>
    <n v="1128299"/>
    <d v="2021-01-04T00:00:00"/>
    <x v="2"/>
    <x v="2"/>
    <s v="San Francisco"/>
    <s v="Apparel"/>
    <n v="60"/>
    <x v="125"/>
    <n v="9240"/>
    <n v="6098.4000000000005"/>
    <n v="0.66"/>
    <x v="2"/>
    <m/>
  </r>
  <r>
    <x v="3"/>
    <n v="1128299"/>
    <d v="2021-01-05T00:00:00"/>
    <x v="2"/>
    <x v="2"/>
    <s v="San Francisco"/>
    <s v="Apparel"/>
    <n v="72"/>
    <x v="133"/>
    <n v="13608"/>
    <n v="4490.6400000000003"/>
    <n v="0.33"/>
    <x v="2"/>
    <m/>
  </r>
  <r>
    <x v="3"/>
    <n v="1128299"/>
    <d v="2021-01-06T00:00:00"/>
    <x v="2"/>
    <x v="2"/>
    <s v="San Francisco"/>
    <s v="Street Footwear"/>
    <n v="56"/>
    <x v="118"/>
    <n v="15288"/>
    <n v="7644"/>
    <n v="0.5"/>
    <x v="2"/>
    <m/>
  </r>
  <r>
    <x v="3"/>
    <n v="1128299"/>
    <d v="2021-01-07T00:00:00"/>
    <x v="2"/>
    <x v="2"/>
    <s v="San Francisco"/>
    <s v="Athletic Footwear"/>
    <n v="63"/>
    <x v="154"/>
    <n v="15624"/>
    <n v="5780.88"/>
    <n v="0.37"/>
    <x v="2"/>
    <m/>
  </r>
  <r>
    <x v="3"/>
    <n v="1128299"/>
    <d v="2021-01-08T00:00:00"/>
    <x v="2"/>
    <x v="2"/>
    <s v="San Francisco"/>
    <s v="Street Footwear"/>
    <n v="64"/>
    <x v="92"/>
    <n v="13184"/>
    <n v="7251.2000000000007"/>
    <n v="0.55000000000000004"/>
    <x v="2"/>
    <m/>
  </r>
  <r>
    <x v="3"/>
    <n v="1128299"/>
    <d v="2021-01-09T00:00:00"/>
    <x v="2"/>
    <x v="2"/>
    <s v="San Francisco"/>
    <s v="Athletic Footwear"/>
    <n v="59"/>
    <x v="124"/>
    <n v="12390"/>
    <n v="6071.0999999999995"/>
    <n v="0.49"/>
    <x v="2"/>
    <m/>
  </r>
  <r>
    <x v="3"/>
    <n v="1128299"/>
    <d v="2021-01-10T00:00:00"/>
    <x v="2"/>
    <x v="2"/>
    <s v="San Francisco"/>
    <s v="Apparel"/>
    <n v="62"/>
    <x v="155"/>
    <n v="9610"/>
    <n v="6342.6"/>
    <n v="0.66"/>
    <x v="2"/>
    <m/>
  </r>
  <r>
    <x v="3"/>
    <n v="1128299"/>
    <d v="2021-01-11T00:00:00"/>
    <x v="2"/>
    <x v="2"/>
    <s v="San Francisco"/>
    <s v="Apparel"/>
    <n v="72"/>
    <x v="156"/>
    <n v="15768"/>
    <n v="5518.7999999999993"/>
    <n v="0.35"/>
    <x v="2"/>
    <m/>
  </r>
  <r>
    <x v="3"/>
    <n v="1128299"/>
    <d v="2021-01-12T00:00:00"/>
    <x v="2"/>
    <x v="2"/>
    <s v="San Francisco"/>
    <s v="Street Footwear"/>
    <n v="56"/>
    <x v="157"/>
    <n v="15512"/>
    <n v="6980.4000000000015"/>
    <n v="0.45000000000000007"/>
    <x v="2"/>
    <m/>
  </r>
  <r>
    <x v="3"/>
    <n v="1128299"/>
    <d v="2021-01-13T00:00:00"/>
    <x v="2"/>
    <x v="2"/>
    <s v="San Francisco"/>
    <s v="Athletic Footwear"/>
    <n v="59"/>
    <x v="82"/>
    <n v="14455"/>
    <n v="4914.7000000000007"/>
    <n v="0.34"/>
    <x v="2"/>
    <m/>
  </r>
  <r>
    <x v="3"/>
    <n v="1128299"/>
    <d v="2021-01-14T00:00:00"/>
    <x v="2"/>
    <x v="2"/>
    <s v="San Francisco"/>
    <s v="Street Footwear"/>
    <n v="62"/>
    <x v="154"/>
    <n v="15376"/>
    <n v="7072.96"/>
    <n v="0.46"/>
    <x v="2"/>
    <m/>
  </r>
  <r>
    <x v="3"/>
    <n v="1128299"/>
    <d v="2021-01-15T00:00:00"/>
    <x v="2"/>
    <x v="2"/>
    <s v="San Francisco"/>
    <s v="Athletic Footwear"/>
    <n v="55"/>
    <x v="153"/>
    <n v="11990"/>
    <n v="4796"/>
    <n v="0.4"/>
    <x v="2"/>
    <m/>
  </r>
  <r>
    <x v="3"/>
    <n v="1128299"/>
    <d v="2021-01-16T00:00:00"/>
    <x v="2"/>
    <x v="2"/>
    <s v="San Francisco"/>
    <s v="Apparel"/>
    <n v="64"/>
    <x v="148"/>
    <n v="14912"/>
    <n v="9543.68"/>
    <n v="0.64"/>
    <x v="2"/>
    <m/>
  </r>
  <r>
    <x v="3"/>
    <n v="1128299"/>
    <d v="2021-01-17T00:00:00"/>
    <x v="2"/>
    <x v="2"/>
    <s v="San Francisco"/>
    <s v="Apparel"/>
    <n v="72"/>
    <x v="148"/>
    <n v="16776"/>
    <n v="4865.0400000000009"/>
    <n v="0.29000000000000004"/>
    <x v="2"/>
    <m/>
  </r>
  <r>
    <x v="3"/>
    <n v="1128299"/>
    <d v="2021-01-18T00:00:00"/>
    <x v="2"/>
    <x v="2"/>
    <s v="San Francisco"/>
    <s v="Street Footwear"/>
    <n v="62"/>
    <x v="118"/>
    <n v="16926"/>
    <n v="7785.96"/>
    <n v="0.46"/>
    <x v="2"/>
    <m/>
  </r>
  <r>
    <x v="3"/>
    <n v="1128299"/>
    <d v="2021-01-19T00:00:00"/>
    <x v="2"/>
    <x v="2"/>
    <s v="San Francisco"/>
    <s v="Athletic Footwear"/>
    <n v="66"/>
    <x v="96"/>
    <n v="17094"/>
    <n v="5128.2000000000007"/>
    <n v="0.30000000000000004"/>
    <x v="2"/>
    <m/>
  </r>
  <r>
    <x v="3"/>
    <n v="1128299"/>
    <d v="2021-01-20T00:00:00"/>
    <x v="2"/>
    <x v="2"/>
    <s v="San Francisco"/>
    <s v="Street Footwear"/>
    <n v="60"/>
    <x v="40"/>
    <n v="12000"/>
    <n v="5640"/>
    <n v="0.47000000000000003"/>
    <x v="2"/>
    <m/>
  </r>
  <r>
    <x v="3"/>
    <n v="1128299"/>
    <d v="2021-01-21T00:00:00"/>
    <x v="2"/>
    <x v="2"/>
    <s v="San Francisco"/>
    <s v="Athletic Footwear"/>
    <n v="59"/>
    <x v="143"/>
    <n v="11092"/>
    <n v="4547.7199999999993"/>
    <n v="0.41"/>
    <x v="2"/>
    <m/>
  </r>
  <r>
    <x v="3"/>
    <n v="1128299"/>
    <d v="2021-01-22T00:00:00"/>
    <x v="2"/>
    <x v="2"/>
    <s v="San Francisco"/>
    <s v="Apparel"/>
    <n v="69"/>
    <x v="143"/>
    <n v="12972"/>
    <n v="7912.92"/>
    <n v="0.61"/>
    <x v="2"/>
    <m/>
  </r>
  <r>
    <x v="3"/>
    <n v="1128299"/>
    <d v="2021-01-23T00:00:00"/>
    <x v="2"/>
    <x v="2"/>
    <s v="San Francisco"/>
    <s v="Apparel"/>
    <n v="76"/>
    <x v="141"/>
    <n v="13756"/>
    <n v="3439"/>
    <n v="0.25"/>
    <x v="2"/>
    <m/>
  </r>
  <r>
    <x v="3"/>
    <n v="1128299"/>
    <d v="2021-01-24T00:00:00"/>
    <x v="2"/>
    <x v="2"/>
    <s v="San Francisco"/>
    <s v="Street Footwear"/>
    <n v="51"/>
    <x v="112"/>
    <n v="12291"/>
    <n v="5162.22"/>
    <n v="0.42000000000000004"/>
    <x v="2"/>
    <m/>
  </r>
  <r>
    <x v="3"/>
    <n v="1128299"/>
    <d v="2021-01-25T00:00:00"/>
    <x v="2"/>
    <x v="2"/>
    <s v="San Francisco"/>
    <s v="Athletic Footwear"/>
    <n v="56"/>
    <x v="114"/>
    <n v="15008"/>
    <n v="4202.2400000000007"/>
    <n v="0.28000000000000003"/>
    <x v="2"/>
    <m/>
  </r>
  <r>
    <x v="3"/>
    <n v="1128299"/>
    <d v="2021-01-26T00:00:00"/>
    <x v="2"/>
    <x v="2"/>
    <s v="San Francisco"/>
    <s v="Street Footwear"/>
    <n v="52"/>
    <x v="37"/>
    <n v="11700"/>
    <n v="4680"/>
    <n v="0.4"/>
    <x v="2"/>
    <m/>
  </r>
  <r>
    <x v="3"/>
    <n v="1128299"/>
    <d v="2021-01-27T00:00:00"/>
    <x v="2"/>
    <x v="2"/>
    <s v="San Francisco"/>
    <s v="Athletic Footwear"/>
    <n v="53"/>
    <x v="126"/>
    <n v="10759"/>
    <n v="3765.6499999999996"/>
    <n v="0.35"/>
    <x v="2"/>
    <m/>
  </r>
  <r>
    <x v="3"/>
    <n v="1128299"/>
    <d v="2021-01-28T00:00:00"/>
    <x v="2"/>
    <x v="2"/>
    <s v="San Francisco"/>
    <s v="Apparel"/>
    <n v="63"/>
    <x v="153"/>
    <n v="13734"/>
    <n v="7965.7200000000012"/>
    <n v="0.58000000000000007"/>
    <x v="2"/>
    <m/>
  </r>
  <r>
    <x v="3"/>
    <n v="1128299"/>
    <d v="2021-01-29T00:00:00"/>
    <x v="2"/>
    <x v="2"/>
    <s v="San Francisco"/>
    <s v="Apparel"/>
    <n v="65"/>
    <x v="146"/>
    <n v="14105"/>
    <n v="3385.2000000000003"/>
    <n v="0.24000000000000002"/>
    <x v="2"/>
    <m/>
  </r>
  <r>
    <x v="3"/>
    <n v="1128299"/>
    <d v="2021-01-30T00:00:00"/>
    <x v="2"/>
    <x v="2"/>
    <s v="San Francisco"/>
    <s v="Street Footwear"/>
    <n v="51"/>
    <x v="116"/>
    <n v="12036"/>
    <n v="5416.2000000000007"/>
    <n v="0.45000000000000007"/>
    <x v="2"/>
    <m/>
  </r>
  <r>
    <x v="3"/>
    <n v="1128299"/>
    <d v="2021-01-31T00:00:00"/>
    <x v="2"/>
    <x v="2"/>
    <s v="San Francisco"/>
    <s v="Athletic Footwear"/>
    <n v="59"/>
    <x v="156"/>
    <n v="12921"/>
    <n v="3747.0900000000006"/>
    <n v="0.29000000000000004"/>
    <x v="2"/>
    <m/>
  </r>
  <r>
    <x v="3"/>
    <n v="1128299"/>
    <d v="2021-02-01T00:00:00"/>
    <x v="2"/>
    <x v="2"/>
    <s v="San Francisco"/>
    <s v="Street Footwear"/>
    <n v="50"/>
    <x v="131"/>
    <n v="9100"/>
    <n v="3822.0000000000005"/>
    <n v="0.42000000000000004"/>
    <x v="2"/>
    <m/>
  </r>
  <r>
    <x v="3"/>
    <n v="1128299"/>
    <d v="2021-02-02T00:00:00"/>
    <x v="2"/>
    <x v="2"/>
    <s v="San Francisco"/>
    <s v="Athletic Footwear"/>
    <n v="51"/>
    <x v="126"/>
    <n v="10353"/>
    <n v="3727.08"/>
    <n v="0.36"/>
    <x v="2"/>
    <m/>
  </r>
  <r>
    <x v="3"/>
    <n v="1128299"/>
    <d v="2021-02-03T00:00:00"/>
    <x v="2"/>
    <x v="2"/>
    <s v="San Francisco"/>
    <s v="Apparel"/>
    <n v="59"/>
    <x v="131"/>
    <n v="10738"/>
    <n v="6228.0400000000009"/>
    <n v="0.58000000000000007"/>
    <x v="2"/>
    <m/>
  </r>
  <r>
    <x v="3"/>
    <n v="1128299"/>
    <d v="2021-02-04T00:00:00"/>
    <x v="2"/>
    <x v="2"/>
    <s v="San Francisco"/>
    <s v="Apparel"/>
    <n v="63"/>
    <x v="130"/>
    <n v="12348"/>
    <n v="2840.04"/>
    <n v="0.23"/>
    <x v="2"/>
    <m/>
  </r>
  <r>
    <x v="3"/>
    <n v="1128299"/>
    <d v="2021-02-05T00:00:00"/>
    <x v="2"/>
    <x v="2"/>
    <s v="San Francisco"/>
    <s v="Street Footwear"/>
    <n v="52"/>
    <x v="121"/>
    <n v="13676"/>
    <n v="6017.4400000000005"/>
    <n v="0.44000000000000006"/>
    <x v="2"/>
    <m/>
  </r>
  <r>
    <x v="3"/>
    <n v="1128299"/>
    <d v="2021-02-06T00:00:00"/>
    <x v="2"/>
    <x v="2"/>
    <s v="San Francisco"/>
    <s v="Athletic Footwear"/>
    <n v="58"/>
    <x v="116"/>
    <n v="13688"/>
    <n v="3422"/>
    <n v="0.25"/>
    <x v="2"/>
    <m/>
  </r>
  <r>
    <x v="3"/>
    <n v="1128299"/>
    <d v="2021-02-07T00:00:00"/>
    <x v="2"/>
    <x v="2"/>
    <s v="San Francisco"/>
    <s v="Street Footwear"/>
    <n v="50"/>
    <x v="124"/>
    <n v="10500"/>
    <n v="4200"/>
    <n v="0.4"/>
    <x v="2"/>
    <m/>
  </r>
  <r>
    <x v="3"/>
    <n v="1128299"/>
    <d v="2021-02-08T00:00:00"/>
    <x v="2"/>
    <x v="2"/>
    <s v="San Francisco"/>
    <s v="Athletic Footwear"/>
    <n v="53"/>
    <x v="124"/>
    <n v="11130"/>
    <n v="4452"/>
    <n v="0.39999999999999997"/>
    <x v="2"/>
    <m/>
  </r>
  <r>
    <x v="3"/>
    <n v="1128299"/>
    <d v="2021-02-09T00:00:00"/>
    <x v="2"/>
    <x v="2"/>
    <s v="San Francisco"/>
    <s v="Apparel"/>
    <n v="63"/>
    <x v="134"/>
    <n v="10269"/>
    <n v="5853.3300000000008"/>
    <n v="0.57000000000000006"/>
    <x v="2"/>
    <m/>
  </r>
  <r>
    <x v="3"/>
    <n v="1128299"/>
    <d v="2021-02-10T00:00:00"/>
    <x v="2"/>
    <x v="2"/>
    <s v="San Francisco"/>
    <s v="Apparel"/>
    <n v="67"/>
    <x v="158"/>
    <n v="13534"/>
    <n v="2842.1400000000003"/>
    <n v="0.21000000000000002"/>
    <x v="2"/>
    <m/>
  </r>
  <r>
    <x v="3"/>
    <n v="1128299"/>
    <d v="2021-02-11T00:00:00"/>
    <x v="2"/>
    <x v="2"/>
    <s v="San Francisco"/>
    <s v="Street Footwear"/>
    <n v="51"/>
    <x v="139"/>
    <n v="14943"/>
    <n v="5977.2000000000007"/>
    <n v="0.4"/>
    <x v="2"/>
    <m/>
  </r>
  <r>
    <x v="3"/>
    <n v="1128299"/>
    <d v="2021-02-12T00:00:00"/>
    <x v="2"/>
    <x v="2"/>
    <s v="San Francisco"/>
    <s v="Athletic Footwear"/>
    <n v="58"/>
    <x v="118"/>
    <n v="15834"/>
    <n v="4275.18"/>
    <n v="0.27"/>
    <x v="2"/>
    <m/>
  </r>
  <r>
    <x v="3"/>
    <n v="1128299"/>
    <d v="2021-02-13T00:00:00"/>
    <x v="2"/>
    <x v="2"/>
    <s v="San Francisco"/>
    <s v="Street Footwear"/>
    <n v="52"/>
    <x v="148"/>
    <n v="12116"/>
    <n v="4846.4000000000005"/>
    <n v="0.4"/>
    <x v="2"/>
    <m/>
  </r>
  <r>
    <x v="3"/>
    <n v="1128299"/>
    <d v="2021-02-14T00:00:00"/>
    <x v="2"/>
    <x v="2"/>
    <s v="San Francisco"/>
    <s v="Athletic Footwear"/>
    <n v="51"/>
    <x v="145"/>
    <n v="9894"/>
    <n v="3957.5999999999995"/>
    <n v="0.39999999999999997"/>
    <x v="2"/>
    <m/>
  </r>
  <r>
    <x v="3"/>
    <n v="1128299"/>
    <d v="2021-02-15T00:00:00"/>
    <x v="2"/>
    <x v="2"/>
    <s v="San Francisco"/>
    <s v="Apparel"/>
    <n v="59"/>
    <x v="36"/>
    <n v="10325"/>
    <n v="6195.0000000000009"/>
    <n v="0.60000000000000009"/>
    <x v="2"/>
    <m/>
  </r>
  <r>
    <x v="3"/>
    <n v="1128299"/>
    <d v="2021-02-16T00:00:00"/>
    <x v="2"/>
    <x v="2"/>
    <s v="San Francisco"/>
    <s v="Apparel"/>
    <n v="67"/>
    <x v="159"/>
    <n v="13936"/>
    <n v="3205.28"/>
    <n v="0.23"/>
    <x v="2"/>
    <m/>
  </r>
  <r>
    <x v="4"/>
    <n v="1189833"/>
    <d v="2021-02-17T00:00:00"/>
    <x v="2"/>
    <x v="2"/>
    <s v="San Francisco"/>
    <s v="Street Footwear"/>
    <n v="32"/>
    <x v="126"/>
    <n v="6496"/>
    <n v="3312.96"/>
    <n v="0.51"/>
    <x v="2"/>
    <m/>
  </r>
  <r>
    <x v="4"/>
    <n v="1189833"/>
    <d v="2021-02-18T00:00:00"/>
    <x v="2"/>
    <x v="2"/>
    <s v="San Francisco"/>
    <s v="Athletic Footwear"/>
    <n v="41"/>
    <x v="130"/>
    <n v="8036"/>
    <n v="2892.96"/>
    <n v="0.36"/>
    <x v="2"/>
    <m/>
  </r>
  <r>
    <x v="4"/>
    <n v="1189833"/>
    <d v="2021-03-09T00:00:00"/>
    <x v="2"/>
    <x v="2"/>
    <s v="San Francisco"/>
    <s v="Street Footwear"/>
    <n v="41"/>
    <x v="133"/>
    <n v="7749"/>
    <n v="4029.48"/>
    <n v="0.52"/>
    <x v="2"/>
    <m/>
  </r>
  <r>
    <x v="4"/>
    <n v="1189833"/>
    <d v="2021-03-10T00:00:00"/>
    <x v="2"/>
    <x v="2"/>
    <s v="San Francisco"/>
    <s v="Athletic Footwear"/>
    <n v="41"/>
    <x v="160"/>
    <n v="6560"/>
    <n v="3214.4"/>
    <n v="0.49"/>
    <x v="2"/>
    <m/>
  </r>
  <r>
    <x v="4"/>
    <n v="1189833"/>
    <d v="2021-03-11T00:00:00"/>
    <x v="2"/>
    <x v="2"/>
    <s v="Los Angeles"/>
    <s v="Apparel"/>
    <n v="49"/>
    <x v="57"/>
    <n v="7105"/>
    <n v="4689.3"/>
    <n v="0.66"/>
    <x v="2"/>
    <m/>
  </r>
  <r>
    <x v="4"/>
    <n v="1189833"/>
    <d v="2021-03-12T00:00:00"/>
    <x v="2"/>
    <x v="2"/>
    <s v="Los Angeles"/>
    <s v="Apparel"/>
    <n v="41"/>
    <x v="131"/>
    <n v="7462"/>
    <n v="2313.2199999999998"/>
    <n v="0.31"/>
    <x v="2"/>
    <m/>
  </r>
  <r>
    <x v="4"/>
    <n v="1189833"/>
    <d v="2021-03-13T00:00:00"/>
    <x v="2"/>
    <x v="2"/>
    <s v="Los Angeles"/>
    <s v="Street Footwear"/>
    <n v="34"/>
    <x v="37"/>
    <n v="7650"/>
    <n v="4054.5"/>
    <n v="0.53"/>
    <x v="2"/>
    <m/>
  </r>
  <r>
    <x v="4"/>
    <n v="1189833"/>
    <d v="2021-03-14T00:00:00"/>
    <x v="2"/>
    <x v="2"/>
    <s v="Los Angeles"/>
    <s v="Athletic Footwear"/>
    <n v="43"/>
    <x v="49"/>
    <n v="8385"/>
    <n v="3354"/>
    <n v="0.4"/>
    <x v="2"/>
    <m/>
  </r>
  <r>
    <x v="4"/>
    <n v="1189833"/>
    <d v="2021-03-15T00:00:00"/>
    <x v="2"/>
    <x v="2"/>
    <s v="Los Angeles"/>
    <s v="Street Footwear"/>
    <n v="44"/>
    <x v="138"/>
    <n v="7436"/>
    <n v="3718"/>
    <n v="0.5"/>
    <x v="2"/>
    <m/>
  </r>
  <r>
    <x v="4"/>
    <n v="1189833"/>
    <d v="2021-03-16T00:00:00"/>
    <x v="2"/>
    <x v="2"/>
    <s v="Los Angeles"/>
    <s v="Athletic Footwear"/>
    <n v="41"/>
    <x v="152"/>
    <n v="6232"/>
    <n v="3053.68"/>
    <n v="0.49"/>
    <x v="2"/>
    <m/>
  </r>
  <r>
    <x v="4"/>
    <n v="1189833"/>
    <d v="2021-03-17T00:00:00"/>
    <x v="2"/>
    <x v="2"/>
    <s v="Los Angeles"/>
    <s v="Apparel"/>
    <n v="46"/>
    <x v="161"/>
    <n v="5198"/>
    <n v="3534.6400000000003"/>
    <n v="0.68"/>
    <x v="2"/>
    <m/>
  </r>
  <r>
    <x v="4"/>
    <n v="1189833"/>
    <d v="2021-03-18T00:00:00"/>
    <x v="2"/>
    <x v="2"/>
    <s v="Los Angeles"/>
    <s v="Apparel"/>
    <n v="41"/>
    <x v="129"/>
    <n v="7216"/>
    <n v="2164.8000000000002"/>
    <n v="0.30000000000000004"/>
    <x v="2"/>
    <m/>
  </r>
  <r>
    <x v="4"/>
    <n v="1189833"/>
    <d v="2021-03-19T00:00:00"/>
    <x v="2"/>
    <x v="2"/>
    <s v="Los Angeles"/>
    <s v="Street Footwear"/>
    <n v="32"/>
    <x v="97"/>
    <n v="6912"/>
    <n v="3456"/>
    <n v="0.5"/>
    <x v="2"/>
    <m/>
  </r>
  <r>
    <x v="4"/>
    <n v="1189833"/>
    <d v="2021-03-20T00:00:00"/>
    <x v="2"/>
    <x v="2"/>
    <s v="Los Angeles"/>
    <s v="Athletic Footwear"/>
    <n v="41"/>
    <x v="49"/>
    <n v="7995"/>
    <n v="2798.25"/>
    <n v="0.35"/>
    <x v="2"/>
    <m/>
  </r>
  <r>
    <x v="4"/>
    <n v="1189833"/>
    <d v="2021-03-21T00:00:00"/>
    <x v="2"/>
    <x v="2"/>
    <s v="Los Angeles"/>
    <s v="Street Footwear"/>
    <n v="42"/>
    <x v="138"/>
    <n v="7098"/>
    <n v="3903.9"/>
    <n v="0.55000000000000004"/>
    <x v="2"/>
    <m/>
  </r>
  <r>
    <x v="4"/>
    <n v="1189833"/>
    <d v="2021-03-22T00:00:00"/>
    <x v="2"/>
    <x v="2"/>
    <s v="Los Angeles"/>
    <s v="Athletic Footwear"/>
    <n v="41"/>
    <x v="125"/>
    <n v="6314"/>
    <n v="2841.2999999999997"/>
    <n v="0.44999999999999996"/>
    <x v="2"/>
    <m/>
  </r>
  <r>
    <x v="4"/>
    <n v="1189833"/>
    <d v="2021-03-23T00:00:00"/>
    <x v="2"/>
    <x v="2"/>
    <s v="Los Angeles"/>
    <s v="Apparel"/>
    <n v="46"/>
    <x v="162"/>
    <n v="4876"/>
    <n v="3315.6800000000003"/>
    <n v="0.68"/>
    <x v="2"/>
    <m/>
  </r>
  <r>
    <x v="4"/>
    <n v="1189833"/>
    <d v="2021-04-06T00:00:00"/>
    <x v="2"/>
    <x v="2"/>
    <s v="Los Angeles"/>
    <s v="Apparel"/>
    <n v="41"/>
    <x v="143"/>
    <n v="7708"/>
    <n v="2697.7999999999997"/>
    <n v="0.35"/>
    <x v="2"/>
    <m/>
  </r>
  <r>
    <x v="4"/>
    <n v="1189833"/>
    <d v="2021-04-07T00:00:00"/>
    <x v="2"/>
    <x v="2"/>
    <s v="Los Angeles"/>
    <s v="Street Footwear"/>
    <n v="43"/>
    <x v="142"/>
    <n v="10320"/>
    <n v="5160"/>
    <n v="0.5"/>
    <x v="2"/>
    <m/>
  </r>
  <r>
    <x v="4"/>
    <n v="1189833"/>
    <d v="2021-04-08T00:00:00"/>
    <x v="2"/>
    <x v="2"/>
    <s v="Los Angeles"/>
    <s v="Athletic Footwear"/>
    <n v="49"/>
    <x v="163"/>
    <n v="7644"/>
    <n v="2751.8399999999997"/>
    <n v="0.36"/>
    <x v="2"/>
    <m/>
  </r>
  <r>
    <x v="4"/>
    <n v="1189833"/>
    <d v="2021-04-09T00:00:00"/>
    <x v="2"/>
    <x v="2"/>
    <s v="Los Angeles"/>
    <s v="Street Footwear"/>
    <n v="49"/>
    <x v="36"/>
    <n v="8575"/>
    <n v="4716.25"/>
    <n v="0.55000000000000004"/>
    <x v="2"/>
    <m/>
  </r>
  <r>
    <x v="4"/>
    <n v="1189833"/>
    <d v="2021-04-10T00:00:00"/>
    <x v="2"/>
    <x v="2"/>
    <s v="Los Angeles"/>
    <s v="Athletic Footwear"/>
    <n v="43"/>
    <x v="152"/>
    <n v="6536"/>
    <n v="3202.64"/>
    <n v="0.49"/>
    <x v="2"/>
    <m/>
  </r>
  <r>
    <x v="4"/>
    <n v="1189833"/>
    <d v="2021-04-11T00:00:00"/>
    <x v="2"/>
    <x v="2"/>
    <s v="Los Angeles"/>
    <s v="Apparel"/>
    <n v="49"/>
    <x v="164"/>
    <n v="5831"/>
    <n v="3848.46"/>
    <n v="0.66"/>
    <x v="2"/>
    <m/>
  </r>
  <r>
    <x v="4"/>
    <n v="1189833"/>
    <d v="2021-04-12T00:00:00"/>
    <x v="2"/>
    <x v="2"/>
    <s v="Los Angeles"/>
    <s v="Apparel"/>
    <n v="62"/>
    <x v="132"/>
    <n v="10788"/>
    <n v="3560.04"/>
    <n v="0.33"/>
    <x v="2"/>
    <m/>
  </r>
  <r>
    <x v="4"/>
    <n v="1189833"/>
    <d v="2021-04-13T00:00:00"/>
    <x v="2"/>
    <x v="2"/>
    <s v="Los Angeles"/>
    <s v="Street Footwear"/>
    <n v="41"/>
    <x v="159"/>
    <n v="8528"/>
    <n v="4434.5600000000004"/>
    <n v="0.52"/>
    <x v="2"/>
    <m/>
  </r>
  <r>
    <x v="4"/>
    <n v="1189833"/>
    <d v="2021-04-14T00:00:00"/>
    <x v="2"/>
    <x v="2"/>
    <s v="Los Angeles"/>
    <s v="Athletic Footwear"/>
    <n v="47"/>
    <x v="138"/>
    <n v="7943"/>
    <n v="2780.0499999999997"/>
    <n v="0.35"/>
    <x v="2"/>
    <m/>
  </r>
  <r>
    <x v="4"/>
    <n v="1189833"/>
    <d v="2021-04-15T00:00:00"/>
    <x v="2"/>
    <x v="2"/>
    <s v="Los Angeles"/>
    <s v="Street Footwear"/>
    <n v="45"/>
    <x v="134"/>
    <n v="7335"/>
    <n v="3814.2000000000003"/>
    <n v="0.52"/>
    <x v="2"/>
    <m/>
  </r>
  <r>
    <x v="4"/>
    <n v="1189833"/>
    <d v="2021-04-16T00:00:00"/>
    <x v="2"/>
    <x v="2"/>
    <s v="Los Angeles"/>
    <s v="Athletic Footwear"/>
    <n v="41"/>
    <x v="125"/>
    <n v="6314"/>
    <n v="3030.72"/>
    <n v="0.48"/>
    <x v="2"/>
    <m/>
  </r>
  <r>
    <x v="4"/>
    <n v="1189833"/>
    <d v="2021-04-17T00:00:00"/>
    <x v="2"/>
    <x v="2"/>
    <s v="Los Angeles"/>
    <s v="Apparel"/>
    <n v="45"/>
    <x v="165"/>
    <n v="5895"/>
    <n v="3831.75"/>
    <n v="0.65"/>
    <x v="2"/>
    <m/>
  </r>
  <r>
    <x v="4"/>
    <n v="1189833"/>
    <d v="2021-04-18T00:00:00"/>
    <x v="2"/>
    <x v="2"/>
    <s v="Los Angeles"/>
    <s v="Apparel"/>
    <n v="64"/>
    <x v="141"/>
    <n v="11584"/>
    <n v="3591.04"/>
    <n v="0.31"/>
    <x v="2"/>
    <m/>
  </r>
  <r>
    <x v="4"/>
    <n v="1189833"/>
    <d v="2021-04-19T00:00:00"/>
    <x v="2"/>
    <x v="2"/>
    <s v="Los Angeles"/>
    <s v="Street Footwear"/>
    <n v="44"/>
    <x v="83"/>
    <n v="11880"/>
    <n v="6534.0000000000009"/>
    <n v="0.55000000000000004"/>
    <x v="2"/>
    <m/>
  </r>
  <r>
    <x v="4"/>
    <n v="1189833"/>
    <d v="2021-04-20T00:00:00"/>
    <x v="2"/>
    <x v="2"/>
    <s v="Los Angeles"/>
    <s v="Athletic Footwear"/>
    <n v="47"/>
    <x v="37"/>
    <n v="10575"/>
    <n v="3701.2499999999995"/>
    <n v="0.35"/>
    <x v="2"/>
    <m/>
  </r>
  <r>
    <x v="4"/>
    <n v="1189833"/>
    <d v="2021-04-21T00:00:00"/>
    <x v="2"/>
    <x v="2"/>
    <s v="Los Angeles"/>
    <s v="Street Footwear"/>
    <n v="48"/>
    <x v="126"/>
    <n v="9744"/>
    <n v="5359.2000000000007"/>
    <n v="0.55000000000000004"/>
    <x v="2"/>
    <m/>
  </r>
  <r>
    <x v="4"/>
    <n v="1189833"/>
    <d v="2021-04-22T00:00:00"/>
    <x v="2"/>
    <x v="2"/>
    <s v="Los Angeles"/>
    <s v="Athletic Footwear"/>
    <n v="44"/>
    <x v="36"/>
    <n v="7700"/>
    <n v="3696"/>
    <n v="0.48"/>
    <x v="2"/>
    <m/>
  </r>
  <r>
    <x v="4"/>
    <n v="1189833"/>
    <d v="2021-04-23T00:00:00"/>
    <x v="2"/>
    <x v="2"/>
    <s v="Los Angeles"/>
    <s v="Apparel"/>
    <n v="45"/>
    <x v="35"/>
    <n v="5625"/>
    <n v="3881.2500000000005"/>
    <n v="0.69000000000000006"/>
    <x v="2"/>
    <m/>
  </r>
  <r>
    <x v="4"/>
    <n v="1189833"/>
    <d v="2021-04-24T00:00:00"/>
    <x v="2"/>
    <x v="2"/>
    <s v="Los Angeles"/>
    <s v="Apparel"/>
    <n v="60"/>
    <x v="40"/>
    <n v="12000"/>
    <n v="3720"/>
    <n v="0.31"/>
    <x v="2"/>
    <m/>
  </r>
  <r>
    <x v="4"/>
    <n v="1189833"/>
    <d v="2021-04-25T00:00:00"/>
    <x v="2"/>
    <x v="2"/>
    <s v="Los Angeles"/>
    <s v="Street Footwear"/>
    <n v="41"/>
    <x v="99"/>
    <n v="9758"/>
    <n v="4976.58"/>
    <n v="0.51"/>
    <x v="2"/>
    <m/>
  </r>
  <r>
    <x v="4"/>
    <n v="1189833"/>
    <d v="2021-04-26T00:00:00"/>
    <x v="2"/>
    <x v="2"/>
    <s v="Los Angeles"/>
    <s v="Athletic Footwear"/>
    <n v="46"/>
    <x v="97"/>
    <n v="9936"/>
    <n v="3775.68"/>
    <n v="0.38"/>
    <x v="2"/>
    <m/>
  </r>
  <r>
    <x v="4"/>
    <n v="1189833"/>
    <d v="2021-04-27T00:00:00"/>
    <x v="2"/>
    <x v="2"/>
    <s v="Los Angeles"/>
    <s v="Street Footwear"/>
    <n v="47"/>
    <x v="153"/>
    <n v="10246"/>
    <n v="5327.92"/>
    <n v="0.52"/>
    <x v="2"/>
    <m/>
  </r>
  <r>
    <x v="4"/>
    <n v="1189833"/>
    <d v="2021-04-28T00:00:00"/>
    <x v="2"/>
    <x v="2"/>
    <s v="Los Angeles"/>
    <s v="Athletic Footwear"/>
    <n v="44"/>
    <x v="133"/>
    <n v="8316"/>
    <n v="3991.68"/>
    <n v="0.48"/>
    <x v="2"/>
    <m/>
  </r>
  <r>
    <x v="4"/>
    <n v="1189833"/>
    <d v="2021-04-29T00:00:00"/>
    <x v="2"/>
    <x v="2"/>
    <s v="Los Angeles"/>
    <s v="Apparel"/>
    <n v="46"/>
    <x v="133"/>
    <n v="8694"/>
    <n v="5738.04"/>
    <n v="0.66"/>
    <x v="2"/>
    <m/>
  </r>
  <r>
    <x v="4"/>
    <n v="1189833"/>
    <d v="2021-04-30T00:00:00"/>
    <x v="2"/>
    <x v="2"/>
    <s v="Los Angeles"/>
    <s v="Apparel"/>
    <n v="59"/>
    <x v="126"/>
    <n v="11977"/>
    <n v="3593.1000000000004"/>
    <n v="0.30000000000000004"/>
    <x v="2"/>
    <m/>
  </r>
  <r>
    <x v="4"/>
    <n v="1189833"/>
    <d v="2021-05-01T00:00:00"/>
    <x v="2"/>
    <x v="2"/>
    <s v="Los Angeles"/>
    <s v="Street Footwear"/>
    <n v="47"/>
    <x v="100"/>
    <n v="11844"/>
    <n v="6158.88"/>
    <n v="0.52"/>
    <x v="2"/>
    <m/>
  </r>
  <r>
    <x v="4"/>
    <n v="1189833"/>
    <d v="2021-05-02T00:00:00"/>
    <x v="2"/>
    <x v="2"/>
    <s v="Los Angeles"/>
    <s v="Athletic Footwear"/>
    <n v="51"/>
    <x v="166"/>
    <n v="11271"/>
    <n v="4508.4000000000005"/>
    <n v="0.4"/>
    <x v="2"/>
    <m/>
  </r>
  <r>
    <x v="4"/>
    <n v="1189833"/>
    <d v="2021-05-03T00:00:00"/>
    <x v="2"/>
    <x v="2"/>
    <s v="Los Angeles"/>
    <s v="Street Footwear"/>
    <n v="48"/>
    <x v="153"/>
    <n v="10464"/>
    <n v="5336.64"/>
    <n v="0.51"/>
    <x v="2"/>
    <m/>
  </r>
  <r>
    <x v="4"/>
    <n v="1189833"/>
    <d v="2021-05-04T00:00:00"/>
    <x v="2"/>
    <x v="2"/>
    <s v="Los Angeles"/>
    <s v="Athletic Footwear"/>
    <n v="47"/>
    <x v="138"/>
    <n v="7943"/>
    <n v="3812.64"/>
    <n v="0.48"/>
    <x v="2"/>
    <m/>
  </r>
  <r>
    <x v="4"/>
    <n v="1189833"/>
    <d v="2021-05-05T00:00:00"/>
    <x v="2"/>
    <x v="2"/>
    <s v="Los Angeles"/>
    <s v="Apparel"/>
    <n v="58"/>
    <x v="131"/>
    <n v="10556"/>
    <n v="7072.52"/>
    <n v="0.67"/>
    <x v="2"/>
    <m/>
  </r>
  <r>
    <x v="4"/>
    <n v="1189833"/>
    <d v="2021-05-06T00:00:00"/>
    <x v="2"/>
    <x v="2"/>
    <s v="Los Angeles"/>
    <s v="Apparel"/>
    <n v="61"/>
    <x v="133"/>
    <n v="11529"/>
    <n v="4035.1499999999996"/>
    <n v="0.35"/>
    <x v="2"/>
    <m/>
  </r>
  <r>
    <x v="4"/>
    <n v="1189833"/>
    <d v="2021-05-07T00:00:00"/>
    <x v="2"/>
    <x v="2"/>
    <s v="Los Angeles"/>
    <s v="Street Footwear"/>
    <n v="47"/>
    <x v="127"/>
    <n v="10011"/>
    <n v="5405.9400000000005"/>
    <n v="0.54"/>
    <x v="2"/>
    <m/>
  </r>
  <r>
    <x v="4"/>
    <n v="1189833"/>
    <d v="2021-05-08T00:00:00"/>
    <x v="2"/>
    <x v="2"/>
    <s v="Los Angeles"/>
    <s v="Athletic Footwear"/>
    <n v="50"/>
    <x v="87"/>
    <n v="12350"/>
    <n v="4569.5"/>
    <n v="0.37"/>
    <x v="2"/>
    <m/>
  </r>
  <r>
    <x v="4"/>
    <n v="1189833"/>
    <d v="2021-05-09T00:00:00"/>
    <x v="2"/>
    <x v="2"/>
    <s v="Los Angeles"/>
    <s v="Street Footwear"/>
    <n v="46"/>
    <x v="130"/>
    <n v="9016"/>
    <n v="4508"/>
    <n v="0.5"/>
    <x v="2"/>
    <m/>
  </r>
  <r>
    <x v="4"/>
    <n v="1189833"/>
    <d v="2021-05-10T00:00:00"/>
    <x v="2"/>
    <x v="2"/>
    <s v="Los Angeles"/>
    <s v="Athletic Footwear"/>
    <n v="46"/>
    <x v="129"/>
    <n v="8096"/>
    <n v="4048"/>
    <n v="0.5"/>
    <x v="2"/>
    <m/>
  </r>
  <r>
    <x v="4"/>
    <n v="1189833"/>
    <d v="2021-05-11T00:00:00"/>
    <x v="2"/>
    <x v="2"/>
    <s v="Los Angeles"/>
    <s v="Apparel"/>
    <n v="58"/>
    <x v="134"/>
    <n v="9454"/>
    <n v="6334.18"/>
    <n v="0.67"/>
    <x v="2"/>
    <m/>
  </r>
  <r>
    <x v="4"/>
    <n v="1189833"/>
    <d v="2021-05-12T00:00:00"/>
    <x v="2"/>
    <x v="2"/>
    <s v="Los Angeles"/>
    <s v="Apparel"/>
    <n v="59"/>
    <x v="133"/>
    <n v="11151"/>
    <n v="3456.81"/>
    <n v="0.31"/>
    <x v="2"/>
    <m/>
  </r>
  <r>
    <x v="4"/>
    <n v="1189833"/>
    <d v="2021-05-13T00:00:00"/>
    <x v="2"/>
    <x v="2"/>
    <s v="Los Angeles"/>
    <s v="Street Footwear"/>
    <n v="49"/>
    <x v="167"/>
    <n v="10976"/>
    <n v="5488"/>
    <n v="0.5"/>
    <x v="2"/>
    <m/>
  </r>
  <r>
    <x v="4"/>
    <n v="1189833"/>
    <d v="2021-05-14T00:00:00"/>
    <x v="2"/>
    <x v="2"/>
    <s v="Los Angeles"/>
    <s v="Athletic Footwear"/>
    <n v="51"/>
    <x v="136"/>
    <n v="11832"/>
    <n v="4259.5199999999995"/>
    <n v="0.36"/>
    <x v="2"/>
    <m/>
  </r>
  <r>
    <x v="4"/>
    <n v="1189833"/>
    <d v="2021-05-15T00:00:00"/>
    <x v="2"/>
    <x v="2"/>
    <s v="Los Angeles"/>
    <s v="Street Footwear"/>
    <n v="49"/>
    <x v="129"/>
    <n v="8624"/>
    <n v="4398.24"/>
    <n v="0.51"/>
    <x v="2"/>
    <m/>
  </r>
  <r>
    <x v="4"/>
    <n v="1189833"/>
    <d v="2021-05-16T00:00:00"/>
    <x v="2"/>
    <x v="2"/>
    <s v="Los Angeles"/>
    <s v="Athletic Footwear"/>
    <n v="48"/>
    <x v="36"/>
    <n v="8400"/>
    <n v="3779.9999999999995"/>
    <n v="0.44999999999999996"/>
    <x v="2"/>
    <m/>
  </r>
  <r>
    <x v="4"/>
    <n v="1189833"/>
    <d v="2021-05-17T00:00:00"/>
    <x v="2"/>
    <x v="2"/>
    <s v="Los Angeles"/>
    <s v="Apparel"/>
    <n v="56"/>
    <x v="132"/>
    <n v="9744"/>
    <n v="6625.92"/>
    <n v="0.68"/>
    <x v="2"/>
    <m/>
  </r>
  <r>
    <x v="4"/>
    <n v="1189833"/>
    <d v="2021-05-18T00:00:00"/>
    <x v="2"/>
    <x v="2"/>
    <s v="Los Angeles"/>
    <s v="Apparel"/>
    <n v="62"/>
    <x v="129"/>
    <n v="10912"/>
    <n v="3819.2"/>
    <n v="0.35"/>
    <x v="2"/>
    <m/>
  </r>
  <r>
    <x v="4"/>
    <n v="1189833"/>
    <d v="2021-05-19T00:00:00"/>
    <x v="2"/>
    <x v="2"/>
    <s v="Los Angeles"/>
    <s v="Street Footwear"/>
    <n v="49"/>
    <x v="108"/>
    <n v="11319"/>
    <n v="5659.5"/>
    <n v="0.5"/>
    <x v="2"/>
    <m/>
  </r>
  <r>
    <x v="4"/>
    <n v="1189833"/>
    <d v="2021-05-20T00:00:00"/>
    <x v="2"/>
    <x v="2"/>
    <s v="Los Angeles"/>
    <s v="Athletic Footwear"/>
    <n v="54"/>
    <x v="102"/>
    <n v="11610"/>
    <n v="4411.8"/>
    <n v="0.38"/>
    <x v="2"/>
    <m/>
  </r>
  <r>
    <x v="4"/>
    <n v="1189833"/>
    <d v="2021-05-21T00:00:00"/>
    <x v="2"/>
    <x v="2"/>
    <s v="Los Angeles"/>
    <s v="Street Footwear"/>
    <n v="47"/>
    <x v="138"/>
    <n v="7943"/>
    <n v="3971.5"/>
    <n v="0.5"/>
    <x v="2"/>
    <m/>
  </r>
  <r>
    <x v="4"/>
    <n v="1189833"/>
    <d v="2021-05-22T00:00:00"/>
    <x v="2"/>
    <x v="2"/>
    <s v="Los Angeles"/>
    <s v="Athletic Footwear"/>
    <n v="47"/>
    <x v="129"/>
    <n v="8272"/>
    <n v="3722.3999999999996"/>
    <n v="0.44999999999999996"/>
    <x v="2"/>
    <m/>
  </r>
  <r>
    <x v="4"/>
    <n v="1189833"/>
    <d v="2021-05-23T00:00:00"/>
    <x v="2"/>
    <x v="2"/>
    <s v="Los Angeles"/>
    <s v="Apparel"/>
    <n v="55"/>
    <x v="132"/>
    <n v="9570"/>
    <n v="6603.3"/>
    <n v="0.69000000000000006"/>
    <x v="2"/>
    <m/>
  </r>
  <r>
    <x v="4"/>
    <n v="1189833"/>
    <d v="2021-05-24T00:00:00"/>
    <x v="2"/>
    <x v="2"/>
    <s v="Los Angeles"/>
    <s v="Apparel"/>
    <n v="59"/>
    <x v="133"/>
    <n v="11151"/>
    <n v="3791.34"/>
    <n v="0.34"/>
    <x v="2"/>
    <m/>
  </r>
  <r>
    <x v="4"/>
    <n v="1189833"/>
    <d v="2021-05-25T00:00:00"/>
    <x v="2"/>
    <x v="2"/>
    <s v="Los Angeles"/>
    <s v="Street Footwear"/>
    <n v="49"/>
    <x v="37"/>
    <n v="11025"/>
    <n v="5622.75"/>
    <n v="0.51"/>
    <x v="2"/>
    <m/>
  </r>
  <r>
    <x v="4"/>
    <n v="1189833"/>
    <d v="2021-05-26T00:00:00"/>
    <x v="2"/>
    <x v="2"/>
    <s v="Los Angeles"/>
    <s v="Athletic Footwear"/>
    <n v="50"/>
    <x v="93"/>
    <n v="12150"/>
    <n v="4617"/>
    <n v="0.38"/>
    <x v="2"/>
    <m/>
  </r>
  <r>
    <x v="4"/>
    <n v="1189833"/>
    <d v="2021-05-27T00:00:00"/>
    <x v="2"/>
    <x v="2"/>
    <s v="Los Angeles"/>
    <s v="Street Footwear"/>
    <n v="46"/>
    <x v="131"/>
    <n v="8372"/>
    <n v="4520.88"/>
    <n v="0.54"/>
    <x v="2"/>
    <m/>
  </r>
  <r>
    <x v="4"/>
    <n v="1189833"/>
    <d v="2021-05-28T00:00:00"/>
    <x v="2"/>
    <x v="2"/>
    <s v="Los Angeles"/>
    <s v="Athletic Footwear"/>
    <n v="49"/>
    <x v="124"/>
    <n v="10290"/>
    <n v="5145"/>
    <n v="0.5"/>
    <x v="2"/>
    <m/>
  </r>
  <r>
    <x v="4"/>
    <n v="1189833"/>
    <d v="2021-05-29T00:00:00"/>
    <x v="2"/>
    <x v="2"/>
    <s v="Los Angeles"/>
    <s v="Apparel"/>
    <n v="55"/>
    <x v="163"/>
    <n v="8580"/>
    <n v="5577"/>
    <n v="0.65"/>
    <x v="2"/>
    <m/>
  </r>
  <r>
    <x v="4"/>
    <n v="1189833"/>
    <d v="2021-05-30T00:00:00"/>
    <x v="2"/>
    <x v="2"/>
    <s v="Los Angeles"/>
    <s v="Apparel"/>
    <n v="59"/>
    <x v="130"/>
    <n v="11564"/>
    <n v="4047.3999999999996"/>
    <n v="0.35"/>
    <x v="2"/>
    <m/>
  </r>
  <r>
    <x v="0"/>
    <n v="1185732"/>
    <d v="2021-05-31T00:00:00"/>
    <x v="2"/>
    <x v="2"/>
    <s v="Los Angeles"/>
    <s v="Street Footwear"/>
    <n v="44"/>
    <x v="168"/>
    <n v="5456"/>
    <n v="2837.12"/>
    <n v="0.52"/>
    <x v="2"/>
    <m/>
  </r>
  <r>
    <x v="0"/>
    <n v="1185732"/>
    <d v="2021-06-01T00:00:00"/>
    <x v="2"/>
    <x v="2"/>
    <s v="Los Angeles"/>
    <s v="Athletic Footwear"/>
    <n v="41"/>
    <x v="169"/>
    <n v="3157"/>
    <n v="1452.2199999999998"/>
    <n v="0.45999999999999996"/>
    <x v="2"/>
    <m/>
  </r>
  <r>
    <x v="0"/>
    <n v="1185732"/>
    <d v="2021-06-02T00:00:00"/>
    <x v="2"/>
    <x v="2"/>
    <s v="Los Angeles"/>
    <s v="Street Footwear"/>
    <n v="32"/>
    <x v="170"/>
    <n v="2656"/>
    <n v="1248.32"/>
    <n v="0.47"/>
    <x v="2"/>
    <m/>
  </r>
  <r>
    <x v="0"/>
    <n v="1185732"/>
    <d v="2021-06-03T00:00:00"/>
    <x v="2"/>
    <x v="2"/>
    <s v="Los Angeles"/>
    <s v="Athletic Footwear"/>
    <n v="37"/>
    <x v="171"/>
    <n v="1258"/>
    <n v="654.16"/>
    <n v="0.52"/>
    <x v="2"/>
    <m/>
  </r>
  <r>
    <x v="0"/>
    <n v="1185732"/>
    <d v="2021-06-04T00:00:00"/>
    <x v="3"/>
    <x v="3"/>
    <s v="Chicago"/>
    <s v="Apparel"/>
    <n v="53"/>
    <x v="172"/>
    <n v="2491"/>
    <n v="1220.5899999999999"/>
    <n v="0.49"/>
    <x v="2"/>
    <m/>
  </r>
  <r>
    <x v="0"/>
    <n v="1185732"/>
    <d v="2021-06-05T00:00:00"/>
    <x v="3"/>
    <x v="3"/>
    <s v="Chicago"/>
    <s v="Apparel"/>
    <n v="41"/>
    <x v="173"/>
    <n v="2829"/>
    <n v="1697.3999999999999"/>
    <n v="0.6"/>
    <x v="2"/>
    <m/>
  </r>
  <r>
    <x v="0"/>
    <n v="1185732"/>
    <d v="2021-06-06T00:00:00"/>
    <x v="3"/>
    <x v="3"/>
    <s v="Chicago"/>
    <s v="Street Footwear"/>
    <n v="44"/>
    <x v="174"/>
    <n v="6952"/>
    <n v="3545.52"/>
    <n v="0.51"/>
    <x v="2"/>
    <m/>
  </r>
  <r>
    <x v="0"/>
    <n v="1185732"/>
    <d v="2021-06-07T00:00:00"/>
    <x v="3"/>
    <x v="3"/>
    <s v="Chicago"/>
    <s v="Athletic Footwear"/>
    <n v="43"/>
    <x v="175"/>
    <n v="2193"/>
    <n v="1030.71"/>
    <n v="0.47"/>
    <x v="2"/>
    <m/>
  </r>
  <r>
    <x v="0"/>
    <n v="1185732"/>
    <d v="2021-06-08T00:00:00"/>
    <x v="3"/>
    <x v="3"/>
    <s v="Chicago"/>
    <s v="Street Footwear"/>
    <n v="32"/>
    <x v="176"/>
    <n v="1952"/>
    <n v="897.92"/>
    <n v="0.45999999999999996"/>
    <x v="2"/>
    <m/>
  </r>
  <r>
    <x v="0"/>
    <n v="1185732"/>
    <d v="2021-06-09T00:00:00"/>
    <x v="3"/>
    <x v="3"/>
    <s v="Chicago"/>
    <s v="Athletic Footwear"/>
    <n v="39"/>
    <x v="177"/>
    <n v="1092"/>
    <n v="578.76"/>
    <n v="0.53"/>
    <x v="2"/>
    <m/>
  </r>
  <r>
    <x v="0"/>
    <n v="1185732"/>
    <d v="2021-06-10T00:00:00"/>
    <x v="3"/>
    <x v="3"/>
    <s v="Chicago"/>
    <s v="Apparel"/>
    <n v="50"/>
    <x v="178"/>
    <n v="2200"/>
    <n v="1034"/>
    <n v="0.47"/>
    <x v="2"/>
    <m/>
  </r>
  <r>
    <x v="0"/>
    <n v="1185732"/>
    <d v="2021-06-11T00:00:00"/>
    <x v="3"/>
    <x v="3"/>
    <s v="Chicago"/>
    <s v="Apparel"/>
    <n v="43"/>
    <x v="169"/>
    <n v="3311"/>
    <n v="2152.15"/>
    <n v="0.65"/>
    <x v="2"/>
    <m/>
  </r>
  <r>
    <x v="0"/>
    <n v="1185732"/>
    <d v="2021-06-12T00:00:00"/>
    <x v="3"/>
    <x v="3"/>
    <s v="Chicago"/>
    <s v="Street Footwear"/>
    <n v="47"/>
    <x v="179"/>
    <n v="6768"/>
    <n v="3722.4"/>
    <n v="0.55000000000000004"/>
    <x v="2"/>
    <m/>
  </r>
  <r>
    <x v="0"/>
    <n v="1185732"/>
    <d v="2021-06-13T00:00:00"/>
    <x v="3"/>
    <x v="3"/>
    <s v="Chicago"/>
    <s v="Athletic Footwear"/>
    <n v="46"/>
    <x v="180"/>
    <n v="2760"/>
    <n v="1324.8"/>
    <n v="0.48"/>
    <x v="2"/>
    <m/>
  </r>
  <r>
    <x v="0"/>
    <n v="1185732"/>
    <d v="2021-06-14T00:00:00"/>
    <x v="3"/>
    <x v="3"/>
    <s v="Chicago"/>
    <s v="Street Footwear"/>
    <n v="37"/>
    <x v="181"/>
    <n v="2516"/>
    <n v="1132.1999999999998"/>
    <n v="0.44999999999999996"/>
    <x v="2"/>
    <m/>
  </r>
  <r>
    <x v="0"/>
    <n v="1185732"/>
    <d v="2021-06-15T00:00:00"/>
    <x v="3"/>
    <x v="3"/>
    <s v="Chicago"/>
    <s v="Athletic Footwear"/>
    <n v="41"/>
    <x v="182"/>
    <n v="779"/>
    <n v="412.87"/>
    <n v="0.53"/>
    <x v="2"/>
    <m/>
  </r>
  <r>
    <x v="0"/>
    <n v="1185732"/>
    <d v="2021-06-16T00:00:00"/>
    <x v="3"/>
    <x v="3"/>
    <s v="Chicago"/>
    <s v="Apparel"/>
    <n v="56"/>
    <x v="183"/>
    <n v="2128"/>
    <n v="1000.16"/>
    <n v="0.47"/>
    <x v="2"/>
    <m/>
  </r>
  <r>
    <x v="0"/>
    <n v="1185732"/>
    <d v="2021-06-17T00:00:00"/>
    <x v="3"/>
    <x v="3"/>
    <s v="Chicago"/>
    <s v="Apparel"/>
    <n v="45"/>
    <x v="184"/>
    <n v="2835"/>
    <n v="1786.05"/>
    <n v="0.63"/>
    <x v="2"/>
    <m/>
  </r>
  <r>
    <x v="0"/>
    <n v="1185732"/>
    <d v="2021-06-18T00:00:00"/>
    <x v="3"/>
    <x v="3"/>
    <s v="Chicago"/>
    <s v="Street Footwear"/>
    <n v="48"/>
    <x v="185"/>
    <n v="5856"/>
    <n v="3045.12"/>
    <n v="0.52"/>
    <x v="2"/>
    <m/>
  </r>
  <r>
    <x v="0"/>
    <n v="1185732"/>
    <d v="2021-06-19T00:00:00"/>
    <x v="3"/>
    <x v="3"/>
    <s v="Chicago"/>
    <s v="Athletic Footwear"/>
    <n v="48"/>
    <x v="178"/>
    <n v="2112"/>
    <n v="971.52"/>
    <n v="0.45999999999999996"/>
    <x v="2"/>
    <m/>
  </r>
  <r>
    <x v="0"/>
    <n v="1185732"/>
    <d v="2021-06-20T00:00:00"/>
    <x v="3"/>
    <x v="3"/>
    <s v="Chicago"/>
    <s v="Street Footwear"/>
    <n v="36"/>
    <x v="186"/>
    <n v="1512"/>
    <n v="725.76"/>
    <n v="0.48"/>
    <x v="2"/>
    <m/>
  </r>
  <r>
    <x v="0"/>
    <n v="1185732"/>
    <d v="2021-06-21T00:00:00"/>
    <x v="3"/>
    <x v="3"/>
    <s v="Chicago"/>
    <s v="Athletic Footwear"/>
    <n v="44"/>
    <x v="187"/>
    <n v="880"/>
    <n v="440"/>
    <n v="0.5"/>
    <x v="2"/>
    <m/>
  </r>
  <r>
    <x v="0"/>
    <n v="1185732"/>
    <d v="2021-06-22T00:00:00"/>
    <x v="3"/>
    <x v="3"/>
    <s v="Chicago"/>
    <s v="Apparel"/>
    <n v="54"/>
    <x v="177"/>
    <n v="1512"/>
    <n v="710.64"/>
    <n v="0.47"/>
    <x v="2"/>
    <m/>
  </r>
  <r>
    <x v="0"/>
    <n v="1185732"/>
    <d v="2021-06-23T00:00:00"/>
    <x v="3"/>
    <x v="3"/>
    <s v="Chicago"/>
    <s v="Apparel"/>
    <n v="49"/>
    <x v="188"/>
    <n v="3185"/>
    <n v="1911"/>
    <n v="0.6"/>
    <x v="2"/>
    <m/>
  </r>
  <r>
    <x v="0"/>
    <n v="1185732"/>
    <d v="2021-06-24T00:00:00"/>
    <x v="3"/>
    <x v="3"/>
    <s v="Chicago"/>
    <s v="Street Footwear"/>
    <n v="58"/>
    <x v="189"/>
    <n v="7772"/>
    <n v="4196.88"/>
    <n v="0.54"/>
    <x v="2"/>
    <m/>
  </r>
  <r>
    <x v="0"/>
    <n v="1185732"/>
    <d v="2021-06-25T00:00:00"/>
    <x v="3"/>
    <x v="3"/>
    <s v="Chicago"/>
    <s v="Athletic Footwear"/>
    <n v="53"/>
    <x v="190"/>
    <n v="2862"/>
    <n v="1287.8999999999999"/>
    <n v="0.44999999999999996"/>
    <x v="2"/>
    <m/>
  </r>
  <r>
    <x v="0"/>
    <n v="1185732"/>
    <d v="2021-06-26T00:00:00"/>
    <x v="3"/>
    <x v="3"/>
    <s v="Chicago"/>
    <s v="Street Footwear"/>
    <n v="49"/>
    <x v="178"/>
    <n v="2156"/>
    <n v="991.75999999999988"/>
    <n v="0.45999999999999996"/>
    <x v="2"/>
    <m/>
  </r>
  <r>
    <x v="0"/>
    <n v="1185732"/>
    <d v="2021-06-27T00:00:00"/>
    <x v="3"/>
    <x v="3"/>
    <s v="Chicago"/>
    <s v="Athletic Footwear"/>
    <n v="48"/>
    <x v="177"/>
    <n v="1344"/>
    <n v="712.32"/>
    <n v="0.53"/>
    <x v="2"/>
    <m/>
  </r>
  <r>
    <x v="0"/>
    <n v="1185732"/>
    <d v="2021-06-28T00:00:00"/>
    <x v="3"/>
    <x v="3"/>
    <s v="Chicago"/>
    <s v="Apparel"/>
    <n v="59"/>
    <x v="191"/>
    <n v="2065"/>
    <n v="949.9"/>
    <n v="0.45999999999999996"/>
    <x v="2"/>
    <m/>
  </r>
  <r>
    <x v="0"/>
    <n v="1185732"/>
    <d v="2021-06-29T00:00:00"/>
    <x v="3"/>
    <x v="3"/>
    <s v="Chicago"/>
    <s v="Apparel"/>
    <n v="64"/>
    <x v="184"/>
    <n v="4032"/>
    <n v="2419.1999999999998"/>
    <n v="0.6"/>
    <x v="2"/>
    <m/>
  </r>
  <r>
    <x v="0"/>
    <n v="1185732"/>
    <d v="2021-06-30T00:00:00"/>
    <x v="3"/>
    <x v="3"/>
    <s v="Chicago"/>
    <s v="Street Footwear"/>
    <n v="46"/>
    <x v="192"/>
    <n v="6210"/>
    <n v="3415.5000000000005"/>
    <n v="0.55000000000000004"/>
    <x v="2"/>
    <m/>
  </r>
  <r>
    <x v="0"/>
    <n v="1185732"/>
    <d v="2021-07-01T00:00:00"/>
    <x v="3"/>
    <x v="3"/>
    <s v="Chicago"/>
    <s v="Athletic Footwear"/>
    <n v="43"/>
    <x v="184"/>
    <n v="2709"/>
    <n v="1219.05"/>
    <n v="0.44999999999999996"/>
    <x v="2"/>
    <m/>
  </r>
  <r>
    <x v="0"/>
    <n v="1185732"/>
    <d v="2021-07-02T00:00:00"/>
    <x v="3"/>
    <x v="3"/>
    <s v="Chicago"/>
    <s v="Street Footwear"/>
    <n v="39"/>
    <x v="190"/>
    <n v="2106"/>
    <n v="947.69999999999993"/>
    <n v="0.44999999999999996"/>
    <x v="2"/>
    <m/>
  </r>
  <r>
    <x v="0"/>
    <n v="1185732"/>
    <d v="2021-07-03T00:00:00"/>
    <x v="3"/>
    <x v="3"/>
    <s v="Chicago"/>
    <s v="Athletic Footwear"/>
    <n v="38"/>
    <x v="172"/>
    <n v="1786"/>
    <n v="946.58"/>
    <n v="0.53"/>
    <x v="2"/>
    <m/>
  </r>
  <r>
    <x v="0"/>
    <n v="1185732"/>
    <d v="2021-07-04T00:00:00"/>
    <x v="3"/>
    <x v="3"/>
    <s v="Chicago"/>
    <s v="Apparel"/>
    <n v="46"/>
    <x v="175"/>
    <n v="2346"/>
    <n v="1173"/>
    <n v="0.5"/>
    <x v="2"/>
    <m/>
  </r>
  <r>
    <x v="0"/>
    <n v="1185732"/>
    <d v="2021-07-05T00:00:00"/>
    <x v="3"/>
    <x v="3"/>
    <s v="Chicago"/>
    <s v="Apparel"/>
    <n v="51"/>
    <x v="193"/>
    <n v="5355"/>
    <n v="3373.65"/>
    <n v="0.63"/>
    <x v="2"/>
    <m/>
  </r>
  <r>
    <x v="0"/>
    <n v="1185732"/>
    <d v="2021-07-06T00:00:00"/>
    <x v="3"/>
    <x v="3"/>
    <s v="Chicago"/>
    <s v="Street Footwear"/>
    <n v="47"/>
    <x v="147"/>
    <n v="7567"/>
    <n v="3934.84"/>
    <n v="0.52"/>
    <x v="2"/>
    <m/>
  </r>
  <r>
    <x v="0"/>
    <n v="1185732"/>
    <d v="2021-07-07T00:00:00"/>
    <x v="3"/>
    <x v="3"/>
    <s v="Chicago"/>
    <s v="Athletic Footwear"/>
    <n v="43"/>
    <x v="194"/>
    <n v="3483"/>
    <n v="1567.35"/>
    <n v="0.44999999999999996"/>
    <x v="2"/>
    <m/>
  </r>
  <r>
    <x v="0"/>
    <n v="1185732"/>
    <d v="2021-07-08T00:00:00"/>
    <x v="3"/>
    <x v="3"/>
    <s v="Chicago"/>
    <s v="Street Footwear"/>
    <n v="36"/>
    <x v="188"/>
    <n v="2340"/>
    <n v="1053"/>
    <n v="0.44999999999999996"/>
    <x v="2"/>
    <m/>
  </r>
  <r>
    <x v="0"/>
    <n v="1185732"/>
    <d v="2021-07-09T00:00:00"/>
    <x v="3"/>
    <x v="3"/>
    <s v="Chicago"/>
    <s v="Athletic Footwear"/>
    <n v="39"/>
    <x v="50"/>
    <n v="1950"/>
    <n v="1053"/>
    <n v="0.54"/>
    <x v="2"/>
    <m/>
  </r>
  <r>
    <x v="0"/>
    <n v="1185732"/>
    <d v="2021-07-10T00:00:00"/>
    <x v="3"/>
    <x v="3"/>
    <s v="Chicago"/>
    <s v="Apparel"/>
    <n v="47"/>
    <x v="195"/>
    <n v="2632"/>
    <n v="1210.7199999999998"/>
    <n v="0.45999999999999996"/>
    <x v="2"/>
    <m/>
  </r>
  <r>
    <x v="0"/>
    <n v="1185732"/>
    <d v="2021-07-11T00:00:00"/>
    <x v="3"/>
    <x v="3"/>
    <s v="Chicago"/>
    <s v="Apparel"/>
    <n v="54"/>
    <x v="196"/>
    <n v="6480"/>
    <n v="3952.7999999999997"/>
    <n v="0.61"/>
    <x v="2"/>
    <m/>
  </r>
  <r>
    <x v="0"/>
    <n v="1185732"/>
    <d v="2021-07-12T00:00:00"/>
    <x v="3"/>
    <x v="3"/>
    <s v="Chicago"/>
    <s v="Street Footwear"/>
    <n v="49"/>
    <x v="197"/>
    <n v="7301"/>
    <n v="3723.51"/>
    <n v="0.51"/>
    <x v="2"/>
    <m/>
  </r>
  <r>
    <x v="0"/>
    <n v="1185732"/>
    <d v="2021-07-13T00:00:00"/>
    <x v="3"/>
    <x v="3"/>
    <s v="Chicago"/>
    <s v="Athletic Footwear"/>
    <n v="41"/>
    <x v="198"/>
    <n v="3854"/>
    <n v="1772.84"/>
    <n v="0.45999999999999996"/>
    <x v="2"/>
    <m/>
  </r>
  <r>
    <x v="0"/>
    <n v="1185732"/>
    <d v="2021-07-14T00:00:00"/>
    <x v="3"/>
    <x v="3"/>
    <s v="Chicago"/>
    <s v="Street Footwear"/>
    <n v="38"/>
    <x v="41"/>
    <n v="2850"/>
    <n v="1396.5"/>
    <n v="0.49"/>
    <x v="2"/>
    <m/>
  </r>
  <r>
    <x v="0"/>
    <n v="1185732"/>
    <d v="2021-07-15T00:00:00"/>
    <x v="3"/>
    <x v="3"/>
    <s v="Chicago"/>
    <s v="Athletic Footwear"/>
    <n v="37"/>
    <x v="184"/>
    <n v="2331"/>
    <n v="1165.5"/>
    <n v="0.5"/>
    <x v="2"/>
    <m/>
  </r>
  <r>
    <x v="0"/>
    <n v="1185732"/>
    <d v="2021-07-16T00:00:00"/>
    <x v="3"/>
    <x v="3"/>
    <s v="Chicago"/>
    <s v="Apparel"/>
    <n v="49"/>
    <x v="50"/>
    <n v="2450"/>
    <n v="1225"/>
    <n v="0.5"/>
    <x v="2"/>
    <m/>
  </r>
  <r>
    <x v="0"/>
    <n v="1185732"/>
    <d v="2021-07-17T00:00:00"/>
    <x v="3"/>
    <x v="3"/>
    <s v="Chicago"/>
    <s v="Apparel"/>
    <n v="50"/>
    <x v="198"/>
    <n v="4700"/>
    <n v="3055"/>
    <n v="0.65"/>
    <x v="2"/>
    <m/>
  </r>
  <r>
    <x v="0"/>
    <n v="1185732"/>
    <d v="2021-07-18T00:00:00"/>
    <x v="3"/>
    <x v="3"/>
    <s v="Chicago"/>
    <s v="Street Footwear"/>
    <n v="47"/>
    <x v="192"/>
    <n v="6345"/>
    <n v="3172.5"/>
    <n v="0.5"/>
    <x v="2"/>
    <m/>
  </r>
  <r>
    <x v="0"/>
    <n v="1185732"/>
    <d v="2021-07-19T00:00:00"/>
    <x v="3"/>
    <x v="3"/>
    <s v="Chicago"/>
    <s v="Athletic Footwear"/>
    <n v="41"/>
    <x v="199"/>
    <n v="3444"/>
    <n v="1687.56"/>
    <n v="0.49"/>
    <x v="2"/>
    <m/>
  </r>
  <r>
    <x v="0"/>
    <n v="1185732"/>
    <d v="2021-07-20T00:00:00"/>
    <x v="3"/>
    <x v="3"/>
    <s v="Chicago"/>
    <s v="Street Footwear"/>
    <n v="36"/>
    <x v="180"/>
    <n v="2160"/>
    <n v="1015.1999999999999"/>
    <n v="0.47"/>
    <x v="2"/>
    <m/>
  </r>
  <r>
    <x v="0"/>
    <n v="1185732"/>
    <d v="2021-07-21T00:00:00"/>
    <x v="3"/>
    <x v="3"/>
    <s v="Chicago"/>
    <s v="Athletic Footwear"/>
    <n v="36"/>
    <x v="178"/>
    <n v="1584"/>
    <n v="839.5200000000001"/>
    <n v="0.53"/>
    <x v="2"/>
    <m/>
  </r>
  <r>
    <x v="0"/>
    <n v="1185732"/>
    <d v="2021-07-22T00:00:00"/>
    <x v="3"/>
    <x v="3"/>
    <s v="Chicago"/>
    <s v="Apparel"/>
    <n v="49"/>
    <x v="200"/>
    <n v="2401"/>
    <n v="1104.4599999999998"/>
    <n v="0.45999999999999996"/>
    <x v="2"/>
    <m/>
  </r>
  <r>
    <x v="0"/>
    <n v="1185732"/>
    <d v="2021-07-23T00:00:00"/>
    <x v="3"/>
    <x v="3"/>
    <s v="Chicago"/>
    <s v="Apparel"/>
    <n v="53"/>
    <x v="201"/>
    <n v="3869"/>
    <n v="2476.16"/>
    <n v="0.64"/>
    <x v="2"/>
    <m/>
  </r>
  <r>
    <x v="0"/>
    <n v="1185732"/>
    <d v="2021-07-24T00:00:00"/>
    <x v="3"/>
    <x v="3"/>
    <s v="Chicago"/>
    <s v="Street Footwear"/>
    <n v="56"/>
    <x v="202"/>
    <n v="6440"/>
    <n v="3542.0000000000005"/>
    <n v="0.55000000000000004"/>
    <x v="2"/>
    <m/>
  </r>
  <r>
    <x v="0"/>
    <n v="1185732"/>
    <d v="2021-07-25T00:00:00"/>
    <x v="3"/>
    <x v="3"/>
    <s v="Chicago"/>
    <s v="Athletic Footwear"/>
    <n v="49"/>
    <x v="41"/>
    <n v="3675"/>
    <n v="1800.75"/>
    <n v="0.49"/>
    <x v="2"/>
    <m/>
  </r>
  <r>
    <x v="0"/>
    <n v="1185732"/>
    <d v="2021-07-26T00:00:00"/>
    <x v="3"/>
    <x v="3"/>
    <s v="Chicago"/>
    <s v="Street Footwear"/>
    <n v="48"/>
    <x v="203"/>
    <n v="1872"/>
    <n v="842.39999999999986"/>
    <n v="0.44999999999999996"/>
    <x v="2"/>
    <m/>
  </r>
  <r>
    <x v="0"/>
    <n v="1185732"/>
    <d v="2021-07-27T00:00:00"/>
    <x v="3"/>
    <x v="3"/>
    <s v="Chicago"/>
    <s v="Athletic Footwear"/>
    <n v="47"/>
    <x v="204"/>
    <n v="1551"/>
    <n v="791.01"/>
    <n v="0.51"/>
    <x v="2"/>
    <m/>
  </r>
  <r>
    <x v="0"/>
    <n v="1185732"/>
    <d v="2021-07-28T00:00:00"/>
    <x v="3"/>
    <x v="3"/>
    <s v="Chicago"/>
    <s v="Apparel"/>
    <n v="56"/>
    <x v="204"/>
    <n v="1848"/>
    <n v="868.56"/>
    <n v="0.47"/>
    <x v="2"/>
    <m/>
  </r>
  <r>
    <x v="0"/>
    <n v="1185732"/>
    <d v="2021-07-29T00:00:00"/>
    <x v="3"/>
    <x v="3"/>
    <s v="Chicago"/>
    <s v="Apparel"/>
    <n v="60"/>
    <x v="188"/>
    <n v="3900"/>
    <n v="2340"/>
    <n v="0.6"/>
    <x v="2"/>
    <m/>
  </r>
  <r>
    <x v="0"/>
    <n v="1185732"/>
    <d v="2021-07-30T00:00:00"/>
    <x v="3"/>
    <x v="3"/>
    <s v="Chicago"/>
    <s v="Street Footwear"/>
    <n v="55"/>
    <x v="205"/>
    <n v="6160"/>
    <n v="3326.4"/>
    <n v="0.54"/>
    <x v="2"/>
    <m/>
  </r>
  <r>
    <x v="0"/>
    <n v="1185732"/>
    <d v="2021-07-31T00:00:00"/>
    <x v="3"/>
    <x v="3"/>
    <s v="Chicago"/>
    <s v="Athletic Footwear"/>
    <n v="46"/>
    <x v="188"/>
    <n v="2990"/>
    <n v="1405.3"/>
    <n v="0.47"/>
    <x v="2"/>
    <m/>
  </r>
  <r>
    <x v="0"/>
    <n v="1185732"/>
    <d v="2021-08-01T00:00:00"/>
    <x v="3"/>
    <x v="3"/>
    <s v="Chicago"/>
    <s v="Street Footwear"/>
    <n v="48"/>
    <x v="200"/>
    <n v="2352"/>
    <n v="1105.4399999999998"/>
    <n v="0.47"/>
    <x v="2"/>
    <m/>
  </r>
  <r>
    <x v="0"/>
    <n v="1185732"/>
    <d v="2021-08-02T00:00:00"/>
    <x v="3"/>
    <x v="3"/>
    <s v="Chicago"/>
    <s v="Athletic Footwear"/>
    <n v="46"/>
    <x v="206"/>
    <n v="2438"/>
    <n v="1292.1400000000001"/>
    <n v="0.53"/>
    <x v="2"/>
    <m/>
  </r>
  <r>
    <x v="0"/>
    <n v="1185732"/>
    <d v="2021-08-03T00:00:00"/>
    <x v="3"/>
    <x v="3"/>
    <s v="Chicago"/>
    <s v="Apparel"/>
    <n v="56"/>
    <x v="207"/>
    <n v="2296"/>
    <n v="1148"/>
    <n v="0.5"/>
    <x v="2"/>
    <m/>
  </r>
  <r>
    <x v="0"/>
    <n v="1185732"/>
    <d v="2021-08-04T00:00:00"/>
    <x v="3"/>
    <x v="3"/>
    <s v="Chicago"/>
    <s v="Apparel"/>
    <n v="61"/>
    <x v="188"/>
    <n v="3965"/>
    <n v="2379"/>
    <n v="0.6"/>
    <x v="2"/>
    <m/>
  </r>
  <r>
    <x v="0"/>
    <n v="1185732"/>
    <d v="2021-08-05T00:00:00"/>
    <x v="3"/>
    <x v="3"/>
    <s v="Chicago"/>
    <s v="Street Footwear"/>
    <n v="57"/>
    <x v="42"/>
    <n v="8550"/>
    <n v="4702.5"/>
    <n v="0.55000000000000004"/>
    <x v="2"/>
    <m/>
  </r>
  <r>
    <x v="0"/>
    <n v="1185732"/>
    <d v="2021-08-06T00:00:00"/>
    <x v="3"/>
    <x v="3"/>
    <s v="Chicago"/>
    <s v="Athletic Footwear"/>
    <n v="46"/>
    <x v="41"/>
    <n v="3450"/>
    <n v="1656"/>
    <n v="0.48"/>
    <x v="2"/>
    <m/>
  </r>
  <r>
    <x v="0"/>
    <n v="1185732"/>
    <d v="2021-08-07T00:00:00"/>
    <x v="3"/>
    <x v="3"/>
    <s v="Chicago"/>
    <s v="Street Footwear"/>
    <n v="46"/>
    <x v="41"/>
    <n v="3450"/>
    <n v="1690.5"/>
    <n v="0.49"/>
    <x v="2"/>
    <m/>
  </r>
  <r>
    <x v="0"/>
    <n v="1185732"/>
    <d v="2021-08-08T00:00:00"/>
    <x v="3"/>
    <x v="3"/>
    <s v="Chicago"/>
    <s v="Athletic Footwear"/>
    <n v="49"/>
    <x v="190"/>
    <n v="2646"/>
    <n v="1402.38"/>
    <n v="0.53"/>
    <x v="2"/>
    <m/>
  </r>
  <r>
    <x v="0"/>
    <n v="1185732"/>
    <d v="2021-08-09T00:00:00"/>
    <x v="3"/>
    <x v="3"/>
    <s v="Chicago"/>
    <s v="Apparel"/>
    <n v="59"/>
    <x v="208"/>
    <n v="3422"/>
    <n v="1539.8999999999999"/>
    <n v="0.44999999999999996"/>
    <x v="2"/>
    <m/>
  </r>
  <r>
    <x v="0"/>
    <n v="1185732"/>
    <d v="2021-08-10T00:00:00"/>
    <x v="3"/>
    <x v="3"/>
    <s v="Chicago"/>
    <s v="Apparel"/>
    <n v="64"/>
    <x v="194"/>
    <n v="5184"/>
    <n v="3265.92"/>
    <n v="0.63"/>
    <x v="2"/>
    <m/>
  </r>
  <r>
    <x v="2"/>
    <n v="1197831"/>
    <d v="2021-08-11T00:00:00"/>
    <x v="3"/>
    <x v="3"/>
    <s v="Chicago"/>
    <s v="Street Footwear"/>
    <n v="20"/>
    <x v="133"/>
    <n v="3780"/>
    <n v="1512"/>
    <n v="0.4"/>
    <x v="2"/>
    <m/>
  </r>
  <r>
    <x v="2"/>
    <n v="1197831"/>
    <d v="2021-08-12T00:00:00"/>
    <x v="3"/>
    <x v="3"/>
    <s v="Chicago"/>
    <s v="Athletic Footwear"/>
    <n v="28"/>
    <x v="130"/>
    <n v="5488"/>
    <n v="2195.2000000000003"/>
    <n v="0.4"/>
    <x v="2"/>
    <m/>
  </r>
  <r>
    <x v="2"/>
    <n v="1197831"/>
    <d v="2021-08-13T00:00:00"/>
    <x v="3"/>
    <x v="3"/>
    <s v="Chicago"/>
    <s v="Street Footwear"/>
    <n v="27"/>
    <x v="174"/>
    <n v="4266"/>
    <n v="1749.06"/>
    <n v="0.41"/>
    <x v="2"/>
    <m/>
  </r>
  <r>
    <x v="2"/>
    <n v="1197831"/>
    <d v="2021-08-14T00:00:00"/>
    <x v="3"/>
    <x v="3"/>
    <s v="Chicago"/>
    <s v="Athletic Footwear"/>
    <n v="34"/>
    <x v="152"/>
    <n v="5168"/>
    <n v="2635.68"/>
    <n v="0.51"/>
    <x v="2"/>
    <m/>
  </r>
  <r>
    <x v="2"/>
    <n v="1197831"/>
    <d v="2021-08-15T00:00:00"/>
    <x v="1"/>
    <x v="1"/>
    <s v="Dallas"/>
    <s v="Apparel"/>
    <n v="37"/>
    <x v="198"/>
    <n v="3478"/>
    <n v="1217.3"/>
    <n v="0.35"/>
    <x v="2"/>
    <m/>
  </r>
  <r>
    <x v="2"/>
    <n v="1197831"/>
    <d v="2021-08-16T00:00:00"/>
    <x v="1"/>
    <x v="1"/>
    <s v="Dallas"/>
    <s v="Apparel"/>
    <n v="33"/>
    <x v="135"/>
    <n v="4851"/>
    <n v="2668.05"/>
    <n v="0.55000000000000004"/>
    <x v="2"/>
    <m/>
  </r>
  <r>
    <x v="2"/>
    <n v="1197831"/>
    <d v="2021-08-17T00:00:00"/>
    <x v="1"/>
    <x v="1"/>
    <s v="Dallas"/>
    <s v="Street Footwear"/>
    <n v="23"/>
    <x v="129"/>
    <n v="4048"/>
    <n v="1740.6399999999999"/>
    <n v="0.43"/>
    <x v="2"/>
    <m/>
  </r>
  <r>
    <x v="2"/>
    <n v="1197831"/>
    <d v="2021-08-18T00:00:00"/>
    <x v="1"/>
    <x v="1"/>
    <s v="Dallas"/>
    <s v="Athletic Footwear"/>
    <n v="32"/>
    <x v="134"/>
    <n v="5216"/>
    <n v="2086.4"/>
    <n v="0.4"/>
    <x v="2"/>
    <m/>
  </r>
  <r>
    <x v="2"/>
    <n v="1197831"/>
    <d v="2021-08-19T00:00:00"/>
    <x v="1"/>
    <x v="1"/>
    <s v="Dallas"/>
    <s v="Street Footwear"/>
    <n v="34"/>
    <x v="164"/>
    <n v="4046"/>
    <n v="1739.78"/>
    <n v="0.43"/>
    <x v="2"/>
    <m/>
  </r>
  <r>
    <x v="2"/>
    <n v="1197831"/>
    <d v="2021-08-20T00:00:00"/>
    <x v="1"/>
    <x v="1"/>
    <s v="Dallas"/>
    <s v="Athletic Footwear"/>
    <n v="32"/>
    <x v="209"/>
    <n v="4096"/>
    <n v="2170.88"/>
    <n v="0.53"/>
    <x v="2"/>
    <m/>
  </r>
  <r>
    <x v="2"/>
    <n v="1197831"/>
    <d v="2021-08-21T00:00:00"/>
    <x v="1"/>
    <x v="1"/>
    <s v="Dallas"/>
    <s v="Apparel"/>
    <n v="38"/>
    <x v="41"/>
    <n v="2850"/>
    <n v="997.49999999999989"/>
    <n v="0.35"/>
    <x v="2"/>
    <m/>
  </r>
  <r>
    <x v="2"/>
    <n v="1197831"/>
    <d v="2021-08-22T00:00:00"/>
    <x v="1"/>
    <x v="1"/>
    <s v="Dallas"/>
    <s v="Apparel"/>
    <n v="32"/>
    <x v="150"/>
    <n v="4480"/>
    <n v="2508.8000000000002"/>
    <n v="0.56000000000000005"/>
    <x v="2"/>
    <m/>
  </r>
  <r>
    <x v="2"/>
    <n v="1197831"/>
    <d v="2021-08-23T00:00:00"/>
    <x v="1"/>
    <x v="1"/>
    <s v="Dallas"/>
    <s v="Street Footwear"/>
    <n v="29"/>
    <x v="131"/>
    <n v="5278"/>
    <n v="2639"/>
    <n v="0.5"/>
    <x v="2"/>
    <m/>
  </r>
  <r>
    <x v="2"/>
    <n v="1197831"/>
    <d v="2021-08-24T00:00:00"/>
    <x v="1"/>
    <x v="1"/>
    <s v="Dallas"/>
    <s v="Athletic Footwear"/>
    <n v="39"/>
    <x v="138"/>
    <n v="6591"/>
    <n v="3295.5"/>
    <n v="0.5"/>
    <x v="2"/>
    <m/>
  </r>
  <r>
    <x v="2"/>
    <n v="1197831"/>
    <d v="2021-08-25T00:00:00"/>
    <x v="1"/>
    <x v="1"/>
    <s v="Dallas"/>
    <s v="Street Footwear"/>
    <n v="28"/>
    <x v="57"/>
    <n v="4060"/>
    <n v="1908.1999999999998"/>
    <n v="0.47"/>
    <x v="2"/>
    <m/>
  </r>
  <r>
    <x v="2"/>
    <n v="1197831"/>
    <d v="2021-08-26T00:00:00"/>
    <x v="1"/>
    <x v="1"/>
    <s v="Dallas"/>
    <s v="Athletic Footwear"/>
    <n v="32"/>
    <x v="210"/>
    <n v="3712"/>
    <n v="2115.84"/>
    <n v="0.57000000000000006"/>
    <x v="2"/>
    <m/>
  </r>
  <r>
    <x v="2"/>
    <n v="1197831"/>
    <d v="2021-08-27T00:00:00"/>
    <x v="1"/>
    <x v="1"/>
    <s v="Dallas"/>
    <s v="Apparel"/>
    <n v="38"/>
    <x v="194"/>
    <n v="3078"/>
    <n v="1385.1"/>
    <n v="0.44999999999999996"/>
    <x v="2"/>
    <m/>
  </r>
  <r>
    <x v="2"/>
    <n v="1197831"/>
    <d v="2021-08-28T00:00:00"/>
    <x v="1"/>
    <x v="1"/>
    <s v="Dallas"/>
    <s v="Apparel"/>
    <n v="32"/>
    <x v="192"/>
    <n v="4320"/>
    <n v="2721.6"/>
    <n v="0.63"/>
    <x v="2"/>
    <m/>
  </r>
  <r>
    <x v="2"/>
    <n v="1197831"/>
    <d v="2021-08-29T00:00:00"/>
    <x v="1"/>
    <x v="1"/>
    <s v="Dallas"/>
    <s v="Street Footwear"/>
    <n v="18"/>
    <x v="131"/>
    <n v="3276"/>
    <n v="1474.1999999999998"/>
    <n v="0.44999999999999996"/>
    <x v="2"/>
    <m/>
  </r>
  <r>
    <x v="2"/>
    <n v="1197831"/>
    <d v="2021-08-30T00:00:00"/>
    <x v="1"/>
    <x v="1"/>
    <s v="Dallas"/>
    <s v="Athletic Footwear"/>
    <n v="28"/>
    <x v="36"/>
    <n v="4900"/>
    <n v="2352"/>
    <n v="0.48"/>
    <x v="2"/>
    <m/>
  </r>
  <r>
    <x v="2"/>
    <n v="1197831"/>
    <d v="2021-08-31T00:00:00"/>
    <x v="1"/>
    <x v="1"/>
    <s v="Dallas"/>
    <s v="Street Footwear"/>
    <n v="25"/>
    <x v="152"/>
    <n v="3800"/>
    <n v="1862"/>
    <n v="0.49"/>
    <x v="2"/>
    <m/>
  </r>
  <r>
    <x v="2"/>
    <n v="1197831"/>
    <d v="2021-09-01T00:00:00"/>
    <x v="1"/>
    <x v="1"/>
    <s v="Dallas"/>
    <s v="Athletic Footwear"/>
    <n v="29"/>
    <x v="209"/>
    <n v="3712"/>
    <n v="2190.0800000000004"/>
    <n v="0.59000000000000008"/>
    <x v="2"/>
    <m/>
  </r>
  <r>
    <x v="2"/>
    <n v="1197831"/>
    <d v="2021-09-02T00:00:00"/>
    <x v="1"/>
    <x v="1"/>
    <s v="Dallas"/>
    <s v="Apparel"/>
    <n v="34"/>
    <x v="211"/>
    <n v="2890"/>
    <n v="1156"/>
    <n v="0.4"/>
    <x v="2"/>
    <m/>
  </r>
  <r>
    <x v="2"/>
    <n v="1197831"/>
    <d v="2021-09-03T00:00:00"/>
    <x v="1"/>
    <x v="1"/>
    <s v="Dallas"/>
    <s v="Apparel"/>
    <n v="29"/>
    <x v="163"/>
    <n v="4524"/>
    <n v="2804.88"/>
    <n v="0.62"/>
    <x v="2"/>
    <m/>
  </r>
  <r>
    <x v="2"/>
    <n v="1197831"/>
    <d v="2021-09-04T00:00:00"/>
    <x v="1"/>
    <x v="1"/>
    <s v="Dallas"/>
    <s v="Street Footwear"/>
    <n v="19"/>
    <x v="49"/>
    <n v="3705"/>
    <n v="1852.5"/>
    <n v="0.5"/>
    <x v="2"/>
    <m/>
  </r>
  <r>
    <x v="2"/>
    <n v="1197831"/>
    <d v="2021-09-05T00:00:00"/>
    <x v="1"/>
    <x v="1"/>
    <s v="Dallas"/>
    <s v="Athletic Footwear"/>
    <n v="29"/>
    <x v="145"/>
    <n v="5626"/>
    <n v="2756.74"/>
    <n v="0.49"/>
    <x v="2"/>
    <m/>
  </r>
  <r>
    <x v="2"/>
    <n v="1197831"/>
    <d v="2021-09-06T00:00:00"/>
    <x v="1"/>
    <x v="1"/>
    <s v="Dallas"/>
    <s v="Street Footwear"/>
    <n v="24"/>
    <x v="36"/>
    <n v="4200"/>
    <n v="1974"/>
    <n v="0.47"/>
    <x v="2"/>
    <m/>
  </r>
  <r>
    <x v="2"/>
    <n v="1197831"/>
    <d v="2021-09-07T00:00:00"/>
    <x v="1"/>
    <x v="1"/>
    <s v="Dallas"/>
    <s v="Athletic Footwear"/>
    <n v="34"/>
    <x v="125"/>
    <n v="5236"/>
    <n v="3141.6"/>
    <n v="0.6"/>
    <x v="2"/>
    <m/>
  </r>
  <r>
    <x v="2"/>
    <n v="1197831"/>
    <d v="2021-09-08T00:00:00"/>
    <x v="1"/>
    <x v="1"/>
    <s v="Dallas"/>
    <s v="Apparel"/>
    <n v="49"/>
    <x v="165"/>
    <n v="6419"/>
    <n v="2888.5499999999997"/>
    <n v="0.44999999999999996"/>
    <x v="2"/>
    <m/>
  </r>
  <r>
    <x v="2"/>
    <n v="1197831"/>
    <d v="2021-09-09T00:00:00"/>
    <x v="1"/>
    <x v="1"/>
    <s v="Dallas"/>
    <s v="Apparel"/>
    <n v="43"/>
    <x v="167"/>
    <n v="9632"/>
    <n v="6260.8"/>
    <n v="0.65"/>
    <x v="2"/>
    <m/>
  </r>
  <r>
    <x v="2"/>
    <n v="1197831"/>
    <d v="2021-09-10T00:00:00"/>
    <x v="1"/>
    <x v="1"/>
    <s v="Dallas"/>
    <s v="Street Footwear"/>
    <n v="41"/>
    <x v="167"/>
    <n v="9184"/>
    <n v="4132.7999999999993"/>
    <n v="0.44999999999999996"/>
    <x v="2"/>
    <m/>
  </r>
  <r>
    <x v="2"/>
    <n v="1197831"/>
    <d v="2021-09-11T00:00:00"/>
    <x v="1"/>
    <x v="1"/>
    <s v="Dallas"/>
    <s v="Athletic Footwear"/>
    <n v="49"/>
    <x v="40"/>
    <n v="9800"/>
    <n v="4704"/>
    <n v="0.48"/>
    <x v="2"/>
    <m/>
  </r>
  <r>
    <x v="2"/>
    <n v="1197831"/>
    <d v="2021-09-12T00:00:00"/>
    <x v="1"/>
    <x v="1"/>
    <s v="Dallas"/>
    <s v="Street Footwear"/>
    <n v="44"/>
    <x v="129"/>
    <n v="7744"/>
    <n v="3639.68"/>
    <n v="0.47"/>
    <x v="2"/>
    <m/>
  </r>
  <r>
    <x v="2"/>
    <n v="1197831"/>
    <d v="2021-09-13T00:00:00"/>
    <x v="1"/>
    <x v="1"/>
    <s v="Dallas"/>
    <s v="Athletic Footwear"/>
    <n v="43"/>
    <x v="132"/>
    <n v="7482"/>
    <n v="4115.1000000000004"/>
    <n v="0.55000000000000004"/>
    <x v="2"/>
    <m/>
  </r>
  <r>
    <x v="2"/>
    <n v="1197831"/>
    <d v="2021-09-14T00:00:00"/>
    <x v="1"/>
    <x v="1"/>
    <s v="Dallas"/>
    <s v="Apparel"/>
    <n v="45"/>
    <x v="57"/>
    <n v="6525"/>
    <n v="2805.75"/>
    <n v="0.43"/>
    <x v="2"/>
    <m/>
  </r>
  <r>
    <x v="2"/>
    <n v="1197831"/>
    <d v="2021-09-15T00:00:00"/>
    <x v="1"/>
    <x v="1"/>
    <s v="Dallas"/>
    <s v="Apparel"/>
    <n v="53"/>
    <x v="121"/>
    <n v="13939"/>
    <n v="8781.57"/>
    <n v="0.63"/>
    <x v="2"/>
    <m/>
  </r>
  <r>
    <x v="2"/>
    <n v="1197831"/>
    <d v="2021-09-16T00:00:00"/>
    <x v="1"/>
    <x v="1"/>
    <s v="Dallas"/>
    <s v="Street Footwear"/>
    <n v="41"/>
    <x v="108"/>
    <n v="9471"/>
    <n v="4924.92"/>
    <n v="0.52"/>
    <x v="2"/>
    <m/>
  </r>
  <r>
    <x v="2"/>
    <n v="1197831"/>
    <d v="2021-09-17T00:00:00"/>
    <x v="1"/>
    <x v="1"/>
    <s v="Dallas"/>
    <s v="Athletic Footwear"/>
    <n v="48"/>
    <x v="102"/>
    <n v="10320"/>
    <n v="5572.8"/>
    <n v="0.54"/>
    <x v="2"/>
    <m/>
  </r>
  <r>
    <x v="2"/>
    <n v="1197831"/>
    <d v="2021-09-18T00:00:00"/>
    <x v="1"/>
    <x v="1"/>
    <s v="Dallas"/>
    <s v="Street Footwear"/>
    <n v="44"/>
    <x v="120"/>
    <n v="11176"/>
    <n v="6146.7999999999993"/>
    <n v="0.54999999999999993"/>
    <x v="2"/>
    <m/>
  </r>
  <r>
    <x v="2"/>
    <n v="1197831"/>
    <d v="2021-09-19T00:00:00"/>
    <x v="1"/>
    <x v="1"/>
    <s v="Dallas"/>
    <s v="Athletic Footwear"/>
    <n v="43"/>
    <x v="42"/>
    <n v="6450"/>
    <n v="3934.5"/>
    <n v="0.61"/>
    <x v="2"/>
    <m/>
  </r>
  <r>
    <x v="2"/>
    <n v="1197831"/>
    <d v="2021-09-20T00:00:00"/>
    <x v="1"/>
    <x v="1"/>
    <s v="Dallas"/>
    <s v="Apparel"/>
    <n v="47"/>
    <x v="212"/>
    <n v="7849"/>
    <n v="3610.5399999999995"/>
    <n v="0.45999999999999996"/>
    <x v="2"/>
    <m/>
  </r>
  <r>
    <x v="2"/>
    <n v="1197831"/>
    <d v="2021-09-21T00:00:00"/>
    <x v="1"/>
    <x v="1"/>
    <s v="Dallas"/>
    <s v="Apparel"/>
    <n v="54"/>
    <x v="128"/>
    <n v="13770"/>
    <n v="9225.9000000000015"/>
    <n v="0.67"/>
    <x v="2"/>
    <m/>
  </r>
  <r>
    <x v="2"/>
    <n v="1197831"/>
    <d v="2021-09-22T00:00:00"/>
    <x v="1"/>
    <x v="1"/>
    <s v="Dallas"/>
    <s v="Street Footwear"/>
    <n v="49"/>
    <x v="159"/>
    <n v="10192"/>
    <n v="5197.92"/>
    <n v="0.51"/>
    <x v="2"/>
    <m/>
  </r>
  <r>
    <x v="2"/>
    <n v="1197831"/>
    <d v="2021-09-23T00:00:00"/>
    <x v="1"/>
    <x v="1"/>
    <s v="Dallas"/>
    <s v="Athletic Footwear"/>
    <n v="53"/>
    <x v="159"/>
    <n v="11024"/>
    <n v="5512"/>
    <n v="0.5"/>
    <x v="2"/>
    <m/>
  </r>
  <r>
    <x v="2"/>
    <n v="1197831"/>
    <d v="2021-09-24T00:00:00"/>
    <x v="1"/>
    <x v="1"/>
    <s v="Dallas"/>
    <s v="Street Footwear"/>
    <n v="46"/>
    <x v="118"/>
    <n v="12558"/>
    <n v="6906.8999999999987"/>
    <n v="0.54999999999999993"/>
    <x v="2"/>
    <m/>
  </r>
  <r>
    <x v="2"/>
    <n v="1197831"/>
    <d v="2021-09-25T00:00:00"/>
    <x v="1"/>
    <x v="1"/>
    <s v="Dallas"/>
    <s v="Athletic Footwear"/>
    <n v="47"/>
    <x v="135"/>
    <n v="6909"/>
    <n v="4490.8500000000004"/>
    <n v="0.65"/>
    <x v="2"/>
    <m/>
  </r>
  <r>
    <x v="2"/>
    <n v="1197831"/>
    <d v="2021-09-26T00:00:00"/>
    <x v="1"/>
    <x v="1"/>
    <s v="Dallas"/>
    <s v="Apparel"/>
    <n v="53"/>
    <x v="213"/>
    <n v="7526"/>
    <n v="3612.48"/>
    <n v="0.48"/>
    <x v="2"/>
    <m/>
  </r>
  <r>
    <x v="2"/>
    <n v="1197831"/>
    <d v="2021-09-27T00:00:00"/>
    <x v="1"/>
    <x v="1"/>
    <s v="Dallas"/>
    <s v="Apparel"/>
    <n v="56"/>
    <x v="148"/>
    <n v="13048"/>
    <n v="9133.6"/>
    <n v="0.70000000000000007"/>
    <x v="2"/>
    <m/>
  </r>
  <r>
    <x v="2"/>
    <n v="1197831"/>
    <d v="2021-09-28T00:00:00"/>
    <x v="1"/>
    <x v="1"/>
    <s v="Dallas"/>
    <s v="Street Footwear"/>
    <n v="53"/>
    <x v="141"/>
    <n v="9593"/>
    <n v="5276.15"/>
    <n v="0.54999999999999993"/>
    <x v="2"/>
    <m/>
  </r>
  <r>
    <x v="2"/>
    <n v="1197831"/>
    <d v="2021-09-29T00:00:00"/>
    <x v="1"/>
    <x v="1"/>
    <s v="Dallas"/>
    <s v="Athletic Footwear"/>
    <n v="54"/>
    <x v="129"/>
    <n v="9504"/>
    <n v="4847.04"/>
    <n v="0.51"/>
    <x v="2"/>
    <m/>
  </r>
  <r>
    <x v="2"/>
    <n v="1197831"/>
    <d v="2021-09-30T00:00:00"/>
    <x v="1"/>
    <x v="1"/>
    <s v="Dallas"/>
    <s v="Street Footwear"/>
    <n v="59"/>
    <x v="126"/>
    <n v="11977"/>
    <n v="6347.81"/>
    <n v="0.53"/>
    <x v="2"/>
    <m/>
  </r>
  <r>
    <x v="2"/>
    <n v="1197831"/>
    <d v="2021-10-01T00:00:00"/>
    <x v="1"/>
    <x v="1"/>
    <s v="Dallas"/>
    <s v="Athletic Footwear"/>
    <n v="56"/>
    <x v="214"/>
    <n v="7056"/>
    <n v="4586.4000000000005"/>
    <n v="0.65"/>
    <x v="2"/>
    <m/>
  </r>
  <r>
    <x v="2"/>
    <n v="1197831"/>
    <d v="2021-10-02T00:00:00"/>
    <x v="1"/>
    <x v="1"/>
    <s v="Dallas"/>
    <s v="Apparel"/>
    <n v="53"/>
    <x v="192"/>
    <n v="7155"/>
    <n v="3505.95"/>
    <n v="0.49"/>
    <x v="2"/>
    <m/>
  </r>
  <r>
    <x v="2"/>
    <n v="1197831"/>
    <d v="2021-10-03T00:00:00"/>
    <x v="1"/>
    <x v="1"/>
    <s v="Dallas"/>
    <s v="Apparel"/>
    <n v="48"/>
    <x v="126"/>
    <n v="9744"/>
    <n v="6820.8000000000011"/>
    <n v="0.70000000000000007"/>
    <x v="2"/>
    <m/>
  </r>
  <r>
    <x v="2"/>
    <n v="1197831"/>
    <d v="2021-10-04T00:00:00"/>
    <x v="1"/>
    <x v="1"/>
    <s v="Dallas"/>
    <s v="Street Footwear"/>
    <n v="39"/>
    <x v="163"/>
    <n v="6084"/>
    <n v="3042"/>
    <n v="0.5"/>
    <x v="2"/>
    <m/>
  </r>
  <r>
    <x v="2"/>
    <n v="1197831"/>
    <d v="2021-10-05T00:00:00"/>
    <x v="1"/>
    <x v="1"/>
    <s v="Dallas"/>
    <s v="Athletic Footwear"/>
    <n v="38"/>
    <x v="138"/>
    <n v="6422"/>
    <n v="3275.2200000000003"/>
    <n v="0.51"/>
    <x v="2"/>
    <m/>
  </r>
  <r>
    <x v="2"/>
    <n v="1197831"/>
    <d v="2021-10-06T00:00:00"/>
    <x v="1"/>
    <x v="1"/>
    <s v="Dallas"/>
    <s v="Street Footwear"/>
    <n v="41"/>
    <x v="179"/>
    <n v="5904"/>
    <n v="3070.08"/>
    <n v="0.52"/>
    <x v="2"/>
    <m/>
  </r>
  <r>
    <x v="2"/>
    <n v="1197831"/>
    <d v="2021-10-07T00:00:00"/>
    <x v="1"/>
    <x v="1"/>
    <s v="Dallas"/>
    <s v="Athletic Footwear"/>
    <n v="41"/>
    <x v="215"/>
    <n v="4551"/>
    <n v="2730.6"/>
    <n v="0.6"/>
    <x v="2"/>
    <m/>
  </r>
  <r>
    <x v="2"/>
    <n v="1197831"/>
    <d v="2021-10-08T00:00:00"/>
    <x v="1"/>
    <x v="1"/>
    <s v="Dallas"/>
    <s v="Apparel"/>
    <n v="36"/>
    <x v="38"/>
    <n v="3600"/>
    <n v="1619.9999999999998"/>
    <n v="0.44999999999999996"/>
    <x v="2"/>
    <m/>
  </r>
  <r>
    <x v="2"/>
    <n v="1197831"/>
    <d v="2021-10-09T00:00:00"/>
    <x v="1"/>
    <x v="1"/>
    <s v="Dallas"/>
    <s v="Apparel"/>
    <n v="45"/>
    <x v="147"/>
    <n v="7245"/>
    <n v="5071.5000000000009"/>
    <n v="0.70000000000000007"/>
    <x v="2"/>
    <m/>
  </r>
  <r>
    <x v="2"/>
    <n v="1197831"/>
    <d v="2021-10-10T00:00:00"/>
    <x v="1"/>
    <x v="1"/>
    <s v="Dallas"/>
    <s v="Street Footwear"/>
    <n v="38"/>
    <x v="141"/>
    <n v="6878"/>
    <n v="3782.8999999999996"/>
    <n v="0.54999999999999993"/>
    <x v="2"/>
    <m/>
  </r>
  <r>
    <x v="2"/>
    <n v="1197831"/>
    <d v="2021-10-11T00:00:00"/>
    <x v="1"/>
    <x v="1"/>
    <s v="Dallas"/>
    <s v="Athletic Footwear"/>
    <n v="37"/>
    <x v="153"/>
    <n v="8066"/>
    <n v="4033"/>
    <n v="0.5"/>
    <x v="2"/>
    <m/>
  </r>
  <r>
    <x v="2"/>
    <n v="1197831"/>
    <d v="2021-10-12T00:00:00"/>
    <x v="1"/>
    <x v="1"/>
    <s v="Dallas"/>
    <s v="Street Footwear"/>
    <n v="63"/>
    <x v="129"/>
    <n v="11088"/>
    <n v="6098.4"/>
    <n v="0.54999999999999993"/>
    <x v="2"/>
    <m/>
  </r>
  <r>
    <x v="2"/>
    <n v="1197831"/>
    <d v="2021-10-13T00:00:00"/>
    <x v="1"/>
    <x v="1"/>
    <s v="Dallas"/>
    <s v="Athletic Footwear"/>
    <n v="59"/>
    <x v="57"/>
    <n v="8555"/>
    <n v="5304.1"/>
    <n v="0.62"/>
    <x v="2"/>
    <m/>
  </r>
  <r>
    <x v="2"/>
    <n v="1197831"/>
    <d v="2021-10-14T00:00:00"/>
    <x v="1"/>
    <x v="1"/>
    <s v="Dallas"/>
    <s v="Apparel"/>
    <n v="56"/>
    <x v="216"/>
    <n v="7728"/>
    <n v="3709.44"/>
    <n v="0.48"/>
    <x v="2"/>
    <m/>
  </r>
  <r>
    <x v="2"/>
    <n v="1197831"/>
    <d v="2021-10-15T00:00:00"/>
    <x v="1"/>
    <x v="1"/>
    <s v="Dallas"/>
    <s v="Apparel"/>
    <n v="67"/>
    <x v="129"/>
    <n v="11792"/>
    <n v="7664.8"/>
    <n v="0.65"/>
    <x v="2"/>
    <m/>
  </r>
  <r>
    <x v="2"/>
    <n v="1197831"/>
    <d v="2021-10-16T00:00:00"/>
    <x v="1"/>
    <x v="1"/>
    <s v="Dallas"/>
    <s v="Street Footwear"/>
    <n v="59"/>
    <x v="149"/>
    <n v="13157"/>
    <n v="7104.7800000000007"/>
    <n v="0.54"/>
    <x v="2"/>
    <m/>
  </r>
  <r>
    <x v="2"/>
    <n v="1197831"/>
    <d v="2021-10-17T00:00:00"/>
    <x v="1"/>
    <x v="1"/>
    <s v="Dallas"/>
    <s v="Athletic Footwear"/>
    <n v="56"/>
    <x v="108"/>
    <n v="12936"/>
    <n v="6726.72"/>
    <n v="0.52"/>
    <x v="2"/>
    <m/>
  </r>
  <r>
    <x v="2"/>
    <n v="1197831"/>
    <d v="2021-10-18T00:00:00"/>
    <x v="1"/>
    <x v="1"/>
    <s v="Dallas"/>
    <s v="Street Footwear"/>
    <n v="62"/>
    <x v="133"/>
    <n v="11718"/>
    <n v="6327.72"/>
    <n v="0.54"/>
    <x v="2"/>
    <m/>
  </r>
  <r>
    <x v="2"/>
    <n v="1197831"/>
    <d v="2021-10-19T00:00:00"/>
    <x v="1"/>
    <x v="1"/>
    <s v="Dallas"/>
    <s v="Athletic Footwear"/>
    <n v="59"/>
    <x v="217"/>
    <n v="10207"/>
    <n v="6328.34"/>
    <n v="0.62"/>
    <x v="2"/>
    <m/>
  </r>
  <r>
    <x v="2"/>
    <n v="1197831"/>
    <d v="2021-10-20T00:00:00"/>
    <x v="1"/>
    <x v="1"/>
    <s v="Dallas"/>
    <s v="Apparel"/>
    <n v="58"/>
    <x v="174"/>
    <n v="9164"/>
    <n v="4582"/>
    <n v="0.5"/>
    <x v="2"/>
    <m/>
  </r>
  <r>
    <x v="2"/>
    <n v="1197831"/>
    <d v="2021-10-21T00:00:00"/>
    <x v="1"/>
    <x v="1"/>
    <s v="Dallas"/>
    <s v="Apparel"/>
    <n v="65"/>
    <x v="148"/>
    <n v="15145"/>
    <n v="9995.7000000000007"/>
    <n v="0.66"/>
    <x v="2"/>
    <m/>
  </r>
  <r>
    <x v="0"/>
    <n v="1185732"/>
    <d v="2021-10-22T00:00:00"/>
    <x v="1"/>
    <x v="1"/>
    <s v="Dallas"/>
    <s v="Street Footwear"/>
    <n v="44"/>
    <x v="215"/>
    <n v="4884"/>
    <n v="3418.8"/>
    <n v="0.70000000000000007"/>
    <x v="2"/>
    <m/>
  </r>
  <r>
    <x v="0"/>
    <n v="1185732"/>
    <d v="2021-10-23T00:00:00"/>
    <x v="1"/>
    <x v="1"/>
    <s v="Dallas"/>
    <s v="Athletic Footwear"/>
    <n v="41"/>
    <x v="181"/>
    <n v="2788"/>
    <n v="1310.3599999999999"/>
    <n v="0.47"/>
    <x v="2"/>
    <m/>
  </r>
  <r>
    <x v="0"/>
    <n v="1185732"/>
    <d v="2021-10-24T00:00:00"/>
    <x v="1"/>
    <x v="1"/>
    <s v="Dallas"/>
    <s v="Street Footwear"/>
    <n v="33"/>
    <x v="195"/>
    <n v="1848"/>
    <n v="942.48"/>
    <n v="0.51"/>
    <x v="2"/>
    <m/>
  </r>
  <r>
    <x v="0"/>
    <n v="1185732"/>
    <d v="2021-10-25T00:00:00"/>
    <x v="1"/>
    <x v="1"/>
    <s v="Dallas"/>
    <s v="Athletic Footwear"/>
    <n v="38"/>
    <x v="182"/>
    <n v="722"/>
    <n v="368.22"/>
    <n v="0.51"/>
    <x v="2"/>
    <m/>
  </r>
  <r>
    <x v="0"/>
    <n v="1185732"/>
    <d v="2021-10-26T00:00:00"/>
    <x v="0"/>
    <x v="4"/>
    <s v="Philadelphia"/>
    <s v="Apparel"/>
    <n v="54"/>
    <x v="218"/>
    <n v="1944"/>
    <n v="874.8"/>
    <n v="0.44999999999999996"/>
    <x v="2"/>
    <m/>
  </r>
  <r>
    <x v="0"/>
    <n v="1185732"/>
    <d v="2021-10-27T00:00:00"/>
    <x v="0"/>
    <x v="4"/>
    <s v="Philadelphia"/>
    <s v="Apparel"/>
    <n v="43"/>
    <x v="176"/>
    <n v="2623"/>
    <n v="1154.1200000000001"/>
    <n v="0.44"/>
    <x v="2"/>
    <m/>
  </r>
  <r>
    <x v="0"/>
    <n v="1185732"/>
    <d v="2021-10-28T00:00:00"/>
    <x v="0"/>
    <x v="4"/>
    <s v="Philadelphia"/>
    <s v="Street Footwear"/>
    <n v="42"/>
    <x v="164"/>
    <n v="4998"/>
    <n v="3348.6600000000003"/>
    <n v="0.67"/>
    <x v="2"/>
    <m/>
  </r>
  <r>
    <x v="0"/>
    <n v="1185732"/>
    <d v="2021-10-29T00:00:00"/>
    <x v="0"/>
    <x v="4"/>
    <s v="Philadelphia"/>
    <s v="Athletic Footwear"/>
    <n v="44"/>
    <x v="191"/>
    <n v="1540"/>
    <n v="739.19999999999993"/>
    <n v="0.48"/>
    <x v="2"/>
    <m/>
  </r>
  <r>
    <x v="0"/>
    <n v="1185732"/>
    <d v="2021-10-30T00:00:00"/>
    <x v="0"/>
    <x v="4"/>
    <s v="Philadelphia"/>
    <s v="Street Footwear"/>
    <n v="34"/>
    <x v="219"/>
    <n v="1564"/>
    <n v="813.28"/>
    <n v="0.52"/>
    <x v="2"/>
    <m/>
  </r>
  <r>
    <x v="0"/>
    <n v="1185732"/>
    <d v="2021-10-31T00:00:00"/>
    <x v="0"/>
    <x v="4"/>
    <s v="Philadelphia"/>
    <s v="Athletic Footwear"/>
    <n v="39"/>
    <x v="220"/>
    <n v="507"/>
    <n v="263.64"/>
    <n v="0.52"/>
    <x v="2"/>
    <m/>
  </r>
  <r>
    <x v="0"/>
    <n v="1185732"/>
    <d v="2021-11-01T00:00:00"/>
    <x v="0"/>
    <x v="4"/>
    <s v="Philadelphia"/>
    <s v="Apparel"/>
    <n v="51"/>
    <x v="218"/>
    <n v="1836"/>
    <n v="844.56"/>
    <n v="0.45999999999999996"/>
    <x v="2"/>
    <m/>
  </r>
  <r>
    <x v="0"/>
    <n v="1185732"/>
    <d v="2021-11-02T00:00:00"/>
    <x v="0"/>
    <x v="4"/>
    <s v="Philadelphia"/>
    <s v="Apparel"/>
    <n v="44"/>
    <x v="181"/>
    <n v="2992"/>
    <n v="1346.3999999999999"/>
    <n v="0.44999999999999996"/>
    <x v="2"/>
    <m/>
  </r>
  <r>
    <x v="0"/>
    <n v="1185732"/>
    <d v="2021-11-03T00:00:00"/>
    <x v="0"/>
    <x v="4"/>
    <s v="Philadelphia"/>
    <s v="Street Footwear"/>
    <n v="49"/>
    <x v="196"/>
    <n v="5880"/>
    <n v="4116"/>
    <n v="0.70000000000000007"/>
    <x v="2"/>
    <m/>
  </r>
  <r>
    <x v="0"/>
    <n v="1185732"/>
    <d v="2021-11-04T00:00:00"/>
    <x v="0"/>
    <x v="4"/>
    <s v="Philadelphia"/>
    <s v="Athletic Footwear"/>
    <n v="47"/>
    <x v="183"/>
    <n v="1786"/>
    <n v="875.14"/>
    <n v="0.49"/>
    <x v="2"/>
    <m/>
  </r>
  <r>
    <x v="0"/>
    <n v="1185732"/>
    <d v="2021-11-05T00:00:00"/>
    <x v="0"/>
    <x v="4"/>
    <s v="Philadelphia"/>
    <s v="Street Footwear"/>
    <n v="36"/>
    <x v="175"/>
    <n v="1836"/>
    <n v="991.44"/>
    <n v="0.54"/>
    <x v="2"/>
    <m/>
  </r>
  <r>
    <x v="0"/>
    <n v="1185732"/>
    <d v="2021-11-06T00:00:00"/>
    <x v="0"/>
    <x v="4"/>
    <s v="Philadelphia"/>
    <s v="Athletic Footwear"/>
    <n v="43"/>
    <x v="221"/>
    <n v="344"/>
    <n v="175.44"/>
    <n v="0.51"/>
    <x v="2"/>
    <m/>
  </r>
  <r>
    <x v="0"/>
    <n v="1185732"/>
    <d v="2021-11-07T00:00:00"/>
    <x v="0"/>
    <x v="4"/>
    <s v="Philadelphia"/>
    <s v="Apparel"/>
    <n v="58"/>
    <x v="187"/>
    <n v="1160"/>
    <n v="464"/>
    <n v="0.4"/>
    <x v="2"/>
    <m/>
  </r>
  <r>
    <x v="0"/>
    <n v="1185732"/>
    <d v="2021-11-08T00:00:00"/>
    <x v="0"/>
    <x v="4"/>
    <s v="Philadelphia"/>
    <s v="Apparel"/>
    <n v="47"/>
    <x v="178"/>
    <n v="2068"/>
    <n v="723.8"/>
    <n v="0.35"/>
    <x v="2"/>
    <m/>
  </r>
  <r>
    <x v="0"/>
    <n v="1185732"/>
    <d v="2021-11-09T00:00:00"/>
    <x v="0"/>
    <x v="4"/>
    <s v="Philadelphia"/>
    <s v="Street Footwear"/>
    <n v="46"/>
    <x v="185"/>
    <n v="5612"/>
    <n v="3535.56"/>
    <n v="0.63"/>
    <x v="2"/>
    <m/>
  </r>
  <r>
    <x v="0"/>
    <n v="1185732"/>
    <d v="2021-11-10T00:00:00"/>
    <x v="0"/>
    <x v="4"/>
    <s v="Philadelphia"/>
    <s v="Athletic Footwear"/>
    <n v="45"/>
    <x v="222"/>
    <n v="2025"/>
    <n v="850.5"/>
    <n v="0.42"/>
    <x v="2"/>
    <m/>
  </r>
  <r>
    <x v="0"/>
    <n v="1185732"/>
    <d v="2021-11-11T00:00:00"/>
    <x v="0"/>
    <x v="4"/>
    <s v="Philadelphia"/>
    <s v="Street Footwear"/>
    <n v="38"/>
    <x v="183"/>
    <n v="1444"/>
    <n v="664.2399999999999"/>
    <n v="0.45999999999999996"/>
    <x v="2"/>
    <m/>
  </r>
  <r>
    <x v="0"/>
    <n v="1185732"/>
    <d v="2021-11-12T00:00:00"/>
    <x v="0"/>
    <x v="4"/>
    <s v="Philadelphia"/>
    <s v="Athletic Footwear"/>
    <n v="42"/>
    <x v="187"/>
    <n v="840"/>
    <n v="386.4"/>
    <n v="0.45999999999999996"/>
    <x v="2"/>
    <m/>
  </r>
  <r>
    <x v="0"/>
    <n v="1185732"/>
    <d v="2021-11-13T00:00:00"/>
    <x v="0"/>
    <x v="4"/>
    <s v="Philadelphia"/>
    <s v="Apparel"/>
    <n v="55"/>
    <x v="223"/>
    <n v="1210"/>
    <n v="508.2"/>
    <n v="0.42"/>
    <x v="2"/>
    <m/>
  </r>
  <r>
    <x v="0"/>
    <n v="1185732"/>
    <d v="2021-11-14T00:00:00"/>
    <x v="0"/>
    <x v="4"/>
    <s v="Philadelphia"/>
    <s v="Apparel"/>
    <n v="48"/>
    <x v="190"/>
    <n v="2592"/>
    <n v="933.12"/>
    <n v="0.36"/>
    <x v="2"/>
    <m/>
  </r>
  <r>
    <x v="0"/>
    <n v="1185732"/>
    <d v="2021-11-15T00:00:00"/>
    <x v="0"/>
    <x v="4"/>
    <s v="Philadelphia"/>
    <s v="Street Footwear"/>
    <n v="58"/>
    <x v="224"/>
    <n v="7888"/>
    <n v="4969.4399999999996"/>
    <n v="0.63"/>
    <x v="2"/>
    <m/>
  </r>
  <r>
    <x v="0"/>
    <n v="1185732"/>
    <d v="2021-11-16T00:00:00"/>
    <x v="0"/>
    <x v="4"/>
    <s v="Philadelphia"/>
    <s v="Athletic Footwear"/>
    <n v="54"/>
    <x v="206"/>
    <n v="2862"/>
    <n v="1144.8"/>
    <n v="0.4"/>
    <x v="2"/>
    <m/>
  </r>
  <r>
    <x v="0"/>
    <n v="1185732"/>
    <d v="2021-11-17T00:00:00"/>
    <x v="0"/>
    <x v="4"/>
    <s v="Philadelphia"/>
    <s v="Street Footwear"/>
    <n v="52"/>
    <x v="186"/>
    <n v="2184"/>
    <n v="1004.6399999999999"/>
    <n v="0.45999999999999996"/>
    <x v="2"/>
    <m/>
  </r>
  <r>
    <x v="0"/>
    <n v="1185732"/>
    <d v="2021-11-18T00:00:00"/>
    <x v="0"/>
    <x v="4"/>
    <s v="Philadelphia"/>
    <s v="Athletic Footwear"/>
    <n v="51"/>
    <x v="225"/>
    <n v="1479"/>
    <n v="695.13"/>
    <n v="0.47"/>
    <x v="2"/>
    <m/>
  </r>
  <r>
    <x v="0"/>
    <n v="1185732"/>
    <d v="2021-11-19T00:00:00"/>
    <x v="0"/>
    <x v="4"/>
    <s v="Philadelphia"/>
    <s v="Apparel"/>
    <n v="59"/>
    <x v="226"/>
    <n v="1829"/>
    <n v="768.18"/>
    <n v="0.42"/>
    <x v="2"/>
    <m/>
  </r>
  <r>
    <x v="0"/>
    <n v="1185732"/>
    <d v="2021-11-20T00:00:00"/>
    <x v="0"/>
    <x v="4"/>
    <s v="Philadelphia"/>
    <s v="Apparel"/>
    <n v="64"/>
    <x v="184"/>
    <n v="4032"/>
    <n v="1814.3999999999999"/>
    <n v="0.44999999999999996"/>
    <x v="2"/>
    <m/>
  </r>
  <r>
    <x v="0"/>
    <n v="1185732"/>
    <d v="2021-11-21T00:00:00"/>
    <x v="0"/>
    <x v="4"/>
    <s v="Philadelphia"/>
    <s v="Street Footwear"/>
    <n v="64"/>
    <x v="192"/>
    <n v="8640"/>
    <n v="5616"/>
    <n v="0.65"/>
    <x v="2"/>
    <m/>
  </r>
  <r>
    <x v="0"/>
    <n v="1185732"/>
    <d v="2021-11-22T00:00:00"/>
    <x v="0"/>
    <x v="4"/>
    <s v="Philadelphia"/>
    <s v="Athletic Footwear"/>
    <n v="59"/>
    <x v="227"/>
    <n v="4130"/>
    <n v="1899.8"/>
    <n v="0.45999999999999996"/>
    <x v="2"/>
    <m/>
  </r>
  <r>
    <x v="0"/>
    <n v="1185732"/>
    <d v="2021-11-23T00:00:00"/>
    <x v="0"/>
    <x v="4"/>
    <s v="Philadelphia"/>
    <s v="Street Footwear"/>
    <n v="52"/>
    <x v="178"/>
    <n v="2288"/>
    <n v="1144"/>
    <n v="0.5"/>
    <x v="2"/>
    <m/>
  </r>
  <r>
    <x v="0"/>
    <n v="1185732"/>
    <d v="2021-11-24T00:00:00"/>
    <x v="0"/>
    <x v="4"/>
    <s v="Philadelphia"/>
    <s v="Athletic Footwear"/>
    <n v="52"/>
    <x v="203"/>
    <n v="2028"/>
    <n v="1074.8400000000001"/>
    <n v="0.53"/>
    <x v="2"/>
    <m/>
  </r>
  <r>
    <x v="0"/>
    <n v="1185732"/>
    <d v="2021-11-25T00:00:00"/>
    <x v="0"/>
    <x v="4"/>
    <s v="Philadelphia"/>
    <s v="Apparel"/>
    <n v="60"/>
    <x v="222"/>
    <n v="2700"/>
    <n v="1242"/>
    <n v="0.45999999999999996"/>
    <x v="2"/>
    <m/>
  </r>
  <r>
    <x v="0"/>
    <n v="1185732"/>
    <d v="2021-11-26T00:00:00"/>
    <x v="0"/>
    <x v="4"/>
    <s v="Philadelphia"/>
    <s v="Apparel"/>
    <n v="65"/>
    <x v="194"/>
    <n v="5265"/>
    <n v="2211.2999999999997"/>
    <n v="0.42"/>
    <x v="2"/>
    <m/>
  </r>
  <r>
    <x v="0"/>
    <n v="1185732"/>
    <d v="2021-11-27T00:00:00"/>
    <x v="0"/>
    <x v="4"/>
    <s v="Philadelphia"/>
    <s v="Street Footwear"/>
    <n v="60"/>
    <x v="57"/>
    <n v="8700"/>
    <n v="5829"/>
    <n v="0.67"/>
    <x v="2"/>
    <m/>
  </r>
  <r>
    <x v="0"/>
    <n v="1185732"/>
    <d v="2021-11-28T00:00:00"/>
    <x v="0"/>
    <x v="4"/>
    <s v="Philadelphia"/>
    <s v="Athletic Footwear"/>
    <n v="55"/>
    <x v="228"/>
    <n v="4950"/>
    <n v="2475"/>
    <n v="0.5"/>
    <x v="2"/>
    <m/>
  </r>
  <r>
    <x v="0"/>
    <n v="1185732"/>
    <d v="2021-11-29T00:00:00"/>
    <x v="0"/>
    <x v="4"/>
    <s v="Philadelphia"/>
    <s v="Street Footwear"/>
    <n v="51"/>
    <x v="229"/>
    <n v="3009"/>
    <n v="1504.5"/>
    <n v="0.5"/>
    <x v="2"/>
    <m/>
  </r>
  <r>
    <x v="0"/>
    <n v="1185732"/>
    <d v="2021-11-30T00:00:00"/>
    <x v="0"/>
    <x v="4"/>
    <s v="Philadelphia"/>
    <s v="Athletic Footwear"/>
    <n v="51"/>
    <x v="178"/>
    <n v="2244"/>
    <n v="1189.3200000000002"/>
    <n v="0.53"/>
    <x v="2"/>
    <m/>
  </r>
  <r>
    <x v="0"/>
    <n v="1185732"/>
    <d v="2021-12-01T00:00:00"/>
    <x v="0"/>
    <x v="4"/>
    <s v="Philadelphia"/>
    <s v="Apparel"/>
    <n v="64"/>
    <x v="180"/>
    <n v="3840"/>
    <n v="1843.1999999999998"/>
    <n v="0.48"/>
    <x v="2"/>
    <m/>
  </r>
  <r>
    <x v="0"/>
    <n v="1185732"/>
    <d v="2021-12-02T00:00:00"/>
    <x v="0"/>
    <x v="4"/>
    <s v="Philadelphia"/>
    <s v="Apparel"/>
    <n v="64"/>
    <x v="230"/>
    <n v="6272"/>
    <n v="2634.24"/>
    <n v="0.42"/>
    <x v="2"/>
    <m/>
  </r>
  <r>
    <x v="0"/>
    <n v="1185732"/>
    <d v="2021-12-03T00:00:00"/>
    <x v="0"/>
    <x v="4"/>
    <s v="Philadelphia"/>
    <s v="Street Footwear"/>
    <n v="60"/>
    <x v="174"/>
    <n v="9480"/>
    <n v="6256.8"/>
    <n v="0.66"/>
    <x v="2"/>
    <m/>
  </r>
  <r>
    <x v="0"/>
    <n v="1185732"/>
    <d v="2021-12-04T00:00:00"/>
    <x v="0"/>
    <x v="4"/>
    <s v="Philadelphia"/>
    <s v="Athletic Footwear"/>
    <n v="54"/>
    <x v="41"/>
    <n v="4050"/>
    <n v="1903.5"/>
    <n v="0.47"/>
    <x v="2"/>
    <m/>
  </r>
  <r>
    <x v="0"/>
    <n v="1185732"/>
    <d v="2021-12-05T00:00:00"/>
    <x v="0"/>
    <x v="4"/>
    <s v="Philadelphia"/>
    <s v="Street Footwear"/>
    <n v="54"/>
    <x v="176"/>
    <n v="3294"/>
    <n v="1811.6999999999998"/>
    <n v="0.54999999999999993"/>
    <x v="2"/>
    <m/>
  </r>
  <r>
    <x v="0"/>
    <n v="1185732"/>
    <d v="2021-12-06T00:00:00"/>
    <x v="0"/>
    <x v="4"/>
    <s v="Philadelphia"/>
    <s v="Athletic Footwear"/>
    <n v="53"/>
    <x v="208"/>
    <n v="3074"/>
    <n v="1659.96"/>
    <n v="0.54"/>
    <x v="2"/>
    <m/>
  </r>
  <r>
    <x v="0"/>
    <n v="1185732"/>
    <d v="2021-12-07T00:00:00"/>
    <x v="0"/>
    <x v="4"/>
    <s v="Philadelphia"/>
    <s v="Apparel"/>
    <n v="61"/>
    <x v="219"/>
    <n v="2806"/>
    <n v="1290.76"/>
    <n v="0.45999999999999996"/>
    <x v="2"/>
    <m/>
  </r>
  <r>
    <x v="0"/>
    <n v="1185732"/>
    <d v="2021-12-08T00:00:00"/>
    <x v="0"/>
    <x v="4"/>
    <s v="Philadelphia"/>
    <s v="Apparel"/>
    <n v="64"/>
    <x v="60"/>
    <n v="6080"/>
    <n v="2614.4"/>
    <n v="0.43"/>
    <x v="2"/>
    <m/>
  </r>
  <r>
    <x v="0"/>
    <n v="1185732"/>
    <d v="2021-12-09T00:00:00"/>
    <x v="0"/>
    <x v="4"/>
    <s v="Philadelphia"/>
    <s v="Street Footwear"/>
    <n v="62"/>
    <x v="231"/>
    <n v="8866"/>
    <n v="5319.5999999999995"/>
    <n v="0.6"/>
    <x v="2"/>
    <m/>
  </r>
  <r>
    <x v="0"/>
    <n v="1185732"/>
    <d v="2021-12-10T00:00:00"/>
    <x v="0"/>
    <x v="4"/>
    <s v="Philadelphia"/>
    <s v="Athletic Footwear"/>
    <n v="48"/>
    <x v="232"/>
    <n v="3840"/>
    <n v="1536"/>
    <n v="0.4"/>
    <x v="2"/>
    <m/>
  </r>
  <r>
    <x v="0"/>
    <n v="1185732"/>
    <d v="2021-12-11T00:00:00"/>
    <x v="0"/>
    <x v="4"/>
    <s v="Philadelphia"/>
    <s v="Street Footwear"/>
    <n v="41"/>
    <x v="50"/>
    <n v="2050"/>
    <n v="922.49999999999989"/>
    <n v="0.44999999999999996"/>
    <x v="2"/>
    <m/>
  </r>
  <r>
    <x v="0"/>
    <n v="1185732"/>
    <d v="2021-12-12T00:00:00"/>
    <x v="0"/>
    <x v="4"/>
    <s v="Philadelphia"/>
    <s v="Athletic Footwear"/>
    <n v="41"/>
    <x v="206"/>
    <n v="2173"/>
    <n v="1021.31"/>
    <n v="0.47"/>
    <x v="2"/>
    <m/>
  </r>
  <r>
    <x v="0"/>
    <n v="1185732"/>
    <d v="2021-12-13T00:00:00"/>
    <x v="0"/>
    <x v="4"/>
    <s v="Philadelphia"/>
    <s v="Apparel"/>
    <n v="50"/>
    <x v="218"/>
    <n v="1800"/>
    <n v="809.99999999999989"/>
    <n v="0.44999999999999996"/>
    <x v="2"/>
    <m/>
  </r>
  <r>
    <x v="0"/>
    <n v="1185732"/>
    <d v="2021-12-14T00:00:00"/>
    <x v="0"/>
    <x v="4"/>
    <s v="Philadelphia"/>
    <s v="Apparel"/>
    <n v="55"/>
    <x v="176"/>
    <n v="3355"/>
    <n v="1342"/>
    <n v="0.4"/>
    <x v="2"/>
    <m/>
  </r>
  <r>
    <x v="0"/>
    <n v="1185732"/>
    <d v="2021-12-15T00:00:00"/>
    <x v="0"/>
    <x v="4"/>
    <s v="Philadelphia"/>
    <s v="Street Footwear"/>
    <n v="55"/>
    <x v="233"/>
    <n v="5720"/>
    <n v="3546.4"/>
    <n v="0.62"/>
    <x v="2"/>
    <m/>
  </r>
  <r>
    <x v="0"/>
    <n v="1185732"/>
    <d v="2021-12-16T00:00:00"/>
    <x v="0"/>
    <x v="4"/>
    <s v="Philadelphia"/>
    <s v="Athletic Footwear"/>
    <n v="47"/>
    <x v="184"/>
    <n v="2961"/>
    <n v="1243.6199999999999"/>
    <n v="0.42"/>
    <x v="2"/>
    <m/>
  </r>
  <r>
    <x v="0"/>
    <n v="1185732"/>
    <d v="2021-12-17T00:00:00"/>
    <x v="0"/>
    <x v="4"/>
    <s v="Philadelphia"/>
    <s v="Street Footwear"/>
    <n v="48"/>
    <x v="171"/>
    <n v="1632"/>
    <n v="734.4"/>
    <n v="0.44999999999999996"/>
    <x v="2"/>
    <m/>
  </r>
  <r>
    <x v="0"/>
    <n v="1185732"/>
    <d v="2021-12-18T00:00:00"/>
    <x v="0"/>
    <x v="4"/>
    <s v="Philadelphia"/>
    <s v="Athletic Footwear"/>
    <n v="48"/>
    <x v="225"/>
    <n v="1392"/>
    <n v="626.4"/>
    <n v="0.44999999999999996"/>
    <x v="2"/>
    <m/>
  </r>
  <r>
    <x v="0"/>
    <n v="1185732"/>
    <d v="2021-12-19T00:00:00"/>
    <x v="0"/>
    <x v="4"/>
    <s v="Philadelphia"/>
    <s v="Apparel"/>
    <n v="56"/>
    <x v="234"/>
    <n v="1512"/>
    <n v="650.16"/>
    <n v="0.43"/>
    <x v="2"/>
    <m/>
  </r>
  <r>
    <x v="0"/>
    <n v="1185732"/>
    <d v="2021-12-20T00:00:00"/>
    <x v="0"/>
    <x v="4"/>
    <s v="Philadelphia"/>
    <s v="Apparel"/>
    <n v="60"/>
    <x v="184"/>
    <n v="3780"/>
    <n v="1474.2"/>
    <n v="0.39"/>
    <x v="2"/>
    <m/>
  </r>
  <r>
    <x v="0"/>
    <n v="1185732"/>
    <d v="2021-12-21T00:00:00"/>
    <x v="0"/>
    <x v="4"/>
    <s v="Philadelphia"/>
    <s v="Street Footwear"/>
    <n v="66"/>
    <x v="161"/>
    <n v="7458"/>
    <n v="4847.7"/>
    <n v="0.65"/>
    <x v="2"/>
    <m/>
  </r>
  <r>
    <x v="0"/>
    <n v="1185732"/>
    <d v="2021-12-22T00:00:00"/>
    <x v="0"/>
    <x v="4"/>
    <s v="Philadelphia"/>
    <s v="Athletic Footwear"/>
    <n v="55"/>
    <x v="180"/>
    <n v="3300"/>
    <n v="1551"/>
    <n v="0.47"/>
    <x v="2"/>
    <m/>
  </r>
  <r>
    <x v="0"/>
    <n v="1185732"/>
    <d v="2021-12-23T00:00:00"/>
    <x v="0"/>
    <x v="4"/>
    <s v="Philadelphia"/>
    <s v="Street Footwear"/>
    <n v="55"/>
    <x v="235"/>
    <n v="3025"/>
    <n v="1603.25"/>
    <n v="0.53"/>
    <x v="2"/>
    <m/>
  </r>
  <r>
    <x v="0"/>
    <n v="1185732"/>
    <d v="2021-12-24T00:00:00"/>
    <x v="0"/>
    <x v="4"/>
    <s v="Philadelphia"/>
    <s v="Athletic Footwear"/>
    <n v="56"/>
    <x v="178"/>
    <n v="2464"/>
    <n v="1256.6400000000001"/>
    <n v="0.51"/>
    <x v="2"/>
    <m/>
  </r>
  <r>
    <x v="0"/>
    <n v="1185732"/>
    <d v="2021-12-25T00:00:00"/>
    <x v="0"/>
    <x v="4"/>
    <s v="Philadelphia"/>
    <s v="Apparel"/>
    <n v="64"/>
    <x v="186"/>
    <n v="2688"/>
    <n v="1290.24"/>
    <n v="0.48"/>
    <x v="2"/>
    <m/>
  </r>
  <r>
    <x v="0"/>
    <n v="1185732"/>
    <d v="2021-12-26T00:00:00"/>
    <x v="0"/>
    <x v="4"/>
    <s v="Philadelphia"/>
    <s v="Apparel"/>
    <n v="71"/>
    <x v="188"/>
    <n v="4615"/>
    <n v="2030.6"/>
    <n v="0.44"/>
    <x v="2"/>
    <m/>
  </r>
  <r>
    <x v="0"/>
    <n v="1185732"/>
    <d v="2021-12-27T00:00:00"/>
    <x v="0"/>
    <x v="4"/>
    <s v="Philadelphia"/>
    <s v="Street Footwear"/>
    <n v="67"/>
    <x v="168"/>
    <n v="8308"/>
    <n v="5732.52"/>
    <n v="0.69000000000000006"/>
    <x v="2"/>
    <m/>
  </r>
  <r>
    <x v="0"/>
    <n v="1185732"/>
    <d v="2021-12-28T00:00:00"/>
    <x v="0"/>
    <x v="4"/>
    <s v="Philadelphia"/>
    <s v="Athletic Footwear"/>
    <n v="55"/>
    <x v="173"/>
    <n v="3795"/>
    <n v="1707.7499999999998"/>
    <n v="0.44999999999999996"/>
    <x v="2"/>
    <m/>
  </r>
  <r>
    <x v="0"/>
    <n v="1185732"/>
    <d v="2021-12-29T00:00:00"/>
    <x v="0"/>
    <x v="4"/>
    <s v="Philadelphia"/>
    <s v="Street Footwear"/>
    <n v="55"/>
    <x v="188"/>
    <n v="3575"/>
    <n v="1894.75"/>
    <n v="0.53"/>
    <x v="2"/>
    <m/>
  </r>
  <r>
    <x v="0"/>
    <n v="1185732"/>
    <d v="2021-12-30T00:00:00"/>
    <x v="0"/>
    <x v="4"/>
    <s v="Philadelphia"/>
    <s v="Athletic Footwear"/>
    <n v="57"/>
    <x v="206"/>
    <n v="3021"/>
    <n v="1601.13"/>
    <n v="0.53"/>
    <x v="2"/>
    <m/>
  </r>
  <r>
    <x v="0"/>
    <n v="1185732"/>
    <d v="2021-12-31T00:00:00"/>
    <x v="0"/>
    <x v="4"/>
    <s v="Philadelphia"/>
    <s v="Apparel"/>
    <n v="63"/>
    <x v="172"/>
    <n v="2961"/>
    <n v="1362.06"/>
    <n v="0.45999999999999996"/>
    <x v="2"/>
    <m/>
  </r>
  <r>
    <x v="0"/>
    <n v="1185732"/>
    <d v="2020-01-01T00:00:00"/>
    <x v="0"/>
    <x v="4"/>
    <s v="Philadelphia"/>
    <s v="Apparel"/>
    <n v="68"/>
    <x v="170"/>
    <n v="5644"/>
    <n v="2426.92"/>
    <n v="0.43"/>
    <x v="2"/>
    <m/>
  </r>
  <r>
    <x v="3"/>
    <n v="1128299"/>
    <d v="2020-01-02T00:00:00"/>
    <x v="0"/>
    <x v="4"/>
    <s v="Philadelphia"/>
    <s v="Street Footwear"/>
    <n v="32"/>
    <x v="185"/>
    <n v="3904"/>
    <n v="1991.04"/>
    <n v="0.51"/>
    <x v="2"/>
    <m/>
  </r>
  <r>
    <x v="3"/>
    <n v="1128299"/>
    <d v="2020-01-03T00:00:00"/>
    <x v="0"/>
    <x v="4"/>
    <s v="Philadelphia"/>
    <s v="Athletic Footwear"/>
    <n v="44"/>
    <x v="236"/>
    <n v="5148"/>
    <n v="1904.76"/>
    <n v="0.37"/>
    <x v="2"/>
    <m/>
  </r>
  <r>
    <x v="3"/>
    <n v="1128299"/>
    <d v="2020-01-04T00:00:00"/>
    <x v="0"/>
    <x v="4"/>
    <s v="Philadelphia"/>
    <s v="Street Footwear"/>
    <n v="41"/>
    <x v="236"/>
    <n v="4797"/>
    <n v="2590.38"/>
    <n v="0.54"/>
    <x v="2"/>
    <m/>
  </r>
  <r>
    <x v="3"/>
    <n v="1128299"/>
    <d v="2020-01-05T00:00:00"/>
    <x v="0"/>
    <x v="4"/>
    <s v="Philadelphia"/>
    <s v="Athletic Footwear"/>
    <n v="43"/>
    <x v="237"/>
    <n v="3741"/>
    <n v="1870.5"/>
    <n v="0.5"/>
    <x v="2"/>
    <m/>
  </r>
  <r>
    <x v="3"/>
    <n v="1128299"/>
    <d v="2020-01-06T00:00:00"/>
    <x v="2"/>
    <x v="5"/>
    <s v="Las Vegas"/>
    <s v="Apparel"/>
    <n v="47"/>
    <x v="227"/>
    <n v="3290"/>
    <n v="2138.5"/>
    <n v="0.65"/>
    <x v="2"/>
    <m/>
  </r>
  <r>
    <x v="3"/>
    <n v="1128299"/>
    <d v="2020-01-07T00:00:00"/>
    <x v="2"/>
    <x v="5"/>
    <s v="Las Vegas"/>
    <s v="Apparel"/>
    <n v="41"/>
    <x v="209"/>
    <n v="5248"/>
    <n v="1574.4000000000003"/>
    <n v="0.30000000000000004"/>
    <x v="2"/>
    <m/>
  </r>
  <r>
    <x v="3"/>
    <n v="1128299"/>
    <d v="2020-01-08T00:00:00"/>
    <x v="2"/>
    <x v="5"/>
    <s v="Las Vegas"/>
    <s v="Street Footwear"/>
    <n v="34"/>
    <x v="174"/>
    <n v="5372"/>
    <n v="2686"/>
    <n v="0.5"/>
    <x v="2"/>
    <m/>
  </r>
  <r>
    <x v="3"/>
    <n v="1128299"/>
    <d v="2020-01-09T00:00:00"/>
    <x v="2"/>
    <x v="5"/>
    <s v="Las Vegas"/>
    <s v="Athletic Footwear"/>
    <n v="43"/>
    <x v="209"/>
    <n v="5504"/>
    <n v="2201.6"/>
    <n v="0.4"/>
    <x v="2"/>
    <m/>
  </r>
  <r>
    <x v="3"/>
    <n v="1128299"/>
    <d v="2020-01-10T00:00:00"/>
    <x v="2"/>
    <x v="5"/>
    <s v="Las Vegas"/>
    <s v="Street Footwear"/>
    <n v="41"/>
    <x v="164"/>
    <n v="4879"/>
    <n v="2585.8700000000003"/>
    <n v="0.53"/>
    <x v="2"/>
    <m/>
  </r>
  <r>
    <x v="3"/>
    <n v="1128299"/>
    <d v="2020-01-11T00:00:00"/>
    <x v="2"/>
    <x v="5"/>
    <s v="Las Vegas"/>
    <s v="Athletic Footwear"/>
    <n v="44"/>
    <x v="238"/>
    <n v="3256"/>
    <n v="1497.76"/>
    <n v="0.45999999999999996"/>
    <x v="2"/>
    <m/>
  </r>
  <r>
    <x v="3"/>
    <n v="1128299"/>
    <d v="2020-01-12T00:00:00"/>
    <x v="2"/>
    <x v="5"/>
    <s v="Las Vegas"/>
    <s v="Apparel"/>
    <n v="46"/>
    <x v="239"/>
    <n v="2392"/>
    <n v="1674.4"/>
    <n v="0.70000000000000007"/>
    <x v="2"/>
    <m/>
  </r>
  <r>
    <x v="3"/>
    <n v="1128299"/>
    <d v="2020-01-13T00:00:00"/>
    <x v="2"/>
    <x v="5"/>
    <s v="Las Vegas"/>
    <s v="Apparel"/>
    <n v="41"/>
    <x v="210"/>
    <n v="4756"/>
    <n v="1617.0400000000002"/>
    <n v="0.34"/>
    <x v="2"/>
    <m/>
  </r>
  <r>
    <x v="3"/>
    <n v="1128299"/>
    <d v="2020-01-14T00:00:00"/>
    <x v="2"/>
    <x v="5"/>
    <s v="Las Vegas"/>
    <s v="Street Footwear"/>
    <n v="43"/>
    <x v="160"/>
    <n v="6880"/>
    <n v="3784.0000000000005"/>
    <n v="0.55000000000000004"/>
    <x v="2"/>
    <m/>
  </r>
  <r>
    <x v="3"/>
    <n v="1128299"/>
    <d v="2020-01-15T00:00:00"/>
    <x v="2"/>
    <x v="5"/>
    <s v="Las Vegas"/>
    <s v="Athletic Footwear"/>
    <n v="50"/>
    <x v="196"/>
    <n v="6000"/>
    <n v="2400"/>
    <n v="0.4"/>
    <x v="2"/>
    <m/>
  </r>
  <r>
    <x v="3"/>
    <n v="1128299"/>
    <d v="2020-01-16T00:00:00"/>
    <x v="2"/>
    <x v="5"/>
    <s v="Las Vegas"/>
    <s v="Street Footwear"/>
    <n v="52"/>
    <x v="233"/>
    <n v="5408"/>
    <n v="2866.2400000000002"/>
    <n v="0.53"/>
    <x v="2"/>
    <m/>
  </r>
  <r>
    <x v="3"/>
    <n v="1128299"/>
    <d v="2020-01-17T00:00:00"/>
    <x v="2"/>
    <x v="5"/>
    <s v="Las Vegas"/>
    <s v="Athletic Footwear"/>
    <n v="50"/>
    <x v="199"/>
    <n v="4200"/>
    <n v="1974"/>
    <n v="0.47"/>
    <x v="2"/>
    <m/>
  </r>
  <r>
    <x v="3"/>
    <n v="1128299"/>
    <d v="2020-01-18T00:00:00"/>
    <x v="2"/>
    <x v="5"/>
    <s v="Las Vegas"/>
    <s v="Apparel"/>
    <n v="55"/>
    <x v="172"/>
    <n v="2585"/>
    <n v="1809.5000000000002"/>
    <n v="0.70000000000000007"/>
    <x v="2"/>
    <m/>
  </r>
  <r>
    <x v="3"/>
    <n v="1128299"/>
    <d v="2020-01-19T00:00:00"/>
    <x v="2"/>
    <x v="5"/>
    <s v="Las Vegas"/>
    <s v="Apparel"/>
    <n v="54"/>
    <x v="198"/>
    <n v="5076"/>
    <n v="1725.8400000000001"/>
    <n v="0.34"/>
    <x v="2"/>
    <m/>
  </r>
  <r>
    <x v="3"/>
    <n v="1128299"/>
    <d v="2020-01-20T00:00:00"/>
    <x v="2"/>
    <x v="5"/>
    <s v="Las Vegas"/>
    <s v="Street Footwear"/>
    <n v="58"/>
    <x v="231"/>
    <n v="8294"/>
    <n v="4229.9400000000005"/>
    <n v="0.51"/>
    <x v="2"/>
    <m/>
  </r>
  <r>
    <x v="3"/>
    <n v="1128299"/>
    <d v="2020-01-21T00:00:00"/>
    <x v="2"/>
    <x v="5"/>
    <s v="Las Vegas"/>
    <s v="Athletic Footwear"/>
    <n v="62"/>
    <x v="240"/>
    <n v="6324"/>
    <n v="2403.12"/>
    <n v="0.38"/>
    <x v="2"/>
    <m/>
  </r>
  <r>
    <x v="3"/>
    <n v="1128299"/>
    <d v="2020-01-22T00:00:00"/>
    <x v="2"/>
    <x v="5"/>
    <s v="Las Vegas"/>
    <s v="Street Footwear"/>
    <n v="61"/>
    <x v="196"/>
    <n v="7320"/>
    <n v="3879.6000000000004"/>
    <n v="0.53"/>
    <x v="2"/>
    <m/>
  </r>
  <r>
    <x v="3"/>
    <n v="1128299"/>
    <d v="2020-01-23T00:00:00"/>
    <x v="2"/>
    <x v="5"/>
    <s v="Las Vegas"/>
    <s v="Athletic Footwear"/>
    <n v="59"/>
    <x v="41"/>
    <n v="4425"/>
    <n v="2035.4999999999998"/>
    <n v="0.45999999999999996"/>
    <x v="2"/>
    <m/>
  </r>
  <r>
    <x v="3"/>
    <n v="1128299"/>
    <d v="2020-01-24T00:00:00"/>
    <x v="2"/>
    <x v="5"/>
    <s v="Las Vegas"/>
    <s v="Apparel"/>
    <n v="63"/>
    <x v="239"/>
    <n v="3276"/>
    <n v="2162.1600000000003"/>
    <n v="0.66"/>
    <x v="2"/>
    <m/>
  </r>
  <r>
    <x v="3"/>
    <n v="1128299"/>
    <d v="2020-01-25T00:00:00"/>
    <x v="2"/>
    <x v="5"/>
    <s v="Las Vegas"/>
    <s v="Apparel"/>
    <n v="78"/>
    <x v="60"/>
    <n v="7410"/>
    <n v="2519.4"/>
    <n v="0.34"/>
    <x v="2"/>
    <m/>
  </r>
  <r>
    <x v="3"/>
    <n v="1128299"/>
    <d v="2020-01-26T00:00:00"/>
    <x v="2"/>
    <x v="5"/>
    <s v="Las Vegas"/>
    <s v="Street Footwear"/>
    <n v="58"/>
    <x v="197"/>
    <n v="8642"/>
    <n v="5012.3600000000006"/>
    <n v="0.58000000000000007"/>
    <x v="2"/>
    <m/>
  </r>
  <r>
    <x v="3"/>
    <n v="1128299"/>
    <d v="2020-01-27T00:00:00"/>
    <x v="2"/>
    <x v="5"/>
    <s v="Las Vegas"/>
    <s v="Athletic Footwear"/>
    <n v="60"/>
    <x v="233"/>
    <n v="6240"/>
    <n v="2683.2"/>
    <n v="0.43"/>
    <x v="2"/>
    <m/>
  </r>
  <r>
    <x v="3"/>
    <n v="1128299"/>
    <d v="2020-01-28T00:00:00"/>
    <x v="2"/>
    <x v="5"/>
    <s v="Las Vegas"/>
    <s v="Street Footwear"/>
    <n v="63"/>
    <x v="210"/>
    <n v="7308"/>
    <n v="4165.5600000000004"/>
    <n v="0.57000000000000006"/>
    <x v="2"/>
    <m/>
  </r>
  <r>
    <x v="3"/>
    <n v="1128299"/>
    <d v="2020-01-29T00:00:00"/>
    <x v="2"/>
    <x v="5"/>
    <s v="Las Vegas"/>
    <s v="Athletic Footwear"/>
    <n v="57"/>
    <x v="228"/>
    <n v="5130"/>
    <n v="2565"/>
    <n v="0.5"/>
    <x v="2"/>
    <m/>
  </r>
  <r>
    <x v="3"/>
    <n v="1128299"/>
    <d v="2020-01-30T00:00:00"/>
    <x v="2"/>
    <x v="5"/>
    <s v="Las Vegas"/>
    <s v="Apparel"/>
    <n v="60"/>
    <x v="180"/>
    <n v="3600"/>
    <n v="2520.0000000000005"/>
    <n v="0.70000000000000007"/>
    <x v="2"/>
    <m/>
  </r>
  <r>
    <x v="3"/>
    <n v="1128299"/>
    <d v="2020-01-31T00:00:00"/>
    <x v="2"/>
    <x v="5"/>
    <s v="Las Vegas"/>
    <s v="Apparel"/>
    <n v="78"/>
    <x v="165"/>
    <n v="10218"/>
    <n v="3576.2999999999997"/>
    <n v="0.35"/>
    <x v="2"/>
    <m/>
  </r>
  <r>
    <x v="3"/>
    <n v="1128299"/>
    <d v="2020-02-01T00:00:00"/>
    <x v="2"/>
    <x v="5"/>
    <s v="Las Vegas"/>
    <s v="Street Footwear"/>
    <n v="56"/>
    <x v="133"/>
    <n v="10584"/>
    <n v="6032.880000000001"/>
    <n v="0.57000000000000006"/>
    <x v="2"/>
    <m/>
  </r>
  <r>
    <x v="3"/>
    <n v="1128299"/>
    <d v="2020-02-02T00:00:00"/>
    <x v="2"/>
    <x v="5"/>
    <s v="Las Vegas"/>
    <s v="Athletic Footwear"/>
    <n v="62"/>
    <x v="241"/>
    <n v="10230"/>
    <n v="4194.3"/>
    <n v="0.41"/>
    <x v="2"/>
    <m/>
  </r>
  <r>
    <x v="3"/>
    <n v="1128299"/>
    <d v="2020-02-03T00:00:00"/>
    <x v="2"/>
    <x v="5"/>
    <s v="Las Vegas"/>
    <s v="Street Footwear"/>
    <n v="62"/>
    <x v="241"/>
    <n v="10230"/>
    <n v="6035.7000000000007"/>
    <n v="0.59000000000000008"/>
    <x v="2"/>
    <m/>
  </r>
  <r>
    <x v="3"/>
    <n v="1128299"/>
    <d v="2020-02-04T00:00:00"/>
    <x v="2"/>
    <x v="5"/>
    <s v="Las Vegas"/>
    <s v="Athletic Footwear"/>
    <n v="58"/>
    <x v="215"/>
    <n v="6438"/>
    <n v="3283.38"/>
    <n v="0.51"/>
    <x v="2"/>
    <m/>
  </r>
  <r>
    <x v="3"/>
    <n v="1128299"/>
    <d v="2020-02-05T00:00:00"/>
    <x v="2"/>
    <x v="5"/>
    <s v="Las Vegas"/>
    <s v="Apparel"/>
    <n v="59"/>
    <x v="194"/>
    <n v="4779"/>
    <n v="3536.4600000000005"/>
    <n v="0.7400000000000001"/>
    <x v="2"/>
    <m/>
  </r>
  <r>
    <x v="3"/>
    <n v="1128299"/>
    <d v="2020-02-06T00:00:00"/>
    <x v="2"/>
    <x v="5"/>
    <s v="Las Vegas"/>
    <s v="Apparel"/>
    <n v="73"/>
    <x v="132"/>
    <n v="12702"/>
    <n v="5080.8"/>
    <n v="0.4"/>
    <x v="2"/>
    <m/>
  </r>
  <r>
    <x v="3"/>
    <n v="1128299"/>
    <d v="2020-02-07T00:00:00"/>
    <x v="2"/>
    <x v="5"/>
    <s v="Las Vegas"/>
    <s v="Street Footwear"/>
    <n v="58"/>
    <x v="153"/>
    <n v="12644"/>
    <n v="6701.3200000000006"/>
    <n v="0.53"/>
    <x v="2"/>
    <m/>
  </r>
  <r>
    <x v="3"/>
    <n v="1128299"/>
    <d v="2020-02-08T00:00:00"/>
    <x v="2"/>
    <x v="5"/>
    <s v="Las Vegas"/>
    <s v="Athletic Footwear"/>
    <n v="61"/>
    <x v="132"/>
    <n v="10614"/>
    <n v="3821.04"/>
    <n v="0.36"/>
    <x v="2"/>
    <m/>
  </r>
  <r>
    <x v="3"/>
    <n v="1128299"/>
    <d v="2020-02-09T00:00:00"/>
    <x v="2"/>
    <x v="5"/>
    <s v="Las Vegas"/>
    <s v="Street Footwear"/>
    <n v="61"/>
    <x v="231"/>
    <n v="8723"/>
    <n v="4623.1900000000005"/>
    <n v="0.53"/>
    <x v="2"/>
    <m/>
  </r>
  <r>
    <x v="3"/>
    <n v="1128299"/>
    <d v="2020-02-10T00:00:00"/>
    <x v="2"/>
    <x v="5"/>
    <s v="Las Vegas"/>
    <s v="Athletic Footwear"/>
    <n v="55"/>
    <x v="236"/>
    <n v="6435"/>
    <n v="3153.15"/>
    <n v="0.49"/>
    <x v="2"/>
    <m/>
  </r>
  <r>
    <x v="3"/>
    <n v="1128299"/>
    <d v="2020-02-11T00:00:00"/>
    <x v="2"/>
    <x v="5"/>
    <s v="Las Vegas"/>
    <s v="Apparel"/>
    <n v="60"/>
    <x v="242"/>
    <n v="7800"/>
    <n v="5460.0000000000009"/>
    <n v="0.70000000000000007"/>
    <x v="2"/>
    <m/>
  </r>
  <r>
    <x v="3"/>
    <n v="1128299"/>
    <d v="2020-02-12T00:00:00"/>
    <x v="2"/>
    <x v="5"/>
    <s v="Las Vegas"/>
    <s v="Apparel"/>
    <n v="78"/>
    <x v="57"/>
    <n v="11310"/>
    <n v="3393.0000000000005"/>
    <n v="0.30000000000000004"/>
    <x v="2"/>
    <m/>
  </r>
  <r>
    <x v="3"/>
    <n v="1128299"/>
    <d v="2020-02-13T00:00:00"/>
    <x v="2"/>
    <x v="5"/>
    <s v="Las Vegas"/>
    <s v="Street Footwear"/>
    <n v="62"/>
    <x v="124"/>
    <n v="13020"/>
    <n v="6900.6"/>
    <n v="0.53"/>
    <x v="2"/>
    <m/>
  </r>
  <r>
    <x v="3"/>
    <n v="1128299"/>
    <d v="2020-02-14T00:00:00"/>
    <x v="2"/>
    <x v="5"/>
    <s v="Las Vegas"/>
    <s v="Athletic Footwear"/>
    <n v="64"/>
    <x v="131"/>
    <n v="11648"/>
    <n v="4542.72"/>
    <n v="0.39"/>
    <x v="2"/>
    <m/>
  </r>
  <r>
    <x v="3"/>
    <n v="1128299"/>
    <d v="2020-02-15T00:00:00"/>
    <x v="2"/>
    <x v="5"/>
    <s v="Las Vegas"/>
    <s v="Street Footwear"/>
    <n v="60"/>
    <x v="152"/>
    <n v="9120"/>
    <n v="4742.4000000000005"/>
    <n v="0.52"/>
    <x v="2"/>
    <m/>
  </r>
  <r>
    <x v="3"/>
    <n v="1128299"/>
    <d v="2020-02-16T00:00:00"/>
    <x v="2"/>
    <x v="5"/>
    <s v="Las Vegas"/>
    <s v="Athletic Footwear"/>
    <n v="64"/>
    <x v="168"/>
    <n v="7936"/>
    <n v="3729.9199999999996"/>
    <n v="0.47"/>
    <x v="2"/>
    <m/>
  </r>
  <r>
    <x v="3"/>
    <n v="1128299"/>
    <d v="2020-02-17T00:00:00"/>
    <x v="2"/>
    <x v="5"/>
    <s v="Las Vegas"/>
    <s v="Apparel"/>
    <n v="68"/>
    <x v="216"/>
    <n v="9384"/>
    <n v="6381.1200000000008"/>
    <n v="0.68"/>
    <x v="2"/>
    <m/>
  </r>
  <r>
    <x v="3"/>
    <n v="1128299"/>
    <d v="2020-02-18T00:00:00"/>
    <x v="2"/>
    <x v="5"/>
    <s v="Las Vegas"/>
    <s v="Apparel"/>
    <n v="78"/>
    <x v="243"/>
    <n v="8424"/>
    <n v="2864.1600000000003"/>
    <n v="0.34"/>
    <x v="2"/>
    <m/>
  </r>
  <r>
    <x v="3"/>
    <n v="1128299"/>
    <d v="2020-02-19T00:00:00"/>
    <x v="2"/>
    <x v="5"/>
    <s v="Las Vegas"/>
    <s v="Street Footwear"/>
    <n v="56"/>
    <x v="132"/>
    <n v="9744"/>
    <n v="4677.1200000000008"/>
    <n v="0.48000000000000004"/>
    <x v="2"/>
    <m/>
  </r>
  <r>
    <x v="3"/>
    <n v="1128299"/>
    <d v="2020-02-20T00:00:00"/>
    <x v="2"/>
    <x v="5"/>
    <s v="Las Vegas"/>
    <s v="Athletic Footwear"/>
    <n v="61"/>
    <x v="244"/>
    <n v="9882"/>
    <n v="3359.88"/>
    <n v="0.34"/>
    <x v="2"/>
    <m/>
  </r>
  <r>
    <x v="3"/>
    <n v="1128299"/>
    <d v="2020-02-21T00:00:00"/>
    <x v="2"/>
    <x v="5"/>
    <s v="Las Vegas"/>
    <s v="Street Footwear"/>
    <n v="57"/>
    <x v="236"/>
    <n v="6669"/>
    <n v="3334.5"/>
    <n v="0.5"/>
    <x v="2"/>
    <m/>
  </r>
  <r>
    <x v="3"/>
    <n v="1128299"/>
    <d v="2020-02-22T00:00:00"/>
    <x v="2"/>
    <x v="5"/>
    <s v="Las Vegas"/>
    <s v="Athletic Footwear"/>
    <n v="58"/>
    <x v="205"/>
    <n v="6496"/>
    <n v="2858.2400000000002"/>
    <n v="0.44"/>
    <x v="2"/>
    <m/>
  </r>
  <r>
    <x v="3"/>
    <n v="1128299"/>
    <d v="2020-02-23T00:00:00"/>
    <x v="2"/>
    <x v="5"/>
    <s v="Las Vegas"/>
    <s v="Apparel"/>
    <n v="67"/>
    <x v="196"/>
    <n v="8040"/>
    <n v="4904.4000000000005"/>
    <n v="0.6100000000000001"/>
    <x v="2"/>
    <m/>
  </r>
  <r>
    <x v="3"/>
    <n v="1128299"/>
    <d v="2020-02-24T00:00:00"/>
    <x v="2"/>
    <x v="5"/>
    <s v="Las Vegas"/>
    <s v="Apparel"/>
    <n v="74"/>
    <x v="161"/>
    <n v="8362"/>
    <n v="2508.6000000000004"/>
    <n v="0.30000000000000004"/>
    <x v="2"/>
    <m/>
  </r>
  <r>
    <x v="3"/>
    <n v="1128299"/>
    <d v="2020-02-25T00:00:00"/>
    <x v="2"/>
    <x v="5"/>
    <s v="Las Vegas"/>
    <s v="Street Footwear"/>
    <n v="56"/>
    <x v="216"/>
    <n v="7728"/>
    <n v="3786.7200000000003"/>
    <n v="0.49000000000000005"/>
    <x v="2"/>
    <m/>
  </r>
  <r>
    <x v="3"/>
    <n v="1128299"/>
    <d v="2020-02-26T00:00:00"/>
    <x v="2"/>
    <x v="5"/>
    <s v="Las Vegas"/>
    <s v="Athletic Footwear"/>
    <n v="59"/>
    <x v="241"/>
    <n v="9735"/>
    <n v="3407.25"/>
    <n v="0.35"/>
    <x v="2"/>
    <m/>
  </r>
  <r>
    <x v="3"/>
    <n v="1128299"/>
    <d v="2020-02-27T00:00:00"/>
    <x v="2"/>
    <x v="5"/>
    <s v="Las Vegas"/>
    <s v="Street Footwear"/>
    <n v="54"/>
    <x v="245"/>
    <n v="5886"/>
    <n v="2648.7000000000003"/>
    <n v="0.45000000000000007"/>
    <x v="2"/>
    <m/>
  </r>
  <r>
    <x v="3"/>
    <n v="1128299"/>
    <d v="2020-02-28T00:00:00"/>
    <x v="2"/>
    <x v="5"/>
    <s v="Las Vegas"/>
    <s v="Athletic Footwear"/>
    <n v="54"/>
    <x v="193"/>
    <n v="5670"/>
    <n v="2381.4"/>
    <n v="0.42"/>
    <x v="2"/>
    <m/>
  </r>
  <r>
    <x v="3"/>
    <n v="1128299"/>
    <d v="2020-03-01T00:00:00"/>
    <x v="2"/>
    <x v="5"/>
    <s v="Las Vegas"/>
    <s v="Apparel"/>
    <n v="63"/>
    <x v="194"/>
    <n v="5103"/>
    <n v="3112.8300000000004"/>
    <n v="0.6100000000000001"/>
    <x v="2"/>
    <m/>
  </r>
  <r>
    <x v="3"/>
    <n v="1128299"/>
    <d v="2020-03-02T00:00:00"/>
    <x v="2"/>
    <x v="5"/>
    <s v="Las Vegas"/>
    <s v="Apparel"/>
    <n v="68"/>
    <x v="198"/>
    <n v="6392"/>
    <n v="1598"/>
    <n v="0.25"/>
    <x v="2"/>
    <m/>
  </r>
  <r>
    <x v="3"/>
    <n v="1128299"/>
    <d v="2020-03-03T00:00:00"/>
    <x v="2"/>
    <x v="5"/>
    <s v="Las Vegas"/>
    <s v="Street Footwear"/>
    <n v="57"/>
    <x v="155"/>
    <n v="8835"/>
    <n v="4240.8"/>
    <n v="0.48000000000000004"/>
    <x v="2"/>
    <m/>
  </r>
  <r>
    <x v="3"/>
    <n v="1128299"/>
    <d v="2020-03-04T00:00:00"/>
    <x v="2"/>
    <x v="5"/>
    <s v="Las Vegas"/>
    <s v="Athletic Footwear"/>
    <n v="64"/>
    <x v="42"/>
    <n v="9600"/>
    <n v="3264.0000000000005"/>
    <n v="0.34"/>
    <x v="2"/>
    <m/>
  </r>
  <r>
    <x v="3"/>
    <n v="1128299"/>
    <d v="2020-03-05T00:00:00"/>
    <x v="2"/>
    <x v="5"/>
    <s v="Las Vegas"/>
    <s v="Street Footwear"/>
    <n v="55"/>
    <x v="162"/>
    <n v="5830"/>
    <n v="2681.8"/>
    <n v="0.46"/>
    <x v="2"/>
    <m/>
  </r>
  <r>
    <x v="3"/>
    <n v="1128299"/>
    <d v="2020-03-06T00:00:00"/>
    <x v="2"/>
    <x v="5"/>
    <s v="Las Vegas"/>
    <s v="Athletic Footwear"/>
    <n v="56"/>
    <x v="243"/>
    <n v="6048"/>
    <n v="2479.6799999999998"/>
    <n v="0.41"/>
    <x v="2"/>
    <m/>
  </r>
  <r>
    <x v="3"/>
    <n v="1128299"/>
    <d v="2020-03-07T00:00:00"/>
    <x v="2"/>
    <x v="5"/>
    <s v="Las Vegas"/>
    <s v="Apparel"/>
    <n v="64"/>
    <x v="246"/>
    <n v="5632"/>
    <n v="3604.4800000000005"/>
    <n v="0.64000000000000012"/>
    <x v="2"/>
    <m/>
  </r>
  <r>
    <x v="3"/>
    <n v="1128299"/>
    <d v="2020-03-08T00:00:00"/>
    <x v="2"/>
    <x v="5"/>
    <s v="Las Vegas"/>
    <s v="Apparel"/>
    <n v="68"/>
    <x v="247"/>
    <n v="9044"/>
    <n v="2351.44"/>
    <n v="0.26"/>
    <x v="2"/>
    <m/>
  </r>
  <r>
    <x v="3"/>
    <n v="1128299"/>
    <d v="2020-03-09T00:00:00"/>
    <x v="2"/>
    <x v="5"/>
    <s v="Las Vegas"/>
    <s v="Street Footwear"/>
    <n v="58"/>
    <x v="130"/>
    <n v="11368"/>
    <n v="5342.96"/>
    <n v="0.47000000000000003"/>
    <x v="2"/>
    <m/>
  </r>
  <r>
    <x v="3"/>
    <n v="1128299"/>
    <d v="2020-03-10T00:00:00"/>
    <x v="2"/>
    <x v="5"/>
    <s v="Las Vegas"/>
    <s v="Athletic Footwear"/>
    <n v="62"/>
    <x v="133"/>
    <n v="11718"/>
    <n v="3984.1200000000003"/>
    <n v="0.34"/>
    <x v="2"/>
    <m/>
  </r>
  <r>
    <x v="3"/>
    <n v="1128299"/>
    <d v="2020-03-11T00:00:00"/>
    <x v="2"/>
    <x v="5"/>
    <s v="Las Vegas"/>
    <s v="Street Footwear"/>
    <n v="59"/>
    <x v="164"/>
    <n v="7021"/>
    <n v="3299.8700000000003"/>
    <n v="0.47000000000000003"/>
    <x v="2"/>
    <m/>
  </r>
  <r>
    <x v="3"/>
    <n v="1128299"/>
    <d v="2020-03-12T00:00:00"/>
    <x v="2"/>
    <x v="5"/>
    <s v="Las Vegas"/>
    <s v="Athletic Footwear"/>
    <n v="57"/>
    <x v="247"/>
    <n v="7581"/>
    <n v="3335.64"/>
    <n v="0.44"/>
    <x v="2"/>
    <m/>
  </r>
  <r>
    <x v="3"/>
    <n v="1128299"/>
    <d v="2020-03-13T00:00:00"/>
    <x v="2"/>
    <x v="5"/>
    <s v="Las Vegas"/>
    <s v="Apparel"/>
    <n v="69"/>
    <x v="205"/>
    <n v="7728"/>
    <n v="4636.8000000000011"/>
    <n v="0.60000000000000009"/>
    <x v="2"/>
    <m/>
  </r>
  <r>
    <x v="3"/>
    <n v="1128299"/>
    <d v="2020-03-14T00:00:00"/>
    <x v="2"/>
    <x v="5"/>
    <s v="Las Vegas"/>
    <s v="Apparel"/>
    <n v="74"/>
    <x v="42"/>
    <n v="11100"/>
    <n v="2997"/>
    <n v="0.27"/>
    <x v="2"/>
    <m/>
  </r>
  <r>
    <x v="3"/>
    <n v="1128299"/>
    <d v="2020-03-15T00:00:00"/>
    <x v="2"/>
    <x v="5"/>
    <s v="Las Vegas"/>
    <s v="Street Footwear"/>
    <n v="28"/>
    <x v="248"/>
    <n v="3444"/>
    <n v="1722"/>
    <n v="0.5"/>
    <x v="2"/>
    <m/>
  </r>
  <r>
    <x v="3"/>
    <n v="1128299"/>
    <d v="2020-03-16T00:00:00"/>
    <x v="2"/>
    <x v="5"/>
    <s v="Las Vegas"/>
    <s v="Athletic Footwear"/>
    <n v="38"/>
    <x v="248"/>
    <n v="4674"/>
    <n v="1542.42"/>
    <n v="0.33"/>
    <x v="2"/>
    <m/>
  </r>
  <r>
    <x v="3"/>
    <n v="1128299"/>
    <d v="2020-03-17T00:00:00"/>
    <x v="2"/>
    <x v="5"/>
    <s v="Las Vegas"/>
    <s v="Street Footwear"/>
    <n v="39"/>
    <x v="202"/>
    <n v="4485"/>
    <n v="2063.1"/>
    <n v="0.46"/>
    <x v="2"/>
    <m/>
  </r>
  <r>
    <x v="3"/>
    <n v="1128299"/>
    <d v="2020-03-18T00:00:00"/>
    <x v="2"/>
    <x v="5"/>
    <s v="Las Vegas"/>
    <s v="Athletic Footwear"/>
    <n v="38"/>
    <x v="249"/>
    <n v="2736"/>
    <n v="1231.1999999999998"/>
    <n v="0.44999999999999996"/>
    <x v="2"/>
    <m/>
  </r>
  <r>
    <x v="3"/>
    <n v="1128299"/>
    <d v="2020-03-19T00:00:00"/>
    <x v="2"/>
    <x v="6"/>
    <s v="Denver"/>
    <s v="Apparel"/>
    <n v="41"/>
    <x v="195"/>
    <n v="2296"/>
    <n v="1469.44"/>
    <n v="0.64"/>
    <x v="2"/>
    <m/>
  </r>
  <r>
    <x v="3"/>
    <n v="1128299"/>
    <d v="2020-03-20T00:00:00"/>
    <x v="2"/>
    <x v="6"/>
    <s v="Denver"/>
    <s v="Apparel"/>
    <n v="37"/>
    <x v="209"/>
    <n v="4736"/>
    <n v="1231.3600000000001"/>
    <n v="0.26"/>
    <x v="2"/>
    <m/>
  </r>
  <r>
    <x v="3"/>
    <n v="1128299"/>
    <d v="2020-03-21T00:00:00"/>
    <x v="2"/>
    <x v="6"/>
    <s v="Denver"/>
    <s v="Street Footwear"/>
    <n v="27"/>
    <x v="165"/>
    <n v="3537"/>
    <n v="1697.7600000000002"/>
    <n v="0.48000000000000004"/>
    <x v="2"/>
    <m/>
  </r>
  <r>
    <x v="3"/>
    <n v="1128299"/>
    <d v="2020-03-22T00:00:00"/>
    <x v="2"/>
    <x v="6"/>
    <s v="Denver"/>
    <s v="Athletic Footwear"/>
    <n v="38"/>
    <x v="215"/>
    <n v="4218"/>
    <n v="1265.4000000000001"/>
    <n v="0.30000000000000004"/>
    <x v="2"/>
    <m/>
  </r>
  <r>
    <x v="3"/>
    <n v="1128299"/>
    <d v="2020-03-23T00:00:00"/>
    <x v="2"/>
    <x v="6"/>
    <s v="Denver"/>
    <s v="Street Footwear"/>
    <n v="38"/>
    <x v="248"/>
    <n v="4674"/>
    <n v="2337"/>
    <n v="0.5"/>
    <x v="2"/>
    <m/>
  </r>
  <r>
    <x v="3"/>
    <n v="1128299"/>
    <d v="2020-03-24T00:00:00"/>
    <x v="2"/>
    <x v="6"/>
    <s v="Denver"/>
    <s v="Athletic Footwear"/>
    <n v="36"/>
    <x v="249"/>
    <n v="2592"/>
    <n v="1166.3999999999999"/>
    <n v="0.44999999999999996"/>
    <x v="2"/>
    <m/>
  </r>
  <r>
    <x v="3"/>
    <n v="1128299"/>
    <d v="2020-03-25T00:00:00"/>
    <x v="2"/>
    <x v="6"/>
    <s v="Denver"/>
    <s v="Apparel"/>
    <n v="43"/>
    <x v="208"/>
    <n v="2494"/>
    <n v="1546.28"/>
    <n v="0.62"/>
    <x v="2"/>
    <m/>
  </r>
  <r>
    <x v="3"/>
    <n v="1128299"/>
    <d v="2020-03-26T00:00:00"/>
    <x v="2"/>
    <x v="6"/>
    <s v="Denver"/>
    <s v="Apparel"/>
    <n v="37"/>
    <x v="210"/>
    <n v="4292"/>
    <n v="1158.8400000000001"/>
    <n v="0.27"/>
    <x v="2"/>
    <m/>
  </r>
  <r>
    <x v="3"/>
    <n v="1128299"/>
    <d v="2020-03-27T00:00:00"/>
    <x v="2"/>
    <x v="6"/>
    <s v="Denver"/>
    <s v="Street Footwear"/>
    <n v="37"/>
    <x v="241"/>
    <n v="6105"/>
    <n v="2930.4"/>
    <n v="0.48000000000000004"/>
    <x v="2"/>
    <m/>
  </r>
  <r>
    <x v="3"/>
    <n v="1128299"/>
    <d v="2020-03-28T00:00:00"/>
    <x v="2"/>
    <x v="6"/>
    <s v="Denver"/>
    <s v="Athletic Footwear"/>
    <n v="48"/>
    <x v="205"/>
    <n v="5376"/>
    <n v="1827.8400000000001"/>
    <n v="0.34"/>
    <x v="2"/>
    <m/>
  </r>
  <r>
    <x v="3"/>
    <n v="1128299"/>
    <d v="2020-03-29T00:00:00"/>
    <x v="2"/>
    <x v="6"/>
    <s v="Denver"/>
    <s v="Street Footwear"/>
    <n v="51"/>
    <x v="210"/>
    <n v="5916"/>
    <n v="2898.84"/>
    <n v="0.49000000000000005"/>
    <x v="2"/>
    <m/>
  </r>
  <r>
    <x v="3"/>
    <n v="1128299"/>
    <d v="2020-03-30T00:00:00"/>
    <x v="2"/>
    <x v="6"/>
    <s v="Denver"/>
    <s v="Athletic Footwear"/>
    <n v="51"/>
    <x v="228"/>
    <n v="4590"/>
    <n v="1973.7"/>
    <n v="0.43"/>
    <x v="2"/>
    <m/>
  </r>
  <r>
    <x v="3"/>
    <n v="1128299"/>
    <d v="2020-03-31T00:00:00"/>
    <x v="2"/>
    <x v="6"/>
    <s v="Denver"/>
    <s v="Apparel"/>
    <n v="56"/>
    <x v="203"/>
    <n v="2184"/>
    <n v="1310.3999999999999"/>
    <n v="0.6"/>
    <x v="2"/>
    <m/>
  </r>
  <r>
    <x v="3"/>
    <n v="1128299"/>
    <d v="2020-04-01T00:00:00"/>
    <x v="2"/>
    <x v="6"/>
    <s v="Denver"/>
    <s v="Apparel"/>
    <n v="52"/>
    <x v="60"/>
    <n v="4940"/>
    <n v="1432.6000000000001"/>
    <n v="0.29000000000000004"/>
    <x v="2"/>
    <m/>
  </r>
  <r>
    <x v="3"/>
    <n v="1128299"/>
    <d v="2020-04-02T00:00:00"/>
    <x v="2"/>
    <x v="6"/>
    <s v="Denver"/>
    <s v="Street Footwear"/>
    <n v="55"/>
    <x v="165"/>
    <n v="7205"/>
    <n v="3386.3500000000004"/>
    <n v="0.47000000000000003"/>
    <x v="2"/>
    <m/>
  </r>
  <r>
    <x v="3"/>
    <n v="1128299"/>
    <d v="2020-04-03T00:00:00"/>
    <x v="2"/>
    <x v="6"/>
    <s v="Denver"/>
    <s v="Athletic Footwear"/>
    <n v="59"/>
    <x v="198"/>
    <n v="5546"/>
    <n v="1941.1"/>
    <n v="0.35"/>
    <x v="2"/>
    <m/>
  </r>
  <r>
    <x v="3"/>
    <n v="1128299"/>
    <d v="2020-04-04T00:00:00"/>
    <x v="2"/>
    <x v="6"/>
    <s v="Denver"/>
    <s v="Street Footwear"/>
    <n v="61"/>
    <x v="161"/>
    <n v="6893"/>
    <n v="3446.5"/>
    <n v="0.5"/>
    <x v="2"/>
    <m/>
  </r>
  <r>
    <x v="3"/>
    <n v="1128299"/>
    <d v="2020-04-05T00:00:00"/>
    <x v="2"/>
    <x v="6"/>
    <s v="Denver"/>
    <s v="Athletic Footwear"/>
    <n v="56"/>
    <x v="238"/>
    <n v="4144"/>
    <n v="1781.92"/>
    <n v="0.43"/>
    <x v="2"/>
    <m/>
  </r>
  <r>
    <x v="3"/>
    <n v="1128299"/>
    <d v="2020-04-06T00:00:00"/>
    <x v="2"/>
    <x v="6"/>
    <s v="Denver"/>
    <s v="Apparel"/>
    <n v="62"/>
    <x v="178"/>
    <n v="2728"/>
    <n v="1664.08"/>
    <n v="0.61"/>
    <x v="2"/>
    <m/>
  </r>
  <r>
    <x v="3"/>
    <n v="1128299"/>
    <d v="2020-04-07T00:00:00"/>
    <x v="2"/>
    <x v="6"/>
    <s v="Denver"/>
    <s v="Apparel"/>
    <n v="72"/>
    <x v="230"/>
    <n v="7056"/>
    <n v="1764"/>
    <n v="0.25"/>
    <x v="2"/>
    <m/>
  </r>
  <r>
    <x v="3"/>
    <n v="1128299"/>
    <d v="2020-04-08T00:00:00"/>
    <x v="2"/>
    <x v="6"/>
    <s v="Denver"/>
    <s v="Street Footwear"/>
    <n v="55"/>
    <x v="165"/>
    <n v="7205"/>
    <n v="4395.05"/>
    <n v="0.61"/>
    <x v="2"/>
    <m/>
  </r>
  <r>
    <x v="3"/>
    <n v="1128299"/>
    <d v="2020-04-09T00:00:00"/>
    <x v="2"/>
    <x v="6"/>
    <s v="Denver"/>
    <s v="Athletic Footwear"/>
    <n v="60"/>
    <x v="193"/>
    <n v="6300"/>
    <n v="2898"/>
    <n v="0.45999999999999996"/>
    <x v="2"/>
    <m/>
  </r>
  <r>
    <x v="3"/>
    <n v="1128299"/>
    <d v="2020-04-10T00:00:00"/>
    <x v="2"/>
    <x v="6"/>
    <s v="Denver"/>
    <s v="Street Footwear"/>
    <n v="59"/>
    <x v="230"/>
    <n v="5782"/>
    <n v="3469.2"/>
    <n v="0.6"/>
    <x v="2"/>
    <m/>
  </r>
  <r>
    <x v="3"/>
    <n v="1128299"/>
    <d v="2020-04-11T00:00:00"/>
    <x v="2"/>
    <x v="6"/>
    <s v="Denver"/>
    <s v="Athletic Footwear"/>
    <n v="58"/>
    <x v="173"/>
    <n v="4002"/>
    <n v="2361.1799999999998"/>
    <n v="0.59"/>
    <x v="2"/>
    <m/>
  </r>
  <r>
    <x v="3"/>
    <n v="1128299"/>
    <d v="2020-04-12T00:00:00"/>
    <x v="2"/>
    <x v="6"/>
    <s v="Denver"/>
    <s v="Apparel"/>
    <n v="63"/>
    <x v="178"/>
    <n v="2772"/>
    <n v="2106.7200000000003"/>
    <n v="0.76000000000000012"/>
    <x v="2"/>
    <m/>
  </r>
  <r>
    <x v="3"/>
    <n v="1128299"/>
    <d v="2020-04-13T00:00:00"/>
    <x v="2"/>
    <x v="6"/>
    <s v="Denver"/>
    <s v="Apparel"/>
    <n v="74"/>
    <x v="247"/>
    <n v="9842"/>
    <n v="4232.0599999999995"/>
    <n v="0.43"/>
    <x v="2"/>
    <m/>
  </r>
  <r>
    <x v="3"/>
    <n v="1128299"/>
    <d v="2020-04-14T00:00:00"/>
    <x v="2"/>
    <x v="6"/>
    <s v="Denver"/>
    <s v="Street Footwear"/>
    <n v="54"/>
    <x v="133"/>
    <n v="10206"/>
    <n v="6531.84"/>
    <n v="0.64"/>
    <x v="2"/>
    <m/>
  </r>
  <r>
    <x v="3"/>
    <n v="1128299"/>
    <d v="2020-04-15T00:00:00"/>
    <x v="2"/>
    <x v="6"/>
    <s v="Denver"/>
    <s v="Athletic Footwear"/>
    <n v="59"/>
    <x v="179"/>
    <n v="8496"/>
    <n v="4248"/>
    <n v="0.5"/>
    <x v="2"/>
    <m/>
  </r>
  <r>
    <x v="3"/>
    <n v="1128299"/>
    <d v="2020-04-16T00:00:00"/>
    <x v="2"/>
    <x v="6"/>
    <s v="Denver"/>
    <s v="Street Footwear"/>
    <n v="64"/>
    <x v="42"/>
    <n v="9600"/>
    <n v="6144"/>
    <n v="0.64"/>
    <x v="2"/>
    <m/>
  </r>
  <r>
    <x v="3"/>
    <n v="1128299"/>
    <d v="2020-04-17T00:00:00"/>
    <x v="2"/>
    <x v="6"/>
    <s v="Denver"/>
    <s v="Athletic Footwear"/>
    <n v="62"/>
    <x v="192"/>
    <n v="8370"/>
    <n v="5022"/>
    <n v="0.6"/>
    <x v="2"/>
    <m/>
  </r>
  <r>
    <x v="3"/>
    <n v="1128299"/>
    <d v="2020-04-18T00:00:00"/>
    <x v="2"/>
    <x v="6"/>
    <s v="Denver"/>
    <s v="Apparel"/>
    <n v="66"/>
    <x v="250"/>
    <n v="6006"/>
    <n v="4624.6200000000008"/>
    <n v="0.77000000000000013"/>
    <x v="2"/>
    <m/>
  </r>
  <r>
    <x v="3"/>
    <n v="1128299"/>
    <d v="2020-04-19T00:00:00"/>
    <x v="2"/>
    <x v="6"/>
    <s v="Denver"/>
    <s v="Apparel"/>
    <n v="83"/>
    <x v="141"/>
    <n v="15023"/>
    <n v="6459.89"/>
    <n v="0.43"/>
    <x v="2"/>
    <m/>
  </r>
  <r>
    <x v="3"/>
    <n v="1128299"/>
    <d v="2020-04-20T00:00:00"/>
    <x v="2"/>
    <x v="6"/>
    <s v="Denver"/>
    <s v="Street Footwear"/>
    <n v="64"/>
    <x v="158"/>
    <n v="12928"/>
    <n v="7756.7999999999993"/>
    <n v="0.6"/>
    <x v="2"/>
    <m/>
  </r>
  <r>
    <x v="3"/>
    <n v="1128299"/>
    <d v="2020-04-21T00:00:00"/>
    <x v="2"/>
    <x v="6"/>
    <s v="Denver"/>
    <s v="Athletic Footwear"/>
    <n v="67"/>
    <x v="143"/>
    <n v="12596"/>
    <n v="5038.4000000000005"/>
    <n v="0.4"/>
    <x v="2"/>
    <m/>
  </r>
  <r>
    <x v="3"/>
    <n v="1128299"/>
    <d v="2020-04-22T00:00:00"/>
    <x v="2"/>
    <x v="6"/>
    <s v="Denver"/>
    <s v="Street Footwear"/>
    <n v="67"/>
    <x v="147"/>
    <n v="10787"/>
    <n v="5932.85"/>
    <n v="0.55000000000000004"/>
    <x v="2"/>
    <m/>
  </r>
  <r>
    <x v="3"/>
    <n v="1128299"/>
    <d v="2020-04-23T00:00:00"/>
    <x v="2"/>
    <x v="6"/>
    <s v="Denver"/>
    <s v="Athletic Footwear"/>
    <n v="61"/>
    <x v="231"/>
    <n v="8723"/>
    <n v="4535.96"/>
    <n v="0.52"/>
    <x v="2"/>
    <m/>
  </r>
  <r>
    <x v="3"/>
    <n v="1128299"/>
    <d v="2020-04-24T00:00:00"/>
    <x v="2"/>
    <x v="6"/>
    <s v="Denver"/>
    <s v="Apparel"/>
    <n v="67"/>
    <x v="165"/>
    <n v="8777"/>
    <n v="6143.9000000000005"/>
    <n v="0.70000000000000007"/>
    <x v="2"/>
    <m/>
  </r>
  <r>
    <x v="3"/>
    <n v="1128299"/>
    <d v="2020-04-25T00:00:00"/>
    <x v="2"/>
    <x v="6"/>
    <s v="Denver"/>
    <s v="Apparel"/>
    <n v="78"/>
    <x v="251"/>
    <n v="10686"/>
    <n v="4274.4000000000005"/>
    <n v="0.4"/>
    <x v="2"/>
    <m/>
  </r>
  <r>
    <x v="3"/>
    <n v="1128299"/>
    <d v="2020-04-26T00:00:00"/>
    <x v="2"/>
    <x v="6"/>
    <s v="Denver"/>
    <s v="Street Footwear"/>
    <n v="63"/>
    <x v="130"/>
    <n v="12348"/>
    <n v="7285.3200000000006"/>
    <n v="0.59000000000000008"/>
    <x v="2"/>
    <m/>
  </r>
  <r>
    <x v="3"/>
    <n v="1128299"/>
    <d v="2020-04-27T00:00:00"/>
    <x v="2"/>
    <x v="6"/>
    <s v="Denver"/>
    <s v="Athletic Footwear"/>
    <n v="73"/>
    <x v="133"/>
    <n v="13797"/>
    <n v="5794.74"/>
    <n v="0.42"/>
    <x v="2"/>
    <m/>
  </r>
  <r>
    <x v="3"/>
    <n v="1128299"/>
    <d v="2020-04-28T00:00:00"/>
    <x v="2"/>
    <x v="6"/>
    <s v="Denver"/>
    <s v="Street Footwear"/>
    <n v="67"/>
    <x v="231"/>
    <n v="9581"/>
    <n v="5461.170000000001"/>
    <n v="0.57000000000000006"/>
    <x v="2"/>
    <m/>
  </r>
  <r>
    <x v="3"/>
    <n v="1128299"/>
    <d v="2020-04-29T00:00:00"/>
    <x v="2"/>
    <x v="6"/>
    <s v="Denver"/>
    <s v="Athletic Footwear"/>
    <n v="63"/>
    <x v="192"/>
    <n v="8505"/>
    <n v="4592.7000000000007"/>
    <n v="0.54"/>
    <x v="2"/>
    <m/>
  </r>
  <r>
    <x v="3"/>
    <n v="1128299"/>
    <d v="2020-04-30T00:00:00"/>
    <x v="2"/>
    <x v="6"/>
    <s v="Denver"/>
    <s v="Apparel"/>
    <n v="74"/>
    <x v="150"/>
    <n v="10360"/>
    <n v="7562.8000000000011"/>
    <n v="0.73000000000000009"/>
    <x v="2"/>
    <m/>
  </r>
  <r>
    <x v="3"/>
    <n v="1128299"/>
    <d v="2020-05-01T00:00:00"/>
    <x v="2"/>
    <x v="6"/>
    <s v="Denver"/>
    <s v="Apparel"/>
    <n v="74"/>
    <x v="38"/>
    <n v="7400"/>
    <n v="2590"/>
    <n v="0.35"/>
    <x v="2"/>
    <m/>
  </r>
  <r>
    <x v="3"/>
    <n v="1128299"/>
    <d v="2020-05-02T00:00:00"/>
    <x v="2"/>
    <x v="6"/>
    <s v="Denver"/>
    <s v="Street Footwear"/>
    <n v="59"/>
    <x v="244"/>
    <n v="9558"/>
    <n v="5065.7400000000007"/>
    <n v="0.53"/>
    <x v="2"/>
    <m/>
  </r>
  <r>
    <x v="3"/>
    <n v="1128299"/>
    <d v="2020-05-03T00:00:00"/>
    <x v="2"/>
    <x v="6"/>
    <s v="Denver"/>
    <s v="Athletic Footwear"/>
    <n v="69"/>
    <x v="137"/>
    <n v="11592"/>
    <n v="4173.12"/>
    <n v="0.36"/>
    <x v="2"/>
    <m/>
  </r>
  <r>
    <x v="3"/>
    <n v="1128299"/>
    <d v="2020-05-04T00:00:00"/>
    <x v="2"/>
    <x v="6"/>
    <s v="Denver"/>
    <s v="Street Footwear"/>
    <n v="60"/>
    <x v="161"/>
    <n v="6780"/>
    <n v="3390"/>
    <n v="0.5"/>
    <x v="2"/>
    <m/>
  </r>
  <r>
    <x v="3"/>
    <n v="1128299"/>
    <d v="2020-05-05T00:00:00"/>
    <x v="2"/>
    <x v="6"/>
    <s v="Denver"/>
    <s v="Athletic Footwear"/>
    <n v="59"/>
    <x v="38"/>
    <n v="5900"/>
    <n v="2832"/>
    <n v="0.48"/>
    <x v="2"/>
    <m/>
  </r>
  <r>
    <x v="3"/>
    <n v="1128299"/>
    <d v="2020-05-06T00:00:00"/>
    <x v="2"/>
    <x v="6"/>
    <s v="Denver"/>
    <s v="Apparel"/>
    <n v="74"/>
    <x v="196"/>
    <n v="8880"/>
    <n v="6127.2000000000016"/>
    <n v="0.69000000000000017"/>
    <x v="2"/>
    <m/>
  </r>
  <r>
    <x v="3"/>
    <n v="1128299"/>
    <d v="2020-05-07T00:00:00"/>
    <x v="2"/>
    <x v="6"/>
    <s v="Denver"/>
    <s v="Apparel"/>
    <n v="65"/>
    <x v="162"/>
    <n v="6890"/>
    <n v="2135.9"/>
    <n v="0.31"/>
    <x v="2"/>
    <m/>
  </r>
  <r>
    <x v="3"/>
    <n v="1128299"/>
    <d v="2020-05-08T00:00:00"/>
    <x v="2"/>
    <x v="6"/>
    <s v="Denver"/>
    <s v="Street Footwear"/>
    <n v="51"/>
    <x v="251"/>
    <n v="6987"/>
    <n v="3493.5"/>
    <n v="0.5"/>
    <x v="2"/>
    <m/>
  </r>
  <r>
    <x v="3"/>
    <n v="1128299"/>
    <d v="2020-05-09T00:00:00"/>
    <x v="2"/>
    <x v="6"/>
    <s v="Denver"/>
    <s v="Athletic Footwear"/>
    <n v="54"/>
    <x v="152"/>
    <n v="8208"/>
    <n v="2872.7999999999997"/>
    <n v="0.35"/>
    <x v="2"/>
    <m/>
  </r>
  <r>
    <x v="3"/>
    <n v="1128299"/>
    <d v="2020-05-10T00:00:00"/>
    <x v="2"/>
    <x v="6"/>
    <s v="Denver"/>
    <s v="Street Footwear"/>
    <n v="51"/>
    <x v="240"/>
    <n v="5202"/>
    <n v="2601"/>
    <n v="0.5"/>
    <x v="2"/>
    <m/>
  </r>
  <r>
    <x v="3"/>
    <n v="1128299"/>
    <d v="2020-05-11T00:00:00"/>
    <x v="2"/>
    <x v="6"/>
    <s v="Denver"/>
    <s v="Athletic Footwear"/>
    <n v="53"/>
    <x v="211"/>
    <n v="4505"/>
    <n v="2072.2999999999997"/>
    <n v="0.45999999999999996"/>
    <x v="2"/>
    <m/>
  </r>
  <r>
    <x v="3"/>
    <n v="1128299"/>
    <d v="2020-05-12T00:00:00"/>
    <x v="2"/>
    <x v="6"/>
    <s v="Denver"/>
    <s v="Apparel"/>
    <n v="64"/>
    <x v="41"/>
    <n v="4800"/>
    <n v="3168.0000000000009"/>
    <n v="0.66000000000000014"/>
    <x v="2"/>
    <m/>
  </r>
  <r>
    <x v="3"/>
    <n v="1128299"/>
    <d v="2020-05-13T00:00:00"/>
    <x v="2"/>
    <x v="6"/>
    <s v="Denver"/>
    <s v="Apparel"/>
    <n v="65"/>
    <x v="193"/>
    <n v="6825"/>
    <n v="2047.5000000000002"/>
    <n v="0.30000000000000004"/>
    <x v="2"/>
    <m/>
  </r>
  <r>
    <x v="3"/>
    <n v="1128299"/>
    <d v="2020-05-14T00:00:00"/>
    <x v="2"/>
    <x v="6"/>
    <s v="Denver"/>
    <s v="Street Footwear"/>
    <n v="52"/>
    <x v="42"/>
    <n v="7800"/>
    <n v="4290"/>
    <n v="0.55000000000000004"/>
    <x v="2"/>
    <m/>
  </r>
  <r>
    <x v="3"/>
    <n v="1128299"/>
    <d v="2020-05-15T00:00:00"/>
    <x v="2"/>
    <x v="6"/>
    <s v="Denver"/>
    <s v="Athletic Footwear"/>
    <n v="55"/>
    <x v="42"/>
    <n v="8250"/>
    <n v="3052.5"/>
    <n v="0.37"/>
    <x v="2"/>
    <m/>
  </r>
  <r>
    <x v="3"/>
    <n v="1128299"/>
    <d v="2020-05-16T00:00:00"/>
    <x v="2"/>
    <x v="6"/>
    <s v="Denver"/>
    <s v="Street Footwear"/>
    <n v="51"/>
    <x v="209"/>
    <n v="6528"/>
    <n v="3459.84"/>
    <n v="0.53"/>
    <x v="2"/>
    <m/>
  </r>
  <r>
    <x v="3"/>
    <n v="1128299"/>
    <d v="2020-05-17T00:00:00"/>
    <x v="2"/>
    <x v="6"/>
    <s v="Denver"/>
    <s v="Athletic Footwear"/>
    <n v="60"/>
    <x v="210"/>
    <n v="6960"/>
    <n v="3340.7999999999997"/>
    <n v="0.48"/>
    <x v="2"/>
    <m/>
  </r>
  <r>
    <x v="3"/>
    <n v="1128299"/>
    <d v="2020-05-18T00:00:00"/>
    <x v="2"/>
    <x v="6"/>
    <s v="Denver"/>
    <s v="Apparel"/>
    <n v="68"/>
    <x v="193"/>
    <n v="7140"/>
    <n v="4926.6000000000013"/>
    <n v="0.69000000000000017"/>
    <x v="2"/>
    <m/>
  </r>
  <r>
    <x v="3"/>
    <n v="1128299"/>
    <d v="2020-05-19T00:00:00"/>
    <x v="2"/>
    <x v="6"/>
    <s v="Denver"/>
    <s v="Apparel"/>
    <n v="73"/>
    <x v="242"/>
    <n v="9490"/>
    <n v="2941.9"/>
    <n v="0.31"/>
    <x v="2"/>
    <m/>
  </r>
  <r>
    <x v="3"/>
    <n v="1128299"/>
    <d v="2020-05-20T00:00:00"/>
    <x v="2"/>
    <x v="6"/>
    <s v="Denver"/>
    <s v="Street Footwear"/>
    <n v="59"/>
    <x v="126"/>
    <n v="11977"/>
    <n v="6228.04"/>
    <n v="0.52"/>
    <x v="2"/>
    <m/>
  </r>
  <r>
    <x v="3"/>
    <n v="1128299"/>
    <d v="2020-05-21T00:00:00"/>
    <x v="2"/>
    <x v="6"/>
    <s v="Denver"/>
    <s v="Athletic Footwear"/>
    <n v="64"/>
    <x v="131"/>
    <n v="11648"/>
    <n v="4426.24"/>
    <n v="0.38"/>
    <x v="2"/>
    <m/>
  </r>
  <r>
    <x v="3"/>
    <n v="1128299"/>
    <d v="2020-05-22T00:00:00"/>
    <x v="2"/>
    <x v="6"/>
    <s v="Denver"/>
    <s v="Street Footwear"/>
    <n v="60"/>
    <x v="35"/>
    <n v="7500"/>
    <n v="4125"/>
    <n v="0.55000000000000004"/>
    <x v="2"/>
    <m/>
  </r>
  <r>
    <x v="3"/>
    <n v="1128299"/>
    <d v="2020-05-23T00:00:00"/>
    <x v="2"/>
    <x v="6"/>
    <s v="Denver"/>
    <s v="Athletic Footwear"/>
    <n v="63"/>
    <x v="35"/>
    <n v="7875"/>
    <n v="3543.7499999999995"/>
    <n v="0.44999999999999996"/>
    <x v="2"/>
    <m/>
  </r>
  <r>
    <x v="3"/>
    <n v="1128299"/>
    <d v="2020-05-24T00:00:00"/>
    <x v="2"/>
    <x v="6"/>
    <s v="Denver"/>
    <s v="Apparel"/>
    <n v="68"/>
    <x v="202"/>
    <n v="7820"/>
    <n v="5239.4000000000015"/>
    <n v="0.67000000000000015"/>
    <x v="2"/>
    <m/>
  </r>
  <r>
    <x v="3"/>
    <n v="1128299"/>
    <d v="2020-05-25T00:00:00"/>
    <x v="2"/>
    <x v="6"/>
    <s v="Denver"/>
    <s v="Apparel"/>
    <n v="75"/>
    <x v="251"/>
    <n v="10275"/>
    <n v="3390.75"/>
    <n v="0.33"/>
    <x v="2"/>
    <m/>
  </r>
  <r>
    <x v="3"/>
    <n v="1128299"/>
    <d v="2020-05-26T00:00:00"/>
    <x v="2"/>
    <x v="6"/>
    <s v="Denver"/>
    <s v="Street Footwear"/>
    <n v="36"/>
    <x v="236"/>
    <n v="4212"/>
    <n v="1726.9199999999998"/>
    <n v="0.41"/>
    <x v="2"/>
    <m/>
  </r>
  <r>
    <x v="3"/>
    <n v="1128299"/>
    <d v="2020-05-27T00:00:00"/>
    <x v="2"/>
    <x v="6"/>
    <s v="Denver"/>
    <s v="Athletic Footwear"/>
    <n v="48"/>
    <x v="165"/>
    <n v="6288"/>
    <n v="2515.2000000000003"/>
    <n v="0.4"/>
    <x v="2"/>
    <m/>
  </r>
  <r>
    <x v="3"/>
    <n v="1128299"/>
    <d v="2020-05-28T00:00:00"/>
    <x v="2"/>
    <x v="6"/>
    <s v="Denver"/>
    <s v="Street Footwear"/>
    <n v="46"/>
    <x v="192"/>
    <n v="6210"/>
    <n v="2173.5"/>
    <n v="0.35"/>
    <x v="2"/>
    <m/>
  </r>
  <r>
    <x v="3"/>
    <n v="1128299"/>
    <d v="2020-05-29T00:00:00"/>
    <x v="2"/>
    <x v="6"/>
    <s v="Denver"/>
    <s v="Athletic Footwear"/>
    <n v="49"/>
    <x v="252"/>
    <n v="3822"/>
    <n v="1567.02"/>
    <n v="0.41"/>
    <x v="2"/>
    <m/>
  </r>
  <r>
    <x v="3"/>
    <n v="1128299"/>
    <d v="2020-05-30T00:00:00"/>
    <x v="2"/>
    <x v="7"/>
    <s v="Seattle"/>
    <s v="Apparel"/>
    <n v="51"/>
    <x v="201"/>
    <n v="3723"/>
    <n v="1451.97"/>
    <n v="0.39"/>
    <x v="2"/>
    <m/>
  </r>
  <r>
    <x v="3"/>
    <n v="1128299"/>
    <d v="2020-05-31T00:00:00"/>
    <x v="2"/>
    <x v="7"/>
    <s v="Seattle"/>
    <s v="Apparel"/>
    <n v="46"/>
    <x v="35"/>
    <n v="5750"/>
    <n v="1782.5"/>
    <n v="0.31"/>
    <x v="2"/>
    <m/>
  </r>
  <r>
    <x v="3"/>
    <n v="1128299"/>
    <d v="2020-06-01T00:00:00"/>
    <x v="2"/>
    <x v="7"/>
    <s v="Seattle"/>
    <s v="Street Footwear"/>
    <n v="36"/>
    <x v="216"/>
    <n v="4968"/>
    <n v="2136.2399999999998"/>
    <n v="0.43"/>
    <x v="2"/>
    <m/>
  </r>
  <r>
    <x v="3"/>
    <n v="1128299"/>
    <d v="2020-06-02T00:00:00"/>
    <x v="2"/>
    <x v="7"/>
    <s v="Seattle"/>
    <s v="Athletic Footwear"/>
    <n v="47"/>
    <x v="165"/>
    <n v="6157"/>
    <n v="2401.23"/>
    <n v="0.39"/>
    <x v="2"/>
    <m/>
  </r>
  <r>
    <x v="3"/>
    <n v="1128299"/>
    <d v="2020-06-03T00:00:00"/>
    <x v="2"/>
    <x v="7"/>
    <s v="Seattle"/>
    <s v="Street Footwear"/>
    <n v="47"/>
    <x v="185"/>
    <n v="5734"/>
    <n v="2236.2600000000002"/>
    <n v="0.39"/>
    <x v="2"/>
    <m/>
  </r>
  <r>
    <x v="3"/>
    <n v="1128299"/>
    <d v="2020-06-04T00:00:00"/>
    <x v="2"/>
    <x v="7"/>
    <s v="Seattle"/>
    <s v="Athletic Footwear"/>
    <n v="48"/>
    <x v="237"/>
    <n v="4176"/>
    <n v="1753.9199999999998"/>
    <n v="0.42"/>
    <x v="2"/>
    <m/>
  </r>
  <r>
    <x v="3"/>
    <n v="1128299"/>
    <d v="2020-06-05T00:00:00"/>
    <x v="2"/>
    <x v="7"/>
    <s v="Seattle"/>
    <s v="Apparel"/>
    <n v="52"/>
    <x v="188"/>
    <n v="3380"/>
    <n v="1352"/>
    <n v="0.4"/>
    <x v="2"/>
    <m/>
  </r>
  <r>
    <x v="3"/>
    <n v="1128299"/>
    <d v="2020-06-06T00:00:00"/>
    <x v="2"/>
    <x v="7"/>
    <s v="Seattle"/>
    <s v="Apparel"/>
    <n v="46"/>
    <x v="248"/>
    <n v="5658"/>
    <n v="1753.98"/>
    <n v="0.31"/>
    <x v="2"/>
    <m/>
  </r>
  <r>
    <x v="3"/>
    <n v="1128299"/>
    <d v="2020-06-07T00:00:00"/>
    <x v="2"/>
    <x v="7"/>
    <s v="Seattle"/>
    <s v="Street Footwear"/>
    <n v="46"/>
    <x v="212"/>
    <n v="7682"/>
    <n v="3456.8999999999996"/>
    <n v="0.44999999999999996"/>
    <x v="2"/>
    <m/>
  </r>
  <r>
    <x v="3"/>
    <n v="1128299"/>
    <d v="2020-06-08T00:00:00"/>
    <x v="2"/>
    <x v="7"/>
    <s v="Seattle"/>
    <s v="Athletic Footwear"/>
    <n v="58"/>
    <x v="202"/>
    <n v="6670"/>
    <n v="2401.1999999999998"/>
    <n v="0.36"/>
    <x v="2"/>
    <m/>
  </r>
  <r>
    <x v="3"/>
    <n v="1128299"/>
    <d v="2020-06-09T00:00:00"/>
    <x v="2"/>
    <x v="7"/>
    <s v="Seattle"/>
    <s v="Street Footwear"/>
    <n v="60"/>
    <x v="202"/>
    <n v="6900"/>
    <n v="2760"/>
    <n v="0.4"/>
    <x v="2"/>
    <m/>
  </r>
  <r>
    <x v="3"/>
    <n v="1128299"/>
    <d v="2020-06-10T00:00:00"/>
    <x v="2"/>
    <x v="7"/>
    <s v="Seattle"/>
    <s v="Athletic Footwear"/>
    <n v="64"/>
    <x v="211"/>
    <n v="5440"/>
    <n v="2284.7999999999997"/>
    <n v="0.42"/>
    <x v="2"/>
    <m/>
  </r>
  <r>
    <x v="3"/>
    <n v="1128299"/>
    <d v="2020-06-11T00:00:00"/>
    <x v="2"/>
    <x v="7"/>
    <s v="Seattle"/>
    <s v="Apparel"/>
    <n v="69"/>
    <x v="219"/>
    <n v="3174"/>
    <n v="1206.1200000000001"/>
    <n v="0.38"/>
    <x v="2"/>
    <m/>
  </r>
  <r>
    <x v="3"/>
    <n v="1128299"/>
    <d v="2020-06-12T00:00:00"/>
    <x v="2"/>
    <x v="7"/>
    <s v="Seattle"/>
    <s v="Apparel"/>
    <n v="62"/>
    <x v="193"/>
    <n v="6510"/>
    <n v="2213.4"/>
    <n v="0.34"/>
    <x v="2"/>
    <m/>
  </r>
  <r>
    <x v="3"/>
    <n v="1128299"/>
    <d v="2020-06-13T00:00:00"/>
    <x v="2"/>
    <x v="7"/>
    <s v="Seattle"/>
    <s v="Street Footwear"/>
    <n v="68"/>
    <x v="160"/>
    <n v="10880"/>
    <n v="4787.2"/>
    <n v="0.44"/>
    <x v="2"/>
    <m/>
  </r>
  <r>
    <x v="3"/>
    <n v="1128299"/>
    <d v="2020-06-14T00:00:00"/>
    <x v="2"/>
    <x v="7"/>
    <s v="Seattle"/>
    <s v="Athletic Footwear"/>
    <n v="71"/>
    <x v="246"/>
    <n v="6248"/>
    <n v="2436.7200000000003"/>
    <n v="0.39"/>
    <x v="2"/>
    <m/>
  </r>
  <r>
    <x v="3"/>
    <n v="1128299"/>
    <d v="2020-06-15T00:00:00"/>
    <x v="2"/>
    <x v="7"/>
    <s v="Seattle"/>
    <s v="Street Footwear"/>
    <n v="74"/>
    <x v="196"/>
    <n v="8880"/>
    <n v="3463.2000000000003"/>
    <n v="0.39"/>
    <x v="2"/>
    <m/>
  </r>
  <r>
    <x v="3"/>
    <n v="1128299"/>
    <d v="2020-06-16T00:00:00"/>
    <x v="2"/>
    <x v="7"/>
    <s v="Seattle"/>
    <s v="Athletic Footwear"/>
    <n v="55"/>
    <x v="228"/>
    <n v="4950"/>
    <n v="2079"/>
    <n v="0.42"/>
    <x v="2"/>
    <m/>
  </r>
  <r>
    <x v="3"/>
    <n v="1128299"/>
    <d v="2020-06-17T00:00:00"/>
    <x v="2"/>
    <x v="7"/>
    <s v="Seattle"/>
    <s v="Apparel"/>
    <n v="59"/>
    <x v="195"/>
    <n v="3304"/>
    <n v="1321.6000000000001"/>
    <n v="0.4"/>
    <x v="2"/>
    <m/>
  </r>
  <r>
    <x v="3"/>
    <n v="1128299"/>
    <d v="2020-06-18T00:00:00"/>
    <x v="2"/>
    <x v="7"/>
    <s v="Seattle"/>
    <s v="Apparel"/>
    <n v="78"/>
    <x v="246"/>
    <n v="6864"/>
    <n v="2196.48"/>
    <n v="0.32"/>
    <x v="2"/>
    <m/>
  </r>
  <r>
    <x v="3"/>
    <n v="1128299"/>
    <d v="2020-06-19T00:00:00"/>
    <x v="2"/>
    <x v="7"/>
    <s v="Seattle"/>
    <s v="Street Footwear"/>
    <n v="55"/>
    <x v="241"/>
    <n v="9075"/>
    <n v="3720.75"/>
    <n v="0.41"/>
    <x v="2"/>
    <m/>
  </r>
  <r>
    <x v="3"/>
    <n v="1128299"/>
    <d v="2020-06-20T00:00:00"/>
    <x v="2"/>
    <x v="7"/>
    <s v="Seattle"/>
    <s v="Athletic Footwear"/>
    <n v="60"/>
    <x v="243"/>
    <n v="6480"/>
    <n v="2462.4"/>
    <n v="0.38"/>
    <x v="2"/>
    <m/>
  </r>
  <r>
    <x v="3"/>
    <n v="1128299"/>
    <d v="2020-06-21T00:00:00"/>
    <x v="2"/>
    <x v="7"/>
    <s v="Seattle"/>
    <s v="Street Footwear"/>
    <n v="61"/>
    <x v="196"/>
    <n v="7320"/>
    <n v="2781.6"/>
    <n v="0.38"/>
    <x v="2"/>
    <m/>
  </r>
  <r>
    <x v="3"/>
    <n v="1128299"/>
    <d v="2020-06-22T00:00:00"/>
    <x v="2"/>
    <x v="7"/>
    <s v="Seattle"/>
    <s v="Athletic Footwear"/>
    <n v="59"/>
    <x v="228"/>
    <n v="5310"/>
    <n v="2336.4"/>
    <n v="0.44"/>
    <x v="2"/>
    <m/>
  </r>
  <r>
    <x v="3"/>
    <n v="1128299"/>
    <d v="2020-06-23T00:00:00"/>
    <x v="2"/>
    <x v="7"/>
    <s v="Seattle"/>
    <s v="Apparel"/>
    <n v="60"/>
    <x v="239"/>
    <n v="3120"/>
    <n v="1185.5999999999999"/>
    <n v="0.38"/>
    <x v="2"/>
    <m/>
  </r>
  <r>
    <x v="3"/>
    <n v="1128299"/>
    <d v="2020-06-24T00:00:00"/>
    <x v="2"/>
    <x v="7"/>
    <s v="Seattle"/>
    <s v="Apparel"/>
    <n v="75"/>
    <x v="35"/>
    <n v="9375"/>
    <n v="3093.75"/>
    <n v="0.33"/>
    <x v="2"/>
    <m/>
  </r>
  <r>
    <x v="3"/>
    <n v="1128299"/>
    <d v="2020-06-25T00:00:00"/>
    <x v="2"/>
    <x v="7"/>
    <s v="Seattle"/>
    <s v="Street Footwear"/>
    <n v="71"/>
    <x v="49"/>
    <n v="13845"/>
    <n v="5814.9"/>
    <n v="0.42"/>
    <x v="2"/>
    <m/>
  </r>
  <r>
    <x v="3"/>
    <n v="1128299"/>
    <d v="2020-06-26T00:00:00"/>
    <x v="2"/>
    <x v="7"/>
    <s v="Seattle"/>
    <s v="Athletic Footwear"/>
    <n v="74"/>
    <x v="143"/>
    <n v="13912"/>
    <n v="5147.4399999999996"/>
    <n v="0.37"/>
    <x v="2"/>
    <m/>
  </r>
  <r>
    <x v="3"/>
    <n v="1128299"/>
    <d v="2020-06-27T00:00:00"/>
    <x v="2"/>
    <x v="7"/>
    <s v="Seattle"/>
    <s v="Street Footwear"/>
    <n v="72"/>
    <x v="134"/>
    <n v="11736"/>
    <n v="4459.68"/>
    <n v="0.38"/>
    <x v="2"/>
    <m/>
  </r>
  <r>
    <x v="3"/>
    <n v="1128299"/>
    <d v="2020-06-28T00:00:00"/>
    <x v="2"/>
    <x v="7"/>
    <s v="Seattle"/>
    <s v="Athletic Footwear"/>
    <n v="75"/>
    <x v="35"/>
    <n v="9375"/>
    <n v="3750"/>
    <n v="0.4"/>
    <x v="2"/>
    <m/>
  </r>
  <r>
    <x v="3"/>
    <n v="1128299"/>
    <d v="2020-06-29T00:00:00"/>
    <x v="2"/>
    <x v="7"/>
    <s v="Seattle"/>
    <s v="Apparel"/>
    <n v="82"/>
    <x v="193"/>
    <n v="8610"/>
    <n v="3357.9"/>
    <n v="0.39"/>
    <x v="2"/>
    <m/>
  </r>
  <r>
    <x v="3"/>
    <n v="1128299"/>
    <d v="2020-06-30T00:00:00"/>
    <x v="2"/>
    <x v="7"/>
    <s v="Seattle"/>
    <s v="Apparel"/>
    <n v="98"/>
    <x v="131"/>
    <n v="17836"/>
    <n v="6064.2400000000007"/>
    <n v="0.34"/>
    <x v="2"/>
    <m/>
  </r>
  <r>
    <x v="3"/>
    <n v="1128299"/>
    <d v="2020-07-01T00:00:00"/>
    <x v="2"/>
    <x v="7"/>
    <s v="Seattle"/>
    <s v="Street Footwear"/>
    <n v="73"/>
    <x v="101"/>
    <n v="17447"/>
    <n v="6978.8"/>
    <n v="0.4"/>
    <x v="2"/>
    <m/>
  </r>
  <r>
    <x v="3"/>
    <n v="1128299"/>
    <d v="2020-07-02T00:00:00"/>
    <x v="2"/>
    <x v="7"/>
    <s v="Seattle"/>
    <s v="Athletic Footwear"/>
    <n v="82"/>
    <x v="131"/>
    <n v="14924"/>
    <n v="5372.6399999999994"/>
    <n v="0.36"/>
    <x v="2"/>
    <m/>
  </r>
  <r>
    <x v="3"/>
    <n v="1128299"/>
    <d v="2020-07-03T00:00:00"/>
    <x v="2"/>
    <x v="7"/>
    <s v="Seattle"/>
    <s v="Street Footwear"/>
    <n v="78"/>
    <x v="36"/>
    <n v="13650"/>
    <n v="4777.5"/>
    <n v="0.35"/>
    <x v="2"/>
    <m/>
  </r>
  <r>
    <x v="3"/>
    <n v="1128299"/>
    <d v="2020-07-04T00:00:00"/>
    <x v="2"/>
    <x v="7"/>
    <s v="Seattle"/>
    <s v="Athletic Footwear"/>
    <n v="78"/>
    <x v="251"/>
    <n v="10686"/>
    <n v="4381.2599999999993"/>
    <n v="0.41"/>
    <x v="2"/>
    <m/>
  </r>
  <r>
    <x v="3"/>
    <n v="1128299"/>
    <d v="2020-07-05T00:00:00"/>
    <x v="2"/>
    <x v="7"/>
    <s v="Seattle"/>
    <s v="Apparel"/>
    <n v="77"/>
    <x v="179"/>
    <n v="11088"/>
    <n v="3880.7999999999997"/>
    <n v="0.35"/>
    <x v="2"/>
    <m/>
  </r>
  <r>
    <x v="3"/>
    <n v="1128299"/>
    <d v="2020-07-06T00:00:00"/>
    <x v="2"/>
    <x v="7"/>
    <s v="Seattle"/>
    <s v="Apparel"/>
    <n v="95"/>
    <x v="155"/>
    <n v="14725"/>
    <n v="5153.75"/>
    <n v="0.35"/>
    <x v="2"/>
    <m/>
  </r>
  <r>
    <x v="3"/>
    <n v="1128299"/>
    <d v="2020-07-07T00:00:00"/>
    <x v="2"/>
    <x v="7"/>
    <s v="Seattle"/>
    <s v="Street Footwear"/>
    <n v="80"/>
    <x v="146"/>
    <n v="17360"/>
    <n v="7811.9999999999991"/>
    <n v="0.44999999999999996"/>
    <x v="2"/>
    <m/>
  </r>
  <r>
    <x v="3"/>
    <n v="1128299"/>
    <d v="2020-07-08T00:00:00"/>
    <x v="2"/>
    <x v="7"/>
    <s v="Seattle"/>
    <s v="Athletic Footwear"/>
    <n v="77"/>
    <x v="124"/>
    <n v="16170"/>
    <n v="6306.3"/>
    <n v="0.39"/>
    <x v="2"/>
    <m/>
  </r>
  <r>
    <x v="3"/>
    <n v="1128299"/>
    <d v="2020-07-09T00:00:00"/>
    <x v="2"/>
    <x v="7"/>
    <s v="Seattle"/>
    <s v="Street Footwear"/>
    <n v="73"/>
    <x v="134"/>
    <n v="11899"/>
    <n v="4164.6499999999996"/>
    <n v="0.35"/>
    <x v="2"/>
    <m/>
  </r>
  <r>
    <x v="3"/>
    <n v="1128299"/>
    <d v="2020-07-10T00:00:00"/>
    <x v="2"/>
    <x v="7"/>
    <s v="Seattle"/>
    <s v="Athletic Footwear"/>
    <n v="74"/>
    <x v="155"/>
    <n v="11470"/>
    <n v="5046.8"/>
    <n v="0.44"/>
    <x v="2"/>
    <m/>
  </r>
  <r>
    <x v="3"/>
    <n v="1128299"/>
    <d v="2020-07-11T00:00:00"/>
    <x v="2"/>
    <x v="7"/>
    <s v="Seattle"/>
    <s v="Apparel"/>
    <n v="71"/>
    <x v="155"/>
    <n v="11005"/>
    <n v="4291.95"/>
    <n v="0.39"/>
    <x v="2"/>
    <m/>
  </r>
  <r>
    <x v="3"/>
    <n v="1128299"/>
    <d v="2020-07-12T00:00:00"/>
    <x v="2"/>
    <x v="7"/>
    <s v="Seattle"/>
    <s v="Apparel"/>
    <n v="76"/>
    <x v="243"/>
    <n v="8208"/>
    <n v="2708.6400000000003"/>
    <n v="0.33"/>
    <x v="2"/>
    <m/>
  </r>
  <r>
    <x v="3"/>
    <n v="1128299"/>
    <d v="2020-07-13T00:00:00"/>
    <x v="2"/>
    <x v="7"/>
    <s v="Seattle"/>
    <s v="Street Footwear"/>
    <n v="64"/>
    <x v="163"/>
    <n v="9984"/>
    <n v="4093.4399999999996"/>
    <n v="0.41"/>
    <x v="2"/>
    <m/>
  </r>
  <r>
    <x v="3"/>
    <n v="1128299"/>
    <d v="2020-07-14T00:00:00"/>
    <x v="2"/>
    <x v="7"/>
    <s v="Seattle"/>
    <s v="Athletic Footwear"/>
    <n v="71"/>
    <x v="132"/>
    <n v="12354"/>
    <n v="4323.8999999999996"/>
    <n v="0.35"/>
    <x v="2"/>
    <m/>
  </r>
  <r>
    <x v="3"/>
    <n v="1128299"/>
    <d v="2020-07-15T00:00:00"/>
    <x v="2"/>
    <x v="7"/>
    <s v="Seattle"/>
    <s v="Street Footwear"/>
    <n v="63"/>
    <x v="192"/>
    <n v="8505"/>
    <n v="3146.85"/>
    <n v="0.37"/>
    <x v="2"/>
    <m/>
  </r>
  <r>
    <x v="3"/>
    <n v="1128299"/>
    <d v="2020-07-16T00:00:00"/>
    <x v="2"/>
    <x v="7"/>
    <s v="Seattle"/>
    <s v="Athletic Footwear"/>
    <n v="67"/>
    <x v="205"/>
    <n v="7504"/>
    <n v="3001.6000000000004"/>
    <n v="0.4"/>
    <x v="2"/>
    <m/>
  </r>
  <r>
    <x v="3"/>
    <n v="1128299"/>
    <d v="2020-07-17T00:00:00"/>
    <x v="2"/>
    <x v="7"/>
    <s v="Seattle"/>
    <s v="Apparel"/>
    <n v="72"/>
    <x v="215"/>
    <n v="7992"/>
    <n v="3196.8"/>
    <n v="0.4"/>
    <x v="2"/>
    <m/>
  </r>
  <r>
    <x v="3"/>
    <n v="1128299"/>
    <d v="2020-07-18T00:00:00"/>
    <x v="2"/>
    <x v="7"/>
    <s v="Seattle"/>
    <s v="Apparel"/>
    <n v="62"/>
    <x v="161"/>
    <n v="7006"/>
    <n v="2452.1"/>
    <n v="0.35"/>
    <x v="2"/>
    <m/>
  </r>
  <r>
    <x v="3"/>
    <n v="1128299"/>
    <d v="2020-07-19T00:00:00"/>
    <x v="2"/>
    <x v="7"/>
    <s v="Seattle"/>
    <s v="Street Footwear"/>
    <n v="58"/>
    <x v="197"/>
    <n v="8642"/>
    <n v="3456.8"/>
    <n v="0.4"/>
    <x v="2"/>
    <m/>
  </r>
  <r>
    <x v="3"/>
    <n v="1128299"/>
    <d v="2020-07-20T00:00:00"/>
    <x v="2"/>
    <x v="7"/>
    <s v="Seattle"/>
    <s v="Athletic Footwear"/>
    <n v="64"/>
    <x v="216"/>
    <n v="8832"/>
    <n v="3267.84"/>
    <n v="0.37"/>
    <x v="2"/>
    <m/>
  </r>
  <r>
    <x v="3"/>
    <n v="1128299"/>
    <d v="2020-07-21T00:00:00"/>
    <x v="2"/>
    <x v="7"/>
    <s v="Seattle"/>
    <s v="Street Footwear"/>
    <n v="56"/>
    <x v="161"/>
    <n v="6328"/>
    <n v="2278.08"/>
    <n v="0.36"/>
    <x v="2"/>
    <m/>
  </r>
  <r>
    <x v="3"/>
    <n v="1128299"/>
    <d v="2020-07-22T00:00:00"/>
    <x v="2"/>
    <x v="7"/>
    <s v="Seattle"/>
    <s v="Athletic Footwear"/>
    <n v="58"/>
    <x v="230"/>
    <n v="5684"/>
    <n v="2500.96"/>
    <n v="0.44"/>
    <x v="2"/>
    <m/>
  </r>
  <r>
    <x v="3"/>
    <n v="1128299"/>
    <d v="2020-07-23T00:00:00"/>
    <x v="2"/>
    <x v="7"/>
    <s v="Seattle"/>
    <s v="Apparel"/>
    <n v="69"/>
    <x v="198"/>
    <n v="6486"/>
    <n v="2270.1"/>
    <n v="0.35"/>
    <x v="2"/>
    <m/>
  </r>
  <r>
    <x v="3"/>
    <n v="1128299"/>
    <d v="2020-07-24T00:00:00"/>
    <x v="2"/>
    <x v="7"/>
    <s v="Seattle"/>
    <s v="Apparel"/>
    <n v="71"/>
    <x v="253"/>
    <n v="7171"/>
    <n v="2509.85"/>
    <n v="0.35"/>
    <x v="2"/>
    <m/>
  </r>
  <r>
    <x v="3"/>
    <n v="1128299"/>
    <d v="2020-07-25T00:00:00"/>
    <x v="2"/>
    <x v="7"/>
    <s v="Seattle"/>
    <s v="Street Footwear"/>
    <n v="54"/>
    <x v="244"/>
    <n v="8748"/>
    <n v="3849.12"/>
    <n v="0.44"/>
    <x v="2"/>
    <m/>
  </r>
  <r>
    <x v="3"/>
    <n v="1128299"/>
    <d v="2020-07-26T00:00:00"/>
    <x v="2"/>
    <x v="7"/>
    <s v="Seattle"/>
    <s v="Athletic Footwear"/>
    <n v="60"/>
    <x v="143"/>
    <n v="11280"/>
    <n v="4173.6000000000004"/>
    <n v="0.37"/>
    <x v="2"/>
    <m/>
  </r>
  <r>
    <x v="3"/>
    <n v="1128299"/>
    <d v="2020-07-27T00:00:00"/>
    <x v="2"/>
    <x v="7"/>
    <s v="Seattle"/>
    <s v="Street Footwear"/>
    <n v="54"/>
    <x v="168"/>
    <n v="6696"/>
    <n v="2477.52"/>
    <n v="0.37"/>
    <x v="2"/>
    <m/>
  </r>
  <r>
    <x v="3"/>
    <n v="1128299"/>
    <d v="2020-07-28T00:00:00"/>
    <x v="2"/>
    <x v="7"/>
    <s v="Seattle"/>
    <s v="Athletic Footwear"/>
    <n v="69"/>
    <x v="236"/>
    <n v="8073"/>
    <n v="3471.39"/>
    <n v="0.43"/>
    <x v="2"/>
    <m/>
  </r>
  <r>
    <x v="3"/>
    <n v="1128299"/>
    <d v="2020-07-29T00:00:00"/>
    <x v="2"/>
    <x v="7"/>
    <s v="Seattle"/>
    <s v="Apparel"/>
    <n v="85"/>
    <x v="202"/>
    <n v="9775"/>
    <n v="3910"/>
    <n v="0.4"/>
    <x v="2"/>
    <m/>
  </r>
  <r>
    <x v="3"/>
    <n v="1128299"/>
    <d v="2020-07-30T00:00:00"/>
    <x v="2"/>
    <x v="7"/>
    <s v="Seattle"/>
    <s v="Apparel"/>
    <n v="88"/>
    <x v="216"/>
    <n v="12144"/>
    <n v="3764.64"/>
    <n v="0.31"/>
    <x v="2"/>
    <m/>
  </r>
  <r>
    <x v="3"/>
    <n v="1128299"/>
    <d v="2020-07-31T00:00:00"/>
    <x v="2"/>
    <x v="7"/>
    <s v="Seattle"/>
    <s v="Street Footwear"/>
    <n v="78"/>
    <x v="143"/>
    <n v="14664"/>
    <n v="5865.6"/>
    <n v="0.4"/>
    <x v="2"/>
    <m/>
  </r>
  <r>
    <x v="3"/>
    <n v="1128299"/>
    <d v="2020-08-01T00:00:00"/>
    <x v="2"/>
    <x v="7"/>
    <s v="Seattle"/>
    <s v="Athletic Footwear"/>
    <n v="77"/>
    <x v="49"/>
    <n v="15015"/>
    <n v="5705.7"/>
    <n v="0.38"/>
    <x v="2"/>
    <m/>
  </r>
  <r>
    <x v="3"/>
    <n v="1128299"/>
    <d v="2020-08-02T00:00:00"/>
    <x v="2"/>
    <x v="7"/>
    <s v="Seattle"/>
    <s v="Street Footwear"/>
    <n v="73"/>
    <x v="216"/>
    <n v="10074"/>
    <n v="3928.86"/>
    <n v="0.39"/>
    <x v="2"/>
    <m/>
  </r>
  <r>
    <x v="3"/>
    <n v="1128299"/>
    <d v="2020-08-03T00:00:00"/>
    <x v="2"/>
    <x v="7"/>
    <s v="Seattle"/>
    <s v="Athletic Footwear"/>
    <n v="76"/>
    <x v="216"/>
    <n v="10488"/>
    <n v="4509.84"/>
    <n v="0.43"/>
    <x v="2"/>
    <m/>
  </r>
  <r>
    <x v="3"/>
    <n v="1128299"/>
    <d v="2020-08-04T00:00:00"/>
    <x v="2"/>
    <x v="7"/>
    <s v="Seattle"/>
    <s v="Apparel"/>
    <n v="82"/>
    <x v="247"/>
    <n v="10906"/>
    <n v="4144.28"/>
    <n v="0.38"/>
    <x v="2"/>
    <m/>
  </r>
  <r>
    <x v="3"/>
    <n v="1128299"/>
    <d v="2020-08-05T00:00:00"/>
    <x v="2"/>
    <x v="7"/>
    <s v="Seattle"/>
    <s v="Apparel"/>
    <n v="86"/>
    <x v="42"/>
    <n v="12900"/>
    <n v="4386"/>
    <n v="0.34"/>
    <x v="2"/>
    <m/>
  </r>
  <r>
    <x v="0"/>
    <n v="1185732"/>
    <d v="2020-08-06T00:00:00"/>
    <x v="2"/>
    <x v="7"/>
    <s v="Seattle"/>
    <s v="Street Footwear"/>
    <n v="44"/>
    <x v="118"/>
    <n v="12012"/>
    <n v="6606.6"/>
    <n v="0.55000000000000004"/>
    <x v="2"/>
    <m/>
  </r>
  <r>
    <x v="0"/>
    <n v="1185732"/>
    <d v="2020-08-07T00:00:00"/>
    <x v="2"/>
    <x v="7"/>
    <s v="Seattle"/>
    <s v="Athletic Footwear"/>
    <n v="41"/>
    <x v="166"/>
    <n v="9061"/>
    <n v="4439.8900000000003"/>
    <n v="0.49"/>
    <x v="2"/>
    <m/>
  </r>
  <r>
    <x v="0"/>
    <n v="1185732"/>
    <d v="2020-08-08T00:00:00"/>
    <x v="2"/>
    <x v="7"/>
    <s v="Seattle"/>
    <s v="Street Footwear"/>
    <n v="34"/>
    <x v="98"/>
    <n v="7820"/>
    <n v="3049.8"/>
    <n v="0.39"/>
    <x v="2"/>
    <m/>
  </r>
  <r>
    <x v="0"/>
    <n v="1185732"/>
    <d v="2020-08-09T00:00:00"/>
    <x v="2"/>
    <x v="7"/>
    <s v="Seattle"/>
    <s v="Athletic Footwear"/>
    <n v="38"/>
    <x v="36"/>
    <n v="6650"/>
    <n v="2660"/>
    <n v="0.4"/>
    <x v="2"/>
    <m/>
  </r>
  <r>
    <x v="0"/>
    <n v="1185732"/>
    <d v="2020-08-10T00:00:00"/>
    <x v="4"/>
    <x v="8"/>
    <s v="Miami"/>
    <s v="Apparel"/>
    <n v="50"/>
    <x v="49"/>
    <n v="9750"/>
    <n v="4875"/>
    <n v="0.5"/>
    <x v="2"/>
    <m/>
  </r>
  <r>
    <x v="0"/>
    <n v="1185732"/>
    <d v="2020-08-11T00:00:00"/>
    <x v="4"/>
    <x v="8"/>
    <s v="Miami"/>
    <s v="Apparel"/>
    <n v="41"/>
    <x v="87"/>
    <n v="10127"/>
    <n v="6278.74"/>
    <n v="0.62"/>
    <x v="2"/>
    <m/>
  </r>
  <r>
    <x v="0"/>
    <n v="1185732"/>
    <d v="2020-08-12T00:00:00"/>
    <x v="4"/>
    <x v="8"/>
    <s v="Miami"/>
    <s v="Street Footwear"/>
    <n v="43"/>
    <x v="106"/>
    <n v="13717"/>
    <n v="7818.6900000000005"/>
    <n v="0.57000000000000006"/>
    <x v="2"/>
    <m/>
  </r>
  <r>
    <x v="0"/>
    <n v="1185732"/>
    <d v="2020-08-13T00:00:00"/>
    <x v="4"/>
    <x v="8"/>
    <s v="Miami"/>
    <s v="Athletic Footwear"/>
    <n v="43"/>
    <x v="49"/>
    <n v="8385"/>
    <n v="4108.6499999999996"/>
    <n v="0.49"/>
    <x v="2"/>
    <m/>
  </r>
  <r>
    <x v="0"/>
    <n v="1185732"/>
    <d v="2020-08-14T00:00:00"/>
    <x v="4"/>
    <x v="8"/>
    <s v="Miami"/>
    <s v="Street Footwear"/>
    <n v="32"/>
    <x v="142"/>
    <n v="7680"/>
    <n v="2918.4"/>
    <n v="0.38"/>
    <x v="2"/>
    <m/>
  </r>
  <r>
    <x v="3"/>
    <n v="1185732"/>
    <d v="2020-08-15T00:00:00"/>
    <x v="4"/>
    <x v="8"/>
    <s v="Miami"/>
    <s v="Athletic Footwear"/>
    <n v="38"/>
    <x v="138"/>
    <n v="6422"/>
    <n v="2825.68"/>
    <n v="0.44"/>
    <x v="2"/>
    <m/>
  </r>
  <r>
    <x v="0"/>
    <n v="1185732"/>
    <d v="2020-08-16T00:00:00"/>
    <x v="4"/>
    <x v="8"/>
    <s v="Miami"/>
    <s v="Apparel"/>
    <n v="53"/>
    <x v="153"/>
    <n v="11554"/>
    <n v="5545.92"/>
    <n v="0.48"/>
    <x v="2"/>
    <m/>
  </r>
  <r>
    <x v="0"/>
    <n v="1185732"/>
    <d v="2020-08-17T00:00:00"/>
    <x v="4"/>
    <x v="8"/>
    <s v="Miami"/>
    <s v="Apparel"/>
    <n v="41"/>
    <x v="166"/>
    <n v="9061"/>
    <n v="5889.6500000000005"/>
    <n v="0.65"/>
    <x v="2"/>
    <m/>
  </r>
  <r>
    <x v="0"/>
    <n v="1185732"/>
    <d v="2020-08-18T00:00:00"/>
    <x v="4"/>
    <x v="8"/>
    <s v="Miami"/>
    <s v="Street Footwear"/>
    <n v="41"/>
    <x v="114"/>
    <n v="10988"/>
    <n v="6592.8"/>
    <n v="0.6"/>
    <x v="2"/>
    <m/>
  </r>
  <r>
    <x v="0"/>
    <n v="1185732"/>
    <d v="2020-08-19T00:00:00"/>
    <x v="4"/>
    <x v="8"/>
    <s v="Miami"/>
    <s v="Athletic Footwear"/>
    <n v="42"/>
    <x v="37"/>
    <n v="9450"/>
    <n v="4536"/>
    <n v="0.48"/>
    <x v="2"/>
    <m/>
  </r>
  <r>
    <x v="0"/>
    <n v="1185732"/>
    <d v="2020-08-20T00:00:00"/>
    <x v="4"/>
    <x v="8"/>
    <s v="Miami"/>
    <s v="Street Footwear"/>
    <n v="32"/>
    <x v="146"/>
    <n v="6944"/>
    <n v="2430.3999999999996"/>
    <n v="0.35"/>
    <x v="2"/>
    <m/>
  </r>
  <r>
    <x v="0"/>
    <n v="1185732"/>
    <d v="2020-08-21T00:00:00"/>
    <x v="4"/>
    <x v="8"/>
    <s v="Miami"/>
    <s v="Athletic Footwear"/>
    <n v="36"/>
    <x v="36"/>
    <n v="6300"/>
    <n v="2520"/>
    <n v="0.4"/>
    <x v="2"/>
    <m/>
  </r>
  <r>
    <x v="0"/>
    <n v="1185732"/>
    <d v="2020-08-22T00:00:00"/>
    <x v="4"/>
    <x v="8"/>
    <s v="Miami"/>
    <s v="Apparel"/>
    <n v="53"/>
    <x v="131"/>
    <n v="9646"/>
    <n v="4437.16"/>
    <n v="0.45999999999999996"/>
    <x v="2"/>
    <m/>
  </r>
  <r>
    <x v="0"/>
    <n v="1185732"/>
    <d v="2020-08-23T00:00:00"/>
    <x v="4"/>
    <x v="8"/>
    <s v="Miami"/>
    <s v="Apparel"/>
    <n v="42"/>
    <x v="37"/>
    <n v="9450"/>
    <n v="6048"/>
    <n v="0.64"/>
    <x v="2"/>
    <m/>
  </r>
  <r>
    <x v="0"/>
    <n v="1185732"/>
    <d v="2020-04-24T00:00:00"/>
    <x v="4"/>
    <x v="8"/>
    <s v="Miami"/>
    <s v="Street Footwear"/>
    <n v="42"/>
    <x v="254"/>
    <n v="10752"/>
    <n v="6236.1600000000008"/>
    <n v="0.58000000000000007"/>
    <x v="2"/>
    <m/>
  </r>
  <r>
    <x v="0"/>
    <n v="1185732"/>
    <d v="2020-04-24T00:00:00"/>
    <x v="4"/>
    <x v="8"/>
    <s v="Miami"/>
    <s v="Athletic Footwear"/>
    <n v="41"/>
    <x v="124"/>
    <n v="8610"/>
    <n v="4305"/>
    <n v="0.5"/>
    <x v="2"/>
    <m/>
  </r>
  <r>
    <x v="3"/>
    <n v="1185732"/>
    <d v="2020-04-24T00:00:00"/>
    <x v="4"/>
    <x v="8"/>
    <s v="Miami"/>
    <s v="Street Footwear"/>
    <n v="32"/>
    <x v="126"/>
    <n v="6496"/>
    <n v="2598.4"/>
    <n v="0.4"/>
    <x v="2"/>
    <m/>
  </r>
  <r>
    <x v="3"/>
    <n v="1185732"/>
    <d v="2020-04-24T00:00:00"/>
    <x v="4"/>
    <x v="8"/>
    <s v="Miami"/>
    <s v="Athletic Footwear"/>
    <n v="38"/>
    <x v="133"/>
    <n v="7182"/>
    <n v="3231.8999999999996"/>
    <n v="0.44999999999999996"/>
    <x v="2"/>
    <m/>
  </r>
  <r>
    <x v="3"/>
    <n v="1185732"/>
    <d v="2020-04-24T00:00:00"/>
    <x v="4"/>
    <x v="8"/>
    <s v="Miami"/>
    <s v="Apparel"/>
    <n v="52"/>
    <x v="130"/>
    <n v="10192"/>
    <n v="4586.3999999999996"/>
    <n v="0.44999999999999996"/>
    <x v="2"/>
    <m/>
  </r>
  <r>
    <x v="3"/>
    <n v="1185732"/>
    <d v="2020-04-24T00:00:00"/>
    <x v="4"/>
    <x v="8"/>
    <s v="Miami"/>
    <s v="Apparel"/>
    <n v="44"/>
    <x v="159"/>
    <n v="9152"/>
    <n v="5491.2"/>
    <n v="0.6"/>
    <x v="2"/>
    <m/>
  </r>
  <r>
    <x v="3"/>
    <n v="1185732"/>
    <d v="2020-04-24T00:00:00"/>
    <x v="4"/>
    <x v="8"/>
    <s v="Miami"/>
    <s v="Street Footwear"/>
    <n v="52"/>
    <x v="48"/>
    <n v="15600"/>
    <n v="8736"/>
    <n v="0.56000000000000005"/>
    <x v="2"/>
    <m/>
  </r>
  <r>
    <x v="3"/>
    <n v="1185732"/>
    <d v="2020-04-24T00:00:00"/>
    <x v="4"/>
    <x v="8"/>
    <s v="Miami"/>
    <s v="Athletic Footwear"/>
    <n v="54"/>
    <x v="145"/>
    <n v="10476"/>
    <n v="5238"/>
    <n v="0.5"/>
    <x v="2"/>
    <m/>
  </r>
  <r>
    <x v="3"/>
    <n v="1185732"/>
    <d v="2020-04-24T00:00:00"/>
    <x v="4"/>
    <x v="8"/>
    <s v="Miami"/>
    <s v="Street Footwear"/>
    <n v="47"/>
    <x v="143"/>
    <n v="8836"/>
    <n v="3269.32"/>
    <n v="0.37"/>
    <x v="2"/>
    <m/>
  </r>
  <r>
    <x v="3"/>
    <n v="1185732"/>
    <d v="2020-04-24T00:00:00"/>
    <x v="4"/>
    <x v="8"/>
    <s v="Miami"/>
    <s v="Athletic Footwear"/>
    <n v="49"/>
    <x v="36"/>
    <n v="8575"/>
    <n v="3687.25"/>
    <n v="0.43"/>
    <x v="2"/>
    <m/>
  </r>
  <r>
    <x v="3"/>
    <n v="1185732"/>
    <d v="2020-04-24T00:00:00"/>
    <x v="4"/>
    <x v="8"/>
    <s v="Miami"/>
    <s v="Apparel"/>
    <n v="58"/>
    <x v="130"/>
    <n v="11368"/>
    <n v="5342.96"/>
    <n v="0.47"/>
    <x v="2"/>
    <m/>
  </r>
  <r>
    <x v="3"/>
    <n v="1185732"/>
    <d v="2020-04-24T00:00:00"/>
    <x v="4"/>
    <x v="8"/>
    <s v="Miami"/>
    <s v="Apparel"/>
    <n v="64"/>
    <x v="154"/>
    <n v="15872"/>
    <n v="10158.08"/>
    <n v="0.64"/>
    <x v="2"/>
    <m/>
  </r>
  <r>
    <x v="3"/>
    <n v="1185732"/>
    <d v="2020-04-24T00:00:00"/>
    <x v="4"/>
    <x v="8"/>
    <s v="Miami"/>
    <s v="Street Footwear"/>
    <n v="55"/>
    <x v="94"/>
    <n v="15950"/>
    <n v="9410.5000000000018"/>
    <n v="0.59000000000000008"/>
    <x v="2"/>
    <m/>
  </r>
  <r>
    <x v="3"/>
    <n v="1185732"/>
    <d v="2020-04-24T00:00:00"/>
    <x v="4"/>
    <x v="8"/>
    <s v="Miami"/>
    <s v="Athletic Footwear"/>
    <n v="54"/>
    <x v="92"/>
    <n v="11124"/>
    <n v="5450.76"/>
    <n v="0.49"/>
    <x v="2"/>
    <m/>
  </r>
  <r>
    <x v="3"/>
    <n v="1185732"/>
    <d v="2020-09-07T00:00:00"/>
    <x v="4"/>
    <x v="8"/>
    <s v="Miami"/>
    <s v="Street Footwear"/>
    <n v="49"/>
    <x v="159"/>
    <n v="10192"/>
    <n v="3567.2"/>
    <n v="0.35"/>
    <x v="2"/>
    <m/>
  </r>
  <r>
    <x v="3"/>
    <n v="1185732"/>
    <d v="2020-09-08T00:00:00"/>
    <x v="4"/>
    <x v="8"/>
    <s v="Miami"/>
    <s v="Athletic Footwear"/>
    <n v="47"/>
    <x v="146"/>
    <n v="10199"/>
    <n v="4079.6000000000004"/>
    <n v="0.4"/>
    <x v="2"/>
    <m/>
  </r>
  <r>
    <x v="3"/>
    <n v="1185732"/>
    <d v="2020-09-09T00:00:00"/>
    <x v="4"/>
    <x v="8"/>
    <s v="Miami"/>
    <s v="Apparel"/>
    <n v="62"/>
    <x v="148"/>
    <n v="14446"/>
    <n v="7078.54"/>
    <n v="0.49"/>
    <x v="2"/>
    <m/>
  </r>
  <r>
    <x v="3"/>
    <n v="1185732"/>
    <d v="2020-09-10T00:00:00"/>
    <x v="4"/>
    <x v="8"/>
    <s v="Miami"/>
    <s v="Apparel"/>
    <n v="63"/>
    <x v="96"/>
    <n v="16317"/>
    <n v="10606.050000000001"/>
    <n v="0.65"/>
    <x v="2"/>
    <m/>
  </r>
  <r>
    <x v="3"/>
    <n v="1185732"/>
    <d v="2020-09-11T00:00:00"/>
    <x v="4"/>
    <x v="8"/>
    <s v="Miami"/>
    <s v="Street Footwear"/>
    <n v="60"/>
    <x v="117"/>
    <n v="17940"/>
    <n v="10764"/>
    <n v="0.6"/>
    <x v="2"/>
    <m/>
  </r>
  <r>
    <x v="3"/>
    <n v="1185732"/>
    <d v="2020-09-12T00:00:00"/>
    <x v="4"/>
    <x v="8"/>
    <s v="Miami"/>
    <s v="Athletic Footwear"/>
    <n v="57"/>
    <x v="37"/>
    <n v="12825"/>
    <n v="5899.4999999999991"/>
    <n v="0.45999999999999996"/>
    <x v="2"/>
    <m/>
  </r>
  <r>
    <x v="3"/>
    <n v="1185732"/>
    <d v="2020-09-13T00:00:00"/>
    <x v="4"/>
    <x v="8"/>
    <s v="Miami"/>
    <s v="Street Footwear"/>
    <n v="50"/>
    <x v="102"/>
    <n v="10750"/>
    <n v="3977.5"/>
    <n v="0.37"/>
    <x v="2"/>
    <m/>
  </r>
  <r>
    <x v="3"/>
    <n v="1185732"/>
    <d v="2020-09-14T00:00:00"/>
    <x v="4"/>
    <x v="8"/>
    <s v="Miami"/>
    <s v="Athletic Footwear"/>
    <n v="53"/>
    <x v="148"/>
    <n v="12349"/>
    <n v="5310.07"/>
    <n v="0.43"/>
    <x v="2"/>
    <m/>
  </r>
  <r>
    <x v="3"/>
    <n v="1185732"/>
    <d v="2020-09-15T00:00:00"/>
    <x v="4"/>
    <x v="8"/>
    <s v="Miami"/>
    <s v="Apparel"/>
    <n v="61"/>
    <x v="159"/>
    <n v="12688"/>
    <n v="6217.12"/>
    <n v="0.49"/>
    <x v="2"/>
    <m/>
  </r>
  <r>
    <x v="3"/>
    <n v="1185732"/>
    <d v="2020-09-16T00:00:00"/>
    <x v="4"/>
    <x v="8"/>
    <s v="Miami"/>
    <s v="Apparel"/>
    <n v="67"/>
    <x v="255"/>
    <n v="16348"/>
    <n v="10626.2"/>
    <n v="0.65"/>
    <x v="2"/>
    <m/>
  </r>
  <r>
    <x v="3"/>
    <n v="1185732"/>
    <d v="2020-09-17T00:00:00"/>
    <x v="4"/>
    <x v="8"/>
    <s v="Miami"/>
    <s v="Street Footwear"/>
    <n v="60"/>
    <x v="256"/>
    <n v="18240"/>
    <n v="10396.800000000001"/>
    <n v="0.57000000000000006"/>
    <x v="2"/>
    <m/>
  </r>
  <r>
    <x v="3"/>
    <n v="1185732"/>
    <d v="2020-09-18T00:00:00"/>
    <x v="4"/>
    <x v="8"/>
    <s v="Miami"/>
    <s v="Athletic Footwear"/>
    <n v="55"/>
    <x v="100"/>
    <n v="13860"/>
    <n v="6236.9999999999991"/>
    <n v="0.44999999999999996"/>
    <x v="2"/>
    <m/>
  </r>
  <r>
    <x v="3"/>
    <n v="1185732"/>
    <d v="2020-09-19T00:00:00"/>
    <x v="4"/>
    <x v="8"/>
    <s v="Miami"/>
    <s v="Street Footwear"/>
    <n v="53"/>
    <x v="108"/>
    <n v="12243"/>
    <n v="4529.91"/>
    <n v="0.37"/>
    <x v="2"/>
    <m/>
  </r>
  <r>
    <x v="0"/>
    <n v="1185732"/>
    <d v="2020-09-20T00:00:00"/>
    <x v="4"/>
    <x v="8"/>
    <s v="Miami"/>
    <s v="Athletic Footwear"/>
    <n v="44"/>
    <x v="148"/>
    <n v="10252"/>
    <n v="4100.8"/>
    <n v="0.4"/>
    <x v="2"/>
    <m/>
  </r>
  <r>
    <x v="0"/>
    <n v="1185732"/>
    <d v="2020-09-21T00:00:00"/>
    <x v="4"/>
    <x v="8"/>
    <s v="Miami"/>
    <s v="Apparel"/>
    <n v="52"/>
    <x v="37"/>
    <n v="11700"/>
    <n v="5264.9999999999991"/>
    <n v="0.44999999999999996"/>
    <x v="2"/>
    <m/>
  </r>
  <r>
    <x v="0"/>
    <n v="1185732"/>
    <d v="2020-09-22T00:00:00"/>
    <x v="4"/>
    <x v="8"/>
    <s v="Miami"/>
    <s v="Apparel"/>
    <n v="56"/>
    <x v="104"/>
    <n v="15568"/>
    <n v="9496.48"/>
    <n v="0.61"/>
    <x v="2"/>
    <m/>
  </r>
  <r>
    <x v="0"/>
    <n v="1185732"/>
    <d v="2020-09-23T00:00:00"/>
    <x v="4"/>
    <x v="8"/>
    <s v="Miami"/>
    <s v="Street Footwear"/>
    <n v="53"/>
    <x v="257"/>
    <n v="15052"/>
    <n v="8278.6"/>
    <n v="0.55000000000000004"/>
    <x v="2"/>
    <m/>
  </r>
  <r>
    <x v="0"/>
    <n v="1185732"/>
    <d v="2020-09-24T00:00:00"/>
    <x v="4"/>
    <x v="8"/>
    <s v="Miami"/>
    <s v="Athletic Footwear"/>
    <n v="46"/>
    <x v="128"/>
    <n v="11730"/>
    <n v="5278.4999999999991"/>
    <n v="0.44999999999999996"/>
    <x v="2"/>
    <m/>
  </r>
  <r>
    <x v="2"/>
    <n v="1185732"/>
    <d v="2020-09-25T00:00:00"/>
    <x v="4"/>
    <x v="8"/>
    <s v="Miami"/>
    <s v="Street Footwear"/>
    <n v="41"/>
    <x v="37"/>
    <n v="9225"/>
    <n v="3413.25"/>
    <n v="0.37"/>
    <x v="2"/>
    <m/>
  </r>
  <r>
    <x v="2"/>
    <n v="1185732"/>
    <d v="2020-09-26T00:00:00"/>
    <x v="4"/>
    <x v="8"/>
    <s v="Miami"/>
    <s v="Athletic Footwear"/>
    <n v="42"/>
    <x v="124"/>
    <n v="8820"/>
    <n v="3792.6"/>
    <n v="0.43"/>
    <x v="2"/>
    <m/>
  </r>
  <r>
    <x v="2"/>
    <n v="1185732"/>
    <d v="2020-09-27T00:00:00"/>
    <x v="4"/>
    <x v="8"/>
    <s v="Miami"/>
    <s v="Apparel"/>
    <n v="50"/>
    <x v="124"/>
    <n v="10500"/>
    <n v="5250"/>
    <n v="0.5"/>
    <x v="2"/>
    <m/>
  </r>
  <r>
    <x v="2"/>
    <n v="1185732"/>
    <d v="2020-09-28T00:00:00"/>
    <x v="4"/>
    <x v="8"/>
    <s v="Miami"/>
    <s v="Apparel"/>
    <n v="55"/>
    <x v="149"/>
    <n v="12265"/>
    <n v="7726.95"/>
    <n v="0.63"/>
    <x v="2"/>
    <m/>
  </r>
  <r>
    <x v="2"/>
    <n v="1185732"/>
    <d v="2020-09-29T00:00:00"/>
    <x v="4"/>
    <x v="8"/>
    <s v="Miami"/>
    <s v="Street Footwear"/>
    <n v="56"/>
    <x v="83"/>
    <n v="15120"/>
    <n v="9072"/>
    <n v="0.6"/>
    <x v="2"/>
    <m/>
  </r>
  <r>
    <x v="2"/>
    <n v="1185732"/>
    <d v="2020-09-30T00:00:00"/>
    <x v="4"/>
    <x v="8"/>
    <s v="Miami"/>
    <s v="Athletic Footwear"/>
    <n v="47"/>
    <x v="102"/>
    <n v="10105"/>
    <n v="4547.25"/>
    <n v="0.44999999999999996"/>
    <x v="2"/>
    <m/>
  </r>
  <r>
    <x v="2"/>
    <n v="1185732"/>
    <d v="2020-10-01T00:00:00"/>
    <x v="4"/>
    <x v="8"/>
    <s v="Miami"/>
    <s v="Street Footwear"/>
    <n v="47"/>
    <x v="126"/>
    <n v="9541"/>
    <n v="3720.9900000000002"/>
    <n v="0.39"/>
    <x v="2"/>
    <m/>
  </r>
  <r>
    <x v="2"/>
    <n v="1185732"/>
    <d v="2020-10-02T00:00:00"/>
    <x v="4"/>
    <x v="8"/>
    <s v="Miami"/>
    <s v="Athletic Footwear"/>
    <n v="45"/>
    <x v="131"/>
    <n v="8190"/>
    <n v="3603.6"/>
    <n v="0.44"/>
    <x v="2"/>
    <m/>
  </r>
  <r>
    <x v="2"/>
    <n v="1185732"/>
    <d v="2020-10-03T00:00:00"/>
    <x v="4"/>
    <x v="8"/>
    <s v="Miami"/>
    <s v="Apparel"/>
    <n v="57"/>
    <x v="133"/>
    <n v="10773"/>
    <n v="5386.5"/>
    <n v="0.5"/>
    <x v="2"/>
    <m/>
  </r>
  <r>
    <x v="2"/>
    <n v="1185732"/>
    <d v="2020-10-04T00:00:00"/>
    <x v="4"/>
    <x v="8"/>
    <s v="Miami"/>
    <s v="Apparel"/>
    <n v="59"/>
    <x v="149"/>
    <n v="13157"/>
    <n v="8552.0500000000011"/>
    <n v="0.65"/>
    <x v="2"/>
    <m/>
  </r>
  <r>
    <x v="2"/>
    <n v="1185732"/>
    <d v="2020-10-05T00:00:00"/>
    <x v="4"/>
    <x v="8"/>
    <s v="Miami"/>
    <s v="Street Footwear"/>
    <n v="56"/>
    <x v="255"/>
    <n v="13664"/>
    <n v="7925.1200000000008"/>
    <n v="0.58000000000000007"/>
    <x v="2"/>
    <m/>
  </r>
  <r>
    <x v="2"/>
    <n v="1185732"/>
    <d v="2020-10-06T00:00:00"/>
    <x v="4"/>
    <x v="8"/>
    <s v="Miami"/>
    <s v="Athletic Footwear"/>
    <n v="49"/>
    <x v="167"/>
    <n v="10976"/>
    <n v="5268.48"/>
    <n v="0.48"/>
    <x v="2"/>
    <m/>
  </r>
  <r>
    <x v="2"/>
    <n v="1185732"/>
    <d v="2020-10-07T00:00:00"/>
    <x v="4"/>
    <x v="8"/>
    <s v="Miami"/>
    <s v="Street Footwear"/>
    <n v="46"/>
    <x v="167"/>
    <n v="10304"/>
    <n v="3812.48"/>
    <n v="0.37"/>
    <x v="2"/>
    <m/>
  </r>
  <r>
    <x v="2"/>
    <n v="1185732"/>
    <d v="2020-10-08T00:00:00"/>
    <x v="4"/>
    <x v="8"/>
    <s v="Miami"/>
    <s v="Athletic Footwear"/>
    <n v="49"/>
    <x v="158"/>
    <n v="9898"/>
    <n v="4355.12"/>
    <n v="0.44"/>
    <x v="2"/>
    <m/>
  </r>
  <r>
    <x v="2"/>
    <n v="1185732"/>
    <d v="2020-10-09T00:00:00"/>
    <x v="4"/>
    <x v="8"/>
    <s v="Miami"/>
    <s v="Apparel"/>
    <n v="64"/>
    <x v="49"/>
    <n v="12480"/>
    <n v="6240"/>
    <n v="0.5"/>
    <x v="2"/>
    <m/>
  </r>
  <r>
    <x v="2"/>
    <n v="1185732"/>
    <d v="2020-10-10T00:00:00"/>
    <x v="4"/>
    <x v="8"/>
    <s v="Miami"/>
    <s v="Apparel"/>
    <n v="64"/>
    <x v="127"/>
    <n v="13632"/>
    <n v="8179.2"/>
    <n v="0.6"/>
    <x v="2"/>
    <m/>
  </r>
  <r>
    <x v="2"/>
    <n v="1185732"/>
    <d v="2020-05-24T00:00:00"/>
    <x v="4"/>
    <x v="8"/>
    <s v="Miami"/>
    <s v="Street Footwear"/>
    <n v="63"/>
    <x v="258"/>
    <n v="20349"/>
    <n v="11395.44"/>
    <n v="0.56000000000000005"/>
    <x v="2"/>
    <m/>
  </r>
  <r>
    <x v="2"/>
    <n v="1185732"/>
    <d v="2020-05-24T00:00:00"/>
    <x v="4"/>
    <x v="8"/>
    <s v="Miami"/>
    <s v="Athletic Footwear"/>
    <n v="51"/>
    <x v="120"/>
    <n v="12954"/>
    <n v="6088.38"/>
    <n v="0.47"/>
    <x v="2"/>
    <m/>
  </r>
  <r>
    <x v="2"/>
    <n v="1185732"/>
    <d v="2020-05-24T00:00:00"/>
    <x v="4"/>
    <x v="8"/>
    <s v="Miami"/>
    <s v="Street Footwear"/>
    <n v="52"/>
    <x v="154"/>
    <n v="12896"/>
    <n v="4771.5199999999995"/>
    <n v="0.37"/>
    <x v="2"/>
    <m/>
  </r>
  <r>
    <x v="2"/>
    <n v="1185732"/>
    <d v="2020-05-24T00:00:00"/>
    <x v="4"/>
    <x v="8"/>
    <s v="Miami"/>
    <s v="Athletic Footwear"/>
    <n v="54"/>
    <x v="144"/>
    <n v="11286"/>
    <n v="4852.9799999999996"/>
    <n v="0.43"/>
    <x v="2"/>
    <m/>
  </r>
  <r>
    <x v="0"/>
    <n v="1185732"/>
    <d v="2020-05-24T00:00:00"/>
    <x v="4"/>
    <x v="8"/>
    <s v="Miami"/>
    <s v="Apparel"/>
    <n v="60"/>
    <x v="158"/>
    <n v="12120"/>
    <n v="5938.8"/>
    <n v="0.49"/>
    <x v="2"/>
    <m/>
  </r>
  <r>
    <x v="0"/>
    <n v="1185732"/>
    <d v="2020-05-24T00:00:00"/>
    <x v="4"/>
    <x v="8"/>
    <s v="Miami"/>
    <s v="Apparel"/>
    <n v="64"/>
    <x v="156"/>
    <n v="14016"/>
    <n v="8830.08"/>
    <n v="0.63"/>
    <x v="2"/>
    <m/>
  </r>
  <r>
    <x v="0"/>
    <n v="1185732"/>
    <d v="2020-10-17T00:00:00"/>
    <x v="4"/>
    <x v="8"/>
    <s v="Miami"/>
    <s v="Street Footwear"/>
    <n v="33"/>
    <x v="165"/>
    <n v="4323"/>
    <n v="1945.3500000000004"/>
    <n v="0.45000000000000007"/>
    <x v="2"/>
    <m/>
  </r>
  <r>
    <x v="0"/>
    <n v="1185732"/>
    <d v="2020-10-18T00:00:00"/>
    <x v="4"/>
    <x v="8"/>
    <s v="Miami"/>
    <s v="Athletic Footwear"/>
    <n v="33"/>
    <x v="188"/>
    <n v="2145"/>
    <n v="858"/>
    <n v="0.4"/>
    <x v="2"/>
    <m/>
  </r>
  <r>
    <x v="0"/>
    <n v="1185732"/>
    <d v="2020-10-19T00:00:00"/>
    <x v="4"/>
    <x v="8"/>
    <s v="Miami"/>
    <s v="Street Footwear"/>
    <n v="24"/>
    <x v="184"/>
    <n v="1512"/>
    <n v="665.28"/>
    <n v="0.44"/>
    <x v="2"/>
    <m/>
  </r>
  <r>
    <x v="0"/>
    <n v="1185732"/>
    <d v="2020-10-20T00:00:00"/>
    <x v="4"/>
    <x v="8"/>
    <s v="Miami"/>
    <s v="Athletic Footwear"/>
    <n v="29"/>
    <x v="259"/>
    <n v="754"/>
    <n v="339.30000000000007"/>
    <n v="0.45000000000000007"/>
    <x v="2"/>
    <m/>
  </r>
  <r>
    <x v="0"/>
    <n v="1185732"/>
    <d v="2020-10-21T00:00:00"/>
    <x v="3"/>
    <x v="9"/>
    <s v="Minneapolis"/>
    <s v="Apparel"/>
    <n v="43"/>
    <x v="203"/>
    <n v="1677"/>
    <n v="754.65"/>
    <n v="0.44999999999999996"/>
    <x v="2"/>
    <m/>
  </r>
  <r>
    <x v="0"/>
    <n v="1185732"/>
    <d v="2020-10-22T00:00:00"/>
    <x v="3"/>
    <x v="9"/>
    <s v="Minneapolis"/>
    <s v="Apparel"/>
    <n v="32"/>
    <x v="188"/>
    <n v="2080"/>
    <n v="1164.8000000000002"/>
    <n v="0.56000000000000005"/>
    <x v="2"/>
    <m/>
  </r>
  <r>
    <x v="0"/>
    <n v="1185732"/>
    <d v="2020-10-23T00:00:00"/>
    <x v="3"/>
    <x v="9"/>
    <s v="Minneapolis"/>
    <s v="Street Footwear"/>
    <n v="32"/>
    <x v="192"/>
    <n v="4320"/>
    <n v="1944.0000000000002"/>
    <n v="0.45000000000000007"/>
    <x v="2"/>
    <m/>
  </r>
  <r>
    <x v="0"/>
    <n v="1185732"/>
    <d v="2020-10-24T00:00:00"/>
    <x v="3"/>
    <x v="9"/>
    <s v="Minneapolis"/>
    <s v="Athletic Footwear"/>
    <n v="34"/>
    <x v="183"/>
    <n v="1292"/>
    <n v="581.4"/>
    <n v="0.44999999999999996"/>
    <x v="2"/>
    <m/>
  </r>
  <r>
    <x v="0"/>
    <n v="1185732"/>
    <d v="2020-10-25T00:00:00"/>
    <x v="3"/>
    <x v="9"/>
    <s v="Minneapolis"/>
    <s v="Street Footwear"/>
    <n v="25"/>
    <x v="195"/>
    <n v="1400"/>
    <n v="588"/>
    <n v="0.42"/>
    <x v="2"/>
    <m/>
  </r>
  <r>
    <x v="0"/>
    <n v="1185732"/>
    <d v="2020-10-26T00:00:00"/>
    <x v="3"/>
    <x v="9"/>
    <s v="Minneapolis"/>
    <s v="Athletic Footwear"/>
    <n v="27"/>
    <x v="187"/>
    <n v="540"/>
    <n v="253.8"/>
    <n v="0.47000000000000003"/>
    <x v="2"/>
    <m/>
  </r>
  <r>
    <x v="0"/>
    <n v="1185732"/>
    <d v="2020-10-27T00:00:00"/>
    <x v="3"/>
    <x v="9"/>
    <s v="Minneapolis"/>
    <s v="Apparel"/>
    <n v="41"/>
    <x v="178"/>
    <n v="1804"/>
    <n v="739.64"/>
    <n v="0.41"/>
    <x v="2"/>
    <m/>
  </r>
  <r>
    <x v="0"/>
    <n v="1185732"/>
    <d v="2020-10-28T00:00:00"/>
    <x v="3"/>
    <x v="9"/>
    <s v="Minneapolis"/>
    <s v="Apparel"/>
    <n v="34"/>
    <x v="188"/>
    <n v="2210"/>
    <n v="1215.5"/>
    <n v="0.55000000000000004"/>
    <x v="2"/>
    <m/>
  </r>
  <r>
    <x v="0"/>
    <n v="1185732"/>
    <d v="2020-10-29T00:00:00"/>
    <x v="3"/>
    <x v="9"/>
    <s v="Minneapolis"/>
    <s v="Street Footwear"/>
    <n v="39"/>
    <x v="210"/>
    <n v="4524"/>
    <n v="2262"/>
    <n v="0.5"/>
    <x v="2"/>
    <m/>
  </r>
  <r>
    <x v="0"/>
    <n v="1185732"/>
    <d v="2020-10-30T00:00:00"/>
    <x v="3"/>
    <x v="9"/>
    <s v="Minneapolis"/>
    <s v="Athletic Footwear"/>
    <n v="38"/>
    <x v="191"/>
    <n v="1330"/>
    <n v="532"/>
    <n v="0.4"/>
    <x v="2"/>
    <m/>
  </r>
  <r>
    <x v="0"/>
    <n v="1185732"/>
    <d v="2020-10-31T00:00:00"/>
    <x v="3"/>
    <x v="9"/>
    <s v="Minneapolis"/>
    <s v="Street Footwear"/>
    <n v="29"/>
    <x v="206"/>
    <n v="1537"/>
    <n v="691.65"/>
    <n v="0.44999999999999996"/>
    <x v="2"/>
    <m/>
  </r>
  <r>
    <x v="0"/>
    <n v="1185732"/>
    <d v="2020-11-01T00:00:00"/>
    <x v="3"/>
    <x v="9"/>
    <s v="Minneapolis"/>
    <s v="Athletic Footwear"/>
    <n v="32"/>
    <x v="260"/>
    <n v="224"/>
    <n v="112"/>
    <n v="0.5"/>
    <x v="2"/>
    <m/>
  </r>
  <r>
    <x v="0"/>
    <n v="1185732"/>
    <d v="2020-11-02T00:00:00"/>
    <x v="3"/>
    <x v="9"/>
    <s v="Minneapolis"/>
    <s v="Apparel"/>
    <n v="47"/>
    <x v="182"/>
    <n v="893"/>
    <n v="375.06"/>
    <n v="0.42"/>
    <x v="2"/>
    <m/>
  </r>
  <r>
    <x v="0"/>
    <n v="1185732"/>
    <d v="2020-11-03T00:00:00"/>
    <x v="3"/>
    <x v="9"/>
    <s v="Minneapolis"/>
    <s v="Apparel"/>
    <n v="38"/>
    <x v="172"/>
    <n v="1786"/>
    <n v="982.30000000000007"/>
    <n v="0.55000000000000004"/>
    <x v="2"/>
    <m/>
  </r>
  <r>
    <x v="0"/>
    <n v="1185732"/>
    <d v="2020-11-04T00:00:00"/>
    <x v="3"/>
    <x v="9"/>
    <s v="Minneapolis"/>
    <s v="Street Footwear"/>
    <n v="36"/>
    <x v="196"/>
    <n v="4320"/>
    <n v="2030.4"/>
    <n v="0.47000000000000003"/>
    <x v="2"/>
    <m/>
  </r>
  <r>
    <x v="0"/>
    <n v="1185732"/>
    <d v="2020-11-05T00:00:00"/>
    <x v="3"/>
    <x v="9"/>
    <s v="Minneapolis"/>
    <s v="Athletic Footwear"/>
    <n v="38"/>
    <x v="177"/>
    <n v="1064"/>
    <n v="446.88"/>
    <n v="0.42"/>
    <x v="2"/>
    <m/>
  </r>
  <r>
    <x v="0"/>
    <n v="1185732"/>
    <d v="2020-11-06T00:00:00"/>
    <x v="3"/>
    <x v="9"/>
    <s v="Minneapolis"/>
    <s v="Street Footwear"/>
    <n v="29"/>
    <x v="259"/>
    <n v="754"/>
    <n v="331.76"/>
    <n v="0.44"/>
    <x v="2"/>
    <m/>
  </r>
  <r>
    <x v="0"/>
    <n v="1185732"/>
    <d v="2020-11-07T00:00:00"/>
    <x v="3"/>
    <x v="9"/>
    <s v="Minneapolis"/>
    <s v="Athletic Footwear"/>
    <n v="32"/>
    <x v="260"/>
    <n v="224"/>
    <n v="112"/>
    <n v="0.5"/>
    <x v="2"/>
    <m/>
  </r>
  <r>
    <x v="0"/>
    <n v="1185732"/>
    <d v="2020-11-08T00:00:00"/>
    <x v="3"/>
    <x v="9"/>
    <s v="Minneapolis"/>
    <s v="Apparel"/>
    <n v="47"/>
    <x v="261"/>
    <n v="658"/>
    <n v="263.2"/>
    <n v="0.4"/>
    <x v="2"/>
    <m/>
  </r>
  <r>
    <x v="0"/>
    <n v="1185732"/>
    <d v="2020-11-09T00:00:00"/>
    <x v="3"/>
    <x v="9"/>
    <s v="Minneapolis"/>
    <s v="Apparel"/>
    <n v="36"/>
    <x v="206"/>
    <n v="1908"/>
    <n v="1144.8"/>
    <n v="0.6"/>
    <x v="2"/>
    <m/>
  </r>
  <r>
    <x v="0"/>
    <n v="1185732"/>
    <d v="2020-11-10T00:00:00"/>
    <x v="3"/>
    <x v="9"/>
    <s v="Minneapolis"/>
    <s v="Street Footwear"/>
    <n v="48"/>
    <x v="210"/>
    <n v="5568"/>
    <n v="2616.96"/>
    <n v="0.47000000000000003"/>
    <x v="2"/>
    <m/>
  </r>
  <r>
    <x v="0"/>
    <n v="1185732"/>
    <d v="2020-11-11T00:00:00"/>
    <x v="3"/>
    <x v="9"/>
    <s v="Minneapolis"/>
    <s v="Athletic Footwear"/>
    <n v="44"/>
    <x v="178"/>
    <n v="1936"/>
    <n v="793.76"/>
    <n v="0.41"/>
    <x v="2"/>
    <m/>
  </r>
  <r>
    <x v="0"/>
    <n v="1185732"/>
    <d v="2020-11-12T00:00:00"/>
    <x v="3"/>
    <x v="9"/>
    <s v="Minneapolis"/>
    <s v="Street Footwear"/>
    <n v="37"/>
    <x v="183"/>
    <n v="1406"/>
    <n v="618.64"/>
    <n v="0.44"/>
    <x v="2"/>
    <m/>
  </r>
  <r>
    <x v="0"/>
    <n v="1185732"/>
    <d v="2020-11-13T00:00:00"/>
    <x v="3"/>
    <x v="9"/>
    <s v="Minneapolis"/>
    <s v="Athletic Footwear"/>
    <n v="36"/>
    <x v="220"/>
    <n v="468"/>
    <n v="229.32000000000002"/>
    <n v="0.49000000000000005"/>
    <x v="2"/>
    <m/>
  </r>
  <r>
    <x v="0"/>
    <n v="1185732"/>
    <d v="2020-11-14T00:00:00"/>
    <x v="3"/>
    <x v="9"/>
    <s v="Minneapolis"/>
    <s v="Apparel"/>
    <n v="50"/>
    <x v="187"/>
    <n v="1000"/>
    <n v="410"/>
    <n v="0.41"/>
    <x v="2"/>
    <m/>
  </r>
  <r>
    <x v="0"/>
    <n v="1185732"/>
    <d v="2020-11-15T00:00:00"/>
    <x v="3"/>
    <x v="9"/>
    <s v="Minneapolis"/>
    <s v="Apparel"/>
    <n v="58"/>
    <x v="175"/>
    <n v="2958"/>
    <n v="1745.2200000000003"/>
    <n v="0.59000000000000008"/>
    <x v="2"/>
    <m/>
  </r>
  <r>
    <x v="0"/>
    <n v="1185732"/>
    <d v="2020-11-16T00:00:00"/>
    <x v="3"/>
    <x v="9"/>
    <s v="Minneapolis"/>
    <s v="Street Footwear"/>
    <n v="44"/>
    <x v="162"/>
    <n v="4664"/>
    <n v="2285.36"/>
    <n v="0.49000000000000005"/>
    <x v="2"/>
    <m/>
  </r>
  <r>
    <x v="0"/>
    <n v="1185732"/>
    <d v="2020-11-17T00:00:00"/>
    <x v="3"/>
    <x v="9"/>
    <s v="Minneapolis"/>
    <s v="Athletic Footwear"/>
    <n v="38"/>
    <x v="200"/>
    <n v="1862"/>
    <n v="763.42"/>
    <n v="0.41"/>
    <x v="2"/>
    <m/>
  </r>
  <r>
    <x v="0"/>
    <n v="1185732"/>
    <d v="2020-11-18T00:00:00"/>
    <x v="3"/>
    <x v="9"/>
    <s v="Minneapolis"/>
    <s v="Street Footwear"/>
    <n v="33"/>
    <x v="172"/>
    <n v="1551"/>
    <n v="697.94999999999993"/>
    <n v="0.44999999999999996"/>
    <x v="2"/>
    <m/>
  </r>
  <r>
    <x v="0"/>
    <n v="1185732"/>
    <d v="2020-11-19T00:00:00"/>
    <x v="3"/>
    <x v="9"/>
    <s v="Minneapolis"/>
    <s v="Athletic Footwear"/>
    <n v="32"/>
    <x v="222"/>
    <n v="1440"/>
    <n v="676.80000000000007"/>
    <n v="0.47000000000000003"/>
    <x v="2"/>
    <m/>
  </r>
  <r>
    <x v="0"/>
    <n v="1185732"/>
    <d v="2020-11-20T00:00:00"/>
    <x v="3"/>
    <x v="9"/>
    <s v="Minneapolis"/>
    <s v="Apparel"/>
    <n v="49"/>
    <x v="222"/>
    <n v="2205"/>
    <n v="926.09999999999991"/>
    <n v="0.42"/>
    <x v="2"/>
    <m/>
  </r>
  <r>
    <x v="0"/>
    <n v="1185732"/>
    <d v="2020-11-21T00:00:00"/>
    <x v="3"/>
    <x v="9"/>
    <s v="Minneapolis"/>
    <s v="Apparel"/>
    <n v="53"/>
    <x v="194"/>
    <n v="4293"/>
    <n v="2404.0800000000004"/>
    <n v="0.56000000000000005"/>
    <x v="2"/>
    <m/>
  </r>
  <r>
    <x v="0"/>
    <n v="1185732"/>
    <d v="2020-11-22T00:00:00"/>
    <x v="3"/>
    <x v="9"/>
    <s v="Minneapolis"/>
    <s v="Street Footwear"/>
    <n v="49"/>
    <x v="160"/>
    <n v="7840"/>
    <n v="3684.8"/>
    <n v="0.47000000000000003"/>
    <x v="2"/>
    <m/>
  </r>
  <r>
    <x v="0"/>
    <n v="1185732"/>
    <d v="2020-11-23T00:00:00"/>
    <x v="3"/>
    <x v="9"/>
    <s v="Minneapolis"/>
    <s v="Athletic Footwear"/>
    <n v="42"/>
    <x v="41"/>
    <n v="3150"/>
    <n v="1417.4999999999998"/>
    <n v="0.44999999999999996"/>
    <x v="2"/>
    <m/>
  </r>
  <r>
    <x v="0"/>
    <n v="1185732"/>
    <d v="2020-11-24T00:00:00"/>
    <x v="3"/>
    <x v="9"/>
    <s v="Minneapolis"/>
    <s v="Street Footwear"/>
    <n v="36"/>
    <x v="184"/>
    <n v="2268"/>
    <n v="952.56"/>
    <n v="0.42"/>
    <x v="2"/>
    <m/>
  </r>
  <r>
    <x v="0"/>
    <n v="1185732"/>
    <d v="2020-11-25T00:00:00"/>
    <x v="3"/>
    <x v="9"/>
    <s v="Minneapolis"/>
    <s v="Athletic Footwear"/>
    <n v="38"/>
    <x v="175"/>
    <n v="1938"/>
    <n v="930.24000000000012"/>
    <n v="0.48000000000000004"/>
    <x v="2"/>
    <m/>
  </r>
  <r>
    <x v="0"/>
    <n v="1185732"/>
    <d v="2020-11-26T00:00:00"/>
    <x v="3"/>
    <x v="9"/>
    <s v="Minneapolis"/>
    <s v="Apparel"/>
    <n v="49"/>
    <x v="208"/>
    <n v="2842"/>
    <n v="1165.22"/>
    <n v="0.41"/>
    <x v="2"/>
    <m/>
  </r>
  <r>
    <x v="0"/>
    <n v="1185732"/>
    <d v="2020-11-27T00:00:00"/>
    <x v="3"/>
    <x v="9"/>
    <s v="Minneapolis"/>
    <s v="Apparel"/>
    <n v="54"/>
    <x v="230"/>
    <n v="5292"/>
    <n v="2910.6000000000004"/>
    <n v="0.55000000000000004"/>
    <x v="2"/>
    <m/>
  </r>
  <r>
    <x v="0"/>
    <n v="1185732"/>
    <d v="2020-11-28T00:00:00"/>
    <x v="3"/>
    <x v="9"/>
    <s v="Minneapolis"/>
    <s v="Street Footwear"/>
    <n v="47"/>
    <x v="251"/>
    <n v="6439"/>
    <n v="3026.3300000000004"/>
    <n v="0.47000000000000003"/>
    <x v="2"/>
    <m/>
  </r>
  <r>
    <x v="0"/>
    <n v="1185732"/>
    <d v="2020-11-29T00:00:00"/>
    <x v="3"/>
    <x v="9"/>
    <s v="Minneapolis"/>
    <s v="Athletic Footwear"/>
    <n v="43"/>
    <x v="237"/>
    <n v="3741"/>
    <n v="1533.81"/>
    <n v="0.41"/>
    <x v="2"/>
    <m/>
  </r>
  <r>
    <x v="0"/>
    <n v="1185732"/>
    <d v="2020-11-30T00:00:00"/>
    <x v="3"/>
    <x v="9"/>
    <s v="Minneapolis"/>
    <s v="Street Footwear"/>
    <n v="37"/>
    <x v="181"/>
    <n v="2516"/>
    <n v="1006.4000000000001"/>
    <n v="0.4"/>
    <x v="2"/>
    <m/>
  </r>
  <r>
    <x v="0"/>
    <n v="1185732"/>
    <d v="2020-12-01T00:00:00"/>
    <x v="3"/>
    <x v="9"/>
    <s v="Minneapolis"/>
    <s v="Athletic Footwear"/>
    <n v="33"/>
    <x v="172"/>
    <n v="1551"/>
    <n v="759.99000000000012"/>
    <n v="0.49000000000000005"/>
    <x v="2"/>
    <m/>
  </r>
  <r>
    <x v="0"/>
    <n v="1185732"/>
    <d v="2020-12-02T00:00:00"/>
    <x v="3"/>
    <x v="9"/>
    <s v="Minneapolis"/>
    <s v="Apparel"/>
    <n v="42"/>
    <x v="186"/>
    <n v="1764"/>
    <n v="723.24"/>
    <n v="0.41"/>
    <x v="2"/>
    <m/>
  </r>
  <r>
    <x v="0"/>
    <n v="1185732"/>
    <d v="2020-12-03T00:00:00"/>
    <x v="3"/>
    <x v="9"/>
    <s v="Minneapolis"/>
    <s v="Apparel"/>
    <n v="46"/>
    <x v="246"/>
    <n v="4048"/>
    <n v="2307.36"/>
    <n v="0.57000000000000006"/>
    <x v="2"/>
    <m/>
  </r>
  <r>
    <x v="0"/>
    <n v="1185732"/>
    <d v="2020-12-04T00:00:00"/>
    <x v="3"/>
    <x v="9"/>
    <s v="Minneapolis"/>
    <s v="Street Footwear"/>
    <n v="43"/>
    <x v="161"/>
    <n v="4859"/>
    <n v="2332.3200000000002"/>
    <n v="0.48000000000000004"/>
    <x v="2"/>
    <m/>
  </r>
  <r>
    <x v="0"/>
    <n v="1185732"/>
    <d v="2020-12-05T00:00:00"/>
    <x v="3"/>
    <x v="9"/>
    <s v="Minneapolis"/>
    <s v="Athletic Footwear"/>
    <n v="37"/>
    <x v="201"/>
    <n v="2701"/>
    <n v="1215.4499999999998"/>
    <n v="0.44999999999999996"/>
    <x v="2"/>
    <m/>
  </r>
  <r>
    <x v="0"/>
    <n v="1185732"/>
    <d v="2020-12-06T00:00:00"/>
    <x v="3"/>
    <x v="9"/>
    <s v="Minneapolis"/>
    <s v="Street Footwear"/>
    <n v="24"/>
    <x v="207"/>
    <n v="984"/>
    <n v="393.6"/>
    <n v="0.4"/>
    <x v="2"/>
    <m/>
  </r>
  <r>
    <x v="0"/>
    <n v="1185732"/>
    <d v="2020-12-07T00:00:00"/>
    <x v="3"/>
    <x v="9"/>
    <s v="Minneapolis"/>
    <s v="Athletic Footwear"/>
    <n v="24"/>
    <x v="226"/>
    <n v="744"/>
    <n v="342.24"/>
    <n v="0.46"/>
    <x v="2"/>
    <m/>
  </r>
  <r>
    <x v="0"/>
    <n v="1185732"/>
    <d v="2020-12-08T00:00:00"/>
    <x v="3"/>
    <x v="9"/>
    <s v="Minneapolis"/>
    <s v="Apparel"/>
    <n v="32"/>
    <x v="171"/>
    <n v="1088"/>
    <n v="478.72"/>
    <n v="0.44"/>
    <x v="2"/>
    <m/>
  </r>
  <r>
    <x v="0"/>
    <n v="1185732"/>
    <d v="2020-12-09T00:00:00"/>
    <x v="3"/>
    <x v="9"/>
    <s v="Minneapolis"/>
    <s v="Apparel"/>
    <n v="39"/>
    <x v="239"/>
    <n v="2028"/>
    <n v="1155.96"/>
    <n v="0.57000000000000006"/>
    <x v="2"/>
    <m/>
  </r>
  <r>
    <x v="0"/>
    <n v="1185732"/>
    <d v="2020-12-10T00:00:00"/>
    <x v="3"/>
    <x v="9"/>
    <s v="Minneapolis"/>
    <s v="Street Footwear"/>
    <n v="41"/>
    <x v="230"/>
    <n v="4018"/>
    <n v="1888.46"/>
    <n v="0.47000000000000003"/>
    <x v="2"/>
    <m/>
  </r>
  <r>
    <x v="0"/>
    <n v="1185732"/>
    <d v="2020-12-11T00:00:00"/>
    <x v="3"/>
    <x v="9"/>
    <s v="Minneapolis"/>
    <s v="Athletic Footwear"/>
    <n v="34"/>
    <x v="208"/>
    <n v="1972"/>
    <n v="847.96"/>
    <n v="0.43"/>
    <x v="2"/>
    <m/>
  </r>
  <r>
    <x v="0"/>
    <n v="1185732"/>
    <d v="2020-12-12T00:00:00"/>
    <x v="3"/>
    <x v="9"/>
    <s v="Minneapolis"/>
    <s v="Street Footwear"/>
    <n v="32"/>
    <x v="52"/>
    <n v="800"/>
    <n v="336"/>
    <n v="0.42"/>
    <x v="2"/>
    <m/>
  </r>
  <r>
    <x v="0"/>
    <n v="1185732"/>
    <d v="2020-12-13T00:00:00"/>
    <x v="3"/>
    <x v="9"/>
    <s v="Minneapolis"/>
    <s v="Athletic Footwear"/>
    <n v="32"/>
    <x v="262"/>
    <n v="672"/>
    <n v="309.12"/>
    <n v="0.46"/>
    <x v="2"/>
    <m/>
  </r>
  <r>
    <x v="0"/>
    <n v="1185732"/>
    <d v="2020-12-14T00:00:00"/>
    <x v="3"/>
    <x v="9"/>
    <s v="Minneapolis"/>
    <s v="Apparel"/>
    <n v="41"/>
    <x v="182"/>
    <n v="779"/>
    <n v="327.18"/>
    <n v="0.42"/>
    <x v="2"/>
    <m/>
  </r>
  <r>
    <x v="0"/>
    <n v="1185732"/>
    <d v="2020-12-15T00:00:00"/>
    <x v="3"/>
    <x v="9"/>
    <s v="Minneapolis"/>
    <s v="Apparel"/>
    <n v="49"/>
    <x v="180"/>
    <n v="2940"/>
    <n v="1764"/>
    <n v="0.6"/>
    <x v="2"/>
    <m/>
  </r>
  <r>
    <x v="0"/>
    <n v="1185732"/>
    <d v="2020-12-16T00:00:00"/>
    <x v="3"/>
    <x v="9"/>
    <s v="Minneapolis"/>
    <s v="Street Footwear"/>
    <n v="46"/>
    <x v="250"/>
    <n v="4186"/>
    <n v="1967.42"/>
    <n v="0.47000000000000003"/>
    <x v="2"/>
    <m/>
  </r>
  <r>
    <x v="0"/>
    <n v="1185732"/>
    <d v="2020-12-17T00:00:00"/>
    <x v="3"/>
    <x v="9"/>
    <s v="Minneapolis"/>
    <s v="Athletic Footwear"/>
    <n v="38"/>
    <x v="239"/>
    <n v="1976"/>
    <n v="790.40000000000009"/>
    <n v="0.4"/>
    <x v="2"/>
    <m/>
  </r>
  <r>
    <x v="0"/>
    <n v="1185732"/>
    <d v="2020-12-18T00:00:00"/>
    <x v="3"/>
    <x v="9"/>
    <s v="Minneapolis"/>
    <s v="Street Footwear"/>
    <n v="36"/>
    <x v="183"/>
    <n v="1368"/>
    <n v="547.20000000000005"/>
    <n v="0.4"/>
    <x v="2"/>
    <m/>
  </r>
  <r>
    <x v="0"/>
    <n v="1185732"/>
    <d v="2020-12-19T00:00:00"/>
    <x v="3"/>
    <x v="9"/>
    <s v="Minneapolis"/>
    <s v="Athletic Footwear"/>
    <n v="38"/>
    <x v="222"/>
    <n v="1710"/>
    <n v="837.90000000000009"/>
    <n v="0.49000000000000005"/>
    <x v="2"/>
    <m/>
  </r>
  <r>
    <x v="0"/>
    <n v="1185732"/>
    <d v="2020-12-20T00:00:00"/>
    <x v="3"/>
    <x v="9"/>
    <s v="Minneapolis"/>
    <s v="Apparel"/>
    <n v="52"/>
    <x v="171"/>
    <n v="1768"/>
    <n v="742.56"/>
    <n v="0.42"/>
    <x v="2"/>
    <m/>
  </r>
  <r>
    <x v="0"/>
    <n v="1185732"/>
    <d v="2020-12-21T00:00:00"/>
    <x v="3"/>
    <x v="9"/>
    <s v="Minneapolis"/>
    <s v="Apparel"/>
    <n v="59"/>
    <x v="176"/>
    <n v="3599"/>
    <n v="2159.4"/>
    <n v="0.6"/>
    <x v="2"/>
    <m/>
  </r>
  <r>
    <x v="0"/>
    <n v="1185732"/>
    <d v="2020-12-22T00:00:00"/>
    <x v="3"/>
    <x v="9"/>
    <s v="Minneapolis"/>
    <s v="Street Footwear"/>
    <n v="50"/>
    <x v="168"/>
    <n v="6200"/>
    <n v="3100"/>
    <n v="0.5"/>
    <x v="2"/>
    <m/>
  </r>
  <r>
    <x v="0"/>
    <n v="1185732"/>
    <d v="2020-12-23T00:00:00"/>
    <x v="3"/>
    <x v="9"/>
    <s v="Minneapolis"/>
    <s v="Athletic Footwear"/>
    <n v="42"/>
    <x v="169"/>
    <n v="3234"/>
    <n v="1455.3"/>
    <n v="0.44999999999999996"/>
    <x v="2"/>
    <m/>
  </r>
  <r>
    <x v="0"/>
    <n v="1185732"/>
    <d v="2020-12-24T00:00:00"/>
    <x v="3"/>
    <x v="9"/>
    <s v="Minneapolis"/>
    <s v="Street Footwear"/>
    <n v="44"/>
    <x v="195"/>
    <n v="2464"/>
    <n v="1010.2399999999999"/>
    <n v="0.41"/>
    <x v="2"/>
    <m/>
  </r>
  <r>
    <x v="0"/>
    <n v="1185732"/>
    <d v="2020-12-25T00:00:00"/>
    <x v="3"/>
    <x v="9"/>
    <s v="Minneapolis"/>
    <s v="Athletic Footwear"/>
    <n v="44"/>
    <x v="200"/>
    <n v="2156"/>
    <n v="1056.44"/>
    <n v="0.49000000000000005"/>
    <x v="2"/>
    <m/>
  </r>
  <r>
    <x v="0"/>
    <n v="1185732"/>
    <d v="2020-12-26T00:00:00"/>
    <x v="3"/>
    <x v="9"/>
    <s v="Minneapolis"/>
    <s v="Apparel"/>
    <n v="54"/>
    <x v="178"/>
    <n v="2376"/>
    <n v="974.16"/>
    <n v="0.41"/>
    <x v="2"/>
    <m/>
  </r>
  <r>
    <x v="0"/>
    <n v="1185732"/>
    <d v="2020-12-27T00:00:00"/>
    <x v="3"/>
    <x v="9"/>
    <s v="Minneapolis"/>
    <s v="Apparel"/>
    <n v="54"/>
    <x v="169"/>
    <n v="4158"/>
    <n v="2370.0600000000004"/>
    <n v="0.57000000000000006"/>
    <x v="2"/>
    <m/>
  </r>
  <r>
    <x v="4"/>
    <n v="1189833"/>
    <d v="2020-12-28T00:00:00"/>
    <x v="3"/>
    <x v="9"/>
    <s v="Minneapolis"/>
    <s v="Street Footwear"/>
    <n v="32"/>
    <x v="164"/>
    <n v="3808"/>
    <n v="2208.6400000000003"/>
    <n v="0.58000000000000007"/>
    <x v="2"/>
    <m/>
  </r>
  <r>
    <x v="4"/>
    <n v="1189833"/>
    <d v="2020-12-29T00:00:00"/>
    <x v="3"/>
    <x v="9"/>
    <s v="Minneapolis"/>
    <s v="Athletic Footwear"/>
    <n v="43"/>
    <x v="209"/>
    <n v="5504"/>
    <n v="2311.6799999999998"/>
    <n v="0.42"/>
    <x v="2"/>
    <m/>
  </r>
  <r>
    <x v="4"/>
    <n v="1189833"/>
    <d v="2020-12-30T00:00:00"/>
    <x v="3"/>
    <x v="9"/>
    <s v="Minneapolis"/>
    <s v="Street Footwear"/>
    <n v="41"/>
    <x v="164"/>
    <n v="4879"/>
    <n v="2878.6100000000006"/>
    <n v="0.59000000000000008"/>
    <x v="2"/>
    <m/>
  </r>
  <r>
    <x v="4"/>
    <n v="1189833"/>
    <d v="2020-12-31T00:00:00"/>
    <x v="3"/>
    <x v="9"/>
    <s v="Minneapolis"/>
    <s v="Athletic Footwear"/>
    <n v="44"/>
    <x v="230"/>
    <n v="4312"/>
    <n v="2242.2400000000002"/>
    <n v="0.52"/>
    <x v="2"/>
    <m/>
  </r>
  <r>
    <x v="4"/>
    <n v="1189833"/>
    <d v="2021-01-01T00:00:00"/>
    <x v="3"/>
    <x v="10"/>
    <s v="Billings"/>
    <s v="Apparel"/>
    <n v="47"/>
    <x v="169"/>
    <n v="3619"/>
    <n v="2714.2500000000005"/>
    <n v="0.75000000000000011"/>
    <x v="2"/>
    <m/>
  </r>
  <r>
    <x v="4"/>
    <n v="1189833"/>
    <d v="2021-01-02T00:00:00"/>
    <x v="3"/>
    <x v="10"/>
    <s v="Billings"/>
    <s v="Apparel"/>
    <n v="43"/>
    <x v="216"/>
    <n v="5934"/>
    <n v="2314.2600000000002"/>
    <n v="0.39"/>
    <x v="2"/>
    <m/>
  </r>
  <r>
    <x v="4"/>
    <n v="1189833"/>
    <d v="2021-01-03T00:00:00"/>
    <x v="3"/>
    <x v="10"/>
    <s v="Billings"/>
    <s v="Street Footwear"/>
    <n v="34"/>
    <x v="174"/>
    <n v="5372"/>
    <n v="3062.0400000000004"/>
    <n v="0.57000000000000006"/>
    <x v="2"/>
    <m/>
  </r>
  <r>
    <x v="4"/>
    <n v="1189833"/>
    <d v="2021-01-04T00:00:00"/>
    <x v="3"/>
    <x v="10"/>
    <s v="Billings"/>
    <s v="Athletic Footwear"/>
    <n v="42"/>
    <x v="248"/>
    <n v="5166"/>
    <n v="2324.6999999999998"/>
    <n v="0.44999999999999996"/>
    <x v="2"/>
    <m/>
  </r>
  <r>
    <x v="4"/>
    <n v="1189833"/>
    <d v="2021-01-05T00:00:00"/>
    <x v="3"/>
    <x v="10"/>
    <s v="Billings"/>
    <s v="Street Footwear"/>
    <n v="43"/>
    <x v="185"/>
    <n v="5246"/>
    <n v="2990.2200000000003"/>
    <n v="0.57000000000000006"/>
    <x v="2"/>
    <m/>
  </r>
  <r>
    <x v="4"/>
    <n v="1189833"/>
    <d v="2021-01-06T00:00:00"/>
    <x v="3"/>
    <x v="10"/>
    <s v="Billings"/>
    <s v="Athletic Footwear"/>
    <n v="44"/>
    <x v="194"/>
    <n v="3564"/>
    <n v="1960.1999999999998"/>
    <n v="0.54999999999999993"/>
    <x v="2"/>
    <m/>
  </r>
  <r>
    <x v="4"/>
    <n v="1189833"/>
    <d v="2021-01-07T00:00:00"/>
    <x v="3"/>
    <x v="10"/>
    <s v="Billings"/>
    <s v="Apparel"/>
    <n v="48"/>
    <x v="229"/>
    <n v="2832"/>
    <n v="2039.0400000000002"/>
    <n v="0.72000000000000008"/>
    <x v="2"/>
    <m/>
  </r>
  <r>
    <x v="4"/>
    <n v="1189833"/>
    <d v="2021-01-08T00:00:00"/>
    <x v="3"/>
    <x v="10"/>
    <s v="Billings"/>
    <s v="Apparel"/>
    <n v="43"/>
    <x v="164"/>
    <n v="5117"/>
    <n v="1893.29"/>
    <n v="0.37"/>
    <x v="2"/>
    <m/>
  </r>
  <r>
    <x v="4"/>
    <n v="1189833"/>
    <d v="2021-01-09T00:00:00"/>
    <x v="3"/>
    <x v="10"/>
    <s v="Billings"/>
    <s v="Street Footwear"/>
    <n v="32"/>
    <x v="217"/>
    <n v="5536"/>
    <n v="3044.8"/>
    <n v="0.55000000000000004"/>
    <x v="2"/>
    <m/>
  </r>
  <r>
    <x v="4"/>
    <n v="1189833"/>
    <d v="2021-01-10T00:00:00"/>
    <x v="3"/>
    <x v="10"/>
    <s v="Billings"/>
    <s v="Athletic Footwear"/>
    <n v="41"/>
    <x v="202"/>
    <n v="4715"/>
    <n v="1933.1499999999999"/>
    <n v="0.41"/>
    <x v="2"/>
    <m/>
  </r>
  <r>
    <x v="4"/>
    <n v="1189833"/>
    <d v="2021-01-11T00:00:00"/>
    <x v="3"/>
    <x v="10"/>
    <s v="Billings"/>
    <s v="Street Footwear"/>
    <n v="42"/>
    <x v="209"/>
    <n v="5376"/>
    <n v="3064.32"/>
    <n v="0.57000000000000006"/>
    <x v="2"/>
    <m/>
  </r>
  <r>
    <x v="4"/>
    <n v="1189833"/>
    <d v="2021-01-12T00:00:00"/>
    <x v="3"/>
    <x v="10"/>
    <s v="Billings"/>
    <s v="Athletic Footwear"/>
    <n v="44"/>
    <x v="250"/>
    <n v="4004"/>
    <n v="2122.12"/>
    <n v="0.53"/>
    <x v="2"/>
    <m/>
  </r>
  <r>
    <x v="4"/>
    <n v="1189833"/>
    <d v="2021-01-13T00:00:00"/>
    <x v="3"/>
    <x v="10"/>
    <s v="Billings"/>
    <s v="Apparel"/>
    <n v="48"/>
    <x v="180"/>
    <n v="2880"/>
    <n v="2044.8000000000002"/>
    <n v="0.71000000000000008"/>
    <x v="2"/>
    <m/>
  </r>
  <r>
    <x v="4"/>
    <n v="1189833"/>
    <d v="2021-01-14T00:00:00"/>
    <x v="3"/>
    <x v="10"/>
    <s v="Billings"/>
    <s v="Apparel"/>
    <n v="42"/>
    <x v="205"/>
    <n v="4704"/>
    <n v="1834.5600000000002"/>
    <n v="0.39"/>
    <x v="2"/>
    <m/>
  </r>
  <r>
    <x v="4"/>
    <n v="1189833"/>
    <d v="2021-01-15T00:00:00"/>
    <x v="3"/>
    <x v="10"/>
    <s v="Billings"/>
    <s v="Street Footwear"/>
    <n v="44"/>
    <x v="147"/>
    <n v="7084"/>
    <n v="4179.5600000000004"/>
    <n v="0.59000000000000008"/>
    <x v="2"/>
    <m/>
  </r>
  <r>
    <x v="4"/>
    <n v="1189833"/>
    <d v="2021-01-16T00:00:00"/>
    <x v="3"/>
    <x v="10"/>
    <s v="Billings"/>
    <s v="Athletic Footwear"/>
    <n v="43"/>
    <x v="253"/>
    <n v="4343"/>
    <n v="1954.35"/>
    <n v="0.44999999999999996"/>
    <x v="2"/>
    <m/>
  </r>
  <r>
    <x v="4"/>
    <n v="1189833"/>
    <d v="2021-01-17T00:00:00"/>
    <x v="3"/>
    <x v="10"/>
    <s v="Billings"/>
    <s v="Street Footwear"/>
    <n v="44"/>
    <x v="196"/>
    <n v="5280"/>
    <n v="3168"/>
    <n v="0.6"/>
    <x v="2"/>
    <m/>
  </r>
  <r>
    <x v="4"/>
    <n v="1189833"/>
    <d v="2021-01-18T00:00:00"/>
    <x v="3"/>
    <x v="10"/>
    <s v="Billings"/>
    <s v="Athletic Footwear"/>
    <n v="36"/>
    <x v="252"/>
    <n v="2808"/>
    <n v="1404"/>
    <n v="0.5"/>
    <x v="2"/>
    <m/>
  </r>
  <r>
    <x v="4"/>
    <n v="1189833"/>
    <d v="2021-01-19T00:00:00"/>
    <x v="3"/>
    <x v="10"/>
    <s v="Billings"/>
    <s v="Apparel"/>
    <n v="44"/>
    <x v="195"/>
    <n v="2464"/>
    <n v="1823.3600000000004"/>
    <n v="0.7400000000000001"/>
    <x v="2"/>
    <m/>
  </r>
  <r>
    <x v="4"/>
    <n v="1189833"/>
    <d v="2021-01-20T00:00:00"/>
    <x v="3"/>
    <x v="10"/>
    <s v="Billings"/>
    <s v="Apparel"/>
    <n v="55"/>
    <x v="253"/>
    <n v="5555"/>
    <n v="2166.4500000000003"/>
    <n v="0.39"/>
    <x v="2"/>
    <m/>
  </r>
  <r>
    <x v="4"/>
    <n v="1189833"/>
    <d v="2021-01-21T00:00:00"/>
    <x v="3"/>
    <x v="10"/>
    <s v="Billings"/>
    <s v="Street Footwear"/>
    <n v="39"/>
    <x v="42"/>
    <n v="5850"/>
    <n v="3334.5000000000005"/>
    <n v="0.57000000000000006"/>
    <x v="2"/>
    <m/>
  </r>
  <r>
    <x v="4"/>
    <n v="1189833"/>
    <d v="2021-01-22T00:00:00"/>
    <x v="3"/>
    <x v="10"/>
    <s v="Billings"/>
    <s v="Athletic Footwear"/>
    <n v="41"/>
    <x v="162"/>
    <n v="4346"/>
    <n v="1912.24"/>
    <n v="0.44"/>
    <x v="2"/>
    <m/>
  </r>
  <r>
    <x v="4"/>
    <n v="1189833"/>
    <d v="2021-01-23T00:00:00"/>
    <x v="3"/>
    <x v="10"/>
    <s v="Billings"/>
    <s v="Street Footwear"/>
    <n v="44"/>
    <x v="215"/>
    <n v="4884"/>
    <n v="2686.2000000000003"/>
    <n v="0.55000000000000004"/>
    <x v="2"/>
    <m/>
  </r>
  <r>
    <x v="4"/>
    <n v="1189833"/>
    <d v="2021-01-24T00:00:00"/>
    <x v="3"/>
    <x v="10"/>
    <s v="Billings"/>
    <s v="Athletic Footwear"/>
    <n v="38"/>
    <x v="246"/>
    <n v="3344"/>
    <n v="1772.3200000000002"/>
    <n v="0.53"/>
    <x v="2"/>
    <m/>
  </r>
  <r>
    <x v="4"/>
    <n v="1189833"/>
    <d v="2021-01-25T00:00:00"/>
    <x v="3"/>
    <x v="10"/>
    <s v="Billings"/>
    <s v="Apparel"/>
    <n v="41"/>
    <x v="176"/>
    <n v="2501"/>
    <n v="1850.7400000000002"/>
    <n v="0.7400000000000001"/>
    <x v="2"/>
    <m/>
  </r>
  <r>
    <x v="4"/>
    <n v="1189833"/>
    <d v="2021-01-26T00:00:00"/>
    <x v="3"/>
    <x v="10"/>
    <s v="Billings"/>
    <s v="Apparel"/>
    <n v="59"/>
    <x v="243"/>
    <n v="6372"/>
    <n v="2421.36"/>
    <n v="0.38"/>
    <x v="2"/>
    <m/>
  </r>
  <r>
    <x v="4"/>
    <n v="1189833"/>
    <d v="2021-01-27T00:00:00"/>
    <x v="3"/>
    <x v="10"/>
    <s v="Billings"/>
    <s v="Street Footwear"/>
    <n v="36"/>
    <x v="138"/>
    <n v="6084"/>
    <n v="3589.5600000000004"/>
    <n v="0.59000000000000008"/>
    <x v="2"/>
    <m/>
  </r>
  <r>
    <x v="4"/>
    <n v="1189833"/>
    <d v="2021-01-28T00:00:00"/>
    <x v="3"/>
    <x v="10"/>
    <s v="Billings"/>
    <s v="Athletic Footwear"/>
    <n v="42"/>
    <x v="135"/>
    <n v="6174"/>
    <n v="2531.3399999999997"/>
    <n v="0.41"/>
    <x v="2"/>
    <m/>
  </r>
  <r>
    <x v="4"/>
    <n v="1189833"/>
    <d v="2021-01-29T00:00:00"/>
    <x v="3"/>
    <x v="10"/>
    <s v="Billings"/>
    <s v="Street Footwear"/>
    <n v="44"/>
    <x v="241"/>
    <n v="7260"/>
    <n v="3993.0000000000005"/>
    <n v="0.55000000000000004"/>
    <x v="2"/>
    <m/>
  </r>
  <r>
    <x v="4"/>
    <n v="1189833"/>
    <d v="2021-01-30T00:00:00"/>
    <x v="3"/>
    <x v="10"/>
    <s v="Billings"/>
    <s v="Athletic Footwear"/>
    <n v="38"/>
    <x v="162"/>
    <n v="4028"/>
    <n v="2134.84"/>
    <n v="0.53"/>
    <x v="2"/>
    <m/>
  </r>
  <r>
    <x v="4"/>
    <n v="1189833"/>
    <d v="2021-01-31T00:00:00"/>
    <x v="3"/>
    <x v="10"/>
    <s v="Billings"/>
    <s v="Apparel"/>
    <n v="41"/>
    <x v="41"/>
    <n v="3075"/>
    <n v="2275.5000000000005"/>
    <n v="0.7400000000000001"/>
    <x v="2"/>
    <m/>
  </r>
  <r>
    <x v="4"/>
    <n v="1189833"/>
    <d v="2021-02-01T00:00:00"/>
    <x v="3"/>
    <x v="10"/>
    <s v="Billings"/>
    <s v="Apparel"/>
    <n v="55"/>
    <x v="42"/>
    <n v="8250"/>
    <n v="2970"/>
    <n v="0.36"/>
    <x v="2"/>
    <m/>
  </r>
  <r>
    <x v="4"/>
    <n v="1189833"/>
    <d v="2021-02-02T00:00:00"/>
    <x v="3"/>
    <x v="10"/>
    <s v="Billings"/>
    <s v="Street Footwear"/>
    <n v="37"/>
    <x v="126"/>
    <n v="7511"/>
    <n v="4431.4900000000007"/>
    <n v="0.59000000000000008"/>
    <x v="2"/>
    <m/>
  </r>
  <r>
    <x v="4"/>
    <n v="1189833"/>
    <d v="2021-02-03T00:00:00"/>
    <x v="3"/>
    <x v="10"/>
    <s v="Billings"/>
    <s v="Athletic Footwear"/>
    <n v="41"/>
    <x v="163"/>
    <n v="6396"/>
    <n v="2750.2799999999997"/>
    <n v="0.43"/>
    <x v="2"/>
    <m/>
  </r>
  <r>
    <x v="4"/>
    <n v="1189833"/>
    <d v="2021-02-04T00:00:00"/>
    <x v="3"/>
    <x v="10"/>
    <s v="Billings"/>
    <s v="Street Footwear"/>
    <n v="44"/>
    <x v="231"/>
    <n v="6292"/>
    <n v="3712.2800000000007"/>
    <n v="0.59000000000000008"/>
    <x v="2"/>
    <m/>
  </r>
  <r>
    <x v="4"/>
    <n v="1189833"/>
    <d v="2021-02-05T00:00:00"/>
    <x v="3"/>
    <x v="10"/>
    <s v="Billings"/>
    <s v="Athletic Footwear"/>
    <n v="36"/>
    <x v="161"/>
    <n v="4068"/>
    <n v="2156.04"/>
    <n v="0.53"/>
    <x v="2"/>
    <m/>
  </r>
  <r>
    <x v="4"/>
    <n v="1189833"/>
    <d v="2021-02-06T00:00:00"/>
    <x v="3"/>
    <x v="10"/>
    <s v="Billings"/>
    <s v="Apparel"/>
    <n v="42"/>
    <x v="168"/>
    <n v="5208"/>
    <n v="3645.6000000000004"/>
    <n v="0.70000000000000007"/>
    <x v="2"/>
    <m/>
  </r>
  <r>
    <x v="4"/>
    <n v="1189833"/>
    <d v="2021-02-07T00:00:00"/>
    <x v="3"/>
    <x v="10"/>
    <s v="Billings"/>
    <s v="Apparel"/>
    <n v="58"/>
    <x v="231"/>
    <n v="8294"/>
    <n v="2902.8999999999996"/>
    <n v="0.35"/>
    <x v="2"/>
    <m/>
  </r>
  <r>
    <x v="4"/>
    <n v="1189833"/>
    <d v="2021-02-08T00:00:00"/>
    <x v="3"/>
    <x v="10"/>
    <s v="Billings"/>
    <s v="Street Footwear"/>
    <n v="42"/>
    <x v="126"/>
    <n v="8526"/>
    <n v="4945.0800000000008"/>
    <n v="0.58000000000000007"/>
    <x v="2"/>
    <m/>
  </r>
  <r>
    <x v="4"/>
    <n v="1189833"/>
    <d v="2021-02-09T00:00:00"/>
    <x v="3"/>
    <x v="10"/>
    <s v="Billings"/>
    <s v="Athletic Footwear"/>
    <n v="54"/>
    <x v="143"/>
    <n v="10152"/>
    <n v="4365.3599999999997"/>
    <n v="0.43"/>
    <x v="2"/>
    <m/>
  </r>
  <r>
    <x v="4"/>
    <n v="1189833"/>
    <d v="2021-02-10T00:00:00"/>
    <x v="3"/>
    <x v="10"/>
    <s v="Billings"/>
    <s v="Street Footwear"/>
    <n v="49"/>
    <x v="242"/>
    <n v="6370"/>
    <n v="3758.3000000000006"/>
    <n v="0.59000000000000008"/>
    <x v="2"/>
    <m/>
  </r>
  <r>
    <x v="4"/>
    <n v="1189833"/>
    <d v="2021-02-11T00:00:00"/>
    <x v="3"/>
    <x v="10"/>
    <s v="Billings"/>
    <s v="Athletic Footwear"/>
    <n v="41"/>
    <x v="162"/>
    <n v="4346"/>
    <n v="2346.84"/>
    <n v="0.54"/>
    <x v="2"/>
    <m/>
  </r>
  <r>
    <x v="4"/>
    <n v="1189833"/>
    <d v="2021-02-12T00:00:00"/>
    <x v="3"/>
    <x v="10"/>
    <s v="Billings"/>
    <s v="Apparel"/>
    <n v="52"/>
    <x v="162"/>
    <n v="5512"/>
    <n v="3858.4000000000005"/>
    <n v="0.70000000000000007"/>
    <x v="2"/>
    <m/>
  </r>
  <r>
    <x v="4"/>
    <n v="1189833"/>
    <d v="2021-02-13T00:00:00"/>
    <x v="3"/>
    <x v="10"/>
    <s v="Billings"/>
    <s v="Apparel"/>
    <n v="56"/>
    <x v="205"/>
    <n v="6272"/>
    <n v="2383.36"/>
    <n v="0.38"/>
    <x v="2"/>
    <m/>
  </r>
  <r>
    <x v="4"/>
    <n v="1189833"/>
    <d v="2021-02-14T00:00:00"/>
    <x v="3"/>
    <x v="10"/>
    <s v="Billings"/>
    <s v="Street Footwear"/>
    <n v="41"/>
    <x v="263"/>
    <n v="7380"/>
    <n v="4280.4000000000005"/>
    <n v="0.58000000000000007"/>
    <x v="2"/>
    <m/>
  </r>
  <r>
    <x v="4"/>
    <n v="1189833"/>
    <d v="2021-02-15T00:00:00"/>
    <x v="3"/>
    <x v="10"/>
    <s v="Billings"/>
    <s v="Athletic Footwear"/>
    <n v="48"/>
    <x v="163"/>
    <n v="7488"/>
    <n v="3294.72"/>
    <n v="0.44"/>
    <x v="2"/>
    <m/>
  </r>
  <r>
    <x v="4"/>
    <n v="1189833"/>
    <d v="2021-02-16T00:00:00"/>
    <x v="3"/>
    <x v="10"/>
    <s v="Billings"/>
    <s v="Street Footwear"/>
    <n v="42"/>
    <x v="236"/>
    <n v="4914"/>
    <n v="2751.84"/>
    <n v="0.56000000000000005"/>
    <x v="2"/>
    <m/>
  </r>
  <r>
    <x v="4"/>
    <n v="1189833"/>
    <d v="2021-02-17T00:00:00"/>
    <x v="3"/>
    <x v="10"/>
    <s v="Billings"/>
    <s v="Athletic Footwear"/>
    <n v="41"/>
    <x v="210"/>
    <n v="4756"/>
    <n v="2615.7999999999997"/>
    <n v="0.54999999999999993"/>
    <x v="2"/>
    <m/>
  </r>
  <r>
    <x v="4"/>
    <n v="1189833"/>
    <d v="2021-02-18T00:00:00"/>
    <x v="3"/>
    <x v="10"/>
    <s v="Billings"/>
    <s v="Apparel"/>
    <n v="50"/>
    <x v="38"/>
    <n v="5000"/>
    <n v="3650.0000000000005"/>
    <n v="0.73000000000000009"/>
    <x v="2"/>
    <m/>
  </r>
  <r>
    <x v="4"/>
    <n v="1189833"/>
    <d v="2021-02-19T00:00:00"/>
    <x v="3"/>
    <x v="10"/>
    <s v="Billings"/>
    <s v="Apparel"/>
    <n v="59"/>
    <x v="185"/>
    <n v="7198"/>
    <n v="2879.2000000000003"/>
    <n v="0.4"/>
    <x v="2"/>
    <m/>
  </r>
  <r>
    <x v="4"/>
    <n v="1189833"/>
    <d v="2021-02-20T00:00:00"/>
    <x v="3"/>
    <x v="10"/>
    <s v="Billings"/>
    <s v="Street Footwear"/>
    <n v="44"/>
    <x v="160"/>
    <n v="7040"/>
    <n v="3942.4000000000005"/>
    <n v="0.56000000000000005"/>
    <x v="2"/>
    <m/>
  </r>
  <r>
    <x v="4"/>
    <n v="1189833"/>
    <d v="2021-02-21T00:00:00"/>
    <x v="3"/>
    <x v="10"/>
    <s v="Billings"/>
    <s v="Athletic Footwear"/>
    <n v="49"/>
    <x v="160"/>
    <n v="7840"/>
    <n v="3371.2"/>
    <n v="0.43"/>
    <x v="2"/>
    <m/>
  </r>
  <r>
    <x v="4"/>
    <n v="1189833"/>
    <d v="2021-02-22T00:00:00"/>
    <x v="3"/>
    <x v="10"/>
    <s v="Billings"/>
    <s v="Street Footwear"/>
    <n v="41"/>
    <x v="210"/>
    <n v="4756"/>
    <n v="2710.92"/>
    <n v="0.57000000000000006"/>
    <x v="2"/>
    <m/>
  </r>
  <r>
    <x v="4"/>
    <n v="1189833"/>
    <d v="2021-02-23T00:00:00"/>
    <x v="3"/>
    <x v="10"/>
    <s v="Billings"/>
    <s v="Athletic Footwear"/>
    <n v="44"/>
    <x v="193"/>
    <n v="4620"/>
    <n v="2402.4"/>
    <n v="0.52"/>
    <x v="2"/>
    <m/>
  </r>
  <r>
    <x v="4"/>
    <n v="1189833"/>
    <d v="2021-02-24T00:00:00"/>
    <x v="3"/>
    <x v="10"/>
    <s v="Billings"/>
    <s v="Apparel"/>
    <n v="54"/>
    <x v="230"/>
    <n v="5292"/>
    <n v="3969.0000000000005"/>
    <n v="0.75000000000000011"/>
    <x v="2"/>
    <m/>
  </r>
  <r>
    <x v="4"/>
    <n v="1189833"/>
    <d v="2021-02-25T00:00:00"/>
    <x v="3"/>
    <x v="10"/>
    <s v="Billings"/>
    <s v="Apparel"/>
    <n v="58"/>
    <x v="243"/>
    <n v="6264"/>
    <n v="2442.96"/>
    <n v="0.39"/>
    <x v="2"/>
    <m/>
  </r>
  <r>
    <x v="4"/>
    <n v="1189833"/>
    <d v="2021-02-26T00:00:00"/>
    <x v="3"/>
    <x v="10"/>
    <s v="Billings"/>
    <s v="Street Footwear"/>
    <n v="38"/>
    <x v="212"/>
    <n v="6346"/>
    <n v="3744.1400000000003"/>
    <n v="0.59000000000000008"/>
    <x v="2"/>
    <m/>
  </r>
  <r>
    <x v="4"/>
    <n v="1189833"/>
    <d v="2021-02-27T00:00:00"/>
    <x v="3"/>
    <x v="10"/>
    <s v="Billings"/>
    <s v="Athletic Footwear"/>
    <n v="42"/>
    <x v="217"/>
    <n v="7266"/>
    <n v="2979.06"/>
    <n v="0.41"/>
    <x v="2"/>
    <m/>
  </r>
  <r>
    <x v="4"/>
    <n v="1189833"/>
    <d v="2021-02-28T00:00:00"/>
    <x v="3"/>
    <x v="10"/>
    <s v="Billings"/>
    <s v="Street Footwear"/>
    <n v="37"/>
    <x v="248"/>
    <n v="4551"/>
    <n v="2594.0700000000002"/>
    <n v="0.57000000000000006"/>
    <x v="2"/>
    <m/>
  </r>
  <r>
    <x v="4"/>
    <n v="1189833"/>
    <d v="2021-03-01T00:00:00"/>
    <x v="3"/>
    <x v="10"/>
    <s v="Billings"/>
    <s v="Athletic Footwear"/>
    <n v="39"/>
    <x v="164"/>
    <n v="4641"/>
    <n v="2552.5499999999997"/>
    <n v="0.54999999999999993"/>
    <x v="2"/>
    <m/>
  </r>
  <r>
    <x v="4"/>
    <n v="1189833"/>
    <d v="2021-03-02T00:00:00"/>
    <x v="3"/>
    <x v="10"/>
    <s v="Billings"/>
    <s v="Apparel"/>
    <n v="51"/>
    <x v="161"/>
    <n v="5763"/>
    <n v="4264.6200000000008"/>
    <n v="0.7400000000000001"/>
    <x v="2"/>
    <m/>
  </r>
  <r>
    <x v="4"/>
    <n v="1189833"/>
    <d v="2021-03-03T00:00:00"/>
    <x v="3"/>
    <x v="10"/>
    <s v="Billings"/>
    <s v="Apparel"/>
    <n v="56"/>
    <x v="247"/>
    <n v="7448"/>
    <n v="2830.2400000000002"/>
    <n v="0.38"/>
    <x v="2"/>
    <m/>
  </r>
  <r>
    <x v="4"/>
    <n v="1189833"/>
    <d v="2021-03-04T00:00:00"/>
    <x v="3"/>
    <x v="10"/>
    <s v="Billings"/>
    <s v="Street Footwear"/>
    <n v="41"/>
    <x v="130"/>
    <n v="8036"/>
    <n v="4500.1600000000008"/>
    <n v="0.56000000000000005"/>
    <x v="2"/>
    <m/>
  </r>
  <r>
    <x v="4"/>
    <n v="1189833"/>
    <d v="2021-03-05T00:00:00"/>
    <x v="3"/>
    <x v="10"/>
    <s v="Billings"/>
    <s v="Athletic Footwear"/>
    <n v="45"/>
    <x v="131"/>
    <n v="8190"/>
    <n v="3521.7"/>
    <n v="0.43"/>
    <x v="2"/>
    <m/>
  </r>
  <r>
    <x v="4"/>
    <n v="1189833"/>
    <d v="2021-03-06T00:00:00"/>
    <x v="3"/>
    <x v="10"/>
    <s v="Billings"/>
    <s v="Street Footwear"/>
    <n v="42"/>
    <x v="247"/>
    <n v="5586"/>
    <n v="3351.6"/>
    <n v="0.6"/>
    <x v="2"/>
    <m/>
  </r>
  <r>
    <x v="4"/>
    <n v="1189833"/>
    <d v="2021-03-07T00:00:00"/>
    <x v="3"/>
    <x v="10"/>
    <s v="Billings"/>
    <s v="Athletic Footwear"/>
    <n v="43"/>
    <x v="231"/>
    <n v="6149"/>
    <n v="3135.9900000000002"/>
    <n v="0.51"/>
    <x v="2"/>
    <m/>
  </r>
  <r>
    <x v="4"/>
    <n v="1189833"/>
    <d v="2021-03-08T00:00:00"/>
    <x v="3"/>
    <x v="10"/>
    <s v="Billings"/>
    <s v="Apparel"/>
    <n v="53"/>
    <x v="196"/>
    <n v="6360"/>
    <n v="4642.8"/>
    <n v="0.73000000000000009"/>
    <x v="2"/>
    <m/>
  </r>
  <r>
    <x v="4"/>
    <n v="1189833"/>
    <d v="2021-03-09T00:00:00"/>
    <x v="3"/>
    <x v="10"/>
    <s v="Billings"/>
    <s v="Apparel"/>
    <n v="55"/>
    <x v="242"/>
    <n v="7150"/>
    <n v="2860"/>
    <n v="0.4"/>
    <x v="2"/>
    <m/>
  </r>
  <r>
    <x v="2"/>
    <n v="1197831"/>
    <d v="2021-03-10T00:00:00"/>
    <x v="3"/>
    <x v="10"/>
    <s v="Billings"/>
    <s v="Street Footwear"/>
    <n v="18"/>
    <x v="124"/>
    <n v="3780"/>
    <n v="1890"/>
    <n v="0.5"/>
    <x v="2"/>
    <m/>
  </r>
  <r>
    <x v="2"/>
    <n v="1197831"/>
    <d v="2021-03-11T00:00:00"/>
    <x v="3"/>
    <x v="10"/>
    <s v="Billings"/>
    <s v="Athletic Footwear"/>
    <n v="29"/>
    <x v="131"/>
    <n v="5278"/>
    <n v="2427.8799999999997"/>
    <n v="0.45999999999999996"/>
    <x v="2"/>
    <m/>
  </r>
  <r>
    <x v="2"/>
    <n v="1197831"/>
    <d v="2021-03-12T00:00:00"/>
    <x v="3"/>
    <x v="10"/>
    <s v="Billings"/>
    <s v="Street Footwear"/>
    <n v="27"/>
    <x v="242"/>
    <n v="3510"/>
    <n v="1579.4999999999998"/>
    <n v="0.44999999999999996"/>
    <x v="2"/>
    <m/>
  </r>
  <r>
    <x v="2"/>
    <n v="1197831"/>
    <d v="2021-03-13T00:00:00"/>
    <x v="3"/>
    <x v="10"/>
    <s v="Billings"/>
    <s v="Athletic Footwear"/>
    <n v="32"/>
    <x v="192"/>
    <n v="4320"/>
    <n v="2462.4"/>
    <n v="0.57000000000000006"/>
    <x v="2"/>
    <m/>
  </r>
  <r>
    <x v="2"/>
    <n v="1197831"/>
    <d v="2021-03-14T00:00:00"/>
    <x v="1"/>
    <x v="11"/>
    <s v="Knoxville"/>
    <s v="Apparel"/>
    <n v="39"/>
    <x v="60"/>
    <n v="3705"/>
    <n v="1482"/>
    <n v="0.4"/>
    <x v="2"/>
    <m/>
  </r>
  <r>
    <x v="2"/>
    <n v="1197831"/>
    <d v="2021-03-15T00:00:00"/>
    <x v="1"/>
    <x v="11"/>
    <s v="Knoxville"/>
    <s v="Apparel"/>
    <n v="33"/>
    <x v="35"/>
    <n v="4125"/>
    <n v="2681.25"/>
    <n v="0.65"/>
    <x v="2"/>
    <m/>
  </r>
  <r>
    <x v="2"/>
    <n v="1197831"/>
    <d v="2021-03-16T00:00:00"/>
    <x v="1"/>
    <x v="11"/>
    <s v="Knoxville"/>
    <s v="Street Footwear"/>
    <n v="24"/>
    <x v="138"/>
    <n v="4056"/>
    <n v="2028"/>
    <n v="0.5"/>
    <x v="2"/>
    <m/>
  </r>
  <r>
    <x v="2"/>
    <n v="1197831"/>
    <d v="2021-03-17T00:00:00"/>
    <x v="1"/>
    <x v="11"/>
    <s v="Knoxville"/>
    <s v="Athletic Footwear"/>
    <n v="33"/>
    <x v="141"/>
    <n v="5973"/>
    <n v="2867.04"/>
    <n v="0.48"/>
    <x v="2"/>
    <m/>
  </r>
  <r>
    <x v="2"/>
    <n v="1197831"/>
    <d v="2021-03-18T00:00:00"/>
    <x v="1"/>
    <x v="11"/>
    <s v="Knoxville"/>
    <s v="Street Footwear"/>
    <n v="32"/>
    <x v="185"/>
    <n v="3904"/>
    <n v="1873.9199999999998"/>
    <n v="0.48"/>
    <x v="2"/>
    <m/>
  </r>
  <r>
    <x v="2"/>
    <n v="1197831"/>
    <d v="2021-03-19T00:00:00"/>
    <x v="1"/>
    <x v="11"/>
    <s v="Knoxville"/>
    <s v="Athletic Footwear"/>
    <n v="33"/>
    <x v="243"/>
    <n v="3564"/>
    <n v="2138.4"/>
    <n v="0.6"/>
    <x v="2"/>
    <m/>
  </r>
  <r>
    <x v="2"/>
    <n v="1197831"/>
    <d v="2021-03-20T00:00:00"/>
    <x v="1"/>
    <x v="11"/>
    <s v="Knoxville"/>
    <s v="Apparel"/>
    <n v="37"/>
    <x v="170"/>
    <n v="3071"/>
    <n v="1259.1099999999999"/>
    <n v="0.41"/>
    <x v="2"/>
    <m/>
  </r>
  <r>
    <x v="2"/>
    <n v="1197831"/>
    <d v="2021-03-21T00:00:00"/>
    <x v="1"/>
    <x v="11"/>
    <s v="Knoxville"/>
    <s v="Apparel"/>
    <n v="32"/>
    <x v="247"/>
    <n v="4256"/>
    <n v="2723.84"/>
    <n v="0.64"/>
    <x v="2"/>
    <m/>
  </r>
  <r>
    <x v="2"/>
    <n v="1197831"/>
    <d v="2021-03-22T00:00:00"/>
    <x v="1"/>
    <x v="11"/>
    <s v="Knoxville"/>
    <s v="Street Footwear"/>
    <n v="27"/>
    <x v="133"/>
    <n v="5103"/>
    <n v="2602.5300000000002"/>
    <n v="0.51"/>
    <x v="2"/>
    <m/>
  </r>
  <r>
    <x v="2"/>
    <n v="1197831"/>
    <d v="2021-03-23T00:00:00"/>
    <x v="1"/>
    <x v="11"/>
    <s v="Knoxville"/>
    <s v="Athletic Footwear"/>
    <n v="37"/>
    <x v="134"/>
    <n v="6031"/>
    <n v="3136.12"/>
    <n v="0.52"/>
    <x v="2"/>
    <m/>
  </r>
  <r>
    <x v="2"/>
    <n v="1197831"/>
    <d v="2021-03-24T00:00:00"/>
    <x v="1"/>
    <x v="11"/>
    <s v="Knoxville"/>
    <s v="Street Footwear"/>
    <n v="28"/>
    <x v="168"/>
    <n v="3472"/>
    <n v="1909.5999999999997"/>
    <n v="0.54999999999999993"/>
    <x v="2"/>
    <m/>
  </r>
  <r>
    <x v="2"/>
    <n v="1197831"/>
    <d v="2021-03-25T00:00:00"/>
    <x v="1"/>
    <x v="11"/>
    <s v="Knoxville"/>
    <s v="Athletic Footwear"/>
    <n v="33"/>
    <x v="253"/>
    <n v="3333"/>
    <n v="2133.12"/>
    <n v="0.64"/>
    <x v="2"/>
    <m/>
  </r>
  <r>
    <x v="2"/>
    <n v="1197831"/>
    <d v="2021-03-26T00:00:00"/>
    <x v="1"/>
    <x v="11"/>
    <s v="Knoxville"/>
    <s v="Apparel"/>
    <n v="39"/>
    <x v="173"/>
    <n v="2691"/>
    <n v="1264.77"/>
    <n v="0.47"/>
    <x v="2"/>
    <m/>
  </r>
  <r>
    <x v="2"/>
    <n v="1197831"/>
    <d v="2021-03-27T00:00:00"/>
    <x v="1"/>
    <x v="11"/>
    <s v="Knoxville"/>
    <s v="Apparel"/>
    <n v="33"/>
    <x v="215"/>
    <n v="3663"/>
    <n v="2417.58"/>
    <n v="0.66"/>
    <x v="2"/>
    <m/>
  </r>
  <r>
    <x v="2"/>
    <n v="1197831"/>
    <d v="2021-03-28T00:00:00"/>
    <x v="1"/>
    <x v="11"/>
    <s v="Knoxville"/>
    <s v="Street Footwear"/>
    <n v="19"/>
    <x v="138"/>
    <n v="3211"/>
    <n v="1605.5"/>
    <n v="0.5"/>
    <x v="2"/>
    <m/>
  </r>
  <r>
    <x v="2"/>
    <n v="1197831"/>
    <d v="2021-03-29T00:00:00"/>
    <x v="1"/>
    <x v="11"/>
    <s v="Knoxville"/>
    <s v="Athletic Footwear"/>
    <n v="24"/>
    <x v="129"/>
    <n v="4224"/>
    <n v="2154.2400000000002"/>
    <n v="0.51"/>
    <x v="2"/>
    <m/>
  </r>
  <r>
    <x v="2"/>
    <n v="1197831"/>
    <d v="2021-03-30T00:00:00"/>
    <x v="1"/>
    <x v="11"/>
    <s v="Knoxville"/>
    <s v="Street Footwear"/>
    <n v="19"/>
    <x v="192"/>
    <n v="2565"/>
    <n v="1410.7499999999998"/>
    <n v="0.54999999999999993"/>
    <x v="2"/>
    <m/>
  </r>
  <r>
    <x v="2"/>
    <n v="1197831"/>
    <d v="2021-03-31T00:00:00"/>
    <x v="1"/>
    <x v="11"/>
    <s v="Knoxville"/>
    <s v="Athletic Footwear"/>
    <n v="23"/>
    <x v="205"/>
    <n v="2576"/>
    <n v="1674.4"/>
    <n v="0.65"/>
    <x v="2"/>
    <m/>
  </r>
  <r>
    <x v="2"/>
    <n v="1197831"/>
    <d v="2021-04-01T00:00:00"/>
    <x v="1"/>
    <x v="11"/>
    <s v="Knoxville"/>
    <s v="Apparel"/>
    <n v="28"/>
    <x v="199"/>
    <n v="2352"/>
    <n v="1058.3999999999999"/>
    <n v="0.44999999999999996"/>
    <x v="2"/>
    <m/>
  </r>
  <r>
    <x v="2"/>
    <n v="1197831"/>
    <d v="2021-04-02T00:00:00"/>
    <x v="1"/>
    <x v="11"/>
    <s v="Knoxville"/>
    <s v="Apparel"/>
    <n v="24"/>
    <x v="147"/>
    <n v="3864"/>
    <n v="2627.52"/>
    <n v="0.68"/>
    <x v="2"/>
    <m/>
  </r>
  <r>
    <x v="2"/>
    <n v="1197831"/>
    <d v="2021-04-03T00:00:00"/>
    <x v="1"/>
    <x v="11"/>
    <s v="Knoxville"/>
    <s v="Street Footwear"/>
    <n v="14"/>
    <x v="133"/>
    <n v="2646"/>
    <n v="1323"/>
    <n v="0.5"/>
    <x v="2"/>
    <m/>
  </r>
  <r>
    <x v="2"/>
    <n v="1197831"/>
    <d v="2021-04-04T00:00:00"/>
    <x v="1"/>
    <x v="11"/>
    <s v="Knoxville"/>
    <s v="Athletic Footwear"/>
    <n v="23"/>
    <x v="153"/>
    <n v="5014"/>
    <n v="2507"/>
    <n v="0.5"/>
    <x v="2"/>
    <m/>
  </r>
  <r>
    <x v="2"/>
    <n v="1197831"/>
    <d v="2021-04-05T00:00:00"/>
    <x v="1"/>
    <x v="11"/>
    <s v="Knoxville"/>
    <s v="Street Footwear"/>
    <n v="19"/>
    <x v="263"/>
    <n v="3420"/>
    <n v="1846.8000000000002"/>
    <n v="0.54"/>
    <x v="2"/>
    <m/>
  </r>
  <r>
    <x v="2"/>
    <n v="1197831"/>
    <d v="2021-04-06T00:00:00"/>
    <x v="1"/>
    <x v="11"/>
    <s v="Knoxville"/>
    <s v="Athletic Footwear"/>
    <n v="27"/>
    <x v="213"/>
    <n v="3834"/>
    <n v="2300.4"/>
    <n v="0.6"/>
    <x v="2"/>
    <m/>
  </r>
  <r>
    <x v="2"/>
    <n v="1197831"/>
    <d v="2021-04-07T00:00:00"/>
    <x v="1"/>
    <x v="11"/>
    <s v="Knoxville"/>
    <s v="Apparel"/>
    <n v="41"/>
    <x v="162"/>
    <n v="4346"/>
    <n v="2129.54"/>
    <n v="0.49"/>
    <x v="2"/>
    <m/>
  </r>
  <r>
    <x v="2"/>
    <n v="1197831"/>
    <d v="2021-04-08T00:00:00"/>
    <x v="1"/>
    <x v="11"/>
    <s v="Knoxville"/>
    <s v="Apparel"/>
    <n v="38"/>
    <x v="158"/>
    <n v="7676"/>
    <n v="5142.92"/>
    <n v="0.67"/>
    <x v="2"/>
    <m/>
  </r>
  <r>
    <x v="2"/>
    <n v="1197831"/>
    <d v="2021-04-09T00:00:00"/>
    <x v="1"/>
    <x v="11"/>
    <s v="Knoxville"/>
    <s v="Street Footwear"/>
    <n v="36"/>
    <x v="146"/>
    <n v="7812"/>
    <n v="3984.12"/>
    <n v="0.51"/>
    <x v="2"/>
    <m/>
  </r>
  <r>
    <x v="2"/>
    <n v="1197831"/>
    <d v="2021-04-10T00:00:00"/>
    <x v="1"/>
    <x v="11"/>
    <s v="Knoxville"/>
    <s v="Athletic Footwear"/>
    <n v="42"/>
    <x v="158"/>
    <n v="8484"/>
    <n v="4326.84"/>
    <n v="0.51"/>
    <x v="2"/>
    <m/>
  </r>
  <r>
    <x v="2"/>
    <n v="1197831"/>
    <d v="2021-04-11T00:00:00"/>
    <x v="1"/>
    <x v="11"/>
    <s v="Knoxville"/>
    <s v="Street Footwear"/>
    <n v="36"/>
    <x v="138"/>
    <n v="6084"/>
    <n v="3102.84"/>
    <n v="0.51"/>
    <x v="2"/>
    <m/>
  </r>
  <r>
    <x v="2"/>
    <n v="1197831"/>
    <d v="2021-04-12T00:00:00"/>
    <x v="1"/>
    <x v="11"/>
    <s v="Knoxville"/>
    <s v="Athletic Footwear"/>
    <n v="36"/>
    <x v="132"/>
    <n v="6264"/>
    <n v="3821.04"/>
    <n v="0.61"/>
    <x v="2"/>
    <m/>
  </r>
  <r>
    <x v="2"/>
    <n v="1197831"/>
    <d v="2021-04-13T00:00:00"/>
    <x v="1"/>
    <x v="11"/>
    <s v="Knoxville"/>
    <s v="Apparel"/>
    <n v="43"/>
    <x v="57"/>
    <n v="6235"/>
    <n v="2992.7999999999997"/>
    <n v="0.48"/>
    <x v="2"/>
    <m/>
  </r>
  <r>
    <x v="2"/>
    <n v="1197831"/>
    <d v="2021-04-14T00:00:00"/>
    <x v="1"/>
    <x v="11"/>
    <s v="Knoxville"/>
    <s v="Apparel"/>
    <n v="49"/>
    <x v="116"/>
    <n v="11564"/>
    <n v="7516.6"/>
    <n v="0.65"/>
    <x v="2"/>
    <m/>
  </r>
  <r>
    <x v="2"/>
    <n v="1197831"/>
    <d v="2021-04-15T00:00:00"/>
    <x v="1"/>
    <x v="11"/>
    <s v="Knoxville"/>
    <s v="Street Footwear"/>
    <n v="36"/>
    <x v="102"/>
    <n v="7740"/>
    <n v="4411.7999999999993"/>
    <n v="0.56999999999999995"/>
    <x v="2"/>
    <m/>
  </r>
  <r>
    <x v="2"/>
    <n v="1197831"/>
    <d v="2021-04-16T00:00:00"/>
    <x v="1"/>
    <x v="11"/>
    <s v="Knoxville"/>
    <s v="Athletic Footwear"/>
    <n v="43"/>
    <x v="92"/>
    <n v="8858"/>
    <n v="5137.6399999999994"/>
    <n v="0.57999999999999996"/>
    <x v="2"/>
    <m/>
  </r>
  <r>
    <x v="2"/>
    <n v="1197831"/>
    <d v="2021-04-17T00:00:00"/>
    <x v="1"/>
    <x v="11"/>
    <s v="Knoxville"/>
    <s v="Street Footwear"/>
    <n v="36"/>
    <x v="121"/>
    <n v="9468"/>
    <n v="5680.8"/>
    <n v="0.6"/>
    <x v="2"/>
    <m/>
  </r>
  <r>
    <x v="2"/>
    <n v="1197831"/>
    <d v="2021-04-18T00:00:00"/>
    <x v="1"/>
    <x v="11"/>
    <s v="Knoxville"/>
    <s v="Athletic Footwear"/>
    <n v="37"/>
    <x v="147"/>
    <n v="5957"/>
    <n v="3872.05"/>
    <n v="0.65"/>
    <x v="2"/>
    <m/>
  </r>
  <r>
    <x v="2"/>
    <n v="1197831"/>
    <d v="2021-04-19T00:00:00"/>
    <x v="1"/>
    <x v="11"/>
    <s v="Knoxville"/>
    <s v="Apparel"/>
    <n v="43"/>
    <x v="241"/>
    <n v="7095"/>
    <n v="3760.3500000000004"/>
    <n v="0.53"/>
    <x v="2"/>
    <m/>
  </r>
  <r>
    <x v="2"/>
    <n v="1197831"/>
    <d v="2021-04-20T00:00:00"/>
    <x v="1"/>
    <x v="11"/>
    <s v="Knoxville"/>
    <s v="Apparel"/>
    <n v="52"/>
    <x v="149"/>
    <n v="11596"/>
    <n v="8117.2000000000007"/>
    <n v="0.70000000000000007"/>
    <x v="2"/>
    <m/>
  </r>
  <r>
    <x v="2"/>
    <n v="1197831"/>
    <d v="2021-04-21T00:00:00"/>
    <x v="1"/>
    <x v="11"/>
    <s v="Knoxville"/>
    <s v="Street Footwear"/>
    <n v="41"/>
    <x v="148"/>
    <n v="9553"/>
    <n v="5445.2099999999991"/>
    <n v="0.56999999999999995"/>
    <x v="2"/>
    <m/>
  </r>
  <r>
    <x v="2"/>
    <n v="1197831"/>
    <d v="2021-04-22T00:00:00"/>
    <x v="1"/>
    <x v="11"/>
    <s v="Knoxville"/>
    <s v="Athletic Footwear"/>
    <n v="54"/>
    <x v="148"/>
    <n v="12582"/>
    <n v="7171.74"/>
    <n v="0.56999999999999995"/>
    <x v="2"/>
    <m/>
  </r>
  <r>
    <x v="2"/>
    <n v="1197831"/>
    <d v="2021-04-23T00:00:00"/>
    <x v="1"/>
    <x v="11"/>
    <s v="Knoxville"/>
    <s v="Street Footwear"/>
    <n v="46"/>
    <x v="123"/>
    <n v="13110"/>
    <n v="7866"/>
    <n v="0.6"/>
    <x v="2"/>
    <m/>
  </r>
  <r>
    <x v="2"/>
    <n v="1197831"/>
    <d v="2021-04-24T00:00:00"/>
    <x v="1"/>
    <x v="11"/>
    <s v="Knoxville"/>
    <s v="Athletic Footwear"/>
    <n v="42"/>
    <x v="247"/>
    <n v="5586"/>
    <n v="3854.34"/>
    <n v="0.69000000000000006"/>
    <x v="2"/>
    <m/>
  </r>
  <r>
    <x v="2"/>
    <n v="1197831"/>
    <d v="2021-04-25T00:00:00"/>
    <x v="1"/>
    <x v="11"/>
    <s v="Knoxville"/>
    <s v="Apparel"/>
    <n v="49"/>
    <x v="247"/>
    <n v="6517"/>
    <n v="3454.01"/>
    <n v="0.53"/>
    <x v="2"/>
    <m/>
  </r>
  <r>
    <x v="2"/>
    <n v="1197831"/>
    <d v="2021-04-26T00:00:00"/>
    <x v="1"/>
    <x v="11"/>
    <s v="Knoxville"/>
    <s v="Apparel"/>
    <n v="53"/>
    <x v="141"/>
    <n v="9593"/>
    <n v="6811.0300000000007"/>
    <n v="0.71000000000000008"/>
    <x v="2"/>
    <m/>
  </r>
  <r>
    <x v="2"/>
    <n v="1197831"/>
    <d v="2021-04-27T00:00:00"/>
    <x v="1"/>
    <x v="11"/>
    <s v="Knoxville"/>
    <s v="Street Footwear"/>
    <n v="49"/>
    <x v="131"/>
    <n v="8918"/>
    <n v="5350.8"/>
    <n v="0.6"/>
    <x v="2"/>
    <m/>
  </r>
  <r>
    <x v="2"/>
    <n v="1197831"/>
    <d v="2021-04-28T00:00:00"/>
    <x v="1"/>
    <x v="11"/>
    <s v="Knoxville"/>
    <s v="Athletic Footwear"/>
    <n v="47"/>
    <x v="138"/>
    <n v="7943"/>
    <n v="4765.8"/>
    <n v="0.6"/>
    <x v="2"/>
    <m/>
  </r>
  <r>
    <x v="2"/>
    <n v="1197831"/>
    <d v="2021-04-29T00:00:00"/>
    <x v="1"/>
    <x v="11"/>
    <s v="Knoxville"/>
    <s v="Street Footwear"/>
    <n v="54"/>
    <x v="131"/>
    <n v="9828"/>
    <n v="5798.5199999999995"/>
    <n v="0.59"/>
    <x v="2"/>
    <m/>
  </r>
  <r>
    <x v="2"/>
    <n v="1197831"/>
    <d v="2021-04-30T00:00:00"/>
    <x v="1"/>
    <x v="11"/>
    <s v="Knoxville"/>
    <s v="Athletic Footwear"/>
    <n v="53"/>
    <x v="38"/>
    <n v="5300"/>
    <n v="3710.0000000000005"/>
    <n v="0.70000000000000007"/>
    <x v="2"/>
    <m/>
  </r>
  <r>
    <x v="2"/>
    <n v="1197831"/>
    <d v="2021-05-01T00:00:00"/>
    <x v="1"/>
    <x v="11"/>
    <s v="Knoxville"/>
    <s v="Apparel"/>
    <n v="47"/>
    <x v="196"/>
    <n v="5640"/>
    <n v="2876.4"/>
    <n v="0.51"/>
    <x v="2"/>
    <m/>
  </r>
  <r>
    <x v="2"/>
    <n v="1197831"/>
    <d v="2021-05-02T00:00:00"/>
    <x v="1"/>
    <x v="11"/>
    <s v="Knoxville"/>
    <s v="Apparel"/>
    <n v="42"/>
    <x v="134"/>
    <n v="6846"/>
    <n v="5066.0400000000009"/>
    <n v="0.7400000000000001"/>
    <x v="2"/>
    <m/>
  </r>
  <r>
    <x v="2"/>
    <n v="1197831"/>
    <d v="2021-05-03T00:00:00"/>
    <x v="1"/>
    <x v="11"/>
    <s v="Knoxville"/>
    <s v="Street Footwear"/>
    <n v="33"/>
    <x v="217"/>
    <n v="5709"/>
    <n v="3254.1299999999997"/>
    <n v="0.56999999999999995"/>
    <x v="2"/>
    <m/>
  </r>
  <r>
    <x v="2"/>
    <n v="1197831"/>
    <d v="2021-05-04T00:00:00"/>
    <x v="1"/>
    <x v="11"/>
    <s v="Knoxville"/>
    <s v="Athletic Footwear"/>
    <n v="32"/>
    <x v="42"/>
    <n v="4800"/>
    <n v="2880"/>
    <n v="0.6"/>
    <x v="2"/>
    <m/>
  </r>
  <r>
    <x v="2"/>
    <n v="1197831"/>
    <d v="2021-05-05T00:00:00"/>
    <x v="1"/>
    <x v="11"/>
    <s v="Knoxville"/>
    <s v="Street Footwear"/>
    <n v="36"/>
    <x v="135"/>
    <n v="5292"/>
    <n v="3069.3599999999997"/>
    <n v="0.57999999999999996"/>
    <x v="2"/>
    <m/>
  </r>
  <r>
    <x v="2"/>
    <n v="1197831"/>
    <d v="2021-05-06T00:00:00"/>
    <x v="1"/>
    <x v="11"/>
    <s v="Knoxville"/>
    <s v="Athletic Footwear"/>
    <n v="38"/>
    <x v="230"/>
    <n v="3724"/>
    <n v="2606.8000000000002"/>
    <n v="0.70000000000000007"/>
    <x v="2"/>
    <m/>
  </r>
  <r>
    <x v="2"/>
    <n v="1197831"/>
    <d v="2021-05-07T00:00:00"/>
    <x v="1"/>
    <x v="11"/>
    <s v="Knoxville"/>
    <s v="Apparel"/>
    <n v="32"/>
    <x v="246"/>
    <n v="2816"/>
    <n v="1436.16"/>
    <n v="0.51"/>
    <x v="2"/>
    <m/>
  </r>
  <r>
    <x v="2"/>
    <n v="1197831"/>
    <d v="2021-05-08T00:00:00"/>
    <x v="1"/>
    <x v="11"/>
    <s v="Knoxville"/>
    <s v="Apparel"/>
    <n v="43"/>
    <x v="165"/>
    <n v="5633"/>
    <n v="3999.4300000000003"/>
    <n v="0.71000000000000008"/>
    <x v="2"/>
    <m/>
  </r>
  <r>
    <x v="2"/>
    <n v="1197831"/>
    <d v="2021-05-09T00:00:00"/>
    <x v="1"/>
    <x v="11"/>
    <s v="Knoxville"/>
    <s v="Street Footwear"/>
    <n v="29"/>
    <x v="130"/>
    <n v="5684"/>
    <n v="3183.0399999999995"/>
    <n v="0.55999999999999994"/>
    <x v="2"/>
    <m/>
  </r>
  <r>
    <x v="2"/>
    <n v="1197831"/>
    <d v="2021-05-10T00:00:00"/>
    <x v="1"/>
    <x v="11"/>
    <s v="Knoxville"/>
    <s v="Athletic Footwear"/>
    <n v="29"/>
    <x v="133"/>
    <n v="5481"/>
    <n v="3069.3599999999997"/>
    <n v="0.55999999999999994"/>
    <x v="2"/>
    <m/>
  </r>
  <r>
    <x v="2"/>
    <n v="1197831"/>
    <d v="2021-05-11T00:00:00"/>
    <x v="1"/>
    <x v="11"/>
    <s v="Knoxville"/>
    <s v="Street Footwear"/>
    <n v="50"/>
    <x v="132"/>
    <n v="8700"/>
    <n v="4871.9999999999991"/>
    <n v="0.55999999999999994"/>
    <x v="2"/>
    <m/>
  </r>
  <r>
    <x v="2"/>
    <n v="1197831"/>
    <d v="2021-05-12T00:00:00"/>
    <x v="1"/>
    <x v="11"/>
    <s v="Knoxville"/>
    <s v="Athletic Footwear"/>
    <n v="52"/>
    <x v="247"/>
    <n v="6916"/>
    <n v="4772.04"/>
    <n v="0.69000000000000006"/>
    <x v="2"/>
    <m/>
  </r>
  <r>
    <x v="2"/>
    <n v="1197831"/>
    <d v="2021-05-13T00:00:00"/>
    <x v="1"/>
    <x v="11"/>
    <s v="Knoxville"/>
    <s v="Apparel"/>
    <n v="51"/>
    <x v="161"/>
    <n v="5763"/>
    <n v="3054.3900000000003"/>
    <n v="0.53"/>
    <x v="2"/>
    <m/>
  </r>
  <r>
    <x v="2"/>
    <n v="1197831"/>
    <d v="2021-05-14T00:00:00"/>
    <x v="1"/>
    <x v="11"/>
    <s v="Knoxville"/>
    <s v="Apparel"/>
    <n v="59"/>
    <x v="138"/>
    <n v="9971"/>
    <n v="7079.4100000000008"/>
    <n v="0.71000000000000008"/>
    <x v="2"/>
    <m/>
  </r>
  <r>
    <x v="2"/>
    <n v="1197831"/>
    <d v="2021-05-15T00:00:00"/>
    <x v="1"/>
    <x v="11"/>
    <s v="Knoxville"/>
    <s v="Street Footwear"/>
    <n v="53"/>
    <x v="40"/>
    <n v="10600"/>
    <n v="6148"/>
    <n v="0.57999999999999996"/>
    <x v="2"/>
    <m/>
  </r>
  <r>
    <x v="2"/>
    <n v="1197831"/>
    <d v="2021-05-16T00:00:00"/>
    <x v="1"/>
    <x v="11"/>
    <s v="Knoxville"/>
    <s v="Athletic Footwear"/>
    <n v="51"/>
    <x v="142"/>
    <n v="12240"/>
    <n v="6731.9999999999991"/>
    <n v="0.54999999999999993"/>
    <x v="2"/>
    <m/>
  </r>
  <r>
    <x v="2"/>
    <n v="1197831"/>
    <d v="2021-05-17T00:00:00"/>
    <x v="1"/>
    <x v="11"/>
    <s v="Knoxville"/>
    <s v="Street Footwear"/>
    <n v="54"/>
    <x v="124"/>
    <n v="11340"/>
    <n v="6236.9999999999991"/>
    <n v="0.54999999999999993"/>
    <x v="2"/>
    <m/>
  </r>
  <r>
    <x v="2"/>
    <n v="1197831"/>
    <d v="2021-05-18T00:00:00"/>
    <x v="1"/>
    <x v="11"/>
    <s v="Knoxville"/>
    <s v="Athletic Footwear"/>
    <n v="54"/>
    <x v="197"/>
    <n v="8046"/>
    <n v="5551.7400000000007"/>
    <n v="0.69000000000000006"/>
    <x v="2"/>
    <m/>
  </r>
  <r>
    <x v="2"/>
    <n v="1197831"/>
    <d v="2021-05-19T00:00:00"/>
    <x v="1"/>
    <x v="11"/>
    <s v="Knoxville"/>
    <s v="Apparel"/>
    <n v="50"/>
    <x v="150"/>
    <n v="7000"/>
    <n v="3500"/>
    <n v="0.5"/>
    <x v="2"/>
    <m/>
  </r>
  <r>
    <x v="2"/>
    <n v="1197831"/>
    <d v="2021-05-20T00:00:00"/>
    <x v="1"/>
    <x v="11"/>
    <s v="Knoxville"/>
    <s v="Apparel"/>
    <n v="61"/>
    <x v="37"/>
    <n v="13725"/>
    <n v="10156.500000000002"/>
    <n v="0.7400000000000001"/>
    <x v="2"/>
    <m/>
  </r>
  <r>
    <x v="0"/>
    <n v="1185732"/>
    <d v="2021-05-21T00:00:00"/>
    <x v="1"/>
    <x v="11"/>
    <s v="Knoxville"/>
    <s v="Street Footwear"/>
    <n v="32"/>
    <x v="164"/>
    <n v="3808"/>
    <n v="1904"/>
    <n v="0.5"/>
    <x v="2"/>
    <m/>
  </r>
  <r>
    <x v="0"/>
    <n v="1185732"/>
    <d v="2021-05-22T00:00:00"/>
    <x v="1"/>
    <x v="11"/>
    <s v="Knoxville"/>
    <s v="Athletic Footwear"/>
    <n v="32"/>
    <x v="195"/>
    <n v="1792"/>
    <n v="878.07999999999993"/>
    <n v="0.49"/>
    <x v="2"/>
    <m/>
  </r>
  <r>
    <x v="0"/>
    <n v="1185732"/>
    <d v="2021-05-23T00:00:00"/>
    <x v="1"/>
    <x v="11"/>
    <s v="Knoxville"/>
    <s v="Street Footwear"/>
    <n v="24"/>
    <x v="188"/>
    <n v="1560"/>
    <n v="748.8"/>
    <n v="0.48"/>
    <x v="2"/>
    <m/>
  </r>
  <r>
    <x v="0"/>
    <n v="1185732"/>
    <d v="2021-05-24T00:00:00"/>
    <x v="1"/>
    <x v="11"/>
    <s v="Knoxville"/>
    <s v="Athletic Footwear"/>
    <n v="27"/>
    <x v="182"/>
    <n v="513"/>
    <n v="271.89"/>
    <n v="0.53"/>
    <x v="2"/>
    <m/>
  </r>
  <r>
    <x v="0"/>
    <n v="1185732"/>
    <d v="2021-05-25T00:00:00"/>
    <x v="3"/>
    <x v="12"/>
    <s v="Omaha"/>
    <s v="Apparel"/>
    <n v="43"/>
    <x v="191"/>
    <n v="1505"/>
    <n v="677.24999999999989"/>
    <n v="0.44999999999999996"/>
    <x v="2"/>
    <m/>
  </r>
  <r>
    <x v="0"/>
    <n v="1185732"/>
    <d v="2021-05-26T00:00:00"/>
    <x v="3"/>
    <x v="12"/>
    <s v="Omaha"/>
    <s v="Apparel"/>
    <n v="32"/>
    <x v="181"/>
    <n v="2176"/>
    <n v="1327.36"/>
    <n v="0.61"/>
    <x v="2"/>
    <m/>
  </r>
  <r>
    <x v="0"/>
    <n v="1185732"/>
    <d v="2021-05-27T00:00:00"/>
    <x v="3"/>
    <x v="12"/>
    <s v="Omaha"/>
    <s v="Street Footwear"/>
    <n v="32"/>
    <x v="164"/>
    <n v="3808"/>
    <n v="2056.3200000000002"/>
    <n v="0.54"/>
    <x v="2"/>
    <m/>
  </r>
  <r>
    <x v="0"/>
    <n v="1185732"/>
    <d v="2021-05-28T00:00:00"/>
    <x v="3"/>
    <x v="12"/>
    <s v="Omaha"/>
    <s v="Athletic Footwear"/>
    <n v="33"/>
    <x v="183"/>
    <n v="1254"/>
    <n v="627"/>
    <n v="0.5"/>
    <x v="2"/>
    <m/>
  </r>
  <r>
    <x v="0"/>
    <n v="1185732"/>
    <d v="2021-05-29T00:00:00"/>
    <x v="3"/>
    <x v="12"/>
    <s v="Omaha"/>
    <s v="Street Footwear"/>
    <n v="23"/>
    <x v="172"/>
    <n v="1081"/>
    <n v="540.5"/>
    <n v="0.5"/>
    <x v="2"/>
    <m/>
  </r>
  <r>
    <x v="0"/>
    <n v="1185732"/>
    <d v="2021-05-30T00:00:00"/>
    <x v="3"/>
    <x v="12"/>
    <s v="Omaha"/>
    <s v="Athletic Footwear"/>
    <n v="29"/>
    <x v="261"/>
    <n v="406"/>
    <n v="203"/>
    <n v="0.5"/>
    <x v="2"/>
    <m/>
  </r>
  <r>
    <x v="0"/>
    <n v="1185732"/>
    <d v="2021-05-31T00:00:00"/>
    <x v="3"/>
    <x v="12"/>
    <s v="Omaha"/>
    <s v="Apparel"/>
    <n v="41"/>
    <x v="226"/>
    <n v="1271"/>
    <n v="622.79"/>
    <n v="0.49"/>
    <x v="2"/>
    <m/>
  </r>
  <r>
    <x v="0"/>
    <n v="1185732"/>
    <d v="2021-06-01T00:00:00"/>
    <x v="3"/>
    <x v="12"/>
    <s v="Omaha"/>
    <s v="Apparel"/>
    <n v="32"/>
    <x v="180"/>
    <n v="1920"/>
    <n v="1190.4000000000001"/>
    <n v="0.62"/>
    <x v="2"/>
    <m/>
  </r>
  <r>
    <x v="0"/>
    <n v="1185732"/>
    <d v="2021-06-02T00:00:00"/>
    <x v="3"/>
    <x v="12"/>
    <s v="Omaha"/>
    <s v="Street Footwear"/>
    <n v="38"/>
    <x v="185"/>
    <n v="4636"/>
    <n v="2503.44"/>
    <n v="0.54"/>
    <x v="2"/>
    <m/>
  </r>
  <r>
    <x v="0"/>
    <n v="1185732"/>
    <d v="2021-06-03T00:00:00"/>
    <x v="3"/>
    <x v="12"/>
    <s v="Omaha"/>
    <s v="Athletic Footwear"/>
    <n v="39"/>
    <x v="259"/>
    <n v="1014"/>
    <n v="466.43999999999994"/>
    <n v="0.45999999999999996"/>
    <x v="2"/>
    <m/>
  </r>
  <r>
    <x v="0"/>
    <n v="1185732"/>
    <d v="2021-06-04T00:00:00"/>
    <x v="3"/>
    <x v="12"/>
    <s v="Omaha"/>
    <s v="Street Footwear"/>
    <n v="29"/>
    <x v="203"/>
    <n v="1131"/>
    <n v="565.5"/>
    <n v="0.5"/>
    <x v="2"/>
    <m/>
  </r>
  <r>
    <x v="0"/>
    <n v="1185732"/>
    <d v="2021-06-05T00:00:00"/>
    <x v="3"/>
    <x v="12"/>
    <s v="Omaha"/>
    <s v="Athletic Footwear"/>
    <n v="33"/>
    <x v="59"/>
    <n v="0"/>
    <n v="0"/>
    <n v="0.55000000000000004"/>
    <x v="2"/>
    <m/>
  </r>
  <r>
    <x v="0"/>
    <n v="1185732"/>
    <d v="2021-06-06T00:00:00"/>
    <x v="3"/>
    <x v="12"/>
    <s v="Omaha"/>
    <s v="Apparel"/>
    <n v="45"/>
    <x v="220"/>
    <n v="585"/>
    <n v="274.95"/>
    <n v="0.47"/>
    <x v="2"/>
    <m/>
  </r>
  <r>
    <x v="0"/>
    <n v="1185732"/>
    <d v="2021-06-07T00:00:00"/>
    <x v="3"/>
    <x v="12"/>
    <s v="Omaha"/>
    <s v="Apparel"/>
    <n v="37"/>
    <x v="183"/>
    <n v="1406"/>
    <n v="857.66"/>
    <n v="0.61"/>
    <x v="2"/>
    <m/>
  </r>
  <r>
    <x v="0"/>
    <n v="1185732"/>
    <d v="2021-06-08T00:00:00"/>
    <x v="3"/>
    <x v="12"/>
    <s v="Omaha"/>
    <s v="Street Footwear"/>
    <n v="38"/>
    <x v="193"/>
    <n v="3990"/>
    <n v="2114.7000000000003"/>
    <n v="0.53"/>
    <x v="2"/>
    <m/>
  </r>
  <r>
    <x v="0"/>
    <n v="1185732"/>
    <d v="2021-06-09T00:00:00"/>
    <x v="3"/>
    <x v="12"/>
    <s v="Omaha"/>
    <s v="Athletic Footwear"/>
    <n v="32"/>
    <x v="264"/>
    <n v="736"/>
    <n v="331.2"/>
    <n v="0.44999999999999996"/>
    <x v="2"/>
    <m/>
  </r>
  <r>
    <x v="0"/>
    <n v="1185732"/>
    <d v="2021-06-10T00:00:00"/>
    <x v="3"/>
    <x v="12"/>
    <s v="Omaha"/>
    <s v="Street Footwear"/>
    <n v="23"/>
    <x v="262"/>
    <n v="483"/>
    <n v="217.34999999999997"/>
    <n v="0.44999999999999996"/>
    <x v="2"/>
    <m/>
  </r>
  <r>
    <x v="0"/>
    <n v="1185732"/>
    <d v="2021-06-11T00:00:00"/>
    <x v="3"/>
    <x v="12"/>
    <s v="Omaha"/>
    <s v="Athletic Footwear"/>
    <n v="27"/>
    <x v="59"/>
    <n v="0"/>
    <n v="0"/>
    <n v="0.53"/>
    <x v="2"/>
    <m/>
  </r>
  <r>
    <x v="0"/>
    <n v="1185732"/>
    <d v="2021-06-12T00:00:00"/>
    <x v="3"/>
    <x v="12"/>
    <s v="Omaha"/>
    <s v="Apparel"/>
    <n v="42"/>
    <x v="265"/>
    <n v="252"/>
    <n v="120.96"/>
    <n v="0.48"/>
    <x v="2"/>
    <m/>
  </r>
  <r>
    <x v="0"/>
    <n v="1185732"/>
    <d v="2021-06-13T00:00:00"/>
    <x v="3"/>
    <x v="12"/>
    <s v="Omaha"/>
    <s v="Apparel"/>
    <n v="34"/>
    <x v="203"/>
    <n v="1326"/>
    <n v="822.12"/>
    <n v="0.62"/>
    <x v="2"/>
    <m/>
  </r>
  <r>
    <x v="0"/>
    <n v="1185732"/>
    <d v="2021-06-14T00:00:00"/>
    <x v="3"/>
    <x v="12"/>
    <s v="Omaha"/>
    <s v="Street Footwear"/>
    <n v="44"/>
    <x v="266"/>
    <n v="5192"/>
    <n v="2803.6800000000003"/>
    <n v="0.54"/>
    <x v="2"/>
    <m/>
  </r>
  <r>
    <x v="0"/>
    <n v="1185732"/>
    <d v="2021-06-15T00:00:00"/>
    <x v="3"/>
    <x v="12"/>
    <s v="Omaha"/>
    <s v="Athletic Footwear"/>
    <n v="38"/>
    <x v="204"/>
    <n v="1254"/>
    <n v="627"/>
    <n v="0.5"/>
    <x v="2"/>
    <m/>
  </r>
  <r>
    <x v="0"/>
    <n v="1185732"/>
    <d v="2021-06-16T00:00:00"/>
    <x v="3"/>
    <x v="12"/>
    <s v="Omaha"/>
    <s v="Street Footwear"/>
    <n v="32"/>
    <x v="267"/>
    <n v="960"/>
    <n v="460.79999999999995"/>
    <n v="0.48"/>
    <x v="2"/>
    <m/>
  </r>
  <r>
    <x v="0"/>
    <n v="1185732"/>
    <d v="2021-06-17T00:00:00"/>
    <x v="3"/>
    <x v="12"/>
    <s v="Omaha"/>
    <s v="Athletic Footwear"/>
    <n v="34"/>
    <x v="260"/>
    <n v="238"/>
    <n v="126.14"/>
    <n v="0.53"/>
    <x v="2"/>
    <m/>
  </r>
  <r>
    <x v="0"/>
    <n v="1185732"/>
    <d v="2021-06-18T00:00:00"/>
    <x v="3"/>
    <x v="12"/>
    <s v="Omaha"/>
    <s v="Apparel"/>
    <n v="46"/>
    <x v="220"/>
    <n v="598"/>
    <n v="275.08"/>
    <n v="0.45999999999999996"/>
    <x v="2"/>
    <m/>
  </r>
  <r>
    <x v="0"/>
    <n v="1185732"/>
    <d v="2021-06-19T00:00:00"/>
    <x v="3"/>
    <x v="12"/>
    <s v="Omaha"/>
    <s v="Apparel"/>
    <n v="51"/>
    <x v="207"/>
    <n v="2091"/>
    <n v="1296.42"/>
    <n v="0.62"/>
    <x v="2"/>
    <m/>
  </r>
  <r>
    <x v="0"/>
    <n v="1185732"/>
    <d v="2021-06-20T00:00:00"/>
    <x v="3"/>
    <x v="12"/>
    <s v="Omaha"/>
    <s v="Street Footwear"/>
    <n v="36"/>
    <x v="196"/>
    <n v="4320"/>
    <n v="2289.6"/>
    <n v="0.53"/>
    <x v="2"/>
    <m/>
  </r>
  <r>
    <x v="0"/>
    <n v="1185732"/>
    <d v="2021-06-21T00:00:00"/>
    <x v="3"/>
    <x v="12"/>
    <s v="Omaha"/>
    <s v="Athletic Footwear"/>
    <n v="32"/>
    <x v="222"/>
    <n v="1440"/>
    <n v="720"/>
    <n v="0.5"/>
    <x v="2"/>
    <m/>
  </r>
  <r>
    <x v="0"/>
    <n v="1185732"/>
    <d v="2021-06-22T00:00:00"/>
    <x v="3"/>
    <x v="12"/>
    <s v="Omaha"/>
    <s v="Street Footwear"/>
    <n v="27"/>
    <x v="219"/>
    <n v="1242"/>
    <n v="558.9"/>
    <n v="0.44999999999999996"/>
    <x v="2"/>
    <m/>
  </r>
  <r>
    <x v="0"/>
    <n v="1185732"/>
    <d v="2021-06-23T00:00:00"/>
    <x v="3"/>
    <x v="12"/>
    <s v="Omaha"/>
    <s v="Athletic Footwear"/>
    <n v="27"/>
    <x v="203"/>
    <n v="1053"/>
    <n v="568.62"/>
    <n v="0.54"/>
    <x v="2"/>
    <m/>
  </r>
  <r>
    <x v="0"/>
    <n v="1185732"/>
    <d v="2021-06-24T00:00:00"/>
    <x v="3"/>
    <x v="12"/>
    <s v="Omaha"/>
    <s v="Apparel"/>
    <n v="42"/>
    <x v="186"/>
    <n v="1764"/>
    <n v="882"/>
    <n v="0.5"/>
    <x v="2"/>
    <m/>
  </r>
  <r>
    <x v="0"/>
    <n v="1185732"/>
    <d v="2021-06-25T00:00:00"/>
    <x v="3"/>
    <x v="12"/>
    <s v="Omaha"/>
    <s v="Apparel"/>
    <n v="49"/>
    <x v="211"/>
    <n v="4165"/>
    <n v="2582.3000000000002"/>
    <n v="0.62"/>
    <x v="2"/>
    <m/>
  </r>
  <r>
    <x v="0"/>
    <n v="1185732"/>
    <d v="2021-06-26T00:00:00"/>
    <x v="3"/>
    <x v="12"/>
    <s v="Omaha"/>
    <s v="Street Footwear"/>
    <n v="43"/>
    <x v="241"/>
    <n v="7095"/>
    <n v="3618.4500000000003"/>
    <n v="0.51"/>
    <x v="2"/>
    <m/>
  </r>
  <r>
    <x v="0"/>
    <n v="1185732"/>
    <d v="2021-06-27T00:00:00"/>
    <x v="3"/>
    <x v="12"/>
    <s v="Omaha"/>
    <s v="Athletic Footwear"/>
    <n v="37"/>
    <x v="194"/>
    <n v="2997"/>
    <n v="1348.6499999999999"/>
    <n v="0.44999999999999996"/>
    <x v="2"/>
    <m/>
  </r>
  <r>
    <x v="0"/>
    <n v="1185732"/>
    <d v="2021-06-28T00:00:00"/>
    <x v="3"/>
    <x v="12"/>
    <s v="Omaha"/>
    <s v="Street Footwear"/>
    <n v="34"/>
    <x v="184"/>
    <n v="2142"/>
    <n v="963.89999999999986"/>
    <n v="0.44999999999999996"/>
    <x v="2"/>
    <m/>
  </r>
  <r>
    <x v="0"/>
    <n v="1185732"/>
    <d v="2021-06-29T00:00:00"/>
    <x v="3"/>
    <x v="12"/>
    <s v="Omaha"/>
    <s v="Athletic Footwear"/>
    <n v="33"/>
    <x v="219"/>
    <n v="1518"/>
    <n v="789.36"/>
    <n v="0.52"/>
    <x v="2"/>
    <m/>
  </r>
  <r>
    <x v="0"/>
    <n v="1185732"/>
    <d v="2021-06-30T00:00:00"/>
    <x v="3"/>
    <x v="12"/>
    <s v="Omaha"/>
    <s v="Apparel"/>
    <n v="41"/>
    <x v="178"/>
    <n v="1804"/>
    <n v="883.96"/>
    <n v="0.49"/>
    <x v="2"/>
    <m/>
  </r>
  <r>
    <x v="0"/>
    <n v="1185732"/>
    <d v="2021-07-01T00:00:00"/>
    <x v="3"/>
    <x v="12"/>
    <s v="Omaha"/>
    <s v="Apparel"/>
    <n v="49"/>
    <x v="250"/>
    <n v="4459"/>
    <n v="2809.17"/>
    <n v="0.63"/>
    <x v="2"/>
    <m/>
  </r>
  <r>
    <x v="0"/>
    <n v="1185732"/>
    <d v="2021-07-02T00:00:00"/>
    <x v="3"/>
    <x v="12"/>
    <s v="Omaha"/>
    <s v="Street Footwear"/>
    <n v="41"/>
    <x v="57"/>
    <n v="5945"/>
    <n v="3150.8500000000004"/>
    <n v="0.53"/>
    <x v="2"/>
    <m/>
  </r>
  <r>
    <x v="0"/>
    <n v="1185732"/>
    <d v="2021-07-03T00:00:00"/>
    <x v="3"/>
    <x v="12"/>
    <s v="Omaha"/>
    <s v="Athletic Footwear"/>
    <n v="42"/>
    <x v="232"/>
    <n v="3360"/>
    <n v="1646.3999999999999"/>
    <n v="0.49"/>
    <x v="2"/>
    <m/>
  </r>
  <r>
    <x v="0"/>
    <n v="1185732"/>
    <d v="2021-07-04T00:00:00"/>
    <x v="3"/>
    <x v="12"/>
    <s v="Omaha"/>
    <s v="Street Footwear"/>
    <n v="36"/>
    <x v="239"/>
    <n v="1872"/>
    <n v="898.56"/>
    <n v="0.48"/>
    <x v="2"/>
    <m/>
  </r>
  <r>
    <x v="0"/>
    <n v="1185732"/>
    <d v="2021-07-05T00:00:00"/>
    <x v="3"/>
    <x v="12"/>
    <s v="Omaha"/>
    <s v="Athletic Footwear"/>
    <n v="29"/>
    <x v="183"/>
    <n v="1102"/>
    <n v="562.02"/>
    <n v="0.51"/>
    <x v="2"/>
    <m/>
  </r>
  <r>
    <x v="0"/>
    <n v="1185732"/>
    <d v="2021-07-06T00:00:00"/>
    <x v="3"/>
    <x v="12"/>
    <s v="Omaha"/>
    <s v="Apparel"/>
    <n v="37"/>
    <x v="234"/>
    <n v="999"/>
    <n v="479.52"/>
    <n v="0.48"/>
    <x v="2"/>
    <m/>
  </r>
  <r>
    <x v="0"/>
    <n v="1185732"/>
    <d v="2021-07-07T00:00:00"/>
    <x v="3"/>
    <x v="12"/>
    <s v="Omaha"/>
    <s v="Apparel"/>
    <n v="44"/>
    <x v="173"/>
    <n v="3036"/>
    <n v="1821.6"/>
    <n v="0.6"/>
    <x v="2"/>
    <m/>
  </r>
  <r>
    <x v="0"/>
    <n v="1185732"/>
    <d v="2021-07-08T00:00:00"/>
    <x v="3"/>
    <x v="12"/>
    <s v="Omaha"/>
    <s v="Street Footwear"/>
    <n v="38"/>
    <x v="205"/>
    <n v="4256"/>
    <n v="2298.2400000000002"/>
    <n v="0.54"/>
    <x v="2"/>
    <m/>
  </r>
  <r>
    <x v="0"/>
    <n v="1185732"/>
    <d v="2021-07-09T00:00:00"/>
    <x v="3"/>
    <x v="12"/>
    <s v="Omaha"/>
    <s v="Athletic Footwear"/>
    <n v="33"/>
    <x v="195"/>
    <n v="1848"/>
    <n v="850.07999999999993"/>
    <n v="0.45999999999999996"/>
    <x v="2"/>
    <m/>
  </r>
  <r>
    <x v="0"/>
    <n v="1185732"/>
    <d v="2021-07-10T00:00:00"/>
    <x v="3"/>
    <x v="12"/>
    <s v="Omaha"/>
    <s v="Street Footwear"/>
    <n v="18"/>
    <x v="52"/>
    <n v="450"/>
    <n v="216"/>
    <n v="0.48"/>
    <x v="2"/>
    <m/>
  </r>
  <r>
    <x v="0"/>
    <n v="1185732"/>
    <d v="2021-07-11T00:00:00"/>
    <x v="3"/>
    <x v="12"/>
    <s v="Omaha"/>
    <s v="Athletic Footwear"/>
    <n v="19"/>
    <x v="264"/>
    <n v="437"/>
    <n v="227.24"/>
    <n v="0.52"/>
    <x v="2"/>
    <m/>
  </r>
  <r>
    <x v="0"/>
    <n v="1185732"/>
    <d v="2021-07-12T00:00:00"/>
    <x v="3"/>
    <x v="12"/>
    <s v="Omaha"/>
    <s v="Apparel"/>
    <n v="29"/>
    <x v="262"/>
    <n v="609"/>
    <n v="292.32"/>
    <n v="0.48"/>
    <x v="2"/>
    <m/>
  </r>
  <r>
    <x v="0"/>
    <n v="1185732"/>
    <d v="2021-07-13T00:00:00"/>
    <x v="3"/>
    <x v="12"/>
    <s v="Omaha"/>
    <s v="Apparel"/>
    <n v="34"/>
    <x v="203"/>
    <n v="1326"/>
    <n v="822.12"/>
    <n v="0.62"/>
    <x v="2"/>
    <m/>
  </r>
  <r>
    <x v="0"/>
    <n v="1185732"/>
    <d v="2021-07-14T00:00:00"/>
    <x v="3"/>
    <x v="12"/>
    <s v="Omaha"/>
    <s v="Street Footwear"/>
    <n v="36"/>
    <x v="198"/>
    <n v="3384"/>
    <n v="1827.3600000000001"/>
    <n v="0.54"/>
    <x v="2"/>
    <m/>
  </r>
  <r>
    <x v="0"/>
    <n v="1185732"/>
    <d v="2021-07-15T00:00:00"/>
    <x v="3"/>
    <x v="12"/>
    <s v="Omaha"/>
    <s v="Athletic Footwear"/>
    <n v="29"/>
    <x v="207"/>
    <n v="1189"/>
    <n v="546.93999999999994"/>
    <n v="0.45999999999999996"/>
    <x v="2"/>
    <m/>
  </r>
  <r>
    <x v="0"/>
    <n v="1185732"/>
    <d v="2021-07-16T00:00:00"/>
    <x v="3"/>
    <x v="12"/>
    <s v="Omaha"/>
    <s v="Street Footwear"/>
    <n v="29"/>
    <x v="261"/>
    <n v="406"/>
    <n v="203"/>
    <n v="0.5"/>
    <x v="2"/>
    <m/>
  </r>
  <r>
    <x v="0"/>
    <n v="1185732"/>
    <d v="2021-07-17T00:00:00"/>
    <x v="3"/>
    <x v="12"/>
    <s v="Omaha"/>
    <s v="Athletic Footwear"/>
    <n v="29"/>
    <x v="260"/>
    <n v="203"/>
    <n v="107.59"/>
    <n v="0.53"/>
    <x v="2"/>
    <m/>
  </r>
  <r>
    <x v="0"/>
    <n v="1185732"/>
    <d v="2021-07-18T00:00:00"/>
    <x v="3"/>
    <x v="12"/>
    <s v="Omaha"/>
    <s v="Apparel"/>
    <n v="37"/>
    <x v="260"/>
    <n v="259"/>
    <n v="124.32"/>
    <n v="0.48"/>
    <x v="2"/>
    <m/>
  </r>
  <r>
    <x v="0"/>
    <n v="1185732"/>
    <d v="2021-07-19T00:00:00"/>
    <x v="3"/>
    <x v="12"/>
    <s v="Omaha"/>
    <s v="Apparel"/>
    <n v="44"/>
    <x v="183"/>
    <n v="1672"/>
    <n v="1053.3599999999999"/>
    <n v="0.63"/>
    <x v="2"/>
    <m/>
  </r>
  <r>
    <x v="0"/>
    <n v="1185732"/>
    <d v="2021-07-20T00:00:00"/>
    <x v="3"/>
    <x v="12"/>
    <s v="Omaha"/>
    <s v="Street Footwear"/>
    <n v="37"/>
    <x v="199"/>
    <n v="3108"/>
    <n v="1678.3200000000002"/>
    <n v="0.54"/>
    <x v="2"/>
    <m/>
  </r>
  <r>
    <x v="0"/>
    <n v="1185732"/>
    <d v="2021-07-21T00:00:00"/>
    <x v="3"/>
    <x v="12"/>
    <s v="Omaha"/>
    <s v="Athletic Footwear"/>
    <n v="29"/>
    <x v="207"/>
    <n v="1189"/>
    <n v="546.93999999999994"/>
    <n v="0.45999999999999996"/>
    <x v="2"/>
    <m/>
  </r>
  <r>
    <x v="0"/>
    <n v="1185732"/>
    <d v="2021-07-22T00:00:00"/>
    <x v="3"/>
    <x v="12"/>
    <s v="Omaha"/>
    <s v="Street Footwear"/>
    <n v="29"/>
    <x v="52"/>
    <n v="725"/>
    <n v="340.75"/>
    <n v="0.47"/>
    <x v="2"/>
    <m/>
  </r>
  <r>
    <x v="0"/>
    <n v="1185732"/>
    <d v="2021-07-23T00:00:00"/>
    <x v="3"/>
    <x v="12"/>
    <s v="Omaha"/>
    <s v="Athletic Footwear"/>
    <n v="27"/>
    <x v="218"/>
    <n v="972"/>
    <n v="534.6"/>
    <n v="0.55000000000000004"/>
    <x v="2"/>
    <m/>
  </r>
  <r>
    <x v="0"/>
    <n v="1185732"/>
    <d v="2021-07-24T00:00:00"/>
    <x v="3"/>
    <x v="12"/>
    <s v="Omaha"/>
    <s v="Apparel"/>
    <n v="48"/>
    <x v="234"/>
    <n v="1296"/>
    <n v="583.19999999999993"/>
    <n v="0.44999999999999996"/>
    <x v="2"/>
    <m/>
  </r>
  <r>
    <x v="0"/>
    <n v="1185732"/>
    <d v="2021-07-25T00:00:00"/>
    <x v="3"/>
    <x v="12"/>
    <s v="Omaha"/>
    <s v="Apparel"/>
    <n v="53"/>
    <x v="208"/>
    <n v="3074"/>
    <n v="1905.8799999999999"/>
    <n v="0.62"/>
    <x v="2"/>
    <m/>
  </r>
  <r>
    <x v="0"/>
    <n v="1185732"/>
    <d v="2021-07-26T00:00:00"/>
    <x v="3"/>
    <x v="12"/>
    <s v="Omaha"/>
    <s v="Street Footwear"/>
    <n v="49"/>
    <x v="236"/>
    <n v="5733"/>
    <n v="2866.5"/>
    <n v="0.5"/>
    <x v="2"/>
    <m/>
  </r>
  <r>
    <x v="0"/>
    <n v="1185732"/>
    <d v="2021-07-27T00:00:00"/>
    <x v="3"/>
    <x v="12"/>
    <s v="Omaha"/>
    <s v="Athletic Footwear"/>
    <n v="36"/>
    <x v="184"/>
    <n v="2268"/>
    <n v="1134"/>
    <n v="0.5"/>
    <x v="2"/>
    <m/>
  </r>
  <r>
    <x v="0"/>
    <n v="1185732"/>
    <d v="2021-07-28T00:00:00"/>
    <x v="3"/>
    <x v="12"/>
    <s v="Omaha"/>
    <s v="Street Footwear"/>
    <n v="39"/>
    <x v="180"/>
    <n v="2340"/>
    <n v="1146.5999999999999"/>
    <n v="0.49"/>
    <x v="2"/>
    <m/>
  </r>
  <r>
    <x v="0"/>
    <n v="1185732"/>
    <d v="2021-07-29T00:00:00"/>
    <x v="3"/>
    <x v="12"/>
    <s v="Omaha"/>
    <s v="Athletic Footwear"/>
    <n v="38"/>
    <x v="183"/>
    <n v="1444"/>
    <n v="794.2"/>
    <n v="0.55000000000000004"/>
    <x v="2"/>
    <m/>
  </r>
  <r>
    <x v="0"/>
    <n v="1185732"/>
    <d v="2021-07-30T00:00:00"/>
    <x v="3"/>
    <x v="12"/>
    <s v="Omaha"/>
    <s v="Apparel"/>
    <n v="45"/>
    <x v="203"/>
    <n v="1755"/>
    <n v="842.4"/>
    <n v="0.48"/>
    <x v="2"/>
    <m/>
  </r>
  <r>
    <x v="0"/>
    <n v="1185732"/>
    <d v="2021-07-31T00:00:00"/>
    <x v="3"/>
    <x v="12"/>
    <s v="Omaha"/>
    <s v="Apparel"/>
    <n v="54"/>
    <x v="188"/>
    <n v="3510"/>
    <n v="2176.1999999999998"/>
    <n v="0.62"/>
    <x v="2"/>
    <m/>
  </r>
  <r>
    <x v="2"/>
    <n v="1197831"/>
    <d v="2021-08-01T00:00:00"/>
    <x v="3"/>
    <x v="12"/>
    <s v="Omaha"/>
    <s v="Street Footwear"/>
    <n v="19"/>
    <x v="126"/>
    <n v="3857"/>
    <n v="2044.21"/>
    <n v="0.53"/>
    <x v="2"/>
    <m/>
  </r>
  <r>
    <x v="2"/>
    <n v="1197831"/>
    <d v="2021-08-02T00:00:00"/>
    <x v="3"/>
    <x v="12"/>
    <s v="Omaha"/>
    <s v="Athletic Footwear"/>
    <n v="29"/>
    <x v="130"/>
    <n v="5684"/>
    <n v="3069.36"/>
    <n v="0.54"/>
    <x v="2"/>
    <m/>
  </r>
  <r>
    <x v="2"/>
    <n v="1197831"/>
    <d v="2021-08-03T00:00:00"/>
    <x v="3"/>
    <x v="12"/>
    <s v="Omaha"/>
    <s v="Street Footwear"/>
    <n v="28"/>
    <x v="216"/>
    <n v="3864"/>
    <n v="2125.1999999999998"/>
    <n v="0.54999999999999993"/>
    <x v="2"/>
    <m/>
  </r>
  <r>
    <x v="2"/>
    <n v="1197831"/>
    <d v="2021-08-04T00:00:00"/>
    <x v="3"/>
    <x v="12"/>
    <s v="Omaha"/>
    <s v="Athletic Footwear"/>
    <n v="33"/>
    <x v="216"/>
    <n v="4554"/>
    <n v="2914.56"/>
    <n v="0.64"/>
    <x v="2"/>
    <m/>
  </r>
  <r>
    <x v="2"/>
    <n v="1197831"/>
    <d v="2021-08-05T00:00:00"/>
    <x v="1"/>
    <x v="13"/>
    <s v="Birmingham"/>
    <s v="Apparel"/>
    <n v="37"/>
    <x v="246"/>
    <n v="3256"/>
    <n v="1562.8799999999999"/>
    <n v="0.48"/>
    <x v="2"/>
    <m/>
  </r>
  <r>
    <x v="2"/>
    <n v="1197831"/>
    <d v="2021-08-06T00:00:00"/>
    <x v="1"/>
    <x v="13"/>
    <s v="Birmingham"/>
    <s v="Apparel"/>
    <n v="32"/>
    <x v="216"/>
    <n v="4416"/>
    <n v="3091.2000000000003"/>
    <n v="0.70000000000000007"/>
    <x v="2"/>
    <m/>
  </r>
  <r>
    <x v="2"/>
    <n v="1197831"/>
    <d v="2021-08-07T00:00:00"/>
    <x v="1"/>
    <x v="13"/>
    <s v="Birmingham"/>
    <s v="Street Footwear"/>
    <n v="24"/>
    <x v="163"/>
    <n v="3744"/>
    <n v="2021.7600000000002"/>
    <n v="0.54"/>
    <x v="2"/>
    <m/>
  </r>
  <r>
    <x v="2"/>
    <n v="1197831"/>
    <d v="2021-08-08T00:00:00"/>
    <x v="1"/>
    <x v="13"/>
    <s v="Birmingham"/>
    <s v="Athletic Footwear"/>
    <n v="33"/>
    <x v="132"/>
    <n v="5742"/>
    <n v="3100.6800000000003"/>
    <n v="0.54"/>
    <x v="2"/>
    <m/>
  </r>
  <r>
    <x v="2"/>
    <n v="1197831"/>
    <d v="2021-08-09T00:00:00"/>
    <x v="1"/>
    <x v="13"/>
    <s v="Birmingham"/>
    <s v="Street Footwear"/>
    <n v="32"/>
    <x v="209"/>
    <n v="4096"/>
    <n v="2129.92"/>
    <n v="0.52"/>
    <x v="2"/>
    <m/>
  </r>
  <r>
    <x v="2"/>
    <n v="1197831"/>
    <d v="2021-08-10T00:00:00"/>
    <x v="1"/>
    <x v="13"/>
    <s v="Birmingham"/>
    <s v="Athletic Footwear"/>
    <n v="32"/>
    <x v="230"/>
    <n v="3136"/>
    <n v="1944.32"/>
    <n v="0.62"/>
    <x v="2"/>
    <m/>
  </r>
  <r>
    <x v="2"/>
    <n v="1197831"/>
    <d v="2021-08-11T00:00:00"/>
    <x v="1"/>
    <x v="13"/>
    <s v="Birmingham"/>
    <s v="Apparel"/>
    <n v="38"/>
    <x v="181"/>
    <n v="2584"/>
    <n v="1240.32"/>
    <n v="0.48"/>
    <x v="2"/>
    <m/>
  </r>
  <r>
    <x v="2"/>
    <n v="1197831"/>
    <d v="2021-08-12T00:00:00"/>
    <x v="1"/>
    <x v="13"/>
    <s v="Birmingham"/>
    <s v="Apparel"/>
    <n v="33"/>
    <x v="214"/>
    <n v="4158"/>
    <n v="2785.86"/>
    <n v="0.67"/>
    <x v="2"/>
    <m/>
  </r>
  <r>
    <x v="2"/>
    <n v="1197831"/>
    <d v="2021-08-13T00:00:00"/>
    <x v="1"/>
    <x v="13"/>
    <s v="Birmingham"/>
    <s v="Street Footwear"/>
    <n v="28"/>
    <x v="134"/>
    <n v="4564"/>
    <n v="2510.1999999999998"/>
    <n v="0.54999999999999993"/>
    <x v="2"/>
    <m/>
  </r>
  <r>
    <x v="2"/>
    <n v="1197831"/>
    <d v="2021-08-14T00:00:00"/>
    <x v="1"/>
    <x v="13"/>
    <s v="Birmingham"/>
    <s v="Athletic Footwear"/>
    <n v="36"/>
    <x v="143"/>
    <n v="6768"/>
    <n v="3722.3999999999996"/>
    <n v="0.54999999999999993"/>
    <x v="2"/>
    <m/>
  </r>
  <r>
    <x v="2"/>
    <n v="1197831"/>
    <d v="2021-08-15T00:00:00"/>
    <x v="1"/>
    <x v="13"/>
    <s v="Birmingham"/>
    <s v="Street Footwear"/>
    <n v="27"/>
    <x v="236"/>
    <n v="3159"/>
    <n v="1832.2199999999998"/>
    <n v="0.57999999999999996"/>
    <x v="2"/>
    <m/>
  </r>
  <r>
    <x v="2"/>
    <n v="1197831"/>
    <d v="2021-08-16T00:00:00"/>
    <x v="1"/>
    <x v="13"/>
    <s v="Birmingham"/>
    <s v="Athletic Footwear"/>
    <n v="33"/>
    <x v="193"/>
    <n v="3465"/>
    <n v="2356.2000000000003"/>
    <n v="0.68"/>
    <x v="2"/>
    <m/>
  </r>
  <r>
    <x v="2"/>
    <n v="1197831"/>
    <d v="2021-08-17T00:00:00"/>
    <x v="1"/>
    <x v="13"/>
    <s v="Birmingham"/>
    <s v="Apparel"/>
    <n v="37"/>
    <x v="201"/>
    <n v="2701"/>
    <n v="1350.5"/>
    <n v="0.5"/>
    <x v="2"/>
    <m/>
  </r>
  <r>
    <x v="2"/>
    <n v="1197831"/>
    <d v="2021-08-18T00:00:00"/>
    <x v="1"/>
    <x v="13"/>
    <s v="Birmingham"/>
    <s v="Apparel"/>
    <n v="34"/>
    <x v="233"/>
    <n v="3536"/>
    <n v="2652.0000000000005"/>
    <n v="0.75000000000000011"/>
    <x v="2"/>
    <m/>
  </r>
  <r>
    <x v="2"/>
    <n v="1197831"/>
    <d v="2021-08-19T00:00:00"/>
    <x v="1"/>
    <x v="13"/>
    <s v="Birmingham"/>
    <s v="Street Footwear"/>
    <n v="19"/>
    <x v="49"/>
    <n v="3705"/>
    <n v="2148.8999999999996"/>
    <n v="0.57999999999999996"/>
    <x v="2"/>
    <m/>
  </r>
  <r>
    <x v="2"/>
    <n v="1197831"/>
    <d v="2021-08-20T00:00:00"/>
    <x v="1"/>
    <x v="13"/>
    <s v="Birmingham"/>
    <s v="Athletic Footwear"/>
    <n v="19"/>
    <x v="133"/>
    <n v="3591"/>
    <n v="2082.7799999999997"/>
    <n v="0.57999999999999996"/>
    <x v="2"/>
    <m/>
  </r>
  <r>
    <x v="2"/>
    <n v="1197831"/>
    <d v="2021-08-21T00:00:00"/>
    <x v="1"/>
    <x v="13"/>
    <s v="Birmingham"/>
    <s v="Street Footwear"/>
    <n v="14"/>
    <x v="164"/>
    <n v="1666"/>
    <n v="982.93999999999994"/>
    <n v="0.59"/>
    <x v="2"/>
    <m/>
  </r>
  <r>
    <x v="2"/>
    <n v="1197831"/>
    <d v="2021-08-22T00:00:00"/>
    <x v="1"/>
    <x v="13"/>
    <s v="Birmingham"/>
    <s v="Athletic Footwear"/>
    <n v="18"/>
    <x v="161"/>
    <n v="2034"/>
    <n v="1342.44"/>
    <n v="0.66"/>
    <x v="2"/>
    <m/>
  </r>
  <r>
    <x v="2"/>
    <n v="1197831"/>
    <d v="2021-08-23T00:00:00"/>
    <x v="1"/>
    <x v="13"/>
    <s v="Birmingham"/>
    <s v="Apparel"/>
    <n v="23"/>
    <x v="238"/>
    <n v="1702"/>
    <n v="902.06000000000006"/>
    <n v="0.53"/>
    <x v="2"/>
    <m/>
  </r>
  <r>
    <x v="2"/>
    <n v="1197831"/>
    <d v="2021-08-24T00:00:00"/>
    <x v="1"/>
    <x v="13"/>
    <s v="Birmingham"/>
    <s v="Apparel"/>
    <n v="20"/>
    <x v="197"/>
    <n v="2980"/>
    <n v="2235.0000000000005"/>
    <n v="0.75000000000000011"/>
    <x v="2"/>
    <m/>
  </r>
  <r>
    <x v="2"/>
    <n v="1197831"/>
    <d v="2021-08-25T00:00:00"/>
    <x v="1"/>
    <x v="13"/>
    <s v="Birmingham"/>
    <s v="Street Footwear"/>
    <n v="9"/>
    <x v="126"/>
    <n v="1827"/>
    <n v="1077.9299999999998"/>
    <n v="0.59"/>
    <x v="2"/>
    <m/>
  </r>
  <r>
    <x v="2"/>
    <n v="1197831"/>
    <d v="2021-08-26T00:00:00"/>
    <x v="1"/>
    <x v="13"/>
    <s v="Birmingham"/>
    <s v="Athletic Footwear"/>
    <n v="19"/>
    <x v="133"/>
    <n v="3591"/>
    <n v="2118.69"/>
    <n v="0.59"/>
    <x v="2"/>
    <m/>
  </r>
  <r>
    <x v="2"/>
    <n v="1197831"/>
    <d v="2021-08-27T00:00:00"/>
    <x v="1"/>
    <x v="13"/>
    <s v="Birmingham"/>
    <s v="Street Footwear"/>
    <n v="15"/>
    <x v="217"/>
    <n v="2595"/>
    <n v="1453.1999999999998"/>
    <n v="0.55999999999999994"/>
    <x v="2"/>
    <m/>
  </r>
  <r>
    <x v="2"/>
    <n v="1197831"/>
    <d v="2021-08-28T00:00:00"/>
    <x v="1"/>
    <x v="13"/>
    <s v="Birmingham"/>
    <s v="Athletic Footwear"/>
    <n v="34"/>
    <x v="192"/>
    <n v="4590"/>
    <n v="3121.2000000000003"/>
    <n v="0.68"/>
    <x v="2"/>
    <m/>
  </r>
  <r>
    <x v="2"/>
    <n v="1197831"/>
    <d v="2021-08-29T00:00:00"/>
    <x v="1"/>
    <x v="13"/>
    <s v="Birmingham"/>
    <s v="Apparel"/>
    <n v="49"/>
    <x v="196"/>
    <n v="5880"/>
    <n v="3175.2000000000003"/>
    <n v="0.54"/>
    <x v="2"/>
    <m/>
  </r>
  <r>
    <x v="2"/>
    <n v="1197831"/>
    <d v="2021-08-30T00:00:00"/>
    <x v="1"/>
    <x v="13"/>
    <s v="Birmingham"/>
    <s v="Apparel"/>
    <n v="43"/>
    <x v="126"/>
    <n v="8729"/>
    <n v="6284.880000000001"/>
    <n v="0.72000000000000008"/>
    <x v="2"/>
    <m/>
  </r>
  <r>
    <x v="2"/>
    <n v="1197831"/>
    <d v="2021-08-31T00:00:00"/>
    <x v="1"/>
    <x v="13"/>
    <s v="Birmingham"/>
    <s v="Street Footwear"/>
    <n v="43"/>
    <x v="126"/>
    <n v="8729"/>
    <n v="4800.95"/>
    <n v="0.54999999999999993"/>
    <x v="2"/>
    <m/>
  </r>
  <r>
    <x v="2"/>
    <n v="1197831"/>
    <d v="2021-09-01T00:00:00"/>
    <x v="1"/>
    <x v="13"/>
    <s v="Birmingham"/>
    <s v="Athletic Footwear"/>
    <n v="49"/>
    <x v="126"/>
    <n v="9947"/>
    <n v="5570.32"/>
    <n v="0.55999999999999994"/>
    <x v="2"/>
    <m/>
  </r>
  <r>
    <x v="2"/>
    <n v="1197831"/>
    <d v="2021-09-02T00:00:00"/>
    <x v="1"/>
    <x v="13"/>
    <s v="Birmingham"/>
    <s v="Street Footwear"/>
    <n v="44"/>
    <x v="133"/>
    <n v="8316"/>
    <n v="4906.4399999999996"/>
    <n v="0.59"/>
    <x v="2"/>
    <m/>
  </r>
  <r>
    <x v="2"/>
    <n v="1197831"/>
    <d v="2021-09-03T00:00:00"/>
    <x v="1"/>
    <x v="13"/>
    <s v="Birmingham"/>
    <s v="Athletic Footwear"/>
    <n v="41"/>
    <x v="263"/>
    <n v="7380"/>
    <n v="5092.2000000000007"/>
    <n v="0.69000000000000006"/>
    <x v="2"/>
    <m/>
  </r>
  <r>
    <x v="2"/>
    <n v="1197831"/>
    <d v="2021-09-04T00:00:00"/>
    <x v="1"/>
    <x v="13"/>
    <s v="Birmingham"/>
    <s v="Apparel"/>
    <n v="49"/>
    <x v="57"/>
    <n v="7105"/>
    <n v="3907.7499999999995"/>
    <n v="0.54999999999999993"/>
    <x v="2"/>
    <m/>
  </r>
  <r>
    <x v="2"/>
    <n v="1197831"/>
    <d v="2021-09-05T00:00:00"/>
    <x v="1"/>
    <x v="13"/>
    <s v="Birmingham"/>
    <s v="Apparel"/>
    <n v="50"/>
    <x v="82"/>
    <n v="12250"/>
    <n v="8820.0000000000018"/>
    <n v="0.72000000000000008"/>
    <x v="2"/>
    <m/>
  </r>
  <r>
    <x v="2"/>
    <n v="1197831"/>
    <d v="2021-09-06T00:00:00"/>
    <x v="1"/>
    <x v="13"/>
    <s v="Birmingham"/>
    <s v="Street Footwear"/>
    <n v="44"/>
    <x v="92"/>
    <n v="9064"/>
    <n v="5800.9599999999991"/>
    <n v="0.6399999999999999"/>
    <x v="2"/>
    <m/>
  </r>
  <r>
    <x v="2"/>
    <n v="1197831"/>
    <d v="2021-09-07T00:00:00"/>
    <x v="1"/>
    <x v="13"/>
    <s v="Birmingham"/>
    <s v="Athletic Footwear"/>
    <n v="49"/>
    <x v="102"/>
    <n v="10535"/>
    <n v="6742.3999999999987"/>
    <n v="0.6399999999999999"/>
    <x v="2"/>
    <m/>
  </r>
  <r>
    <x v="2"/>
    <n v="1197831"/>
    <d v="2021-09-08T00:00:00"/>
    <x v="1"/>
    <x v="13"/>
    <s v="Birmingham"/>
    <s v="Street Footwear"/>
    <n v="41"/>
    <x v="120"/>
    <n v="10414"/>
    <n v="6560.8199999999988"/>
    <n v="0.62999999999999989"/>
    <x v="2"/>
    <m/>
  </r>
  <r>
    <x v="2"/>
    <n v="1197831"/>
    <d v="2021-09-09T00:00:00"/>
    <x v="1"/>
    <x v="13"/>
    <s v="Birmingham"/>
    <s v="Athletic Footwear"/>
    <n v="44"/>
    <x v="217"/>
    <n v="7612"/>
    <n v="5632.880000000001"/>
    <n v="0.7400000000000001"/>
    <x v="2"/>
    <m/>
  </r>
  <r>
    <x v="2"/>
    <n v="1197831"/>
    <d v="2021-09-10T00:00:00"/>
    <x v="1"/>
    <x v="13"/>
    <s v="Birmingham"/>
    <s v="Apparel"/>
    <n v="45"/>
    <x v="165"/>
    <n v="5895"/>
    <n v="3419.1"/>
    <n v="0.57999999999999996"/>
    <x v="2"/>
    <m/>
  </r>
  <r>
    <x v="2"/>
    <n v="1197831"/>
    <d v="2021-09-11T00:00:00"/>
    <x v="1"/>
    <x v="13"/>
    <s v="Birmingham"/>
    <s v="Apparel"/>
    <n v="56"/>
    <x v="142"/>
    <n v="13440"/>
    <n v="10752.000000000002"/>
    <n v="0.80000000000000016"/>
    <x v="2"/>
    <m/>
  </r>
  <r>
    <x v="2"/>
    <n v="1197831"/>
    <d v="2021-09-12T00:00:00"/>
    <x v="1"/>
    <x v="13"/>
    <s v="Birmingham"/>
    <s v="Street Footwear"/>
    <n v="38"/>
    <x v="37"/>
    <n v="8550"/>
    <n v="5215.5"/>
    <n v="0.61"/>
    <x v="2"/>
    <m/>
  </r>
  <r>
    <x v="2"/>
    <n v="1197831"/>
    <d v="2021-09-13T00:00:00"/>
    <x v="1"/>
    <x v="13"/>
    <s v="Birmingham"/>
    <s v="Athletic Footwear"/>
    <n v="52"/>
    <x v="124"/>
    <n v="10920"/>
    <n v="7097.9999999999991"/>
    <n v="0.64999999999999991"/>
    <x v="2"/>
    <m/>
  </r>
  <r>
    <x v="2"/>
    <n v="1197831"/>
    <d v="2021-09-14T00:00:00"/>
    <x v="1"/>
    <x v="13"/>
    <s v="Birmingham"/>
    <s v="Street Footwear"/>
    <n v="51"/>
    <x v="114"/>
    <n v="13668"/>
    <n v="8200.7999999999993"/>
    <n v="0.6"/>
    <x v="2"/>
    <m/>
  </r>
  <r>
    <x v="2"/>
    <n v="1197831"/>
    <d v="2021-09-15T00:00:00"/>
    <x v="1"/>
    <x v="13"/>
    <s v="Birmingham"/>
    <s v="Athletic Footwear"/>
    <n v="46"/>
    <x v="164"/>
    <n v="5474"/>
    <n v="3886.5400000000004"/>
    <n v="0.71000000000000008"/>
    <x v="2"/>
    <m/>
  </r>
  <r>
    <x v="2"/>
    <n v="1197831"/>
    <d v="2021-09-16T00:00:00"/>
    <x v="1"/>
    <x v="13"/>
    <s v="Birmingham"/>
    <s v="Apparel"/>
    <n v="50"/>
    <x v="248"/>
    <n v="6150"/>
    <n v="3628.5"/>
    <n v="0.59"/>
    <x v="2"/>
    <m/>
  </r>
  <r>
    <x v="2"/>
    <n v="1197831"/>
    <d v="2021-09-17T00:00:00"/>
    <x v="1"/>
    <x v="13"/>
    <s v="Birmingham"/>
    <s v="Apparel"/>
    <n v="59"/>
    <x v="131"/>
    <n v="10738"/>
    <n v="8268.260000000002"/>
    <n v="0.77000000000000013"/>
    <x v="2"/>
    <m/>
  </r>
  <r>
    <x v="2"/>
    <n v="1197831"/>
    <d v="2021-09-18T00:00:00"/>
    <x v="1"/>
    <x v="13"/>
    <s v="Birmingham"/>
    <s v="Street Footwear"/>
    <n v="51"/>
    <x v="36"/>
    <n v="8925"/>
    <n v="5355"/>
    <n v="0.6"/>
    <x v="2"/>
    <m/>
  </r>
  <r>
    <x v="2"/>
    <n v="1197831"/>
    <d v="2021-09-19T00:00:00"/>
    <x v="1"/>
    <x v="13"/>
    <s v="Birmingham"/>
    <s v="Athletic Footwear"/>
    <n v="50"/>
    <x v="179"/>
    <n v="7200"/>
    <n v="4535.9999999999991"/>
    <n v="0.62999999999999989"/>
    <x v="2"/>
    <m/>
  </r>
  <r>
    <x v="2"/>
    <n v="1197831"/>
    <d v="2021-09-20T00:00:00"/>
    <x v="1"/>
    <x v="13"/>
    <s v="Birmingham"/>
    <s v="Street Footwear"/>
    <n v="59"/>
    <x v="143"/>
    <n v="11092"/>
    <n v="6987.9599999999991"/>
    <n v="0.62999999999999989"/>
    <x v="2"/>
    <m/>
  </r>
  <r>
    <x v="2"/>
    <n v="1197831"/>
    <d v="2021-09-21T00:00:00"/>
    <x v="1"/>
    <x v="13"/>
    <s v="Birmingham"/>
    <s v="Athletic Footwear"/>
    <n v="58"/>
    <x v="60"/>
    <n v="5510"/>
    <n v="3912.1000000000004"/>
    <n v="0.71000000000000008"/>
    <x v="2"/>
    <m/>
  </r>
  <r>
    <x v="2"/>
    <n v="1197831"/>
    <d v="2021-09-22T00:00:00"/>
    <x v="1"/>
    <x v="13"/>
    <s v="Birmingham"/>
    <s v="Apparel"/>
    <n v="41"/>
    <x v="246"/>
    <n v="3608"/>
    <n v="2056.56"/>
    <n v="0.56999999999999995"/>
    <x v="2"/>
    <m/>
  </r>
  <r>
    <x v="2"/>
    <n v="1197831"/>
    <d v="2021-09-23T00:00:00"/>
    <x v="1"/>
    <x v="13"/>
    <s v="Birmingham"/>
    <s v="Apparel"/>
    <n v="37"/>
    <x v="42"/>
    <n v="5550"/>
    <n v="4273.5000000000009"/>
    <n v="0.77000000000000013"/>
    <x v="2"/>
    <m/>
  </r>
  <r>
    <x v="2"/>
    <n v="1197831"/>
    <d v="2021-09-24T00:00:00"/>
    <x v="1"/>
    <x v="13"/>
    <s v="Birmingham"/>
    <s v="Street Footwear"/>
    <n v="29"/>
    <x v="165"/>
    <n v="3799"/>
    <n v="2279.4"/>
    <n v="0.6"/>
    <x v="2"/>
    <m/>
  </r>
  <r>
    <x v="2"/>
    <n v="1197831"/>
    <d v="2021-09-25T00:00:00"/>
    <x v="1"/>
    <x v="13"/>
    <s v="Birmingham"/>
    <s v="Athletic Footwear"/>
    <n v="29"/>
    <x v="174"/>
    <n v="4582"/>
    <n v="2886.6599999999994"/>
    <n v="0.62999999999999989"/>
    <x v="2"/>
    <m/>
  </r>
  <r>
    <x v="2"/>
    <n v="1197831"/>
    <d v="2021-09-26T00:00:00"/>
    <x v="1"/>
    <x v="13"/>
    <s v="Birmingham"/>
    <s v="Street Footwear"/>
    <n v="32"/>
    <x v="168"/>
    <n v="3968"/>
    <n v="2380.7999999999997"/>
    <n v="0.6"/>
    <x v="2"/>
    <m/>
  </r>
  <r>
    <x v="2"/>
    <n v="1197831"/>
    <d v="2021-09-27T00:00:00"/>
    <x v="1"/>
    <x v="13"/>
    <s v="Birmingham"/>
    <s v="Athletic Footwear"/>
    <n v="32"/>
    <x v="250"/>
    <n v="2912"/>
    <n v="2125.7600000000002"/>
    <n v="0.73000000000000009"/>
    <x v="2"/>
    <m/>
  </r>
  <r>
    <x v="2"/>
    <n v="1197831"/>
    <d v="2021-09-28T00:00:00"/>
    <x v="1"/>
    <x v="13"/>
    <s v="Birmingham"/>
    <s v="Apparel"/>
    <n v="29"/>
    <x v="252"/>
    <n v="2262"/>
    <n v="1357.2"/>
    <n v="0.6"/>
    <x v="2"/>
    <m/>
  </r>
  <r>
    <x v="2"/>
    <n v="1197831"/>
    <d v="2021-09-29T00:00:00"/>
    <x v="1"/>
    <x v="13"/>
    <s v="Birmingham"/>
    <s v="Apparel"/>
    <n v="36"/>
    <x v="231"/>
    <n v="5148"/>
    <n v="3861.0000000000005"/>
    <n v="0.75000000000000011"/>
    <x v="2"/>
    <m/>
  </r>
  <r>
    <x v="2"/>
    <n v="1197831"/>
    <d v="2021-09-30T00:00:00"/>
    <x v="1"/>
    <x v="13"/>
    <s v="Birmingham"/>
    <s v="Street Footwear"/>
    <n v="18"/>
    <x v="138"/>
    <n v="3042"/>
    <n v="1946.8799999999997"/>
    <n v="0.6399999999999999"/>
    <x v="2"/>
    <m/>
  </r>
  <r>
    <x v="2"/>
    <n v="1197831"/>
    <d v="2021-10-01T00:00:00"/>
    <x v="1"/>
    <x v="13"/>
    <s v="Birmingham"/>
    <s v="Athletic Footwear"/>
    <n v="19"/>
    <x v="138"/>
    <n v="3211"/>
    <n v="1958.71"/>
    <n v="0.61"/>
    <x v="2"/>
    <m/>
  </r>
  <r>
    <x v="2"/>
    <n v="1197831"/>
    <d v="2021-10-02T00:00:00"/>
    <x v="1"/>
    <x v="13"/>
    <s v="Birmingham"/>
    <s v="Street Footwear"/>
    <n v="43"/>
    <x v="179"/>
    <n v="6192"/>
    <n v="3962.8799999999992"/>
    <n v="0.6399999999999999"/>
    <x v="2"/>
    <m/>
  </r>
  <r>
    <x v="2"/>
    <n v="1197831"/>
    <d v="2021-10-03T00:00:00"/>
    <x v="1"/>
    <x v="13"/>
    <s v="Birmingham"/>
    <s v="Athletic Footwear"/>
    <n v="44"/>
    <x v="165"/>
    <n v="5764"/>
    <n v="4207.72"/>
    <n v="0.73000000000000009"/>
    <x v="2"/>
    <m/>
  </r>
  <r>
    <x v="2"/>
    <n v="1197831"/>
    <d v="2021-10-04T00:00:00"/>
    <x v="1"/>
    <x v="13"/>
    <s v="Birmingham"/>
    <s v="Apparel"/>
    <n v="48"/>
    <x v="215"/>
    <n v="5328"/>
    <n v="3143.52"/>
    <n v="0.59"/>
    <x v="2"/>
    <m/>
  </r>
  <r>
    <x v="2"/>
    <n v="1197831"/>
    <d v="2021-10-05T00:00:00"/>
    <x v="1"/>
    <x v="13"/>
    <s v="Birmingham"/>
    <s v="Apparel"/>
    <n v="56"/>
    <x v="143"/>
    <n v="10528"/>
    <n v="8317.1200000000008"/>
    <n v="0.79000000000000015"/>
    <x v="2"/>
    <m/>
  </r>
  <r>
    <x v="2"/>
    <n v="1197831"/>
    <d v="2021-10-06T00:00:00"/>
    <x v="1"/>
    <x v="13"/>
    <s v="Birmingham"/>
    <s v="Street Footwear"/>
    <n v="56"/>
    <x v="148"/>
    <n v="13048"/>
    <n v="8220.239999999998"/>
    <n v="0.62999999999999989"/>
    <x v="2"/>
    <m/>
  </r>
  <r>
    <x v="2"/>
    <n v="1197831"/>
    <d v="2021-10-07T00:00:00"/>
    <x v="1"/>
    <x v="13"/>
    <s v="Birmingham"/>
    <s v="Athletic Footwear"/>
    <n v="58"/>
    <x v="37"/>
    <n v="13050"/>
    <n v="8351.9999999999982"/>
    <n v="0.6399999999999999"/>
    <x v="2"/>
    <m/>
  </r>
  <r>
    <x v="2"/>
    <n v="1197831"/>
    <d v="2021-10-08T00:00:00"/>
    <x v="1"/>
    <x v="13"/>
    <s v="Birmingham"/>
    <s v="Street Footwear"/>
    <n v="64"/>
    <x v="36"/>
    <n v="11200"/>
    <n v="6943.9999999999991"/>
    <n v="0.61999999999999988"/>
    <x v="2"/>
    <m/>
  </r>
  <r>
    <x v="2"/>
    <n v="1197831"/>
    <d v="2021-10-09T00:00:00"/>
    <x v="1"/>
    <x v="13"/>
    <s v="Birmingham"/>
    <s v="Athletic Footwear"/>
    <n v="63"/>
    <x v="231"/>
    <n v="9009"/>
    <n v="6756.7500000000009"/>
    <n v="0.75000000000000011"/>
    <x v="2"/>
    <m/>
  </r>
  <r>
    <x v="2"/>
    <n v="1197831"/>
    <d v="2021-10-10T00:00:00"/>
    <x v="1"/>
    <x v="13"/>
    <s v="Birmingham"/>
    <s v="Apparel"/>
    <n v="58"/>
    <x v="57"/>
    <n v="8410"/>
    <n v="4709.5999999999995"/>
    <n v="0.55999999999999994"/>
    <x v="2"/>
    <m/>
  </r>
  <r>
    <x v="2"/>
    <n v="1197831"/>
    <d v="2021-10-11T00:00:00"/>
    <x v="1"/>
    <x v="13"/>
    <s v="Birmingham"/>
    <s v="Apparel"/>
    <n v="68"/>
    <x v="126"/>
    <n v="13804"/>
    <n v="11043.200000000003"/>
    <n v="0.80000000000000016"/>
    <x v="2"/>
    <m/>
  </r>
  <r>
    <x v="5"/>
    <n v="1185732"/>
    <d v="2021-10-12T00:00:00"/>
    <x v="1"/>
    <x v="13"/>
    <s v="Birmingham"/>
    <s v="Street Footwear"/>
    <n v="38"/>
    <x v="236"/>
    <n v="4446"/>
    <n v="2223"/>
    <n v="0.5"/>
    <x v="2"/>
    <m/>
  </r>
  <r>
    <x v="5"/>
    <n v="1185732"/>
    <d v="2021-10-13T00:00:00"/>
    <x v="1"/>
    <x v="13"/>
    <s v="Birmingham"/>
    <s v="Athletic Footwear"/>
    <n v="38"/>
    <x v="41"/>
    <n v="2850"/>
    <n v="1311"/>
    <n v="0.45999999999999996"/>
    <x v="2"/>
    <m/>
  </r>
  <r>
    <x v="5"/>
    <n v="1185732"/>
    <d v="2021-10-14T00:00:00"/>
    <x v="1"/>
    <x v="13"/>
    <s v="Birmingham"/>
    <s v="Street Footwear"/>
    <n v="28"/>
    <x v="184"/>
    <n v="1764"/>
    <n v="917.28000000000009"/>
    <n v="0.52"/>
    <x v="2"/>
    <m/>
  </r>
  <r>
    <x v="5"/>
    <n v="1185732"/>
    <d v="2021-10-15T00:00:00"/>
    <x v="1"/>
    <x v="13"/>
    <s v="Birmingham"/>
    <s v="Athletic Footwear"/>
    <n v="34"/>
    <x v="177"/>
    <n v="952"/>
    <n v="390.32"/>
    <n v="0.41"/>
    <x v="2"/>
    <m/>
  </r>
  <r>
    <x v="5"/>
    <n v="1185732"/>
    <d v="2021-10-16T00:00:00"/>
    <x v="0"/>
    <x v="14"/>
    <s v="Portland"/>
    <s v="Apparel"/>
    <n v="47"/>
    <x v="186"/>
    <n v="1974"/>
    <n v="769.86"/>
    <n v="0.39"/>
    <x v="2"/>
    <m/>
  </r>
  <r>
    <x v="5"/>
    <n v="1185732"/>
    <d v="2021-10-17T00:00:00"/>
    <x v="0"/>
    <x v="14"/>
    <s v="Portland"/>
    <s v="Apparel"/>
    <n v="38"/>
    <x v="181"/>
    <n v="2584"/>
    <n v="1343.68"/>
    <n v="0.52"/>
    <x v="2"/>
    <m/>
  </r>
  <r>
    <x v="5"/>
    <n v="1185732"/>
    <d v="2021-10-18T00:00:00"/>
    <x v="0"/>
    <x v="14"/>
    <s v="Portland"/>
    <s v="Street Footwear"/>
    <n v="38"/>
    <x v="150"/>
    <n v="5320"/>
    <n v="2606.7999999999997"/>
    <n v="0.49"/>
    <x v="2"/>
    <m/>
  </r>
  <r>
    <x v="5"/>
    <n v="1185732"/>
    <d v="2021-10-19T00:00:00"/>
    <x v="0"/>
    <x v="14"/>
    <s v="Portland"/>
    <s v="Athletic Footwear"/>
    <n v="38"/>
    <x v="222"/>
    <n v="1710"/>
    <n v="803.69999999999993"/>
    <n v="0.47"/>
    <x v="2"/>
    <m/>
  </r>
  <r>
    <x v="5"/>
    <n v="1185732"/>
    <d v="2021-10-20T00:00:00"/>
    <x v="0"/>
    <x v="14"/>
    <s v="Portland"/>
    <s v="Street Footwear"/>
    <n v="29"/>
    <x v="180"/>
    <n v="1740"/>
    <n v="922.2"/>
    <n v="0.53"/>
    <x v="2"/>
    <m/>
  </r>
  <r>
    <x v="5"/>
    <n v="1185732"/>
    <d v="2021-10-21T00:00:00"/>
    <x v="0"/>
    <x v="14"/>
    <s v="Portland"/>
    <s v="Athletic Footwear"/>
    <n v="34"/>
    <x v="182"/>
    <n v="646"/>
    <n v="271.32"/>
    <n v="0.42"/>
    <x v="2"/>
    <m/>
  </r>
  <r>
    <x v="5"/>
    <n v="1185732"/>
    <d v="2021-10-22T00:00:00"/>
    <x v="0"/>
    <x v="14"/>
    <s v="Portland"/>
    <s v="Apparel"/>
    <n v="46"/>
    <x v="222"/>
    <n v="2070"/>
    <n v="807.30000000000007"/>
    <n v="0.39"/>
    <x v="2"/>
    <m/>
  </r>
  <r>
    <x v="5"/>
    <n v="1185732"/>
    <d v="2021-10-23T00:00:00"/>
    <x v="0"/>
    <x v="14"/>
    <s v="Portland"/>
    <s v="Apparel"/>
    <n v="37"/>
    <x v="184"/>
    <n v="2331"/>
    <n v="1188.81"/>
    <n v="0.51"/>
    <x v="2"/>
    <m/>
  </r>
  <r>
    <x v="5"/>
    <n v="1185732"/>
    <d v="2021-10-24T00:00:00"/>
    <x v="0"/>
    <x v="14"/>
    <s v="Portland"/>
    <s v="Street Footwear"/>
    <n v="39"/>
    <x v="268"/>
    <n v="4953"/>
    <n v="2426.9699999999998"/>
    <n v="0.49"/>
    <x v="2"/>
    <m/>
  </r>
  <r>
    <x v="5"/>
    <n v="1185732"/>
    <d v="2021-10-25T00:00:00"/>
    <x v="0"/>
    <x v="14"/>
    <s v="Portland"/>
    <s v="Athletic Footwear"/>
    <n v="39"/>
    <x v="219"/>
    <n v="1794"/>
    <n v="879.06"/>
    <n v="0.49"/>
    <x v="2"/>
    <m/>
  </r>
  <r>
    <x v="5"/>
    <n v="1185732"/>
    <d v="2021-10-26T00:00:00"/>
    <x v="0"/>
    <x v="14"/>
    <s v="Portland"/>
    <s v="Street Footwear"/>
    <n v="27"/>
    <x v="239"/>
    <n v="1404"/>
    <n v="772.19999999999993"/>
    <n v="0.54999999999999993"/>
    <x v="2"/>
    <m/>
  </r>
  <r>
    <x v="5"/>
    <n v="1185732"/>
    <d v="2021-10-27T00:00:00"/>
    <x v="0"/>
    <x v="14"/>
    <s v="Portland"/>
    <s v="Athletic Footwear"/>
    <n v="32"/>
    <x v="220"/>
    <n v="416"/>
    <n v="166.4"/>
    <n v="0.4"/>
    <x v="2"/>
    <m/>
  </r>
  <r>
    <x v="5"/>
    <n v="1185732"/>
    <d v="2021-10-28T00:00:00"/>
    <x v="0"/>
    <x v="14"/>
    <s v="Portland"/>
    <s v="Apparel"/>
    <n v="49"/>
    <x v="225"/>
    <n v="1421"/>
    <n v="511.56"/>
    <n v="0.36"/>
    <x v="2"/>
    <m/>
  </r>
  <r>
    <x v="5"/>
    <n v="1185732"/>
    <d v="2021-10-29T00:00:00"/>
    <x v="0"/>
    <x v="14"/>
    <s v="Portland"/>
    <s v="Apparel"/>
    <n v="36"/>
    <x v="50"/>
    <n v="1800"/>
    <n v="990.00000000000011"/>
    <n v="0.55000000000000004"/>
    <x v="2"/>
    <m/>
  </r>
  <r>
    <x v="5"/>
    <n v="1185732"/>
    <d v="2021-10-30T00:00:00"/>
    <x v="0"/>
    <x v="14"/>
    <s v="Portland"/>
    <s v="Street Footwear"/>
    <n v="37"/>
    <x v="185"/>
    <n v="4514"/>
    <n v="2166.7199999999998"/>
    <n v="0.48"/>
    <x v="2"/>
    <m/>
  </r>
  <r>
    <x v="5"/>
    <n v="1185732"/>
    <d v="2021-10-31T00:00:00"/>
    <x v="0"/>
    <x v="14"/>
    <s v="Portland"/>
    <s v="Athletic Footwear"/>
    <n v="37"/>
    <x v="178"/>
    <n v="1628"/>
    <n v="765.16"/>
    <n v="0.47"/>
    <x v="2"/>
    <m/>
  </r>
  <r>
    <x v="5"/>
    <n v="1185732"/>
    <d v="2021-11-01T00:00:00"/>
    <x v="0"/>
    <x v="14"/>
    <s v="Portland"/>
    <s v="Street Footwear"/>
    <n v="27"/>
    <x v="178"/>
    <n v="1188"/>
    <n v="641.5200000000001"/>
    <n v="0.54"/>
    <x v="2"/>
    <m/>
  </r>
  <r>
    <x v="5"/>
    <n v="1185732"/>
    <d v="2021-11-02T00:00:00"/>
    <x v="0"/>
    <x v="14"/>
    <s v="Portland"/>
    <s v="Athletic Footwear"/>
    <n v="33"/>
    <x v="262"/>
    <n v="693"/>
    <n v="277.2"/>
    <n v="0.4"/>
    <x v="2"/>
    <m/>
  </r>
  <r>
    <x v="5"/>
    <n v="1185732"/>
    <d v="2021-11-03T00:00:00"/>
    <x v="0"/>
    <x v="14"/>
    <s v="Portland"/>
    <s v="Apparel"/>
    <n v="47"/>
    <x v="187"/>
    <n v="940"/>
    <n v="357.2"/>
    <n v="0.38"/>
    <x v="2"/>
    <m/>
  </r>
  <r>
    <x v="5"/>
    <n v="1185732"/>
    <d v="2021-11-04T00:00:00"/>
    <x v="0"/>
    <x v="14"/>
    <s v="Portland"/>
    <s v="Apparel"/>
    <n v="39"/>
    <x v="184"/>
    <n v="2457"/>
    <n v="1253.07"/>
    <n v="0.51"/>
    <x v="2"/>
    <m/>
  </r>
  <r>
    <x v="5"/>
    <n v="1185732"/>
    <d v="2021-11-05T00:00:00"/>
    <x v="0"/>
    <x v="14"/>
    <s v="Portland"/>
    <s v="Street Footwear"/>
    <n v="52"/>
    <x v="179"/>
    <n v="7488"/>
    <n v="3369.5999999999995"/>
    <n v="0.44999999999999996"/>
    <x v="2"/>
    <m/>
  </r>
  <r>
    <x v="5"/>
    <n v="1185732"/>
    <d v="2021-11-06T00:00:00"/>
    <x v="0"/>
    <x v="14"/>
    <s v="Portland"/>
    <s v="Athletic Footwear"/>
    <n v="48"/>
    <x v="180"/>
    <n v="2880"/>
    <n v="1440"/>
    <n v="0.5"/>
    <x v="2"/>
    <m/>
  </r>
  <r>
    <x v="5"/>
    <n v="1185732"/>
    <d v="2021-11-07T00:00:00"/>
    <x v="0"/>
    <x v="14"/>
    <s v="Portland"/>
    <s v="Street Footwear"/>
    <n v="42"/>
    <x v="172"/>
    <n v="1974"/>
    <n v="1065.96"/>
    <n v="0.54"/>
    <x v="2"/>
    <m/>
  </r>
  <r>
    <x v="5"/>
    <n v="1185732"/>
    <d v="2021-11-08T00:00:00"/>
    <x v="0"/>
    <x v="14"/>
    <s v="Portland"/>
    <s v="Athletic Footwear"/>
    <n v="41"/>
    <x v="171"/>
    <n v="1394"/>
    <n v="557.6"/>
    <n v="0.4"/>
    <x v="2"/>
    <m/>
  </r>
  <r>
    <x v="5"/>
    <n v="1185732"/>
    <d v="2021-11-09T00:00:00"/>
    <x v="0"/>
    <x v="14"/>
    <s v="Portland"/>
    <s v="Apparel"/>
    <n v="51"/>
    <x v="186"/>
    <n v="2142"/>
    <n v="792.54"/>
    <n v="0.37"/>
    <x v="2"/>
    <m/>
  </r>
  <r>
    <x v="5"/>
    <n v="1185732"/>
    <d v="2021-11-10T00:00:00"/>
    <x v="0"/>
    <x v="14"/>
    <s v="Portland"/>
    <s v="Apparel"/>
    <n v="56"/>
    <x v="249"/>
    <n v="4032"/>
    <n v="2136.96"/>
    <n v="0.53"/>
    <x v="2"/>
    <m/>
  </r>
  <r>
    <x v="5"/>
    <n v="1185732"/>
    <d v="2021-11-11T00:00:00"/>
    <x v="0"/>
    <x v="14"/>
    <s v="Portland"/>
    <s v="Street Footwear"/>
    <n v="54"/>
    <x v="174"/>
    <n v="8532"/>
    <n v="4010.04"/>
    <n v="0.47"/>
    <x v="2"/>
    <m/>
  </r>
  <r>
    <x v="5"/>
    <n v="1185732"/>
    <d v="2021-11-12T00:00:00"/>
    <x v="0"/>
    <x v="14"/>
    <s v="Portland"/>
    <s v="Athletic Footwear"/>
    <n v="48"/>
    <x v="169"/>
    <n v="3696"/>
    <n v="1811.04"/>
    <n v="0.49"/>
    <x v="2"/>
    <m/>
  </r>
  <r>
    <x v="5"/>
    <n v="1185732"/>
    <d v="2021-11-13T00:00:00"/>
    <x v="0"/>
    <x v="14"/>
    <s v="Portland"/>
    <s v="Street Footwear"/>
    <n v="42"/>
    <x v="208"/>
    <n v="2436"/>
    <n v="1242.3600000000001"/>
    <n v="0.51"/>
    <x v="2"/>
    <m/>
  </r>
  <r>
    <x v="5"/>
    <n v="1185732"/>
    <d v="2021-11-14T00:00:00"/>
    <x v="0"/>
    <x v="14"/>
    <s v="Portland"/>
    <s v="Athletic Footwear"/>
    <n v="41"/>
    <x v="175"/>
    <n v="2091"/>
    <n v="878.21999999999991"/>
    <n v="0.42"/>
    <x v="2"/>
    <m/>
  </r>
  <r>
    <x v="5"/>
    <n v="1185732"/>
    <d v="2021-11-15T00:00:00"/>
    <x v="0"/>
    <x v="14"/>
    <s v="Portland"/>
    <s v="Apparel"/>
    <n v="50"/>
    <x v="206"/>
    <n v="2650"/>
    <n v="954"/>
    <n v="0.36"/>
    <x v="2"/>
    <m/>
  </r>
  <r>
    <x v="5"/>
    <n v="1185732"/>
    <d v="2021-11-16T00:00:00"/>
    <x v="0"/>
    <x v="14"/>
    <s v="Portland"/>
    <s v="Apparel"/>
    <n v="56"/>
    <x v="211"/>
    <n v="4760"/>
    <n v="2427.6"/>
    <n v="0.51"/>
    <x v="2"/>
    <m/>
  </r>
  <r>
    <x v="5"/>
    <n v="1185732"/>
    <d v="2021-11-17T00:00:00"/>
    <x v="0"/>
    <x v="14"/>
    <s v="Portland"/>
    <s v="Street Footwear"/>
    <n v="51"/>
    <x v="231"/>
    <n v="7293"/>
    <n v="3573.5699999999997"/>
    <n v="0.49"/>
    <x v="2"/>
    <m/>
  </r>
  <r>
    <x v="5"/>
    <n v="1185732"/>
    <d v="2021-11-18T00:00:00"/>
    <x v="0"/>
    <x v="14"/>
    <s v="Portland"/>
    <s v="Athletic Footwear"/>
    <n v="46"/>
    <x v="199"/>
    <n v="3864"/>
    <n v="1854.72"/>
    <n v="0.48"/>
    <x v="2"/>
    <m/>
  </r>
  <r>
    <x v="5"/>
    <n v="1185732"/>
    <d v="2021-11-19T00:00:00"/>
    <x v="0"/>
    <x v="14"/>
    <s v="Portland"/>
    <s v="Street Footwear"/>
    <n v="43"/>
    <x v="184"/>
    <n v="2709"/>
    <n v="1489.9499999999998"/>
    <n v="0.54999999999999993"/>
    <x v="2"/>
    <m/>
  </r>
  <r>
    <x v="5"/>
    <n v="1185732"/>
    <d v="2021-11-20T00:00:00"/>
    <x v="0"/>
    <x v="14"/>
    <s v="Portland"/>
    <s v="Athletic Footwear"/>
    <n v="43"/>
    <x v="178"/>
    <n v="1892"/>
    <n v="775.71999999999991"/>
    <n v="0.41"/>
    <x v="2"/>
    <m/>
  </r>
  <r>
    <x v="5"/>
    <n v="1185732"/>
    <d v="2021-11-21T00:00:00"/>
    <x v="0"/>
    <x v="14"/>
    <s v="Portland"/>
    <s v="Apparel"/>
    <n v="53"/>
    <x v="180"/>
    <n v="3180"/>
    <n v="1208.4000000000001"/>
    <n v="0.38"/>
    <x v="2"/>
    <m/>
  </r>
  <r>
    <x v="5"/>
    <n v="1185732"/>
    <d v="2021-12-20T00:00:00"/>
    <x v="0"/>
    <x v="14"/>
    <s v="Portland"/>
    <s v="Apparel"/>
    <n v="58"/>
    <x v="161"/>
    <n v="6554"/>
    <n v="3539.1600000000003"/>
    <n v="0.54"/>
    <x v="2"/>
    <m/>
  </r>
  <r>
    <x v="5"/>
    <n v="1185732"/>
    <d v="2021-12-21T00:00:00"/>
    <x v="0"/>
    <x v="14"/>
    <s v="Portland"/>
    <s v="Street Footwear"/>
    <n v="50"/>
    <x v="135"/>
    <n v="7350"/>
    <n v="3380.9999999999995"/>
    <n v="0.45999999999999996"/>
    <x v="2"/>
    <m/>
  </r>
  <r>
    <x v="5"/>
    <n v="1185732"/>
    <d v="2021-12-22T00:00:00"/>
    <x v="0"/>
    <x v="14"/>
    <s v="Portland"/>
    <s v="Athletic Footwear"/>
    <n v="49"/>
    <x v="228"/>
    <n v="4410"/>
    <n v="2072.6999999999998"/>
    <n v="0.47"/>
    <x v="2"/>
    <m/>
  </r>
  <r>
    <x v="5"/>
    <n v="1185732"/>
    <d v="2021-12-23T00:00:00"/>
    <x v="0"/>
    <x v="14"/>
    <s v="Portland"/>
    <s v="Street Footwear"/>
    <n v="41"/>
    <x v="181"/>
    <n v="2788"/>
    <n v="1394"/>
    <n v="0.5"/>
    <x v="2"/>
    <m/>
  </r>
  <r>
    <x v="5"/>
    <n v="1185732"/>
    <d v="2021-12-24T00:00:00"/>
    <x v="0"/>
    <x v="14"/>
    <s v="Portland"/>
    <s v="Athletic Footwear"/>
    <n v="41"/>
    <x v="175"/>
    <n v="2091"/>
    <n v="857.31"/>
    <n v="0.41"/>
    <x v="2"/>
    <m/>
  </r>
  <r>
    <x v="5"/>
    <n v="1185732"/>
    <d v="2021-12-25T00:00:00"/>
    <x v="0"/>
    <x v="14"/>
    <s v="Portland"/>
    <s v="Apparel"/>
    <n v="54"/>
    <x v="207"/>
    <n v="2214"/>
    <n v="819.18"/>
    <n v="0.37"/>
    <x v="2"/>
    <m/>
  </r>
  <r>
    <x v="5"/>
    <n v="1185732"/>
    <d v="2021-12-26T00:00:00"/>
    <x v="0"/>
    <x v="14"/>
    <s v="Portland"/>
    <s v="Apparel"/>
    <n v="54"/>
    <x v="250"/>
    <n v="4914"/>
    <n v="2653.5600000000004"/>
    <n v="0.54"/>
    <x v="2"/>
    <m/>
  </r>
  <r>
    <x v="5"/>
    <n v="1185732"/>
    <d v="2021-12-27T00:00:00"/>
    <x v="0"/>
    <x v="14"/>
    <s v="Portland"/>
    <s v="Street Footwear"/>
    <n v="53"/>
    <x v="185"/>
    <n v="6466"/>
    <n v="3103.68"/>
    <n v="0.48"/>
    <x v="2"/>
    <m/>
  </r>
  <r>
    <x v="5"/>
    <n v="1185732"/>
    <d v="2021-12-28T00:00:00"/>
    <x v="0"/>
    <x v="14"/>
    <s v="Portland"/>
    <s v="Athletic Footwear"/>
    <n v="46"/>
    <x v="227"/>
    <n v="3220"/>
    <n v="1513.3999999999999"/>
    <n v="0.47"/>
    <x v="2"/>
    <m/>
  </r>
  <r>
    <x v="5"/>
    <n v="1185732"/>
    <d v="2021-12-29T00:00:00"/>
    <x v="0"/>
    <x v="14"/>
    <s v="Portland"/>
    <s v="Street Footwear"/>
    <n v="41"/>
    <x v="183"/>
    <n v="1558"/>
    <n v="856.89999999999986"/>
    <n v="0.54999999999999993"/>
    <x v="2"/>
    <m/>
  </r>
  <r>
    <x v="5"/>
    <n v="1185732"/>
    <d v="2021-12-30T00:00:00"/>
    <x v="0"/>
    <x v="14"/>
    <s v="Portland"/>
    <s v="Athletic Footwear"/>
    <n v="42"/>
    <x v="218"/>
    <n v="1512"/>
    <n v="680.4"/>
    <n v="0.44999999999999996"/>
    <x v="2"/>
    <m/>
  </r>
  <r>
    <x v="5"/>
    <n v="1185732"/>
    <d v="2021-12-31T00:00:00"/>
    <x v="0"/>
    <x v="14"/>
    <s v="Portland"/>
    <s v="Apparel"/>
    <n v="52"/>
    <x v="218"/>
    <n v="1872"/>
    <n v="692.64"/>
    <n v="0.37"/>
    <x v="2"/>
    <m/>
  </r>
  <r>
    <x v="5"/>
    <n v="1185732"/>
    <d v="2021-09-17T00:00:00"/>
    <x v="0"/>
    <x v="14"/>
    <s v="Portland"/>
    <s v="Apparel"/>
    <n v="57"/>
    <x v="229"/>
    <n v="3363"/>
    <n v="1748.76"/>
    <n v="0.52"/>
    <x v="2"/>
    <m/>
  </r>
  <r>
    <x v="5"/>
    <n v="1185732"/>
    <d v="2021-10-19T00:00:00"/>
    <x v="0"/>
    <x v="14"/>
    <s v="Portland"/>
    <s v="Street Footwear"/>
    <n v="55"/>
    <x v="196"/>
    <n v="6600"/>
    <n v="3300"/>
    <n v="0.5"/>
    <x v="2"/>
    <m/>
  </r>
  <r>
    <x v="5"/>
    <n v="1185732"/>
    <d v="2021-10-19T00:00:00"/>
    <x v="0"/>
    <x v="14"/>
    <s v="Portland"/>
    <s v="Athletic Footwear"/>
    <n v="54"/>
    <x v="229"/>
    <n v="3186"/>
    <n v="1561.1399999999999"/>
    <n v="0.49"/>
    <x v="2"/>
    <m/>
  </r>
  <r>
    <x v="5"/>
    <n v="1185732"/>
    <d v="2021-10-19T00:00:00"/>
    <x v="0"/>
    <x v="14"/>
    <s v="Portland"/>
    <s v="Street Footwear"/>
    <n v="52"/>
    <x v="226"/>
    <n v="1612"/>
    <n v="886.59999999999991"/>
    <n v="0.54999999999999993"/>
    <x v="2"/>
    <m/>
  </r>
  <r>
    <x v="5"/>
    <n v="1185732"/>
    <d v="2021-10-19T00:00:00"/>
    <x v="0"/>
    <x v="14"/>
    <s v="Portland"/>
    <s v="Athletic Footwear"/>
    <n v="50"/>
    <x v="259"/>
    <n v="1300"/>
    <n v="520"/>
    <n v="0.4"/>
    <x v="2"/>
    <m/>
  </r>
  <r>
    <x v="5"/>
    <n v="1185732"/>
    <d v="2021-10-19T00:00:00"/>
    <x v="0"/>
    <x v="14"/>
    <s v="Portland"/>
    <s v="Apparel"/>
    <n v="61"/>
    <x v="234"/>
    <n v="1647"/>
    <n v="625.86"/>
    <n v="0.38"/>
    <x v="2"/>
    <m/>
  </r>
  <r>
    <x v="5"/>
    <n v="1185732"/>
    <d v="2021-10-19T00:00:00"/>
    <x v="0"/>
    <x v="14"/>
    <s v="Portland"/>
    <s v="Apparel"/>
    <n v="68"/>
    <x v="195"/>
    <n v="3808"/>
    <n v="2018.24"/>
    <n v="0.53"/>
    <x v="2"/>
    <m/>
  </r>
  <r>
    <x v="5"/>
    <n v="1185732"/>
    <d v="2021-11-18T00:00:00"/>
    <x v="0"/>
    <x v="14"/>
    <s v="Portland"/>
    <s v="Street Footwear"/>
    <n v="62"/>
    <x v="230"/>
    <n v="6076"/>
    <n v="2977.24"/>
    <n v="0.49"/>
    <x v="2"/>
    <m/>
  </r>
  <r>
    <x v="5"/>
    <n v="1185732"/>
    <d v="2021-11-18T00:00:00"/>
    <x v="0"/>
    <x v="14"/>
    <s v="Portland"/>
    <s v="Athletic Footwear"/>
    <n v="52"/>
    <x v="239"/>
    <n v="2704"/>
    <n v="1352"/>
    <n v="0.5"/>
    <x v="2"/>
    <m/>
  </r>
  <r>
    <x v="5"/>
    <n v="1185732"/>
    <d v="2021-11-18T00:00:00"/>
    <x v="0"/>
    <x v="14"/>
    <s v="Portland"/>
    <s v="Street Footwear"/>
    <n v="52"/>
    <x v="235"/>
    <n v="2860"/>
    <n v="1487.2"/>
    <n v="0.52"/>
    <x v="2"/>
    <m/>
  </r>
  <r>
    <x v="5"/>
    <n v="1185732"/>
    <d v="2021-11-18T00:00:00"/>
    <x v="0"/>
    <x v="14"/>
    <s v="Portland"/>
    <s v="Athletic Footwear"/>
    <n v="54"/>
    <x v="219"/>
    <n v="2484"/>
    <n v="1068.1199999999999"/>
    <n v="0.43"/>
    <x v="2"/>
    <m/>
  </r>
  <r>
    <x v="5"/>
    <n v="1185732"/>
    <d v="2021-11-18T00:00:00"/>
    <x v="0"/>
    <x v="14"/>
    <s v="Portland"/>
    <s v="Apparel"/>
    <n v="60"/>
    <x v="207"/>
    <n v="2460"/>
    <n v="885.6"/>
    <n v="0.36"/>
    <x v="2"/>
    <m/>
  </r>
  <r>
    <x v="5"/>
    <n v="1185732"/>
    <d v="2021-11-18T00:00:00"/>
    <x v="0"/>
    <x v="14"/>
    <s v="Portland"/>
    <s v="Apparel"/>
    <n v="67"/>
    <x v="184"/>
    <n v="4221"/>
    <n v="2279.34"/>
    <n v="0.54"/>
    <x v="2"/>
    <m/>
  </r>
  <r>
    <x v="5"/>
    <n v="1185732"/>
    <d v="2021-12-17T00:00:00"/>
    <x v="0"/>
    <x v="14"/>
    <s v="Portland"/>
    <s v="Street Footwear"/>
    <n v="62"/>
    <x v="216"/>
    <n v="8556"/>
    <n v="4106.88"/>
    <n v="0.48"/>
    <x v="2"/>
    <m/>
  </r>
  <r>
    <x v="5"/>
    <n v="1185732"/>
    <d v="2021-12-17T00:00:00"/>
    <x v="0"/>
    <x v="14"/>
    <s v="Portland"/>
    <s v="Athletic Footwear"/>
    <n v="53"/>
    <x v="238"/>
    <n v="3922"/>
    <n v="1961"/>
    <n v="0.5"/>
    <x v="2"/>
    <m/>
  </r>
  <r>
    <x v="5"/>
    <n v="1185732"/>
    <d v="2021-12-17T00:00:00"/>
    <x v="0"/>
    <x v="14"/>
    <s v="Portland"/>
    <s v="Street Footwear"/>
    <n v="52"/>
    <x v="181"/>
    <n v="3536"/>
    <n v="1768"/>
    <n v="0.5"/>
    <x v="2"/>
    <m/>
  </r>
  <r>
    <x v="5"/>
    <n v="1185732"/>
    <d v="2021-12-17T00:00:00"/>
    <x v="0"/>
    <x v="14"/>
    <s v="Portland"/>
    <s v="Athletic Footwear"/>
    <n v="52"/>
    <x v="50"/>
    <n v="2600"/>
    <n v="1118"/>
    <n v="0.43"/>
    <x v="2"/>
    <m/>
  </r>
  <r>
    <x v="5"/>
    <n v="1185732"/>
    <d v="2021-12-17T00:00:00"/>
    <x v="0"/>
    <x v="14"/>
    <s v="Portland"/>
    <s v="Apparel"/>
    <n v="60"/>
    <x v="190"/>
    <n v="3240"/>
    <n v="1166.3999999999999"/>
    <n v="0.36"/>
    <x v="2"/>
    <m/>
  </r>
  <r>
    <x v="5"/>
    <n v="1185732"/>
    <d v="2021-12-17T00:00:00"/>
    <x v="0"/>
    <x v="14"/>
    <s v="Portland"/>
    <s v="Apparel"/>
    <n v="69"/>
    <x v="41"/>
    <n v="5175"/>
    <n v="2742.75"/>
    <n v="0.53"/>
    <x v="2"/>
    <m/>
  </r>
  <r>
    <x v="3"/>
    <n v="1128299"/>
    <d v="2021-01-10T00:00:00"/>
    <x v="0"/>
    <x v="14"/>
    <s v="Portland"/>
    <s v="Street Footwear"/>
    <n v="33"/>
    <x v="230"/>
    <n v="3234"/>
    <n v="1131.8999999999999"/>
    <n v="0.35"/>
    <x v="2"/>
    <m/>
  </r>
  <r>
    <x v="3"/>
    <n v="1128299"/>
    <d v="2021-01-10T00:00:00"/>
    <x v="0"/>
    <x v="14"/>
    <s v="Portland"/>
    <s v="Athletic Footwear"/>
    <n v="41"/>
    <x v="245"/>
    <n v="4469"/>
    <n v="1474.77"/>
    <n v="0.33"/>
    <x v="2"/>
    <m/>
  </r>
  <r>
    <x v="3"/>
    <n v="1128299"/>
    <d v="2021-01-10T00:00:00"/>
    <x v="0"/>
    <x v="14"/>
    <s v="Portland"/>
    <s v="Street Footwear"/>
    <n v="43"/>
    <x v="253"/>
    <n v="4343"/>
    <n v="1737.2"/>
    <n v="0.4"/>
    <x v="2"/>
    <m/>
  </r>
  <r>
    <x v="3"/>
    <n v="1128299"/>
    <d v="2021-01-10T00:00:00"/>
    <x v="0"/>
    <x v="14"/>
    <s v="Portland"/>
    <s v="Athletic Footwear"/>
    <n v="43"/>
    <x v="229"/>
    <n v="2537"/>
    <n v="989.43000000000006"/>
    <n v="0.39"/>
    <x v="2"/>
    <m/>
  </r>
  <r>
    <x v="5"/>
    <n v="1185732"/>
    <d v="2021-01-24T00:00:00"/>
    <x v="2"/>
    <x v="15"/>
    <s v="Anchorage"/>
    <s v="Apparel"/>
    <n v="52"/>
    <x v="199"/>
    <n v="4368"/>
    <n v="1790.8799999999999"/>
    <n v="0.41"/>
    <x v="2"/>
    <m/>
  </r>
  <r>
    <x v="5"/>
    <n v="1185732"/>
    <d v="2021-02-22T00:00:00"/>
    <x v="2"/>
    <x v="15"/>
    <s v="Anchorage"/>
    <s v="Street Footwear"/>
    <n v="51"/>
    <x v="217"/>
    <n v="8823"/>
    <n v="4146.8100000000004"/>
    <n v="0.47000000000000003"/>
    <x v="2"/>
    <m/>
  </r>
  <r>
    <x v="5"/>
    <n v="1185732"/>
    <d v="2021-02-22T00:00:00"/>
    <x v="2"/>
    <x v="15"/>
    <s v="Anchorage"/>
    <s v="Athletic Footwear"/>
    <n v="53"/>
    <x v="188"/>
    <n v="3445"/>
    <n v="1653.6000000000001"/>
    <n v="0.48000000000000004"/>
    <x v="2"/>
    <m/>
  </r>
  <r>
    <x v="5"/>
    <n v="1185732"/>
    <d v="2021-02-22T00:00:00"/>
    <x v="2"/>
    <x v="15"/>
    <s v="Anchorage"/>
    <s v="Street Footwear"/>
    <n v="43"/>
    <x v="169"/>
    <n v="3311"/>
    <n v="1225.07"/>
    <n v="0.37"/>
    <x v="2"/>
    <m/>
  </r>
  <r>
    <x v="5"/>
    <n v="1185732"/>
    <d v="2021-02-22T00:00:00"/>
    <x v="2"/>
    <x v="15"/>
    <s v="Anchorage"/>
    <s v="Athletic Footwear"/>
    <n v="49"/>
    <x v="219"/>
    <n v="2254"/>
    <n v="879.06000000000006"/>
    <n v="0.39"/>
    <x v="2"/>
    <m/>
  </r>
  <r>
    <x v="5"/>
    <n v="1185732"/>
    <d v="2021-02-22T00:00:00"/>
    <x v="2"/>
    <x v="15"/>
    <s v="Anchorage"/>
    <s v="Apparel"/>
    <n v="60"/>
    <x v="41"/>
    <n v="4500"/>
    <n v="1710"/>
    <n v="0.38"/>
    <x v="2"/>
    <m/>
  </r>
  <r>
    <x v="5"/>
    <n v="1185732"/>
    <d v="2021-02-22T00:00:00"/>
    <x v="2"/>
    <x v="15"/>
    <s v="Anchorage"/>
    <s v="Apparel"/>
    <n v="52"/>
    <x v="240"/>
    <n v="5304"/>
    <n v="2333.7600000000002"/>
    <n v="0.44"/>
    <x v="2"/>
    <m/>
  </r>
  <r>
    <x v="5"/>
    <n v="1185732"/>
    <d v="2021-03-20T00:00:00"/>
    <x v="2"/>
    <x v="15"/>
    <s v="Anchorage"/>
    <s v="Street Footwear"/>
    <n v="53"/>
    <x v="269"/>
    <n v="8109"/>
    <n v="3973.4100000000003"/>
    <n v="0.49000000000000005"/>
    <x v="2"/>
    <m/>
  </r>
  <r>
    <x v="5"/>
    <n v="1185732"/>
    <d v="2021-03-20T00:00:00"/>
    <x v="2"/>
    <x v="15"/>
    <s v="Anchorage"/>
    <s v="Athletic Footwear"/>
    <n v="52"/>
    <x v="188"/>
    <n v="3380"/>
    <n v="1690"/>
    <n v="0.5"/>
    <x v="2"/>
    <m/>
  </r>
  <r>
    <x v="5"/>
    <n v="1185732"/>
    <d v="2021-03-20T00:00:00"/>
    <x v="2"/>
    <x v="15"/>
    <s v="Anchorage"/>
    <s v="Street Footwear"/>
    <n v="41"/>
    <x v="173"/>
    <n v="2829"/>
    <n v="1046.73"/>
    <n v="0.37"/>
    <x v="2"/>
    <m/>
  </r>
  <r>
    <x v="5"/>
    <n v="1185732"/>
    <d v="2021-03-20T00:00:00"/>
    <x v="2"/>
    <x v="15"/>
    <s v="Anchorage"/>
    <s v="Athletic Footwear"/>
    <n v="49"/>
    <x v="218"/>
    <n v="1764"/>
    <n v="670.32"/>
    <n v="0.38"/>
    <x v="2"/>
    <m/>
  </r>
  <r>
    <x v="5"/>
    <n v="1185732"/>
    <d v="2021-03-20T00:00:00"/>
    <x v="2"/>
    <x v="15"/>
    <s v="Anchorage"/>
    <s v="Apparel"/>
    <n v="64"/>
    <x v="206"/>
    <n v="3392"/>
    <n v="1322.88"/>
    <n v="0.39"/>
    <x v="2"/>
    <m/>
  </r>
  <r>
    <x v="5"/>
    <n v="1185732"/>
    <d v="2021-03-20T00:00:00"/>
    <x v="2"/>
    <x v="15"/>
    <s v="Anchorage"/>
    <s v="Apparel"/>
    <n v="53"/>
    <x v="249"/>
    <n v="3816"/>
    <n v="1526.4"/>
    <n v="0.4"/>
    <x v="2"/>
    <m/>
  </r>
  <r>
    <x v="5"/>
    <n v="1185732"/>
    <d v="2021-04-21T00:00:00"/>
    <x v="2"/>
    <x v="15"/>
    <s v="Anchorage"/>
    <s v="Street Footwear"/>
    <n v="54"/>
    <x v="165"/>
    <n v="7074"/>
    <n v="3254.04"/>
    <n v="0.46"/>
    <x v="2"/>
    <m/>
  </r>
  <r>
    <x v="5"/>
    <n v="1185732"/>
    <d v="2021-04-21T00:00:00"/>
    <x v="2"/>
    <x v="15"/>
    <s v="Anchorage"/>
    <s v="Athletic Footwear"/>
    <n v="50"/>
    <x v="176"/>
    <n v="3050"/>
    <n v="1525"/>
    <n v="0.5"/>
    <x v="2"/>
    <m/>
  </r>
  <r>
    <x v="5"/>
    <n v="1185732"/>
    <d v="2021-04-21T00:00:00"/>
    <x v="2"/>
    <x v="15"/>
    <s v="Anchorage"/>
    <s v="Street Footwear"/>
    <n v="44"/>
    <x v="176"/>
    <n v="2684"/>
    <n v="1073.6000000000001"/>
    <n v="0.4"/>
    <x v="2"/>
    <m/>
  </r>
  <r>
    <x v="5"/>
    <n v="1185732"/>
    <d v="2021-04-21T00:00:00"/>
    <x v="2"/>
    <x v="15"/>
    <s v="Anchorage"/>
    <s v="Athletic Footwear"/>
    <n v="47"/>
    <x v="178"/>
    <n v="2068"/>
    <n v="765.16"/>
    <n v="0.37"/>
    <x v="2"/>
    <m/>
  </r>
  <r>
    <x v="5"/>
    <n v="1185732"/>
    <d v="2021-04-21T00:00:00"/>
    <x v="2"/>
    <x v="15"/>
    <s v="Anchorage"/>
    <s v="Apparel"/>
    <n v="56"/>
    <x v="207"/>
    <n v="2296"/>
    <n v="849.52"/>
    <n v="0.37"/>
    <x v="2"/>
    <m/>
  </r>
  <r>
    <x v="5"/>
    <n v="1185732"/>
    <d v="2021-04-21T00:00:00"/>
    <x v="2"/>
    <x v="15"/>
    <s v="Anchorage"/>
    <s v="Apparel"/>
    <n v="49"/>
    <x v="199"/>
    <n v="4116"/>
    <n v="1811.04"/>
    <n v="0.44"/>
    <x v="2"/>
    <m/>
  </r>
  <r>
    <x v="5"/>
    <n v="1185732"/>
    <d v="2021-05-20T00:00:00"/>
    <x v="2"/>
    <x v="15"/>
    <s v="Anchorage"/>
    <s v="Street Footwear"/>
    <n v="59"/>
    <x v="160"/>
    <n v="9440"/>
    <n v="4720"/>
    <n v="0.5"/>
    <x v="2"/>
    <m/>
  </r>
  <r>
    <x v="5"/>
    <n v="1185732"/>
    <d v="2021-05-20T00:00:00"/>
    <x v="2"/>
    <x v="15"/>
    <s v="Anchorage"/>
    <s v="Athletic Footwear"/>
    <n v="56"/>
    <x v="249"/>
    <n v="4032"/>
    <n v="1814.4000000000003"/>
    <n v="0.45000000000000007"/>
    <x v="2"/>
    <m/>
  </r>
  <r>
    <x v="5"/>
    <n v="1185732"/>
    <d v="2021-05-20T00:00:00"/>
    <x v="2"/>
    <x v="15"/>
    <s v="Anchorage"/>
    <s v="Street Footwear"/>
    <n v="53"/>
    <x v="199"/>
    <n v="4452"/>
    <n v="1780.8000000000002"/>
    <n v="0.4"/>
    <x v="2"/>
    <m/>
  </r>
  <r>
    <x v="5"/>
    <n v="1185732"/>
    <d v="2021-05-20T00:00:00"/>
    <x v="2"/>
    <x v="15"/>
    <s v="Anchorage"/>
    <s v="Athletic Footwear"/>
    <n v="51"/>
    <x v="184"/>
    <n v="3213"/>
    <n v="1220.94"/>
    <n v="0.38"/>
    <x v="2"/>
    <m/>
  </r>
  <r>
    <x v="5"/>
    <n v="1185732"/>
    <d v="2021-05-20T00:00:00"/>
    <x v="2"/>
    <x v="15"/>
    <s v="Anchorage"/>
    <s v="Apparel"/>
    <n v="62"/>
    <x v="173"/>
    <n v="4278"/>
    <n v="1625.64"/>
    <n v="0.38"/>
    <x v="2"/>
    <m/>
  </r>
  <r>
    <x v="5"/>
    <n v="1185732"/>
    <d v="2021-05-20T00:00:00"/>
    <x v="2"/>
    <x v="15"/>
    <s v="Anchorage"/>
    <s v="Apparel"/>
    <n v="67"/>
    <x v="38"/>
    <n v="6700"/>
    <n v="2747"/>
    <n v="0.41"/>
    <x v="2"/>
    <m/>
  </r>
  <r>
    <x v="5"/>
    <n v="1185732"/>
    <d v="2021-06-22T00:00:00"/>
    <x v="2"/>
    <x v="15"/>
    <s v="Anchorage"/>
    <s v="Street Footwear"/>
    <n v="59"/>
    <x v="133"/>
    <n v="11151"/>
    <n v="5129.46"/>
    <n v="0.46"/>
    <x v="2"/>
    <m/>
  </r>
  <r>
    <x v="5"/>
    <n v="1185732"/>
    <d v="2021-06-22T00:00:00"/>
    <x v="2"/>
    <x v="15"/>
    <s v="Anchorage"/>
    <s v="Athletic Footwear"/>
    <n v="55"/>
    <x v="205"/>
    <n v="6160"/>
    <n v="3080"/>
    <n v="0.5"/>
    <x v="2"/>
    <m/>
  </r>
  <r>
    <x v="5"/>
    <n v="1185732"/>
    <d v="2021-06-22T00:00:00"/>
    <x v="2"/>
    <x v="15"/>
    <s v="Anchorage"/>
    <s v="Street Footwear"/>
    <n v="53"/>
    <x v="194"/>
    <n v="4293"/>
    <n v="1545.48"/>
    <n v="0.36"/>
    <x v="2"/>
    <m/>
  </r>
  <r>
    <x v="5"/>
    <n v="1185732"/>
    <d v="2021-06-22T00:00:00"/>
    <x v="2"/>
    <x v="15"/>
    <s v="Anchorage"/>
    <s v="Athletic Footwear"/>
    <n v="53"/>
    <x v="228"/>
    <n v="4770"/>
    <n v="1717.2"/>
    <n v="0.36"/>
    <x v="2"/>
    <m/>
  </r>
  <r>
    <x v="5"/>
    <n v="1185732"/>
    <d v="2021-06-22T00:00:00"/>
    <x v="2"/>
    <x v="15"/>
    <s v="Anchorage"/>
    <s v="Apparel"/>
    <n v="60"/>
    <x v="199"/>
    <n v="5040"/>
    <n v="1814.3999999999999"/>
    <n v="0.36"/>
    <x v="2"/>
    <m/>
  </r>
  <r>
    <x v="5"/>
    <n v="1185732"/>
    <d v="2021-06-22T00:00:00"/>
    <x v="2"/>
    <x v="15"/>
    <s v="Anchorage"/>
    <s v="Apparel"/>
    <n v="67"/>
    <x v="214"/>
    <n v="8442"/>
    <n v="3545.64"/>
    <n v="0.42"/>
    <x v="2"/>
    <m/>
  </r>
  <r>
    <x v="5"/>
    <n v="1185732"/>
    <d v="2021-07-20T00:00:00"/>
    <x v="2"/>
    <x v="15"/>
    <s v="Anchorage"/>
    <s v="Street Footwear"/>
    <n v="63"/>
    <x v="131"/>
    <n v="11466"/>
    <n v="5274.3600000000006"/>
    <n v="0.46"/>
    <x v="2"/>
    <m/>
  </r>
  <r>
    <x v="5"/>
    <n v="1185732"/>
    <d v="2021-07-20T00:00:00"/>
    <x v="2"/>
    <x v="15"/>
    <s v="Anchorage"/>
    <s v="Athletic Footwear"/>
    <n v="59"/>
    <x v="215"/>
    <n v="6549"/>
    <n v="3078.03"/>
    <n v="0.47000000000000003"/>
    <x v="2"/>
    <m/>
  </r>
  <r>
    <x v="5"/>
    <n v="1185732"/>
    <d v="2021-07-20T00:00:00"/>
    <x v="2"/>
    <x v="15"/>
    <s v="Anchorage"/>
    <s v="Street Footwear"/>
    <n v="53"/>
    <x v="240"/>
    <n v="5406"/>
    <n v="1946.1599999999999"/>
    <n v="0.36"/>
    <x v="2"/>
    <m/>
  </r>
  <r>
    <x v="5"/>
    <n v="1185732"/>
    <d v="2021-07-20T00:00:00"/>
    <x v="2"/>
    <x v="15"/>
    <s v="Anchorage"/>
    <s v="Athletic Footwear"/>
    <n v="51"/>
    <x v="41"/>
    <n v="3825"/>
    <n v="1453.5"/>
    <n v="0.38"/>
    <x v="2"/>
    <m/>
  </r>
  <r>
    <x v="5"/>
    <n v="1185732"/>
    <d v="2021-07-20T00:00:00"/>
    <x v="2"/>
    <x v="15"/>
    <s v="Anchorage"/>
    <s v="Apparel"/>
    <n v="61"/>
    <x v="250"/>
    <n v="5551"/>
    <n v="2164.89"/>
    <n v="0.39"/>
    <x v="2"/>
    <m/>
  </r>
  <r>
    <x v="5"/>
    <n v="1185732"/>
    <d v="2021-07-20T00:00:00"/>
    <x v="2"/>
    <x v="15"/>
    <s v="Anchorage"/>
    <s v="Apparel"/>
    <n v="67"/>
    <x v="242"/>
    <n v="8710"/>
    <n v="3919.4999999999995"/>
    <n v="0.44999999999999996"/>
    <x v="2"/>
    <m/>
  </r>
  <r>
    <x v="5"/>
    <n v="1185732"/>
    <d v="2021-08-21T00:00:00"/>
    <x v="2"/>
    <x v="15"/>
    <s v="Anchorage"/>
    <s v="Street Footwear"/>
    <n v="59"/>
    <x v="134"/>
    <n v="9617"/>
    <n v="4327.6500000000005"/>
    <n v="0.45000000000000007"/>
    <x v="2"/>
    <m/>
  </r>
  <r>
    <x v="5"/>
    <n v="1185732"/>
    <d v="2021-08-21T00:00:00"/>
    <x v="2"/>
    <x v="15"/>
    <s v="Anchorage"/>
    <s v="Athletic Footwear"/>
    <n v="56"/>
    <x v="162"/>
    <n v="5936"/>
    <n v="2671.2000000000003"/>
    <n v="0.45000000000000007"/>
    <x v="2"/>
    <m/>
  </r>
  <r>
    <x v="5"/>
    <n v="1185732"/>
    <d v="2021-08-21T00:00:00"/>
    <x v="2"/>
    <x v="15"/>
    <s v="Anchorage"/>
    <s v="Street Footwear"/>
    <n v="54"/>
    <x v="240"/>
    <n v="5508"/>
    <n v="1982.8799999999999"/>
    <n v="0.36"/>
    <x v="2"/>
    <m/>
  </r>
  <r>
    <x v="5"/>
    <n v="1185732"/>
    <d v="2021-08-21T00:00:00"/>
    <x v="2"/>
    <x v="15"/>
    <s v="Anchorage"/>
    <s v="Athletic Footwear"/>
    <n v="53"/>
    <x v="181"/>
    <n v="3604"/>
    <n v="1441.6000000000001"/>
    <n v="0.4"/>
    <x v="2"/>
    <m/>
  </r>
  <r>
    <x v="5"/>
    <n v="1185732"/>
    <d v="2021-08-21T00:00:00"/>
    <x v="2"/>
    <x v="15"/>
    <s v="Anchorage"/>
    <s v="Apparel"/>
    <n v="62"/>
    <x v="188"/>
    <n v="4030"/>
    <n v="1531.4"/>
    <n v="0.38"/>
    <x v="2"/>
    <m/>
  </r>
  <r>
    <x v="5"/>
    <n v="1185732"/>
    <d v="2021-08-21T00:00:00"/>
    <x v="2"/>
    <x v="15"/>
    <s v="Anchorage"/>
    <s v="Apparel"/>
    <n v="67"/>
    <x v="233"/>
    <n v="6968"/>
    <n v="2926.56"/>
    <n v="0.42"/>
    <x v="2"/>
    <m/>
  </r>
  <r>
    <x v="5"/>
    <n v="1185732"/>
    <d v="2021-09-20T00:00:00"/>
    <x v="2"/>
    <x v="15"/>
    <s v="Anchorage"/>
    <s v="Street Footwear"/>
    <n v="64"/>
    <x v="165"/>
    <n v="8384"/>
    <n v="4024.32"/>
    <n v="0.48000000000000004"/>
    <x v="2"/>
    <m/>
  </r>
  <r>
    <x v="5"/>
    <n v="1185732"/>
    <d v="2021-09-20T00:00:00"/>
    <x v="2"/>
    <x v="15"/>
    <s v="Anchorage"/>
    <s v="Athletic Footwear"/>
    <n v="55"/>
    <x v="250"/>
    <n v="5005"/>
    <n v="2402.4"/>
    <n v="0.48000000000000004"/>
    <x v="2"/>
    <m/>
  </r>
  <r>
    <x v="5"/>
    <n v="1185732"/>
    <d v="2021-09-20T00:00:00"/>
    <x v="2"/>
    <x v="15"/>
    <s v="Anchorage"/>
    <s v="Street Footwear"/>
    <n v="50"/>
    <x v="229"/>
    <n v="2950"/>
    <n v="1121"/>
    <n v="0.38"/>
    <x v="2"/>
    <m/>
  </r>
  <r>
    <x v="5"/>
    <n v="1185732"/>
    <d v="2021-09-20T00:00:00"/>
    <x v="2"/>
    <x v="15"/>
    <s v="Anchorage"/>
    <s v="Athletic Footwear"/>
    <n v="50"/>
    <x v="195"/>
    <n v="2800"/>
    <n v="1092"/>
    <n v="0.39"/>
    <x v="2"/>
    <m/>
  </r>
  <r>
    <x v="5"/>
    <n v="1185732"/>
    <d v="2021-09-20T00:00:00"/>
    <x v="2"/>
    <x v="15"/>
    <s v="Anchorage"/>
    <s v="Apparel"/>
    <n v="62"/>
    <x v="180"/>
    <n v="3720"/>
    <n v="1488"/>
    <n v="0.4"/>
    <x v="2"/>
    <m/>
  </r>
  <r>
    <x v="5"/>
    <n v="1185732"/>
    <d v="2021-09-20T00:00:00"/>
    <x v="2"/>
    <x v="15"/>
    <s v="Anchorage"/>
    <s v="Apparel"/>
    <n v="64"/>
    <x v="199"/>
    <n v="5376"/>
    <n v="2204.16"/>
    <n v="0.41"/>
    <x v="2"/>
    <m/>
  </r>
  <r>
    <x v="5"/>
    <n v="1185732"/>
    <d v="2021-10-22T00:00:00"/>
    <x v="2"/>
    <x v="15"/>
    <s v="Anchorage"/>
    <s v="Street Footwear"/>
    <n v="68"/>
    <x v="161"/>
    <n v="7684"/>
    <n v="3611.48"/>
    <n v="0.47000000000000003"/>
    <x v="2"/>
    <m/>
  </r>
  <r>
    <x v="5"/>
    <n v="1185732"/>
    <d v="2021-10-22T00:00:00"/>
    <x v="2"/>
    <x v="15"/>
    <s v="Anchorage"/>
    <s v="Athletic Footwear"/>
    <n v="60"/>
    <x v="169"/>
    <n v="4620"/>
    <n v="2217.6000000000004"/>
    <n v="0.48000000000000004"/>
    <x v="2"/>
    <m/>
  </r>
  <r>
    <x v="5"/>
    <n v="1185732"/>
    <d v="2021-10-22T00:00:00"/>
    <x v="2"/>
    <x v="15"/>
    <s v="Anchorage"/>
    <s v="Street Footwear"/>
    <n v="59"/>
    <x v="219"/>
    <n v="2714"/>
    <n v="1085.6000000000001"/>
    <n v="0.4"/>
    <x v="2"/>
    <m/>
  </r>
  <r>
    <x v="5"/>
    <n v="1185732"/>
    <d v="2021-10-22T00:00:00"/>
    <x v="2"/>
    <x v="15"/>
    <s v="Anchorage"/>
    <s v="Athletic Footwear"/>
    <n v="59"/>
    <x v="186"/>
    <n v="2478"/>
    <n v="892.07999999999993"/>
    <n v="0.36"/>
    <x v="2"/>
    <m/>
  </r>
  <r>
    <x v="5"/>
    <n v="1185732"/>
    <d v="2021-10-22T00:00:00"/>
    <x v="2"/>
    <x v="15"/>
    <s v="Anchorage"/>
    <s v="Apparel"/>
    <n v="71"/>
    <x v="178"/>
    <n v="3124"/>
    <n v="1093.3999999999999"/>
    <n v="0.35"/>
    <x v="2"/>
    <m/>
  </r>
  <r>
    <x v="5"/>
    <n v="1185732"/>
    <d v="2021-10-22T00:00:00"/>
    <x v="2"/>
    <x v="15"/>
    <s v="Anchorage"/>
    <s v="Apparel"/>
    <n v="73"/>
    <x v="170"/>
    <n v="6059"/>
    <n v="2423.6"/>
    <n v="0.4"/>
    <x v="2"/>
    <m/>
  </r>
  <r>
    <x v="5"/>
    <n v="1185732"/>
    <d v="2021-11-21T00:00:00"/>
    <x v="2"/>
    <x v="15"/>
    <s v="Anchorage"/>
    <s v="Street Footwear"/>
    <n v="68"/>
    <x v="248"/>
    <n v="8364"/>
    <n v="4014.7200000000003"/>
    <n v="0.48000000000000004"/>
    <x v="2"/>
    <m/>
  </r>
  <r>
    <x v="5"/>
    <n v="1185732"/>
    <d v="2021-11-21T00:00:00"/>
    <x v="2"/>
    <x v="15"/>
    <s v="Anchorage"/>
    <s v="Athletic Footwear"/>
    <n v="59"/>
    <x v="194"/>
    <n v="4779"/>
    <n v="2198.34"/>
    <n v="0.46"/>
    <x v="2"/>
    <m/>
  </r>
  <r>
    <x v="5"/>
    <n v="1185732"/>
    <d v="2021-11-21T00:00:00"/>
    <x v="2"/>
    <x v="15"/>
    <s v="Anchorage"/>
    <s v="Street Footwear"/>
    <n v="59"/>
    <x v="270"/>
    <n v="5487"/>
    <n v="2139.9300000000003"/>
    <n v="0.39"/>
    <x v="2"/>
    <m/>
  </r>
  <r>
    <x v="5"/>
    <n v="1185732"/>
    <d v="2021-11-21T00:00:00"/>
    <x v="2"/>
    <x v="15"/>
    <s v="Anchorage"/>
    <s v="Athletic Footwear"/>
    <n v="62"/>
    <x v="228"/>
    <n v="5580"/>
    <n v="2120.4"/>
    <n v="0.38"/>
    <x v="2"/>
    <m/>
  </r>
  <r>
    <x v="5"/>
    <n v="1185732"/>
    <d v="2021-11-21T00:00:00"/>
    <x v="2"/>
    <x v="15"/>
    <s v="Anchorage"/>
    <s v="Apparel"/>
    <n v="69"/>
    <x v="170"/>
    <n v="5727"/>
    <n v="2004.4499999999998"/>
    <n v="0.35"/>
    <x v="2"/>
    <m/>
  </r>
  <r>
    <x v="5"/>
    <n v="1185732"/>
    <d v="2021-11-21T00:00:00"/>
    <x v="2"/>
    <x v="15"/>
    <s v="Anchorage"/>
    <s v="Apparel"/>
    <n v="74"/>
    <x v="253"/>
    <n v="7474"/>
    <n v="3139.08"/>
    <n v="0.42"/>
    <x v="2"/>
    <m/>
  </r>
  <r>
    <x v="5"/>
    <n v="1185732"/>
    <d v="2021-12-20T00:00:00"/>
    <x v="2"/>
    <x v="15"/>
    <s v="Anchorage"/>
    <s v="Street Footwear"/>
    <n v="69"/>
    <x v="132"/>
    <n v="12006"/>
    <n v="5642.8200000000006"/>
    <n v="0.47000000000000003"/>
    <x v="2"/>
    <m/>
  </r>
  <r>
    <x v="5"/>
    <n v="1185732"/>
    <d v="2021-12-20T00:00:00"/>
    <x v="2"/>
    <x v="15"/>
    <s v="Anchorage"/>
    <s v="Athletic Footwear"/>
    <n v="60"/>
    <x v="205"/>
    <n v="6720"/>
    <n v="3158.4"/>
    <n v="0.47000000000000003"/>
    <x v="2"/>
    <m/>
  </r>
  <r>
    <x v="0"/>
    <n v="1128299"/>
    <d v="2021-01-10T00:00:00"/>
    <x v="2"/>
    <x v="15"/>
    <s v="Anchorage"/>
    <s v="Street Footwear"/>
    <n v="33"/>
    <x v="245"/>
    <n v="3597"/>
    <n v="1366.8600000000001"/>
    <n v="0.38"/>
    <x v="2"/>
    <m/>
  </r>
  <r>
    <x v="0"/>
    <n v="1128299"/>
    <d v="2021-01-10T00:00:00"/>
    <x v="2"/>
    <x v="15"/>
    <s v="Anchorage"/>
    <s v="Athletic Footwear"/>
    <n v="43"/>
    <x v="245"/>
    <n v="4687"/>
    <n v="1546.71"/>
    <n v="0.33"/>
    <x v="2"/>
    <m/>
  </r>
  <r>
    <x v="0"/>
    <n v="1128299"/>
    <d v="2021-01-10T00:00:00"/>
    <x v="2"/>
    <x v="15"/>
    <s v="Anchorage"/>
    <s v="Street Footwear"/>
    <n v="41"/>
    <x v="161"/>
    <n v="4633"/>
    <n v="1667.8799999999999"/>
    <n v="0.36"/>
    <x v="2"/>
    <m/>
  </r>
  <r>
    <x v="0"/>
    <n v="1128299"/>
    <d v="2021-01-10T00:00:00"/>
    <x v="2"/>
    <x v="15"/>
    <s v="Anchorage"/>
    <s v="Athletic Footwear"/>
    <n v="43"/>
    <x v="195"/>
    <n v="2408"/>
    <n v="842.8"/>
    <n v="0.35"/>
    <x v="2"/>
    <m/>
  </r>
  <r>
    <x v="0"/>
    <n v="1128299"/>
    <d v="2021-01-10T00:00:00"/>
    <x v="2"/>
    <x v="15"/>
    <s v="Anchorage"/>
    <s v="Apparel"/>
    <n v="46"/>
    <x v="219"/>
    <n v="2116"/>
    <n v="634.79999999999995"/>
    <n v="0.3"/>
    <x v="2"/>
    <m/>
  </r>
  <r>
    <x v="0"/>
    <n v="1128299"/>
    <d v="2021-01-10T00:00:00"/>
    <x v="2"/>
    <x v="15"/>
    <s v="Anchorage"/>
    <s v="Apparel"/>
    <n v="42"/>
    <x v="248"/>
    <n v="5166"/>
    <n v="2789.6400000000003"/>
    <n v="0.54"/>
    <x v="2"/>
    <m/>
  </r>
  <r>
    <x v="0"/>
    <n v="1128299"/>
    <d v="2021-02-10T00:00:00"/>
    <x v="2"/>
    <x v="15"/>
    <s v="Anchorage"/>
    <s v="Street Footwear"/>
    <n v="33"/>
    <x v="231"/>
    <n v="4719"/>
    <n v="1698.84"/>
    <n v="0.36"/>
    <x v="2"/>
    <m/>
  </r>
  <r>
    <x v="0"/>
    <n v="1128299"/>
    <d v="2021-02-10T00:00:00"/>
    <x v="2"/>
    <x v="15"/>
    <s v="Anchorage"/>
    <s v="Athletic Footwear"/>
    <n v="42"/>
    <x v="230"/>
    <n v="4116"/>
    <n v="1317.1200000000001"/>
    <n v="0.32"/>
    <x v="2"/>
    <m/>
  </r>
  <r>
    <x v="0"/>
    <n v="1128299"/>
    <d v="2021-02-10T00:00:00"/>
    <x v="2"/>
    <x v="15"/>
    <s v="Anchorage"/>
    <s v="Street Footwear"/>
    <n v="44"/>
    <x v="198"/>
    <n v="4136"/>
    <n v="1488.96"/>
    <n v="0.36"/>
    <x v="2"/>
    <m/>
  </r>
  <r>
    <x v="0"/>
    <n v="1128299"/>
    <d v="2021-02-10T00:00:00"/>
    <x v="2"/>
    <x v="16"/>
    <s v="Honolulu"/>
    <s v="Athletic Footwear"/>
    <n v="41"/>
    <x v="195"/>
    <n v="2296"/>
    <n v="895.44"/>
    <n v="0.39"/>
    <x v="2"/>
    <m/>
  </r>
  <r>
    <x v="0"/>
    <n v="1128299"/>
    <d v="2021-02-10T00:00:00"/>
    <x v="2"/>
    <x v="16"/>
    <s v="Honolulu"/>
    <s v="Apparel"/>
    <n v="47"/>
    <x v="183"/>
    <n v="1786"/>
    <n v="535.79999999999995"/>
    <n v="0.3"/>
    <x v="2"/>
    <m/>
  </r>
  <r>
    <x v="0"/>
    <n v="1128299"/>
    <d v="2021-02-10T00:00:00"/>
    <x v="2"/>
    <x v="16"/>
    <s v="Honolulu"/>
    <s v="Apparel"/>
    <n v="44"/>
    <x v="240"/>
    <n v="4488"/>
    <n v="2468.4"/>
    <n v="0.55000000000000004"/>
    <x v="2"/>
    <m/>
  </r>
  <r>
    <x v="0"/>
    <n v="1128299"/>
    <d v="2021-03-09T00:00:00"/>
    <x v="2"/>
    <x v="16"/>
    <s v="Honolulu"/>
    <s v="Street Footwear"/>
    <n v="44"/>
    <x v="192"/>
    <n v="5940"/>
    <n v="2376"/>
    <n v="0.4"/>
    <x v="2"/>
    <m/>
  </r>
  <r>
    <x v="0"/>
    <n v="1128299"/>
    <d v="2021-03-09T00:00:00"/>
    <x v="2"/>
    <x v="16"/>
    <s v="Honolulu"/>
    <s v="Athletic Footwear"/>
    <n v="54"/>
    <x v="250"/>
    <n v="4914"/>
    <n v="1523.34"/>
    <n v="0.31"/>
    <x v="2"/>
    <m/>
  </r>
  <r>
    <x v="0"/>
    <n v="1128299"/>
    <d v="2021-03-09T00:00:00"/>
    <x v="2"/>
    <x v="16"/>
    <s v="Honolulu"/>
    <s v="Street Footwear"/>
    <n v="57"/>
    <x v="253"/>
    <n v="5757"/>
    <n v="2245.23"/>
    <n v="0.39"/>
    <x v="2"/>
    <m/>
  </r>
  <r>
    <x v="0"/>
    <n v="1128299"/>
    <d v="2021-03-09T00:00:00"/>
    <x v="2"/>
    <x v="16"/>
    <s v="Honolulu"/>
    <s v="Athletic Footwear"/>
    <n v="52"/>
    <x v="173"/>
    <n v="3588"/>
    <n v="1291.68"/>
    <n v="0.36"/>
    <x v="2"/>
    <m/>
  </r>
  <r>
    <x v="0"/>
    <n v="1128299"/>
    <d v="2021-03-09T00:00:00"/>
    <x v="2"/>
    <x v="16"/>
    <s v="Honolulu"/>
    <s v="Apparel"/>
    <n v="55"/>
    <x v="218"/>
    <n v="1980"/>
    <n v="514.80000000000007"/>
    <n v="0.26"/>
    <x v="2"/>
    <m/>
  </r>
  <r>
    <x v="0"/>
    <n v="1128299"/>
    <d v="2021-03-09T00:00:00"/>
    <x v="2"/>
    <x v="16"/>
    <s v="Honolulu"/>
    <s v="Apparel"/>
    <n v="50"/>
    <x v="211"/>
    <n v="4250"/>
    <n v="2337.5"/>
    <n v="0.55000000000000004"/>
    <x v="2"/>
    <m/>
  </r>
  <r>
    <x v="0"/>
    <n v="1128299"/>
    <d v="2021-04-10T00:00:00"/>
    <x v="2"/>
    <x v="16"/>
    <s v="Honolulu"/>
    <s v="Street Footwear"/>
    <n v="59"/>
    <x v="242"/>
    <n v="7670"/>
    <n v="2761.2"/>
    <n v="0.36"/>
    <x v="2"/>
    <m/>
  </r>
  <r>
    <x v="0"/>
    <n v="1128299"/>
    <d v="2021-04-10T00:00:00"/>
    <x v="2"/>
    <x v="16"/>
    <s v="Honolulu"/>
    <s v="Athletic Footwear"/>
    <n v="61"/>
    <x v="194"/>
    <n v="4941"/>
    <n v="1729.35"/>
    <n v="0.35"/>
    <x v="2"/>
    <m/>
  </r>
  <r>
    <x v="0"/>
    <n v="1128299"/>
    <d v="2021-04-10T00:00:00"/>
    <x v="2"/>
    <x v="16"/>
    <s v="Honolulu"/>
    <s v="Street Footwear"/>
    <n v="60"/>
    <x v="250"/>
    <n v="5460"/>
    <n v="2074.8000000000002"/>
    <n v="0.38"/>
    <x v="2"/>
    <m/>
  </r>
  <r>
    <x v="0"/>
    <n v="1128299"/>
    <d v="2021-04-10T00:00:00"/>
    <x v="2"/>
    <x v="16"/>
    <s v="Honolulu"/>
    <s v="Athletic Footwear"/>
    <n v="48"/>
    <x v="201"/>
    <n v="3504"/>
    <n v="1226.3999999999999"/>
    <n v="0.35"/>
    <x v="2"/>
    <m/>
  </r>
  <r>
    <x v="0"/>
    <n v="1128299"/>
    <d v="2021-04-10T00:00:00"/>
    <x v="2"/>
    <x v="16"/>
    <s v="Honolulu"/>
    <s v="Apparel"/>
    <n v="52"/>
    <x v="186"/>
    <n v="2184"/>
    <n v="589.68000000000006"/>
    <n v="0.27"/>
    <x v="2"/>
    <m/>
  </r>
  <r>
    <x v="0"/>
    <n v="1128299"/>
    <d v="2021-04-10T00:00:00"/>
    <x v="2"/>
    <x v="16"/>
    <s v="Honolulu"/>
    <s v="Apparel"/>
    <n v="66"/>
    <x v="198"/>
    <n v="6204"/>
    <n v="3102"/>
    <n v="0.5"/>
    <x v="2"/>
    <m/>
  </r>
  <r>
    <x v="0"/>
    <n v="1128299"/>
    <d v="2021-05-11T00:00:00"/>
    <x v="2"/>
    <x v="16"/>
    <s v="Honolulu"/>
    <s v="Street Footwear"/>
    <n v="51"/>
    <x v="174"/>
    <n v="8058"/>
    <n v="2981.46"/>
    <n v="0.37"/>
    <x v="2"/>
    <m/>
  </r>
  <r>
    <x v="0"/>
    <n v="1128299"/>
    <d v="2021-05-11T00:00:00"/>
    <x v="2"/>
    <x v="16"/>
    <s v="Honolulu"/>
    <s v="Athletic Footwear"/>
    <n v="58"/>
    <x v="230"/>
    <n v="5684"/>
    <n v="1875.72"/>
    <n v="0.33"/>
    <x v="2"/>
    <m/>
  </r>
  <r>
    <x v="0"/>
    <n v="1128299"/>
    <d v="2021-05-11T00:00:00"/>
    <x v="2"/>
    <x v="16"/>
    <s v="Honolulu"/>
    <s v="Street Footwear"/>
    <n v="56"/>
    <x v="230"/>
    <n v="5488"/>
    <n v="2195.2000000000003"/>
    <n v="0.4"/>
    <x v="2"/>
    <m/>
  </r>
  <r>
    <x v="0"/>
    <n v="1128299"/>
    <d v="2021-05-11T00:00:00"/>
    <x v="2"/>
    <x v="16"/>
    <s v="Honolulu"/>
    <s v="Athletic Footwear"/>
    <n v="52"/>
    <x v="232"/>
    <n v="4160"/>
    <n v="1664"/>
    <n v="0.4"/>
    <x v="2"/>
    <m/>
  </r>
  <r>
    <x v="0"/>
    <n v="1128299"/>
    <d v="2021-05-11T00:00:00"/>
    <x v="2"/>
    <x v="16"/>
    <s v="Honolulu"/>
    <s v="Apparel"/>
    <n v="55"/>
    <x v="219"/>
    <n v="2530"/>
    <n v="708.40000000000009"/>
    <n v="0.28000000000000003"/>
    <x v="2"/>
    <m/>
  </r>
  <r>
    <x v="0"/>
    <n v="1128299"/>
    <d v="2021-05-11T00:00:00"/>
    <x v="2"/>
    <x v="16"/>
    <s v="Honolulu"/>
    <s v="Apparel"/>
    <n v="69"/>
    <x v="231"/>
    <n v="9867"/>
    <n v="5426.85"/>
    <n v="0.55000000000000004"/>
    <x v="2"/>
    <m/>
  </r>
  <r>
    <x v="0"/>
    <n v="1128299"/>
    <d v="2021-06-10T00:00:00"/>
    <x v="2"/>
    <x v="16"/>
    <s v="Honolulu"/>
    <s v="Street Footwear"/>
    <n v="67"/>
    <x v="124"/>
    <n v="14070"/>
    <n v="5628"/>
    <n v="0.4"/>
    <x v="2"/>
    <m/>
  </r>
  <r>
    <x v="0"/>
    <n v="1128299"/>
    <d v="2021-06-10T00:00:00"/>
    <x v="2"/>
    <x v="16"/>
    <s v="Honolulu"/>
    <s v="Athletic Footwear"/>
    <n v="72"/>
    <x v="163"/>
    <n v="11232"/>
    <n v="3481.92"/>
    <n v="0.31"/>
    <x v="2"/>
    <m/>
  </r>
  <r>
    <x v="0"/>
    <n v="1128299"/>
    <d v="2021-06-10T00:00:00"/>
    <x v="2"/>
    <x v="16"/>
    <s v="Honolulu"/>
    <s v="Street Footwear"/>
    <n v="71"/>
    <x v="263"/>
    <n v="12780"/>
    <n v="4600.8"/>
    <n v="0.36"/>
    <x v="2"/>
    <m/>
  </r>
  <r>
    <x v="0"/>
    <n v="1128299"/>
    <d v="2021-06-10T00:00:00"/>
    <x v="2"/>
    <x v="16"/>
    <s v="Honolulu"/>
    <s v="Athletic Footwear"/>
    <n v="74"/>
    <x v="247"/>
    <n v="9842"/>
    <n v="3739.96"/>
    <n v="0.38"/>
    <x v="2"/>
    <m/>
  </r>
  <r>
    <x v="0"/>
    <n v="1128299"/>
    <d v="2021-06-10T00:00:00"/>
    <x v="2"/>
    <x v="16"/>
    <s v="Honolulu"/>
    <s v="Apparel"/>
    <n v="83"/>
    <x v="246"/>
    <n v="7304"/>
    <n v="2191.1999999999998"/>
    <n v="0.3"/>
    <x v="2"/>
    <m/>
  </r>
  <r>
    <x v="0"/>
    <n v="1128299"/>
    <d v="2021-06-10T00:00:00"/>
    <x v="2"/>
    <x v="16"/>
    <s v="Honolulu"/>
    <s v="Apparel"/>
    <n v="97"/>
    <x v="138"/>
    <n v="16393"/>
    <n v="8524.36"/>
    <n v="0.52"/>
    <x v="2"/>
    <m/>
  </r>
  <r>
    <x v="0"/>
    <n v="1128299"/>
    <d v="2021-07-09T00:00:00"/>
    <x v="2"/>
    <x v="16"/>
    <s v="Honolulu"/>
    <s v="Street Footwear"/>
    <n v="74"/>
    <x v="159"/>
    <n v="15392"/>
    <n v="5695.04"/>
    <n v="0.37"/>
    <x v="2"/>
    <m/>
  </r>
  <r>
    <x v="0"/>
    <n v="1128299"/>
    <d v="2021-07-09T00:00:00"/>
    <x v="2"/>
    <x v="16"/>
    <s v="Honolulu"/>
    <s v="Athletic Footwear"/>
    <n v="81"/>
    <x v="131"/>
    <n v="14742"/>
    <n v="5012.2800000000007"/>
    <n v="0.34"/>
    <x v="2"/>
    <m/>
  </r>
  <r>
    <x v="0"/>
    <n v="1128299"/>
    <d v="2021-07-09T00:00:00"/>
    <x v="2"/>
    <x v="16"/>
    <s v="Honolulu"/>
    <s v="Street Footwear"/>
    <n v="79"/>
    <x v="42"/>
    <n v="11850"/>
    <n v="4266"/>
    <n v="0.36"/>
    <x v="2"/>
    <m/>
  </r>
  <r>
    <x v="0"/>
    <n v="1128299"/>
    <d v="2021-07-09T00:00:00"/>
    <x v="2"/>
    <x v="16"/>
    <s v="Honolulu"/>
    <s v="Athletic Footwear"/>
    <n v="73"/>
    <x v="242"/>
    <n v="9490"/>
    <n v="3796"/>
    <n v="0.4"/>
    <x v="2"/>
    <m/>
  </r>
  <r>
    <x v="0"/>
    <n v="1128299"/>
    <d v="2021-07-09T00:00:00"/>
    <x v="2"/>
    <x v="16"/>
    <s v="Honolulu"/>
    <s v="Apparel"/>
    <n v="80"/>
    <x v="197"/>
    <n v="11920"/>
    <n v="3576"/>
    <n v="0.3"/>
    <x v="2"/>
    <m/>
  </r>
  <r>
    <x v="0"/>
    <n v="1128299"/>
    <d v="2021-07-09T00:00:00"/>
    <x v="2"/>
    <x v="16"/>
    <s v="Honolulu"/>
    <s v="Apparel"/>
    <n v="96"/>
    <x v="125"/>
    <n v="14784"/>
    <n v="7687.68"/>
    <n v="0.52"/>
    <x v="2"/>
    <m/>
  </r>
  <r>
    <x v="0"/>
    <n v="1128299"/>
    <d v="2021-08-10T00:00:00"/>
    <x v="2"/>
    <x v="16"/>
    <s v="Honolulu"/>
    <s v="Street Footwear"/>
    <n v="79"/>
    <x v="124"/>
    <n v="16590"/>
    <n v="6138.3"/>
    <n v="0.37"/>
    <x v="2"/>
    <m/>
  </r>
  <r>
    <x v="0"/>
    <n v="1128299"/>
    <d v="2021-08-10T00:00:00"/>
    <x v="2"/>
    <x v="16"/>
    <s v="Honolulu"/>
    <s v="Athletic Footwear"/>
    <n v="71"/>
    <x v="153"/>
    <n v="15478"/>
    <n v="5262.52"/>
    <n v="0.34"/>
    <x v="2"/>
    <m/>
  </r>
  <r>
    <x v="0"/>
    <n v="1128299"/>
    <d v="2021-08-10T00:00:00"/>
    <x v="2"/>
    <x v="16"/>
    <s v="Honolulu"/>
    <s v="Street Footwear"/>
    <n v="64"/>
    <x v="244"/>
    <n v="10368"/>
    <n v="4043.52"/>
    <n v="0.39"/>
    <x v="2"/>
    <m/>
  </r>
  <r>
    <x v="0"/>
    <n v="1128299"/>
    <d v="2021-08-10T00:00:00"/>
    <x v="2"/>
    <x v="16"/>
    <s v="Honolulu"/>
    <s v="Athletic Footwear"/>
    <n v="67"/>
    <x v="213"/>
    <n v="9514"/>
    <n v="3615.32"/>
    <n v="0.38"/>
    <x v="2"/>
    <m/>
  </r>
  <r>
    <x v="1"/>
    <n v="1128299"/>
    <d v="2021-08-10T00:00:00"/>
    <x v="2"/>
    <x v="16"/>
    <s v="Honolulu"/>
    <s v="Apparel"/>
    <n v="69"/>
    <x v="135"/>
    <n v="10143"/>
    <n v="2738.61"/>
    <n v="0.27"/>
    <x v="2"/>
    <m/>
  </r>
  <r>
    <x v="1"/>
    <n v="1128299"/>
    <d v="2021-08-10T00:00:00"/>
    <x v="2"/>
    <x v="16"/>
    <s v="Honolulu"/>
    <s v="Apparel"/>
    <n v="72"/>
    <x v="246"/>
    <n v="6336"/>
    <n v="3358.0800000000004"/>
    <n v="0.53"/>
    <x v="2"/>
    <m/>
  </r>
  <r>
    <x v="1"/>
    <n v="1128299"/>
    <d v="2021-09-11T00:00:00"/>
    <x v="2"/>
    <x v="16"/>
    <s v="Honolulu"/>
    <s v="Street Footwear"/>
    <n v="62"/>
    <x v="197"/>
    <n v="9238"/>
    <n v="3325.68"/>
    <n v="0.36"/>
    <x v="2"/>
    <m/>
  </r>
  <r>
    <x v="1"/>
    <n v="1128299"/>
    <d v="2021-09-11T00:00:00"/>
    <x v="2"/>
    <x v="16"/>
    <s v="Honolulu"/>
    <s v="Athletic Footwear"/>
    <n v="69"/>
    <x v="197"/>
    <n v="10281"/>
    <n v="3392.73"/>
    <n v="0.33"/>
    <x v="2"/>
    <m/>
  </r>
  <r>
    <x v="1"/>
    <n v="1128299"/>
    <d v="2021-09-11T00:00:00"/>
    <x v="2"/>
    <x v="16"/>
    <s v="Honolulu"/>
    <s v="Street Footwear"/>
    <n v="64"/>
    <x v="193"/>
    <n v="6720"/>
    <n v="2620.8000000000002"/>
    <n v="0.39"/>
    <x v="2"/>
    <m/>
  </r>
  <r>
    <x v="1"/>
    <n v="1128299"/>
    <d v="2021-09-11T00:00:00"/>
    <x v="2"/>
    <x v="16"/>
    <s v="Honolulu"/>
    <s v="Athletic Footwear"/>
    <n v="62"/>
    <x v="211"/>
    <n v="5270"/>
    <n v="2108"/>
    <n v="0.4"/>
    <x v="2"/>
    <m/>
  </r>
  <r>
    <x v="1"/>
    <n v="1128299"/>
    <d v="2021-09-11T00:00:00"/>
    <x v="2"/>
    <x v="16"/>
    <s v="Honolulu"/>
    <s v="Apparel"/>
    <n v="71"/>
    <x v="250"/>
    <n v="6461"/>
    <n v="1938.3"/>
    <n v="0.3"/>
    <x v="2"/>
    <m/>
  </r>
  <r>
    <x v="1"/>
    <n v="1128299"/>
    <d v="2021-09-11T00:00:00"/>
    <x v="2"/>
    <x v="16"/>
    <s v="Honolulu"/>
    <s v="Apparel"/>
    <n v="56"/>
    <x v="193"/>
    <n v="5880"/>
    <n v="3116.4"/>
    <n v="0.53"/>
    <x v="2"/>
    <m/>
  </r>
  <r>
    <x v="1"/>
    <n v="1128299"/>
    <d v="2021-10-10T00:00:00"/>
    <x v="2"/>
    <x v="16"/>
    <s v="Honolulu"/>
    <s v="Street Footwear"/>
    <n v="52"/>
    <x v="168"/>
    <n v="6448"/>
    <n v="2579.2000000000003"/>
    <n v="0.4"/>
    <x v="2"/>
    <m/>
  </r>
  <r>
    <x v="1"/>
    <n v="1128299"/>
    <d v="2021-10-10T00:00:00"/>
    <x v="2"/>
    <x v="16"/>
    <s v="Honolulu"/>
    <s v="Athletic Footwear"/>
    <n v="61"/>
    <x v="216"/>
    <n v="8418"/>
    <n v="2525.4000000000005"/>
    <n v="0.30000000000000004"/>
    <x v="2"/>
    <m/>
  </r>
  <r>
    <x v="1"/>
    <n v="1128299"/>
    <d v="2021-10-10T00:00:00"/>
    <x v="2"/>
    <x v="16"/>
    <s v="Honolulu"/>
    <s v="Street Footwear"/>
    <n v="56"/>
    <x v="237"/>
    <n v="4872"/>
    <n v="1705.1999999999998"/>
    <n v="0.35"/>
    <x v="2"/>
    <m/>
  </r>
  <r>
    <x v="1"/>
    <n v="1128299"/>
    <d v="2021-10-10T00:00:00"/>
    <x v="2"/>
    <x v="16"/>
    <s v="Honolulu"/>
    <s v="Athletic Footwear"/>
    <n v="50"/>
    <x v="170"/>
    <n v="4150"/>
    <n v="1535.5"/>
    <n v="0.37"/>
    <x v="2"/>
    <m/>
  </r>
  <r>
    <x v="1"/>
    <n v="1128299"/>
    <d v="2021-10-10T00:00:00"/>
    <x v="2"/>
    <x v="16"/>
    <s v="Honolulu"/>
    <s v="Apparel"/>
    <n v="63"/>
    <x v="227"/>
    <n v="4410"/>
    <n v="1234.8000000000002"/>
    <n v="0.28000000000000003"/>
    <x v="2"/>
    <m/>
  </r>
  <r>
    <x v="1"/>
    <n v="1128299"/>
    <d v="2021-10-10T00:00:00"/>
    <x v="2"/>
    <x v="16"/>
    <s v="Honolulu"/>
    <s v="Apparel"/>
    <n v="64"/>
    <x v="41"/>
    <n v="4800"/>
    <n v="2448"/>
    <n v="0.51"/>
    <x v="2"/>
    <m/>
  </r>
  <r>
    <x v="1"/>
    <n v="1128299"/>
    <d v="2021-11-10T00:00:00"/>
    <x v="2"/>
    <x v="16"/>
    <s v="Honolulu"/>
    <s v="Street Footwear"/>
    <n v="51"/>
    <x v="174"/>
    <n v="8058"/>
    <n v="2981.46"/>
    <n v="0.37"/>
    <x v="2"/>
    <m/>
  </r>
  <r>
    <x v="1"/>
    <n v="1128299"/>
    <d v="2021-11-10T00:00:00"/>
    <x v="2"/>
    <x v="16"/>
    <s v="Honolulu"/>
    <s v="Athletic Footwear"/>
    <n v="56"/>
    <x v="137"/>
    <n v="9408"/>
    <n v="3010.56"/>
    <n v="0.32"/>
    <x v="2"/>
    <m/>
  </r>
  <r>
    <x v="1"/>
    <n v="1128299"/>
    <d v="2021-11-10T00:00:00"/>
    <x v="2"/>
    <x v="16"/>
    <s v="Honolulu"/>
    <s v="Street Footwear"/>
    <n v="50"/>
    <x v="248"/>
    <n v="6150"/>
    <n v="2460"/>
    <n v="0.4"/>
    <x v="2"/>
    <m/>
  </r>
  <r>
    <x v="1"/>
    <n v="1128299"/>
    <d v="2021-11-10T00:00:00"/>
    <x v="2"/>
    <x v="16"/>
    <s v="Honolulu"/>
    <s v="Athletic Footwear"/>
    <n v="60"/>
    <x v="233"/>
    <n v="6240"/>
    <n v="2433.6"/>
    <n v="0.39"/>
    <x v="2"/>
    <m/>
  </r>
  <r>
    <x v="1"/>
    <n v="1128299"/>
    <d v="2021-11-10T00:00:00"/>
    <x v="2"/>
    <x v="16"/>
    <s v="Honolulu"/>
    <s v="Apparel"/>
    <n v="83"/>
    <x v="161"/>
    <n v="9379"/>
    <n v="2813.7"/>
    <n v="0.3"/>
    <x v="2"/>
    <m/>
  </r>
  <r>
    <x v="1"/>
    <n v="1128299"/>
    <d v="2021-11-10T00:00:00"/>
    <x v="2"/>
    <x v="16"/>
    <s v="Honolulu"/>
    <s v="Apparel"/>
    <n v="82"/>
    <x v="150"/>
    <n v="11480"/>
    <n v="5969.6"/>
    <n v="0.52"/>
    <x v="2"/>
    <m/>
  </r>
  <r>
    <x v="1"/>
    <n v="1128299"/>
    <d v="2021-12-09T00:00:00"/>
    <x v="2"/>
    <x v="16"/>
    <s v="Honolulu"/>
    <s v="Street Footwear"/>
    <n v="68"/>
    <x v="133"/>
    <n v="12852"/>
    <n v="5140.8"/>
    <n v="0.4"/>
    <x v="2"/>
    <m/>
  </r>
  <r>
    <x v="1"/>
    <n v="1128299"/>
    <d v="2021-12-09T00:00:00"/>
    <x v="2"/>
    <x v="16"/>
    <s v="Honolulu"/>
    <s v="Athletic Footwear"/>
    <n v="77"/>
    <x v="131"/>
    <n v="14014"/>
    <n v="4204.2000000000007"/>
    <n v="0.30000000000000004"/>
    <x v="2"/>
    <m/>
  </r>
  <r>
    <x v="2"/>
    <n v="1128299"/>
    <d v="2021-12-09T00:00:00"/>
    <x v="2"/>
    <x v="16"/>
    <s v="Honolulu"/>
    <s v="Street Footwear"/>
    <n v="74"/>
    <x v="192"/>
    <n v="9990"/>
    <n v="3496.5"/>
    <n v="0.35"/>
    <x v="2"/>
    <m/>
  </r>
  <r>
    <x v="2"/>
    <n v="1128299"/>
    <d v="2021-12-09T00:00:00"/>
    <x v="2"/>
    <x v="16"/>
    <s v="Honolulu"/>
    <s v="Athletic Footwear"/>
    <n v="73"/>
    <x v="57"/>
    <n v="10585"/>
    <n v="3704.7499999999995"/>
    <n v="0.35"/>
    <x v="2"/>
    <m/>
  </r>
  <r>
    <x v="2"/>
    <n v="1128299"/>
    <d v="2021-12-09T00:00:00"/>
    <x v="2"/>
    <x v="16"/>
    <s v="Honolulu"/>
    <s v="Apparel"/>
    <n v="84"/>
    <x v="209"/>
    <n v="10752"/>
    <n v="2795.52"/>
    <n v="0.26"/>
    <x v="2"/>
    <m/>
  </r>
  <r>
    <x v="2"/>
    <n v="1128299"/>
    <d v="2021-12-09T00:00:00"/>
    <x v="2"/>
    <x v="16"/>
    <s v="Honolulu"/>
    <s v="Apparel"/>
    <n v="89"/>
    <x v="213"/>
    <n v="12638"/>
    <n v="6319"/>
    <n v="0.5"/>
    <x v="2"/>
    <m/>
  </r>
  <r>
    <x v="2"/>
    <n v="1128299"/>
    <d v="2021-01-17T00:00:00"/>
    <x v="2"/>
    <x v="16"/>
    <s v="Honolulu"/>
    <s v="Street Footwear"/>
    <n v="38"/>
    <x v="202"/>
    <n v="4370"/>
    <n v="1879.1"/>
    <n v="0.43"/>
    <x v="2"/>
    <m/>
  </r>
  <r>
    <x v="2"/>
    <n v="1128299"/>
    <d v="2021-01-17T00:00:00"/>
    <x v="2"/>
    <x v="16"/>
    <s v="Honolulu"/>
    <s v="Athletic Footwear"/>
    <n v="48"/>
    <x v="248"/>
    <n v="5904"/>
    <n v="2066.4"/>
    <n v="0.35"/>
    <x v="2"/>
    <m/>
  </r>
  <r>
    <x v="2"/>
    <n v="1128299"/>
    <d v="2021-01-17T00:00:00"/>
    <x v="2"/>
    <x v="16"/>
    <s v="Honolulu"/>
    <s v="Street Footwear"/>
    <n v="45"/>
    <x v="248"/>
    <n v="5535"/>
    <n v="2269.35"/>
    <n v="0.41"/>
    <x v="2"/>
    <m/>
  </r>
  <r>
    <x v="2"/>
    <n v="1128299"/>
    <d v="2021-01-17T00:00:00"/>
    <x v="2"/>
    <x v="16"/>
    <s v="Honolulu"/>
    <s v="Athletic Footwear"/>
    <n v="47"/>
    <x v="169"/>
    <n v="3619"/>
    <n v="1628.5499999999997"/>
    <n v="0.44999999999999996"/>
    <x v="2"/>
    <m/>
  </r>
  <r>
    <x v="2"/>
    <n v="1128299"/>
    <d v="2021-01-17T00:00:00"/>
    <x v="2"/>
    <x v="16"/>
    <s v="Honolulu"/>
    <s v="Apparel"/>
    <n v="54"/>
    <x v="181"/>
    <n v="3672"/>
    <n v="1101.6000000000001"/>
    <n v="0.30000000000000004"/>
    <x v="2"/>
    <m/>
  </r>
  <r>
    <x v="2"/>
    <n v="1128299"/>
    <d v="2021-01-17T00:00:00"/>
    <x v="2"/>
    <x v="16"/>
    <s v="Honolulu"/>
    <s v="Apparel"/>
    <n v="49"/>
    <x v="168"/>
    <n v="6076"/>
    <n v="3584.8400000000006"/>
    <n v="0.59000000000000008"/>
    <x v="2"/>
    <m/>
  </r>
  <r>
    <x v="2"/>
    <n v="1128299"/>
    <d v="2021-02-17T00:00:00"/>
    <x v="2"/>
    <x v="16"/>
    <s v="Honolulu"/>
    <s v="Street Footwear"/>
    <n v="36"/>
    <x v="251"/>
    <n v="4932"/>
    <n v="2071.44"/>
    <n v="0.42"/>
    <x v="2"/>
    <m/>
  </r>
  <r>
    <x v="2"/>
    <n v="1128299"/>
    <d v="2021-02-17T00:00:00"/>
    <x v="2"/>
    <x v="16"/>
    <s v="Honolulu"/>
    <s v="Athletic Footwear"/>
    <n v="49"/>
    <x v="215"/>
    <n v="5439"/>
    <n v="1903.6499999999999"/>
    <n v="0.35"/>
    <x v="2"/>
    <m/>
  </r>
  <r>
    <x v="2"/>
    <n v="1128299"/>
    <d v="2021-02-17T00:00:00"/>
    <x v="2"/>
    <x v="16"/>
    <s v="Honolulu"/>
    <s v="Street Footwear"/>
    <n v="49"/>
    <x v="215"/>
    <n v="5439"/>
    <n v="2175.6"/>
    <n v="0.4"/>
    <x v="2"/>
    <m/>
  </r>
  <r>
    <x v="2"/>
    <n v="1128299"/>
    <d v="2021-02-17T00:00:00"/>
    <x v="4"/>
    <x v="8"/>
    <s v="Orlando"/>
    <s v="Athletic Footwear"/>
    <n v="45"/>
    <x v="238"/>
    <n v="3330"/>
    <n v="1465.2"/>
    <n v="0.44"/>
    <x v="2"/>
    <m/>
  </r>
  <r>
    <x v="2"/>
    <n v="1128299"/>
    <d v="2021-02-17T00:00:00"/>
    <x v="4"/>
    <x v="8"/>
    <s v="Orlando"/>
    <s v="Apparel"/>
    <n v="52"/>
    <x v="180"/>
    <n v="3120"/>
    <n v="998.4"/>
    <n v="0.32"/>
    <x v="2"/>
    <m/>
  </r>
  <r>
    <x v="2"/>
    <n v="1128299"/>
    <d v="2021-02-17T00:00:00"/>
    <x v="4"/>
    <x v="8"/>
    <s v="Orlando"/>
    <s v="Apparel"/>
    <n v="47"/>
    <x v="243"/>
    <n v="5076"/>
    <n v="2944.0800000000004"/>
    <n v="0.58000000000000007"/>
    <x v="2"/>
    <m/>
  </r>
  <r>
    <x v="2"/>
    <n v="1128299"/>
    <d v="2021-03-16T00:00:00"/>
    <x v="4"/>
    <x v="8"/>
    <s v="Orlando"/>
    <s v="Street Footwear"/>
    <n v="46"/>
    <x v="160"/>
    <n v="7360"/>
    <n v="3017.6"/>
    <n v="0.41"/>
    <x v="2"/>
    <m/>
  </r>
  <r>
    <x v="2"/>
    <n v="1128299"/>
    <d v="2021-03-16T00:00:00"/>
    <x v="4"/>
    <x v="8"/>
    <s v="Orlando"/>
    <s v="Athletic Footwear"/>
    <n v="58"/>
    <x v="38"/>
    <n v="5800"/>
    <n v="2204"/>
    <n v="0.38"/>
    <x v="2"/>
    <m/>
  </r>
  <r>
    <x v="2"/>
    <n v="1128299"/>
    <d v="2021-03-16T00:00:00"/>
    <x v="4"/>
    <x v="8"/>
    <s v="Orlando"/>
    <s v="Street Footwear"/>
    <n v="59"/>
    <x v="202"/>
    <n v="6785"/>
    <n v="2917.55"/>
    <n v="0.43"/>
    <x v="2"/>
    <m/>
  </r>
  <r>
    <x v="2"/>
    <n v="1128299"/>
    <d v="2021-03-16T00:00:00"/>
    <x v="4"/>
    <x v="8"/>
    <s v="Orlando"/>
    <s v="Athletic Footwear"/>
    <n v="58"/>
    <x v="250"/>
    <n v="5278"/>
    <n v="2216.7599999999998"/>
    <n v="0.42"/>
    <x v="2"/>
    <m/>
  </r>
  <r>
    <x v="2"/>
    <n v="1128299"/>
    <d v="2021-03-16T00:00:00"/>
    <x v="4"/>
    <x v="8"/>
    <s v="Orlando"/>
    <s v="Apparel"/>
    <n v="61"/>
    <x v="178"/>
    <n v="2684"/>
    <n v="885.72"/>
    <n v="0.33"/>
    <x v="2"/>
    <m/>
  </r>
  <r>
    <x v="2"/>
    <n v="1128299"/>
    <d v="2021-03-16T00:00:00"/>
    <x v="4"/>
    <x v="8"/>
    <s v="Orlando"/>
    <s v="Apparel"/>
    <n v="54"/>
    <x v="253"/>
    <n v="5454"/>
    <n v="3272.4"/>
    <n v="0.6"/>
    <x v="2"/>
    <m/>
  </r>
  <r>
    <x v="1"/>
    <n v="1128299"/>
    <d v="2021-04-17T00:00:00"/>
    <x v="4"/>
    <x v="8"/>
    <s v="Orlando"/>
    <s v="Street Footwear"/>
    <n v="62"/>
    <x v="216"/>
    <n v="8556"/>
    <n v="3593.52"/>
    <n v="0.42"/>
    <x v="2"/>
    <m/>
  </r>
  <r>
    <x v="1"/>
    <n v="1128299"/>
    <d v="2021-04-17T00:00:00"/>
    <x v="4"/>
    <x v="8"/>
    <s v="Orlando"/>
    <s v="Athletic Footwear"/>
    <n v="66"/>
    <x v="230"/>
    <n v="6468"/>
    <n v="2263.7999999999997"/>
    <n v="0.35"/>
    <x v="2"/>
    <m/>
  </r>
  <r>
    <x v="1"/>
    <n v="1128299"/>
    <d v="2021-04-17T00:00:00"/>
    <x v="4"/>
    <x v="8"/>
    <s v="Orlando"/>
    <s v="Street Footwear"/>
    <n v="66"/>
    <x v="196"/>
    <n v="7920"/>
    <n v="3247.2"/>
    <n v="0.41"/>
    <x v="2"/>
    <m/>
  </r>
  <r>
    <x v="1"/>
    <n v="1128299"/>
    <d v="2021-04-17T00:00:00"/>
    <x v="4"/>
    <x v="8"/>
    <s v="Orlando"/>
    <s v="Athletic Footwear"/>
    <n v="52"/>
    <x v="199"/>
    <n v="4368"/>
    <n v="1965.6"/>
    <n v="0.44999999999999996"/>
    <x v="2"/>
    <m/>
  </r>
  <r>
    <x v="1"/>
    <n v="1128299"/>
    <d v="2021-04-17T00:00:00"/>
    <x v="4"/>
    <x v="8"/>
    <s v="Orlando"/>
    <s v="Apparel"/>
    <n v="59"/>
    <x v="208"/>
    <n v="3422"/>
    <n v="1197.6999999999998"/>
    <n v="0.35"/>
    <x v="2"/>
    <m/>
  </r>
  <r>
    <x v="1"/>
    <n v="1128299"/>
    <d v="2021-04-17T00:00:00"/>
    <x v="4"/>
    <x v="8"/>
    <s v="Orlando"/>
    <s v="Apparel"/>
    <n v="72"/>
    <x v="245"/>
    <n v="7848"/>
    <n v="4708.8"/>
    <n v="0.6"/>
    <x v="2"/>
    <m/>
  </r>
  <r>
    <x v="1"/>
    <n v="1128299"/>
    <d v="2021-05-18T00:00:00"/>
    <x v="4"/>
    <x v="8"/>
    <s v="Orlando"/>
    <s v="Street Footwear"/>
    <n v="58"/>
    <x v="155"/>
    <n v="8990"/>
    <n v="3865.7"/>
    <n v="0.43"/>
    <x v="2"/>
    <m/>
  </r>
  <r>
    <x v="1"/>
    <n v="1128299"/>
    <d v="2021-05-18T00:00:00"/>
    <x v="4"/>
    <x v="8"/>
    <s v="Orlando"/>
    <s v="Athletic Footwear"/>
    <n v="60"/>
    <x v="209"/>
    <n v="7680"/>
    <n v="3072"/>
    <n v="0.4"/>
    <x v="2"/>
    <m/>
  </r>
  <r>
    <x v="1"/>
    <n v="1128299"/>
    <d v="2021-05-18T00:00:00"/>
    <x v="4"/>
    <x v="8"/>
    <s v="Orlando"/>
    <s v="Street Footwear"/>
    <n v="59"/>
    <x v="164"/>
    <n v="7021"/>
    <n v="3159.45"/>
    <n v="0.44999999999999996"/>
    <x v="2"/>
    <m/>
  </r>
  <r>
    <x v="1"/>
    <n v="1128299"/>
    <d v="2021-05-18T00:00:00"/>
    <x v="4"/>
    <x v="8"/>
    <s v="Orlando"/>
    <s v="Athletic Footwear"/>
    <n v="59"/>
    <x v="246"/>
    <n v="5192"/>
    <n v="2232.56"/>
    <n v="0.43"/>
    <x v="2"/>
    <m/>
  </r>
  <r>
    <x v="1"/>
    <n v="1128299"/>
    <d v="2021-05-18T00:00:00"/>
    <x v="4"/>
    <x v="8"/>
    <s v="Orlando"/>
    <s v="Apparel"/>
    <n v="52"/>
    <x v="181"/>
    <n v="3536"/>
    <n v="1131.52"/>
    <n v="0.32"/>
    <x v="2"/>
    <m/>
  </r>
  <r>
    <x v="1"/>
    <n v="1128299"/>
    <d v="2021-05-18T00:00:00"/>
    <x v="4"/>
    <x v="8"/>
    <s v="Orlando"/>
    <s v="Apparel"/>
    <n v="67"/>
    <x v="217"/>
    <n v="11591"/>
    <n v="6722.7800000000007"/>
    <n v="0.58000000000000007"/>
    <x v="2"/>
    <m/>
  </r>
  <r>
    <x v="1"/>
    <n v="1128299"/>
    <d v="2021-06-17T00:00:00"/>
    <x v="4"/>
    <x v="8"/>
    <s v="Orlando"/>
    <s v="Street Footwear"/>
    <n v="61"/>
    <x v="149"/>
    <n v="13603"/>
    <n v="6121.3499999999995"/>
    <n v="0.44999999999999996"/>
    <x v="2"/>
    <m/>
  </r>
  <r>
    <x v="1"/>
    <n v="1128299"/>
    <d v="2021-06-17T00:00:00"/>
    <x v="4"/>
    <x v="8"/>
    <s v="Orlando"/>
    <s v="Athletic Footwear"/>
    <n v="64"/>
    <x v="126"/>
    <n v="12992"/>
    <n v="4547.2"/>
    <n v="0.35"/>
    <x v="2"/>
    <m/>
  </r>
  <r>
    <x v="1"/>
    <n v="1128299"/>
    <d v="2021-06-17T00:00:00"/>
    <x v="4"/>
    <x v="8"/>
    <s v="Orlando"/>
    <s v="Street Footwear"/>
    <n v="80"/>
    <x v="124"/>
    <n v="16800"/>
    <n v="7224"/>
    <n v="0.43"/>
    <x v="2"/>
    <m/>
  </r>
  <r>
    <x v="1"/>
    <n v="1128299"/>
    <d v="2021-06-17T00:00:00"/>
    <x v="4"/>
    <x v="8"/>
    <s v="Orlando"/>
    <s v="Athletic Footwear"/>
    <n v="77"/>
    <x v="155"/>
    <n v="11935"/>
    <n v="5012.7"/>
    <n v="0.42"/>
    <x v="2"/>
    <m/>
  </r>
  <r>
    <x v="1"/>
    <n v="1128299"/>
    <d v="2021-06-17T00:00:00"/>
    <x v="4"/>
    <x v="8"/>
    <s v="Orlando"/>
    <s v="Apparel"/>
    <n v="89"/>
    <x v="214"/>
    <n v="11214"/>
    <n v="3588.48"/>
    <n v="0.32"/>
    <x v="2"/>
    <m/>
  </r>
  <r>
    <x v="1"/>
    <n v="1128299"/>
    <d v="2021-06-17T00:00:00"/>
    <x v="4"/>
    <x v="8"/>
    <s v="Orlando"/>
    <s v="Apparel"/>
    <n v="103"/>
    <x v="153"/>
    <n v="22454"/>
    <n v="12574.240000000002"/>
    <n v="0.56000000000000005"/>
    <x v="2"/>
    <m/>
  </r>
  <r>
    <x v="1"/>
    <n v="1128299"/>
    <d v="2021-07-16T00:00:00"/>
    <x v="4"/>
    <x v="8"/>
    <s v="Orlando"/>
    <s v="Street Footwear"/>
    <n v="83"/>
    <x v="90"/>
    <n v="21663"/>
    <n v="9531.7199999999993"/>
    <n v="0.44"/>
    <x v="2"/>
    <m/>
  </r>
  <r>
    <x v="1"/>
    <n v="1128299"/>
    <d v="2021-07-16T00:00:00"/>
    <x v="4"/>
    <x v="8"/>
    <s v="Orlando"/>
    <s v="Athletic Footwear"/>
    <n v="88"/>
    <x v="37"/>
    <n v="19800"/>
    <n v="7920"/>
    <n v="0.4"/>
    <x v="2"/>
    <m/>
  </r>
  <r>
    <x v="1"/>
    <n v="1128299"/>
    <d v="2021-07-16T00:00:00"/>
    <x v="4"/>
    <x v="8"/>
    <s v="Orlando"/>
    <s v="Street Footwear"/>
    <n v="86"/>
    <x v="133"/>
    <n v="16254"/>
    <n v="7151.76"/>
    <n v="0.44"/>
    <x v="2"/>
    <m/>
  </r>
  <r>
    <x v="1"/>
    <n v="1128299"/>
    <d v="2021-07-16T00:00:00"/>
    <x v="4"/>
    <x v="8"/>
    <s v="Orlando"/>
    <s v="Athletic Footwear"/>
    <n v="82"/>
    <x v="263"/>
    <n v="14760"/>
    <n v="6346.8"/>
    <n v="0.43"/>
    <x v="2"/>
    <m/>
  </r>
  <r>
    <x v="1"/>
    <n v="1128299"/>
    <d v="2021-07-16T00:00:00"/>
    <x v="4"/>
    <x v="8"/>
    <s v="Orlando"/>
    <s v="Apparel"/>
    <n v="89"/>
    <x v="49"/>
    <n v="17355"/>
    <n v="5553.6"/>
    <n v="0.32"/>
    <x v="2"/>
    <m/>
  </r>
  <r>
    <x v="1"/>
    <n v="1128299"/>
    <d v="2021-07-16T00:00:00"/>
    <x v="4"/>
    <x v="8"/>
    <s v="Orlando"/>
    <s v="Apparel"/>
    <n v="101"/>
    <x v="134"/>
    <n v="16463"/>
    <n v="9383.9100000000017"/>
    <n v="0.57000000000000006"/>
    <x v="2"/>
    <m/>
  </r>
  <r>
    <x v="1"/>
    <n v="1128299"/>
    <d v="2021-08-17T00:00:00"/>
    <x v="4"/>
    <x v="8"/>
    <s v="Orlando"/>
    <s v="Street Footwear"/>
    <n v="87"/>
    <x v="127"/>
    <n v="18531"/>
    <n v="7597.7099999999991"/>
    <n v="0.41"/>
    <x v="2"/>
    <m/>
  </r>
  <r>
    <x v="1"/>
    <n v="1128299"/>
    <d v="2021-08-17T00:00:00"/>
    <x v="4"/>
    <x v="8"/>
    <s v="Orlando"/>
    <s v="Athletic Footwear"/>
    <n v="77"/>
    <x v="92"/>
    <n v="15862"/>
    <n v="5551.7"/>
    <n v="0.35"/>
    <x v="2"/>
    <m/>
  </r>
  <r>
    <x v="1"/>
    <n v="1128299"/>
    <d v="2021-08-17T00:00:00"/>
    <x v="4"/>
    <x v="8"/>
    <s v="Orlando"/>
    <s v="Street Footwear"/>
    <n v="78"/>
    <x v="133"/>
    <n v="14742"/>
    <n v="6339.0599999999995"/>
    <n v="0.43"/>
    <x v="2"/>
    <m/>
  </r>
  <r>
    <x v="1"/>
    <n v="1128299"/>
    <d v="2021-08-17T00:00:00"/>
    <x v="4"/>
    <x v="8"/>
    <s v="Orlando"/>
    <s v="Athletic Footwear"/>
    <n v="77"/>
    <x v="231"/>
    <n v="11011"/>
    <n v="4624.62"/>
    <n v="0.42"/>
    <x v="2"/>
    <m/>
  </r>
  <r>
    <x v="1"/>
    <n v="1128299"/>
    <d v="2021-08-17T00:00:00"/>
    <x v="4"/>
    <x v="8"/>
    <s v="Orlando"/>
    <s v="Apparel"/>
    <n v="74"/>
    <x v="231"/>
    <n v="10582"/>
    <n v="3280.42"/>
    <n v="0.31"/>
    <x v="2"/>
    <m/>
  </r>
  <r>
    <x v="1"/>
    <n v="1128299"/>
    <d v="2021-08-17T00:00:00"/>
    <x v="4"/>
    <x v="8"/>
    <s v="Orlando"/>
    <s v="Apparel"/>
    <n v="81"/>
    <x v="237"/>
    <n v="7047"/>
    <n v="4087.2600000000007"/>
    <n v="0.58000000000000007"/>
    <x v="2"/>
    <m/>
  </r>
  <r>
    <x v="1"/>
    <n v="1128299"/>
    <d v="2021-09-18T00:00:00"/>
    <x v="4"/>
    <x v="8"/>
    <s v="Orlando"/>
    <s v="Street Footwear"/>
    <n v="58"/>
    <x v="150"/>
    <n v="8120"/>
    <n v="3248"/>
    <n v="0.4"/>
    <x v="2"/>
    <m/>
  </r>
  <r>
    <x v="1"/>
    <n v="1128299"/>
    <d v="2021-09-18T00:00:00"/>
    <x v="4"/>
    <x v="8"/>
    <s v="Orlando"/>
    <s v="Athletic Footwear"/>
    <n v="60"/>
    <x v="192"/>
    <n v="8100"/>
    <n v="2997"/>
    <n v="0.37"/>
    <x v="2"/>
    <m/>
  </r>
  <r>
    <x v="1"/>
    <n v="1128299"/>
    <d v="2021-09-18T00:00:00"/>
    <x v="4"/>
    <x v="8"/>
    <s v="Orlando"/>
    <s v="Street Footwear"/>
    <n v="54"/>
    <x v="41"/>
    <n v="4050"/>
    <n v="1822.4999999999998"/>
    <n v="0.44999999999999996"/>
    <x v="2"/>
    <m/>
  </r>
  <r>
    <x v="1"/>
    <n v="1128299"/>
    <d v="2021-09-18T00:00:00"/>
    <x v="4"/>
    <x v="8"/>
    <s v="Orlando"/>
    <s v="Athletic Footwear"/>
    <n v="54"/>
    <x v="188"/>
    <n v="3510"/>
    <n v="1544.4"/>
    <n v="0.44"/>
    <x v="2"/>
    <m/>
  </r>
  <r>
    <x v="1"/>
    <n v="1128299"/>
    <d v="2021-09-18T00:00:00"/>
    <x v="4"/>
    <x v="8"/>
    <s v="Orlando"/>
    <s v="Apparel"/>
    <n v="64"/>
    <x v="238"/>
    <n v="4736"/>
    <n v="1468.16"/>
    <n v="0.31"/>
    <x v="2"/>
    <m/>
  </r>
  <r>
    <x v="1"/>
    <n v="1128299"/>
    <d v="2021-09-18T00:00:00"/>
    <x v="4"/>
    <x v="8"/>
    <s v="Orlando"/>
    <s v="Apparel"/>
    <n v="51"/>
    <x v="41"/>
    <n v="3825"/>
    <n v="2103.75"/>
    <n v="0.55000000000000004"/>
    <x v="2"/>
    <m/>
  </r>
  <r>
    <x v="1"/>
    <n v="1128299"/>
    <d v="2021-10-17T00:00:00"/>
    <x v="4"/>
    <x v="8"/>
    <s v="Orlando"/>
    <s v="Street Footwear"/>
    <n v="47"/>
    <x v="38"/>
    <n v="4700"/>
    <n v="2068"/>
    <n v="0.44"/>
    <x v="2"/>
    <m/>
  </r>
  <r>
    <x v="1"/>
    <n v="1128299"/>
    <d v="2021-10-17T00:00:00"/>
    <x v="4"/>
    <x v="8"/>
    <s v="Orlando"/>
    <s v="Athletic Footwear"/>
    <n v="59"/>
    <x v="179"/>
    <n v="8496"/>
    <n v="3228.48"/>
    <n v="0.38"/>
    <x v="2"/>
    <m/>
  </r>
  <r>
    <x v="1"/>
    <n v="1128299"/>
    <d v="2021-10-17T00:00:00"/>
    <x v="4"/>
    <x v="8"/>
    <s v="Orlando"/>
    <s v="Street Footwear"/>
    <n v="55"/>
    <x v="205"/>
    <n v="6160"/>
    <n v="2525.6"/>
    <n v="0.41"/>
    <x v="2"/>
    <m/>
  </r>
  <r>
    <x v="1"/>
    <n v="1128299"/>
    <d v="2021-10-17T00:00:00"/>
    <x v="4"/>
    <x v="8"/>
    <s v="Orlando"/>
    <s v="Athletic Footwear"/>
    <n v="51"/>
    <x v="161"/>
    <n v="5763"/>
    <n v="2362.83"/>
    <n v="0.41"/>
    <x v="2"/>
    <m/>
  </r>
  <r>
    <x v="1"/>
    <n v="1128299"/>
    <d v="2021-10-17T00:00:00"/>
    <x v="4"/>
    <x v="8"/>
    <s v="Orlando"/>
    <s v="Apparel"/>
    <n v="59"/>
    <x v="230"/>
    <n v="5782"/>
    <n v="1792.42"/>
    <n v="0.31"/>
    <x v="2"/>
    <m/>
  </r>
  <r>
    <x v="1"/>
    <n v="1128299"/>
    <d v="2021-10-17T00:00:00"/>
    <x v="4"/>
    <x v="8"/>
    <s v="Orlando"/>
    <s v="Apparel"/>
    <n v="65"/>
    <x v="233"/>
    <n v="6760"/>
    <n v="3920.8000000000006"/>
    <n v="0.58000000000000007"/>
    <x v="2"/>
    <m/>
  </r>
  <r>
    <x v="1"/>
    <n v="1128299"/>
    <d v="2021-11-17T00:00:00"/>
    <x v="4"/>
    <x v="8"/>
    <s v="Orlando"/>
    <s v="Street Footwear"/>
    <n v="52"/>
    <x v="138"/>
    <n v="8788"/>
    <n v="3515.2000000000003"/>
    <n v="0.4"/>
    <x v="2"/>
    <m/>
  </r>
  <r>
    <x v="1"/>
    <n v="1128299"/>
    <d v="2021-11-17T00:00:00"/>
    <x v="4"/>
    <x v="8"/>
    <s v="Orlando"/>
    <s v="Athletic Footwear"/>
    <n v="54"/>
    <x v="36"/>
    <n v="9450"/>
    <n v="3591"/>
    <n v="0.38"/>
    <x v="2"/>
    <m/>
  </r>
  <r>
    <x v="1"/>
    <n v="1128299"/>
    <d v="2021-11-17T00:00:00"/>
    <x v="4"/>
    <x v="8"/>
    <s v="Orlando"/>
    <s v="Street Footwear"/>
    <n v="53"/>
    <x v="135"/>
    <n v="7791"/>
    <n v="3194.31"/>
    <n v="0.41"/>
    <x v="2"/>
    <m/>
  </r>
  <r>
    <x v="1"/>
    <n v="1128299"/>
    <d v="2021-11-17T00:00:00"/>
    <x v="4"/>
    <x v="8"/>
    <s v="Orlando"/>
    <s v="Athletic Footwear"/>
    <n v="64"/>
    <x v="42"/>
    <n v="9600"/>
    <n v="4128"/>
    <n v="0.43"/>
    <x v="2"/>
    <m/>
  </r>
  <r>
    <x v="1"/>
    <n v="1128299"/>
    <d v="2021-11-17T00:00:00"/>
    <x v="4"/>
    <x v="8"/>
    <s v="Orlando"/>
    <s v="Apparel"/>
    <n v="77"/>
    <x v="168"/>
    <n v="9548"/>
    <n v="2864.4000000000005"/>
    <n v="0.30000000000000004"/>
    <x v="2"/>
    <m/>
  </r>
  <r>
    <x v="1"/>
    <n v="1128299"/>
    <d v="2021-11-17T00:00:00"/>
    <x v="4"/>
    <x v="8"/>
    <s v="Orlando"/>
    <s v="Apparel"/>
    <n v="86"/>
    <x v="244"/>
    <n v="13932"/>
    <n v="8219.880000000001"/>
    <n v="0.59000000000000008"/>
    <x v="2"/>
    <m/>
  </r>
  <r>
    <x v="1"/>
    <n v="1128299"/>
    <d v="2021-12-16T00:00:00"/>
    <x v="4"/>
    <x v="8"/>
    <s v="Orlando"/>
    <s v="Street Footwear"/>
    <n v="72"/>
    <x v="97"/>
    <n v="15552"/>
    <n v="6220.8"/>
    <n v="0.4"/>
    <x v="2"/>
    <m/>
  </r>
  <r>
    <x v="1"/>
    <n v="1128299"/>
    <d v="2021-12-16T00:00:00"/>
    <x v="4"/>
    <x v="8"/>
    <s v="Orlando"/>
    <s v="Athletic Footwear"/>
    <n v="82"/>
    <x v="40"/>
    <n v="16400"/>
    <n v="5740"/>
    <n v="0.35"/>
    <x v="2"/>
    <m/>
  </r>
  <r>
    <x v="3"/>
    <n v="1128299"/>
    <d v="2021-12-16T00:00:00"/>
    <x v="4"/>
    <x v="8"/>
    <s v="Orlando"/>
    <s v="Street Footwear"/>
    <n v="75"/>
    <x v="132"/>
    <n v="13050"/>
    <n v="5220"/>
    <n v="0.4"/>
    <x v="2"/>
    <m/>
  </r>
  <r>
    <x v="3"/>
    <n v="1128299"/>
    <d v="2021-12-16T00:00:00"/>
    <x v="4"/>
    <x v="8"/>
    <s v="Orlando"/>
    <s v="Athletic Footwear"/>
    <n v="78"/>
    <x v="263"/>
    <n v="14040"/>
    <n v="5756.4"/>
    <n v="0.41"/>
    <x v="2"/>
    <m/>
  </r>
  <r>
    <x v="3"/>
    <n v="1128299"/>
    <d v="2021-12-16T00:00:00"/>
    <x v="4"/>
    <x v="8"/>
    <s v="Orlando"/>
    <s v="Apparel"/>
    <n v="86"/>
    <x v="135"/>
    <n v="12642"/>
    <n v="4424.7"/>
    <n v="0.35"/>
    <x v="2"/>
    <m/>
  </r>
  <r>
    <x v="3"/>
    <n v="1128299"/>
    <d v="2021-12-16T00:00:00"/>
    <x v="4"/>
    <x v="8"/>
    <s v="Orlando"/>
    <s v="Apparel"/>
    <n v="87"/>
    <x v="163"/>
    <n v="13572"/>
    <n v="7464.6"/>
    <n v="0.55000000000000004"/>
    <x v="2"/>
    <m/>
  </r>
  <r>
    <x v="3"/>
    <n v="1185732"/>
    <d v="2021-01-12T00:00:00"/>
    <x v="4"/>
    <x v="8"/>
    <s v="Orlando"/>
    <s v="Street Footwear"/>
    <n v="41"/>
    <x v="128"/>
    <n v="10455"/>
    <n v="5750.2500000000009"/>
    <n v="0.55000000000000004"/>
    <x v="2"/>
    <m/>
  </r>
  <r>
    <x v="3"/>
    <n v="1185732"/>
    <d v="2021-01-12T00:00:00"/>
    <x v="4"/>
    <x v="8"/>
    <s v="Orlando"/>
    <s v="Athletic Footwear"/>
    <n v="44"/>
    <x v="133"/>
    <n v="8316"/>
    <n v="3908.52"/>
    <n v="0.47"/>
    <x v="2"/>
    <m/>
  </r>
  <r>
    <x v="3"/>
    <n v="1185732"/>
    <d v="2021-01-12T00:00:00"/>
    <x v="4"/>
    <x v="8"/>
    <s v="Orlando"/>
    <s v="Street Footwear"/>
    <n v="32"/>
    <x v="138"/>
    <n v="5408"/>
    <n v="2055.04"/>
    <n v="0.38"/>
    <x v="2"/>
    <m/>
  </r>
  <r>
    <x v="3"/>
    <n v="1185732"/>
    <d v="2021-01-12T00:00:00"/>
    <x v="4"/>
    <x v="8"/>
    <s v="Orlando"/>
    <s v="Athletic Footwear"/>
    <n v="37"/>
    <x v="57"/>
    <n v="5365"/>
    <n v="2199.65"/>
    <n v="0.41"/>
    <x v="2"/>
    <m/>
  </r>
  <r>
    <x v="3"/>
    <n v="1185732"/>
    <d v="2021-01-12T00:00:00"/>
    <x v="4"/>
    <x v="8"/>
    <s v="Orlando"/>
    <s v="Apparel"/>
    <n v="51"/>
    <x v="241"/>
    <n v="8415"/>
    <n v="3786.7499999999995"/>
    <n v="0.44999999999999996"/>
    <x v="2"/>
    <m/>
  </r>
  <r>
    <x v="3"/>
    <n v="1185732"/>
    <d v="2021-01-12T00:00:00"/>
    <x v="4"/>
    <x v="8"/>
    <s v="Orlando"/>
    <s v="Apparel"/>
    <n v="44"/>
    <x v="129"/>
    <n v="7744"/>
    <n v="5033.6000000000004"/>
    <n v="0.65"/>
    <x v="2"/>
    <m/>
  </r>
  <r>
    <x v="3"/>
    <n v="1185732"/>
    <d v="2021-02-10T00:00:00"/>
    <x v="4"/>
    <x v="8"/>
    <s v="Orlando"/>
    <s v="Street Footwear"/>
    <n v="44"/>
    <x v="88"/>
    <n v="10296"/>
    <n v="5662.8"/>
    <n v="0.55000000000000004"/>
    <x v="2"/>
    <m/>
  </r>
  <r>
    <x v="3"/>
    <n v="1185732"/>
    <d v="2021-02-10T00:00:00"/>
    <x v="4"/>
    <x v="8"/>
    <s v="Orlando"/>
    <s v="Athletic Footwear"/>
    <n v="42"/>
    <x v="216"/>
    <n v="5796"/>
    <n v="2840.04"/>
    <n v="0.49"/>
    <x v="2"/>
    <m/>
  </r>
  <r>
    <x v="3"/>
    <n v="1185732"/>
    <d v="2021-02-10T00:00:00"/>
    <x v="4"/>
    <x v="8"/>
    <s v="Orlando"/>
    <s v="Street Footwear"/>
    <n v="33"/>
    <x v="132"/>
    <n v="5742"/>
    <n v="2124.54"/>
    <n v="0.37"/>
    <x v="2"/>
    <m/>
  </r>
  <r>
    <x v="3"/>
    <n v="1185732"/>
    <d v="2021-02-10T00:00:00"/>
    <x v="0"/>
    <x v="0"/>
    <s v="Albany"/>
    <s v="Athletic Footwear"/>
    <n v="37"/>
    <x v="247"/>
    <n v="4921"/>
    <n v="2066.8199999999997"/>
    <n v="0.42"/>
    <x v="2"/>
    <m/>
  </r>
  <r>
    <x v="3"/>
    <n v="1185732"/>
    <d v="2021-02-10T00:00:00"/>
    <x v="0"/>
    <x v="0"/>
    <s v="Albany"/>
    <s v="Apparel"/>
    <n v="50"/>
    <x v="125"/>
    <n v="7700"/>
    <n v="3541.9999999999995"/>
    <n v="0.45999999999999996"/>
    <x v="2"/>
    <m/>
  </r>
  <r>
    <x v="3"/>
    <n v="1185732"/>
    <d v="2021-02-10T00:00:00"/>
    <x v="0"/>
    <x v="0"/>
    <s v="Albany"/>
    <s v="Apparel"/>
    <n v="42"/>
    <x v="131"/>
    <n v="7644"/>
    <n v="4892.16"/>
    <n v="0.64"/>
    <x v="2"/>
    <m/>
  </r>
  <r>
    <x v="3"/>
    <n v="1185732"/>
    <d v="2021-03-08T00:00:00"/>
    <x v="0"/>
    <x v="0"/>
    <s v="Albany"/>
    <s v="Street Footwear"/>
    <n v="44"/>
    <x v="100"/>
    <n v="11088"/>
    <n v="6541.920000000001"/>
    <n v="0.59000000000000008"/>
    <x v="2"/>
    <m/>
  </r>
  <r>
    <x v="3"/>
    <n v="1185732"/>
    <d v="2021-03-08T00:00:00"/>
    <x v="0"/>
    <x v="0"/>
    <s v="Albany"/>
    <s v="Athletic Footwear"/>
    <n v="44"/>
    <x v="241"/>
    <n v="7260"/>
    <n v="3339.6"/>
    <n v="0.45999999999999996"/>
    <x v="2"/>
    <m/>
  </r>
  <r>
    <x v="3"/>
    <n v="1185732"/>
    <d v="2021-03-08T00:00:00"/>
    <x v="0"/>
    <x v="0"/>
    <s v="Albany"/>
    <s v="Street Footwear"/>
    <n v="33"/>
    <x v="147"/>
    <n v="5313"/>
    <n v="1912.6799999999998"/>
    <n v="0.36"/>
    <x v="2"/>
    <m/>
  </r>
  <r>
    <x v="3"/>
    <n v="1185732"/>
    <d v="2021-03-08T00:00:00"/>
    <x v="0"/>
    <x v="0"/>
    <s v="Albany"/>
    <s v="Athletic Footwear"/>
    <n v="39"/>
    <x v="162"/>
    <n v="4134"/>
    <n v="1694.9399999999998"/>
    <n v="0.41"/>
    <x v="2"/>
    <m/>
  </r>
  <r>
    <x v="3"/>
    <n v="1185732"/>
    <d v="2021-03-08T00:00:00"/>
    <x v="0"/>
    <x v="0"/>
    <s v="Albany"/>
    <s v="Apparel"/>
    <n v="51"/>
    <x v="247"/>
    <n v="6783"/>
    <n v="3323.67"/>
    <n v="0.49"/>
    <x v="2"/>
    <m/>
  </r>
  <r>
    <x v="3"/>
    <n v="1185732"/>
    <d v="2021-03-08T00:00:00"/>
    <x v="0"/>
    <x v="0"/>
    <s v="Albany"/>
    <s v="Apparel"/>
    <n v="43"/>
    <x v="147"/>
    <n v="6923"/>
    <n v="4153.8"/>
    <n v="0.6"/>
    <x v="2"/>
    <m/>
  </r>
  <r>
    <x v="3"/>
    <n v="1185732"/>
    <d v="2021-04-09T00:00:00"/>
    <x v="0"/>
    <x v="0"/>
    <s v="Albany"/>
    <s v="Street Footwear"/>
    <n v="42"/>
    <x v="154"/>
    <n v="10416"/>
    <n v="5832.9600000000009"/>
    <n v="0.56000000000000005"/>
    <x v="2"/>
    <m/>
  </r>
  <r>
    <x v="3"/>
    <n v="1185732"/>
    <d v="2021-04-09T00:00:00"/>
    <x v="0"/>
    <x v="0"/>
    <s v="Albany"/>
    <s v="Athletic Footwear"/>
    <n v="43"/>
    <x v="135"/>
    <n v="6321"/>
    <n v="2844.45"/>
    <n v="0.44999999999999996"/>
    <x v="2"/>
    <m/>
  </r>
  <r>
    <x v="3"/>
    <n v="1185732"/>
    <d v="2021-04-09T00:00:00"/>
    <x v="0"/>
    <x v="0"/>
    <s v="Albany"/>
    <s v="Street Footwear"/>
    <n v="34"/>
    <x v="152"/>
    <n v="5168"/>
    <n v="1860.48"/>
    <n v="0.36"/>
    <x v="2"/>
    <m/>
  </r>
  <r>
    <x v="3"/>
    <n v="1185732"/>
    <d v="2021-04-09T00:00:00"/>
    <x v="0"/>
    <x v="0"/>
    <s v="Albany"/>
    <s v="Athletic Footwear"/>
    <n v="37"/>
    <x v="192"/>
    <n v="4995"/>
    <n v="2047.9499999999998"/>
    <n v="0.41"/>
    <x v="2"/>
    <m/>
  </r>
  <r>
    <x v="3"/>
    <n v="1185732"/>
    <d v="2021-04-09T00:00:00"/>
    <x v="0"/>
    <x v="0"/>
    <s v="Albany"/>
    <s v="Apparel"/>
    <n v="50"/>
    <x v="168"/>
    <n v="6200"/>
    <n v="2914"/>
    <n v="0.47"/>
    <x v="2"/>
    <m/>
  </r>
  <r>
    <x v="3"/>
    <n v="1185732"/>
    <d v="2021-04-09T00:00:00"/>
    <x v="0"/>
    <x v="0"/>
    <s v="Albany"/>
    <s v="Apparel"/>
    <n v="41"/>
    <x v="163"/>
    <n v="6396"/>
    <n v="4157.4000000000005"/>
    <n v="0.65"/>
    <x v="2"/>
    <m/>
  </r>
  <r>
    <x v="3"/>
    <n v="1185732"/>
    <d v="2021-05-08T00:00:00"/>
    <x v="0"/>
    <x v="0"/>
    <s v="Albany"/>
    <s v="Street Footwear"/>
    <n v="50"/>
    <x v="90"/>
    <n v="13050"/>
    <n v="7830"/>
    <n v="0.6"/>
    <x v="2"/>
    <m/>
  </r>
  <r>
    <x v="3"/>
    <n v="1185732"/>
    <d v="2021-05-08T00:00:00"/>
    <x v="0"/>
    <x v="0"/>
    <s v="Albany"/>
    <s v="Athletic Footwear"/>
    <n v="53"/>
    <x v="147"/>
    <n v="8533"/>
    <n v="4010.5099999999998"/>
    <n v="0.47"/>
    <x v="2"/>
    <m/>
  </r>
  <r>
    <x v="3"/>
    <n v="1185732"/>
    <d v="2021-05-08T00:00:00"/>
    <x v="0"/>
    <x v="0"/>
    <s v="Albany"/>
    <s v="Street Footwear"/>
    <n v="49"/>
    <x v="160"/>
    <n v="7840"/>
    <n v="2822.4"/>
    <n v="0.36"/>
    <x v="2"/>
    <m/>
  </r>
  <r>
    <x v="3"/>
    <n v="1185732"/>
    <d v="2021-05-08T00:00:00"/>
    <x v="0"/>
    <x v="0"/>
    <s v="Albany"/>
    <s v="Athletic Footwear"/>
    <n v="47"/>
    <x v="242"/>
    <n v="6110"/>
    <n v="2444"/>
    <n v="0.4"/>
    <x v="2"/>
    <m/>
  </r>
  <r>
    <x v="3"/>
    <n v="1185732"/>
    <d v="2021-05-08T00:00:00"/>
    <x v="0"/>
    <x v="0"/>
    <s v="Albany"/>
    <s v="Apparel"/>
    <n v="56"/>
    <x v="251"/>
    <n v="7672"/>
    <n v="3759.2799999999997"/>
    <n v="0.49"/>
    <x v="2"/>
    <m/>
  </r>
  <r>
    <x v="3"/>
    <n v="1185732"/>
    <d v="2021-05-08T00:00:00"/>
    <x v="0"/>
    <x v="0"/>
    <s v="Albany"/>
    <s v="Apparel"/>
    <n v="59"/>
    <x v="138"/>
    <n v="9971"/>
    <n v="6281.7300000000005"/>
    <n v="0.63"/>
    <x v="2"/>
    <m/>
  </r>
  <r>
    <x v="3"/>
    <n v="1185732"/>
    <d v="2021-06-10T00:00:00"/>
    <x v="0"/>
    <x v="0"/>
    <s v="Albany"/>
    <s v="Street Footwear"/>
    <n v="59"/>
    <x v="121"/>
    <n v="15517"/>
    <n v="8689.52"/>
    <n v="0.56000000000000005"/>
    <x v="2"/>
    <m/>
  </r>
  <r>
    <x v="3"/>
    <n v="1185732"/>
    <d v="2021-06-10T00:00:00"/>
    <x v="0"/>
    <x v="0"/>
    <s v="Albany"/>
    <s v="Athletic Footwear"/>
    <n v="54"/>
    <x v="36"/>
    <n v="9450"/>
    <n v="4536"/>
    <n v="0.48"/>
    <x v="2"/>
    <m/>
  </r>
  <r>
    <x v="3"/>
    <n v="1185732"/>
    <d v="2021-06-10T00:00:00"/>
    <x v="0"/>
    <x v="0"/>
    <s v="Albany"/>
    <s v="Street Footwear"/>
    <n v="48"/>
    <x v="42"/>
    <n v="7200"/>
    <n v="2736"/>
    <n v="0.38"/>
    <x v="2"/>
    <m/>
  </r>
  <r>
    <x v="3"/>
    <n v="1185732"/>
    <d v="2021-06-10T00:00:00"/>
    <x v="0"/>
    <x v="0"/>
    <s v="Albany"/>
    <s v="Athletic Footwear"/>
    <n v="49"/>
    <x v="179"/>
    <n v="7056"/>
    <n v="2892.96"/>
    <n v="0.41"/>
    <x v="2"/>
    <m/>
  </r>
  <r>
    <x v="3"/>
    <n v="1185732"/>
    <d v="2021-06-10T00:00:00"/>
    <x v="0"/>
    <x v="0"/>
    <s v="Albany"/>
    <s v="Apparel"/>
    <n v="62"/>
    <x v="42"/>
    <n v="9300"/>
    <n v="4557"/>
    <n v="0.49"/>
    <x v="2"/>
    <m/>
  </r>
  <r>
    <x v="3"/>
    <n v="1185732"/>
    <d v="2021-06-10T00:00:00"/>
    <x v="0"/>
    <x v="0"/>
    <s v="Albany"/>
    <s v="Apparel"/>
    <n v="69"/>
    <x v="141"/>
    <n v="12489"/>
    <n v="7743.18"/>
    <n v="0.62"/>
    <x v="2"/>
    <m/>
  </r>
  <r>
    <x v="3"/>
    <n v="1185732"/>
    <d v="2021-07-08T00:00:00"/>
    <x v="0"/>
    <x v="0"/>
    <s v="Albany"/>
    <s v="Street Footwear"/>
    <n v="59"/>
    <x v="87"/>
    <n v="14573"/>
    <n v="8015.1500000000005"/>
    <n v="0.55000000000000004"/>
    <x v="2"/>
    <m/>
  </r>
  <r>
    <x v="3"/>
    <n v="1185732"/>
    <d v="2021-07-08T00:00:00"/>
    <x v="0"/>
    <x v="0"/>
    <s v="Albany"/>
    <s v="Athletic Footwear"/>
    <n v="56"/>
    <x v="130"/>
    <n v="10976"/>
    <n v="4939.2"/>
    <n v="0.44999999999999996"/>
    <x v="2"/>
    <m/>
  </r>
  <r>
    <x v="3"/>
    <n v="1185732"/>
    <d v="2021-07-08T00:00:00"/>
    <x v="0"/>
    <x v="0"/>
    <s v="Albany"/>
    <s v="Street Footwear"/>
    <n v="51"/>
    <x v="138"/>
    <n v="8619"/>
    <n v="3016.6499999999996"/>
    <n v="0.35"/>
    <x v="2"/>
    <m/>
  </r>
  <r>
    <x v="3"/>
    <n v="1185732"/>
    <d v="2021-07-08T00:00:00"/>
    <x v="0"/>
    <x v="0"/>
    <s v="Albany"/>
    <s v="Athletic Footwear"/>
    <n v="53"/>
    <x v="42"/>
    <n v="7950"/>
    <n v="3418.5"/>
    <n v="0.43"/>
    <x v="2"/>
    <m/>
  </r>
  <r>
    <x v="3"/>
    <n v="1185732"/>
    <d v="2021-07-08T00:00:00"/>
    <x v="0"/>
    <x v="0"/>
    <s v="Albany"/>
    <s v="Apparel"/>
    <n v="62"/>
    <x v="137"/>
    <n v="10416"/>
    <n v="4791.3599999999997"/>
    <n v="0.45999999999999996"/>
    <x v="2"/>
    <m/>
  </r>
  <r>
    <x v="3"/>
    <n v="1185732"/>
    <d v="2021-07-08T00:00:00"/>
    <x v="0"/>
    <x v="0"/>
    <s v="Albany"/>
    <s v="Apparel"/>
    <n v="66"/>
    <x v="145"/>
    <n v="12804"/>
    <n v="8322.6"/>
    <n v="0.65"/>
    <x v="2"/>
    <m/>
  </r>
  <r>
    <x v="3"/>
    <n v="1185732"/>
    <d v="2021-08-09T00:00:00"/>
    <x v="0"/>
    <x v="0"/>
    <s v="Albany"/>
    <s v="Street Footwear"/>
    <n v="62"/>
    <x v="43"/>
    <n v="15500"/>
    <n v="8680"/>
    <n v="0.56000000000000005"/>
    <x v="2"/>
    <m/>
  </r>
  <r>
    <x v="3"/>
    <n v="1185732"/>
    <d v="2021-08-09T00:00:00"/>
    <x v="0"/>
    <x v="0"/>
    <s v="Albany"/>
    <s v="Athletic Footwear"/>
    <n v="55"/>
    <x v="124"/>
    <n v="11550"/>
    <n v="5197.4999999999991"/>
    <n v="0.44999999999999996"/>
    <x v="2"/>
    <m/>
  </r>
  <r>
    <x v="3"/>
    <n v="1185732"/>
    <d v="2021-08-09T00:00:00"/>
    <x v="0"/>
    <x v="0"/>
    <s v="Albany"/>
    <s v="Street Footwear"/>
    <n v="51"/>
    <x v="143"/>
    <n v="9588"/>
    <n v="3451.68"/>
    <n v="0.36"/>
    <x v="2"/>
    <m/>
  </r>
  <r>
    <x v="3"/>
    <n v="1185732"/>
    <d v="2021-08-09T00:00:00"/>
    <x v="0"/>
    <x v="0"/>
    <s v="Albany"/>
    <s v="Athletic Footwear"/>
    <n v="41"/>
    <x v="42"/>
    <n v="6150"/>
    <n v="2460"/>
    <n v="0.4"/>
    <x v="2"/>
    <m/>
  </r>
  <r>
    <x v="3"/>
    <n v="1185732"/>
    <d v="2021-08-09T00:00:00"/>
    <x v="0"/>
    <x v="0"/>
    <s v="Albany"/>
    <s v="Apparel"/>
    <n v="52"/>
    <x v="197"/>
    <n v="7748"/>
    <n v="3719.04"/>
    <n v="0.48"/>
    <x v="2"/>
    <m/>
  </r>
  <r>
    <x v="3"/>
    <n v="1185732"/>
    <d v="2021-08-09T00:00:00"/>
    <x v="0"/>
    <x v="0"/>
    <s v="Albany"/>
    <s v="Apparel"/>
    <n v="55"/>
    <x v="153"/>
    <n v="11990"/>
    <n v="7194"/>
    <n v="0.6"/>
    <x v="2"/>
    <m/>
  </r>
  <r>
    <x v="3"/>
    <n v="1185732"/>
    <d v="2021-09-08T00:00:00"/>
    <x v="0"/>
    <x v="0"/>
    <s v="Albany"/>
    <s v="Street Footwear"/>
    <n v="50"/>
    <x v="99"/>
    <n v="11900"/>
    <n v="7021.0000000000009"/>
    <n v="0.59000000000000008"/>
    <x v="2"/>
    <m/>
  </r>
  <r>
    <x v="3"/>
    <n v="1185732"/>
    <d v="2021-09-08T00:00:00"/>
    <x v="0"/>
    <x v="0"/>
    <s v="Albany"/>
    <s v="Athletic Footwear"/>
    <n v="48"/>
    <x v="134"/>
    <n v="7824"/>
    <n v="3520.7999999999997"/>
    <n v="0.44999999999999996"/>
    <x v="2"/>
    <m/>
  </r>
  <r>
    <x v="3"/>
    <n v="1185732"/>
    <d v="2021-09-08T00:00:00"/>
    <x v="0"/>
    <x v="0"/>
    <s v="Albany"/>
    <s v="Street Footwear"/>
    <n v="41"/>
    <x v="216"/>
    <n v="5658"/>
    <n v="1980.3"/>
    <n v="0.35"/>
    <x v="2"/>
    <m/>
  </r>
  <r>
    <x v="3"/>
    <n v="1185732"/>
    <d v="2021-09-08T00:00:00"/>
    <x v="0"/>
    <x v="0"/>
    <s v="Albany"/>
    <s v="Athletic Footwear"/>
    <n v="44"/>
    <x v="251"/>
    <n v="6028"/>
    <n v="2471.48"/>
    <n v="0.41"/>
    <x v="2"/>
    <m/>
  </r>
  <r>
    <x v="3"/>
    <n v="1185732"/>
    <d v="2021-09-08T00:00:00"/>
    <x v="0"/>
    <x v="0"/>
    <s v="Albany"/>
    <s v="Apparel"/>
    <n v="51"/>
    <x v="165"/>
    <n v="6681"/>
    <n v="3206.8799999999997"/>
    <n v="0.48"/>
    <x v="2"/>
    <m/>
  </r>
  <r>
    <x v="3"/>
    <n v="1185732"/>
    <d v="2021-09-08T00:00:00"/>
    <x v="0"/>
    <x v="0"/>
    <s v="Albany"/>
    <s v="Apparel"/>
    <n v="59"/>
    <x v="163"/>
    <n v="9204"/>
    <n v="5522.4"/>
    <n v="0.6"/>
    <x v="2"/>
    <m/>
  </r>
  <r>
    <x v="3"/>
    <n v="1185732"/>
    <d v="2021-10-10T00:00:00"/>
    <x v="0"/>
    <x v="0"/>
    <s v="Albany"/>
    <s v="Street Footwear"/>
    <n v="57"/>
    <x v="159"/>
    <n v="11856"/>
    <n v="6757.920000000001"/>
    <n v="0.57000000000000006"/>
    <x v="2"/>
    <m/>
  </r>
  <r>
    <x v="3"/>
    <n v="1185732"/>
    <d v="2021-10-10T00:00:00"/>
    <x v="0"/>
    <x v="0"/>
    <s v="Albany"/>
    <s v="Athletic Footwear"/>
    <n v="46"/>
    <x v="163"/>
    <n v="7176"/>
    <n v="3300.9599999999996"/>
    <n v="0.45999999999999996"/>
    <x v="2"/>
    <m/>
  </r>
  <r>
    <x v="3"/>
    <n v="1185732"/>
    <d v="2021-10-10T00:00:00"/>
    <x v="0"/>
    <x v="0"/>
    <s v="Albany"/>
    <s v="Street Footwear"/>
    <n v="46"/>
    <x v="251"/>
    <n v="6302"/>
    <n v="2520.8000000000002"/>
    <n v="0.4"/>
    <x v="2"/>
    <m/>
  </r>
  <r>
    <x v="3"/>
    <n v="1185732"/>
    <d v="2021-10-10T00:00:00"/>
    <x v="0"/>
    <x v="0"/>
    <s v="Albany"/>
    <s v="Athletic Footwear"/>
    <n v="45"/>
    <x v="192"/>
    <n v="6075"/>
    <n v="2490.75"/>
    <n v="0.41"/>
    <x v="2"/>
    <m/>
  </r>
  <r>
    <x v="3"/>
    <n v="1185732"/>
    <d v="2021-10-10T00:00:00"/>
    <x v="0"/>
    <x v="0"/>
    <s v="Albany"/>
    <s v="Apparel"/>
    <n v="59"/>
    <x v="42"/>
    <n v="8850"/>
    <n v="4159.5"/>
    <n v="0.47"/>
    <x v="2"/>
    <m/>
  </r>
  <r>
    <x v="3"/>
    <n v="1185732"/>
    <d v="2021-10-10T00:00:00"/>
    <x v="0"/>
    <x v="0"/>
    <s v="Albany"/>
    <s v="Apparel"/>
    <n v="64"/>
    <x v="163"/>
    <n v="9984"/>
    <n v="6190.08"/>
    <n v="0.62"/>
    <x v="2"/>
    <m/>
  </r>
  <r>
    <x v="3"/>
    <n v="1185732"/>
    <d v="2021-11-09T00:00:00"/>
    <x v="0"/>
    <x v="0"/>
    <s v="Albany"/>
    <s v="Street Footwear"/>
    <n v="56"/>
    <x v="146"/>
    <n v="12152"/>
    <n v="6683.6"/>
    <n v="0.55000000000000004"/>
    <x v="2"/>
    <m/>
  </r>
  <r>
    <x v="3"/>
    <n v="1185732"/>
    <d v="2021-11-09T00:00:00"/>
    <x v="0"/>
    <x v="0"/>
    <s v="Albany"/>
    <s v="Athletic Footwear"/>
    <n v="49"/>
    <x v="244"/>
    <n v="7938"/>
    <n v="3889.62"/>
    <n v="0.49"/>
    <x v="2"/>
    <m/>
  </r>
  <r>
    <x v="3"/>
    <n v="1185732"/>
    <d v="2021-11-09T00:00:00"/>
    <x v="0"/>
    <x v="0"/>
    <s v="Albany"/>
    <s v="Street Footwear"/>
    <n v="45"/>
    <x v="135"/>
    <n v="6615"/>
    <n v="2381.4"/>
    <n v="0.36"/>
    <x v="2"/>
    <m/>
  </r>
  <r>
    <x v="3"/>
    <n v="1185732"/>
    <d v="2021-11-09T00:00:00"/>
    <x v="0"/>
    <x v="0"/>
    <s v="Albany"/>
    <s v="Athletic Footwear"/>
    <n v="47"/>
    <x v="179"/>
    <n v="6768"/>
    <n v="2707.2000000000003"/>
    <n v="0.4"/>
    <x v="2"/>
    <m/>
  </r>
  <r>
    <x v="3"/>
    <n v="1185732"/>
    <d v="2021-11-09T00:00:00"/>
    <x v="0"/>
    <x v="0"/>
    <s v="Albany"/>
    <s v="Apparel"/>
    <n v="62"/>
    <x v="125"/>
    <n v="9548"/>
    <n v="4296.5999999999995"/>
    <n v="0.44999999999999996"/>
    <x v="2"/>
    <m/>
  </r>
  <r>
    <x v="3"/>
    <n v="1185732"/>
    <d v="2021-11-09T00:00:00"/>
    <x v="0"/>
    <x v="0"/>
    <s v="Albany"/>
    <s v="Apparel"/>
    <n v="68"/>
    <x v="129"/>
    <n v="11968"/>
    <n v="7659.52"/>
    <n v="0.64"/>
    <x v="2"/>
    <m/>
  </r>
  <r>
    <x v="3"/>
    <n v="1185732"/>
    <d v="2021-12-08T00:00:00"/>
    <x v="0"/>
    <x v="0"/>
    <s v="Albany"/>
    <s v="Street Footwear"/>
    <n v="59"/>
    <x v="82"/>
    <n v="14455"/>
    <n v="8383.9000000000015"/>
    <n v="0.58000000000000007"/>
    <x v="2"/>
    <m/>
  </r>
  <r>
    <x v="3"/>
    <n v="1185732"/>
    <d v="2021-12-08T00:00:00"/>
    <x v="0"/>
    <x v="0"/>
    <s v="Albany"/>
    <s v="Athletic Footwear"/>
    <n v="51"/>
    <x v="138"/>
    <n v="8619"/>
    <n v="4309.5"/>
    <n v="0.5"/>
    <x v="2"/>
    <m/>
  </r>
  <r>
    <x v="4"/>
    <n v="1185732"/>
    <d v="2021-12-08T00:00:00"/>
    <x v="0"/>
    <x v="0"/>
    <s v="Albany"/>
    <s v="Street Footwear"/>
    <n v="52"/>
    <x v="134"/>
    <n v="8476"/>
    <n v="3305.6400000000003"/>
    <n v="0.39"/>
    <x v="2"/>
    <m/>
  </r>
  <r>
    <x v="4"/>
    <n v="1185732"/>
    <d v="2021-12-08T00:00:00"/>
    <x v="0"/>
    <x v="0"/>
    <s v="Albany"/>
    <s v="Athletic Footwear"/>
    <n v="54"/>
    <x v="155"/>
    <n v="8370"/>
    <n v="3431.7"/>
    <n v="0.41"/>
    <x v="2"/>
    <m/>
  </r>
  <r>
    <x v="4"/>
    <n v="1185732"/>
    <d v="2021-12-08T00:00:00"/>
    <x v="0"/>
    <x v="0"/>
    <s v="Albany"/>
    <s v="Apparel"/>
    <n v="60"/>
    <x v="155"/>
    <n v="9300"/>
    <n v="4278"/>
    <n v="0.45999999999999996"/>
    <x v="2"/>
    <m/>
  </r>
  <r>
    <x v="4"/>
    <n v="1185732"/>
    <d v="2021-12-08T00:00:00"/>
    <x v="0"/>
    <x v="0"/>
    <s v="Albany"/>
    <s v="Apparel"/>
    <n v="69"/>
    <x v="131"/>
    <n v="12558"/>
    <n v="8037.12"/>
    <n v="0.64"/>
    <x v="2"/>
    <m/>
  </r>
  <r>
    <x v="4"/>
    <n v="1185732"/>
    <d v="2021-01-14T00:00:00"/>
    <x v="0"/>
    <x v="0"/>
    <s v="Albany"/>
    <s v="Street Footwear"/>
    <n v="39"/>
    <x v="97"/>
    <n v="8424"/>
    <n v="5307.12"/>
    <n v="0.63"/>
    <x v="2"/>
    <m/>
  </r>
  <r>
    <x v="4"/>
    <n v="1185732"/>
    <d v="2021-01-14T00:00:00"/>
    <x v="0"/>
    <x v="0"/>
    <s v="Albany"/>
    <s v="Athletic Footwear"/>
    <n v="39"/>
    <x v="163"/>
    <n v="6084"/>
    <n v="2737.7999999999997"/>
    <n v="0.44999999999999996"/>
    <x v="2"/>
    <m/>
  </r>
  <r>
    <x v="4"/>
    <n v="1185732"/>
    <d v="2021-01-14T00:00:00"/>
    <x v="0"/>
    <x v="0"/>
    <s v="Albany"/>
    <s v="Street Footwear"/>
    <n v="29"/>
    <x v="137"/>
    <n v="4872"/>
    <n v="2338.56"/>
    <n v="0.48"/>
    <x v="2"/>
    <m/>
  </r>
  <r>
    <x v="4"/>
    <n v="1185732"/>
    <d v="2021-01-14T00:00:00"/>
    <x v="0"/>
    <x v="0"/>
    <s v="Albany"/>
    <s v="Athletic Footwear"/>
    <n v="34"/>
    <x v="165"/>
    <n v="4454"/>
    <n v="2093.3799999999997"/>
    <n v="0.47"/>
    <x v="2"/>
    <m/>
  </r>
  <r>
    <x v="4"/>
    <n v="1185732"/>
    <d v="2021-01-14T00:00:00"/>
    <x v="0"/>
    <x v="0"/>
    <s v="Albany"/>
    <s v="Apparel"/>
    <n v="49"/>
    <x v="57"/>
    <n v="7105"/>
    <n v="3197.2499999999995"/>
    <n v="0.44999999999999996"/>
    <x v="2"/>
    <m/>
  </r>
  <r>
    <x v="4"/>
    <n v="1185732"/>
    <d v="2021-01-14T00:00:00"/>
    <x v="0"/>
    <x v="0"/>
    <s v="Albany"/>
    <s v="Apparel"/>
    <n v="38"/>
    <x v="163"/>
    <n v="5928"/>
    <n v="2371.2000000000003"/>
    <n v="0.4"/>
    <x v="2"/>
    <m/>
  </r>
  <r>
    <x v="4"/>
    <n v="1185732"/>
    <d v="2021-02-12T00:00:00"/>
    <x v="0"/>
    <x v="0"/>
    <s v="Albany"/>
    <s v="Street Footwear"/>
    <n v="37"/>
    <x v="99"/>
    <n v="8806"/>
    <n v="5371.66"/>
    <n v="0.61"/>
    <x v="2"/>
    <m/>
  </r>
  <r>
    <x v="4"/>
    <n v="1185732"/>
    <d v="2021-02-12T00:00:00"/>
    <x v="0"/>
    <x v="0"/>
    <s v="Albany"/>
    <s v="Athletic Footwear"/>
    <n v="37"/>
    <x v="57"/>
    <n v="5365"/>
    <n v="2199.65"/>
    <n v="0.41"/>
    <x v="2"/>
    <m/>
  </r>
  <r>
    <x v="4"/>
    <n v="1185732"/>
    <d v="2021-02-12T00:00:00"/>
    <x v="0"/>
    <x v="0"/>
    <s v="Albany"/>
    <s v="Street Footwear"/>
    <n v="29"/>
    <x v="231"/>
    <n v="4147"/>
    <n v="2032.03"/>
    <n v="0.49"/>
    <x v="2"/>
    <m/>
  </r>
  <r>
    <x v="4"/>
    <n v="1185732"/>
    <d v="2021-02-12T00:00:00"/>
    <x v="2"/>
    <x v="17"/>
    <s v="Cheyenne"/>
    <s v="Athletic Footwear"/>
    <n v="32"/>
    <x v="248"/>
    <n v="3936"/>
    <n v="1889.28"/>
    <n v="0.48"/>
    <x v="2"/>
    <m/>
  </r>
  <r>
    <x v="4"/>
    <n v="1185732"/>
    <d v="2021-02-12T00:00:00"/>
    <x v="2"/>
    <x v="17"/>
    <s v="Cheyenne"/>
    <s v="Apparel"/>
    <n v="47"/>
    <x v="57"/>
    <n v="6815"/>
    <n v="2794.1499999999996"/>
    <n v="0.41"/>
    <x v="2"/>
    <m/>
  </r>
  <r>
    <x v="4"/>
    <n v="1185732"/>
    <d v="2021-02-12T00:00:00"/>
    <x v="2"/>
    <x v="17"/>
    <s v="Cheyenne"/>
    <s v="Apparel"/>
    <n v="38"/>
    <x v="132"/>
    <n v="6612"/>
    <n v="2578.6800000000003"/>
    <n v="0.39"/>
    <x v="2"/>
    <m/>
  </r>
  <r>
    <x v="4"/>
    <n v="1185732"/>
    <d v="2021-03-10T00:00:00"/>
    <x v="2"/>
    <x v="17"/>
    <s v="Cheyenne"/>
    <s v="Street Footwear"/>
    <n v="38"/>
    <x v="271"/>
    <n v="9348"/>
    <n v="5608.8"/>
    <n v="0.6"/>
    <x v="2"/>
    <m/>
  </r>
  <r>
    <x v="4"/>
    <n v="1185732"/>
    <d v="2021-03-10T00:00:00"/>
    <x v="2"/>
    <x v="17"/>
    <s v="Cheyenne"/>
    <s v="Athletic Footwear"/>
    <n v="37"/>
    <x v="165"/>
    <n v="4847"/>
    <n v="2132.6799999999998"/>
    <n v="0.44"/>
    <x v="2"/>
    <m/>
  </r>
  <r>
    <x v="4"/>
    <n v="1185732"/>
    <d v="2021-03-10T00:00:00"/>
    <x v="2"/>
    <x v="17"/>
    <s v="Cheyenne"/>
    <s v="Street Footwear"/>
    <n v="27"/>
    <x v="197"/>
    <n v="4023"/>
    <n v="1810.35"/>
    <n v="0.44999999999999996"/>
    <x v="2"/>
    <m/>
  </r>
  <r>
    <x v="4"/>
    <n v="1185732"/>
    <d v="2021-03-10T00:00:00"/>
    <x v="2"/>
    <x v="17"/>
    <s v="Cheyenne"/>
    <s v="Athletic Footwear"/>
    <n v="33"/>
    <x v="205"/>
    <n v="3696"/>
    <n v="1737.12"/>
    <n v="0.47"/>
    <x v="2"/>
    <m/>
  </r>
  <r>
    <x v="4"/>
    <n v="1185732"/>
    <d v="2021-03-10T00:00:00"/>
    <x v="2"/>
    <x v="17"/>
    <s v="Cheyenne"/>
    <s v="Apparel"/>
    <n v="47"/>
    <x v="214"/>
    <n v="5922"/>
    <n v="2664.8999999999996"/>
    <n v="0.44999999999999996"/>
    <x v="2"/>
    <m/>
  </r>
  <r>
    <x v="4"/>
    <n v="1185732"/>
    <d v="2021-03-10T00:00:00"/>
    <x v="2"/>
    <x v="17"/>
    <s v="Cheyenne"/>
    <s v="Apparel"/>
    <n v="37"/>
    <x v="241"/>
    <n v="6105"/>
    <n v="2258.85"/>
    <n v="0.37"/>
    <x v="2"/>
    <m/>
  </r>
  <r>
    <x v="4"/>
    <n v="1185732"/>
    <d v="2021-04-11T00:00:00"/>
    <x v="2"/>
    <x v="17"/>
    <s v="Cheyenne"/>
    <s v="Street Footwear"/>
    <n v="39"/>
    <x v="159"/>
    <n v="8112"/>
    <n v="5029.4399999999996"/>
    <n v="0.62"/>
    <x v="2"/>
    <m/>
  </r>
  <r>
    <x v="4"/>
    <n v="1185732"/>
    <d v="2021-04-11T00:00:00"/>
    <x v="2"/>
    <x v="17"/>
    <s v="Cheyenne"/>
    <s v="Athletic Footwear"/>
    <n v="39"/>
    <x v="150"/>
    <n v="5460"/>
    <n v="2456.9999999999995"/>
    <n v="0.44999999999999996"/>
    <x v="2"/>
    <m/>
  </r>
  <r>
    <x v="4"/>
    <n v="1185732"/>
    <d v="2021-04-11T00:00:00"/>
    <x v="2"/>
    <x v="17"/>
    <s v="Cheyenne"/>
    <s v="Street Footwear"/>
    <n v="28"/>
    <x v="57"/>
    <n v="4060"/>
    <n v="1867.6"/>
    <n v="0.45999999999999996"/>
    <x v="2"/>
    <m/>
  </r>
  <r>
    <x v="4"/>
    <n v="1185732"/>
    <d v="2021-04-11T00:00:00"/>
    <x v="2"/>
    <x v="17"/>
    <s v="Cheyenne"/>
    <s v="Athletic Footwear"/>
    <n v="33"/>
    <x v="164"/>
    <n v="3927"/>
    <n v="1845.6899999999998"/>
    <n v="0.47"/>
    <x v="2"/>
    <m/>
  </r>
  <r>
    <x v="4"/>
    <n v="1185732"/>
    <d v="2021-04-11T00:00:00"/>
    <x v="2"/>
    <x v="17"/>
    <s v="Cheyenne"/>
    <s v="Apparel"/>
    <n v="47"/>
    <x v="162"/>
    <n v="4982"/>
    <n v="2092.44"/>
    <n v="0.42"/>
    <x v="2"/>
    <m/>
  </r>
  <r>
    <x v="4"/>
    <n v="1185732"/>
    <d v="2021-04-11T00:00:00"/>
    <x v="2"/>
    <x v="17"/>
    <s v="Cheyenne"/>
    <s v="Apparel"/>
    <n v="36"/>
    <x v="197"/>
    <n v="5364"/>
    <n v="1877.3999999999999"/>
    <n v="0.35"/>
    <x v="2"/>
    <m/>
  </r>
  <r>
    <x v="4"/>
    <n v="1185732"/>
    <d v="2021-05-10T00:00:00"/>
    <x v="2"/>
    <x v="17"/>
    <s v="Cheyenne"/>
    <s v="Street Footwear"/>
    <n v="45"/>
    <x v="271"/>
    <n v="11070"/>
    <n v="7195.5"/>
    <n v="0.65"/>
    <x v="2"/>
    <m/>
  </r>
  <r>
    <x v="4"/>
    <n v="1185732"/>
    <d v="2021-05-10T00:00:00"/>
    <x v="2"/>
    <x v="17"/>
    <s v="Cheyenne"/>
    <s v="Athletic Footwear"/>
    <n v="41"/>
    <x v="152"/>
    <n v="6232"/>
    <n v="2492.8000000000002"/>
    <n v="0.4"/>
    <x v="2"/>
    <m/>
  </r>
  <r>
    <x v="4"/>
    <n v="1185732"/>
    <d v="2021-05-10T00:00:00"/>
    <x v="2"/>
    <x v="17"/>
    <s v="Cheyenne"/>
    <s v="Street Footwear"/>
    <n v="39"/>
    <x v="57"/>
    <n v="5655"/>
    <n v="2770.95"/>
    <n v="0.49"/>
    <x v="2"/>
    <m/>
  </r>
  <r>
    <x v="4"/>
    <n v="1185732"/>
    <d v="2021-05-10T00:00:00"/>
    <x v="2"/>
    <x v="17"/>
    <s v="Cheyenne"/>
    <s v="Athletic Footwear"/>
    <n v="39"/>
    <x v="165"/>
    <n v="5109"/>
    <n v="2554.5"/>
    <n v="0.5"/>
    <x v="2"/>
    <m/>
  </r>
  <r>
    <x v="4"/>
    <n v="1185732"/>
    <d v="2021-05-10T00:00:00"/>
    <x v="2"/>
    <x v="17"/>
    <s v="Cheyenne"/>
    <s v="Apparel"/>
    <n v="45"/>
    <x v="247"/>
    <n v="5985"/>
    <n v="2513.6999999999998"/>
    <n v="0.42"/>
    <x v="2"/>
    <m/>
  </r>
  <r>
    <x v="4"/>
    <n v="1185732"/>
    <d v="2021-05-10T00:00:00"/>
    <x v="2"/>
    <x v="17"/>
    <s v="Cheyenne"/>
    <s v="Apparel"/>
    <n v="52"/>
    <x v="163"/>
    <n v="8112"/>
    <n v="3244.8"/>
    <n v="0.4"/>
    <x v="2"/>
    <m/>
  </r>
  <r>
    <x v="4"/>
    <n v="1185732"/>
    <d v="2021-06-12T00:00:00"/>
    <x v="2"/>
    <x v="17"/>
    <s v="Cheyenne"/>
    <s v="Street Footwear"/>
    <n v="46"/>
    <x v="87"/>
    <n v="11362"/>
    <n v="7158.06"/>
    <n v="0.63"/>
    <x v="2"/>
    <m/>
  </r>
  <r>
    <x v="4"/>
    <n v="1185732"/>
    <d v="2021-06-12T00:00:00"/>
    <x v="2"/>
    <x v="17"/>
    <s v="Cheyenne"/>
    <s v="Athletic Footwear"/>
    <n v="42"/>
    <x v="137"/>
    <n v="7056"/>
    <n v="2892.96"/>
    <n v="0.41"/>
    <x v="2"/>
    <m/>
  </r>
  <r>
    <x v="4"/>
    <n v="1185732"/>
    <d v="2021-06-12T00:00:00"/>
    <x v="2"/>
    <x v="17"/>
    <s v="Cheyenne"/>
    <s v="Street Footwear"/>
    <n v="38"/>
    <x v="165"/>
    <n v="4978"/>
    <n v="2240.1"/>
    <n v="0.44999999999999996"/>
    <x v="2"/>
    <m/>
  </r>
  <r>
    <x v="4"/>
    <n v="1185732"/>
    <d v="2021-06-12T00:00:00"/>
    <x v="2"/>
    <x v="17"/>
    <s v="Cheyenne"/>
    <s v="Athletic Footwear"/>
    <n v="38"/>
    <x v="150"/>
    <n v="5320"/>
    <n v="2500.3999999999996"/>
    <n v="0.47"/>
    <x v="2"/>
    <m/>
  </r>
  <r>
    <x v="4"/>
    <n v="1185732"/>
    <d v="2021-06-12T00:00:00"/>
    <x v="2"/>
    <x v="17"/>
    <s v="Cheyenne"/>
    <s v="Apparel"/>
    <n v="49"/>
    <x v="192"/>
    <n v="6615"/>
    <n v="2910.6"/>
    <n v="0.44"/>
    <x v="2"/>
    <m/>
  </r>
  <r>
    <x v="4"/>
    <n v="1185732"/>
    <d v="2021-06-12T00:00:00"/>
    <x v="2"/>
    <x v="17"/>
    <s v="Cheyenne"/>
    <s v="Apparel"/>
    <n v="50"/>
    <x v="134"/>
    <n v="8150"/>
    <n v="3015.5"/>
    <n v="0.37"/>
    <x v="2"/>
    <m/>
  </r>
  <r>
    <x v="4"/>
    <n v="1185732"/>
    <d v="2021-07-10T00:00:00"/>
    <x v="2"/>
    <x v="17"/>
    <s v="Cheyenne"/>
    <s v="Street Footwear"/>
    <n v="48"/>
    <x v="151"/>
    <n v="10944"/>
    <n v="7004.16"/>
    <n v="0.64"/>
    <x v="2"/>
    <m/>
  </r>
  <r>
    <x v="4"/>
    <n v="1185732"/>
    <d v="2021-07-10T00:00:00"/>
    <x v="2"/>
    <x v="17"/>
    <s v="Cheyenne"/>
    <s v="Athletic Footwear"/>
    <n v="44"/>
    <x v="134"/>
    <n v="7172"/>
    <n v="3083.96"/>
    <n v="0.43"/>
    <x v="2"/>
    <m/>
  </r>
  <r>
    <x v="4"/>
    <n v="1185732"/>
    <d v="2021-07-10T00:00:00"/>
    <x v="2"/>
    <x v="17"/>
    <s v="Cheyenne"/>
    <s v="Street Footwear"/>
    <n v="38"/>
    <x v="197"/>
    <n v="5662"/>
    <n v="2717.7599999999998"/>
    <n v="0.48"/>
    <x v="2"/>
    <m/>
  </r>
  <r>
    <x v="4"/>
    <n v="1185732"/>
    <d v="2021-07-10T00:00:00"/>
    <x v="2"/>
    <x v="17"/>
    <s v="Cheyenne"/>
    <s v="Athletic Footwear"/>
    <n v="39"/>
    <x v="42"/>
    <n v="5850"/>
    <n v="2749.5"/>
    <n v="0.47"/>
    <x v="2"/>
    <m/>
  </r>
  <r>
    <x v="4"/>
    <n v="1185732"/>
    <d v="2021-07-10T00:00:00"/>
    <x v="2"/>
    <x v="17"/>
    <s v="Cheyenne"/>
    <s v="Apparel"/>
    <n v="48"/>
    <x v="251"/>
    <n v="6576"/>
    <n v="2761.92"/>
    <n v="0.42"/>
    <x v="2"/>
    <m/>
  </r>
  <r>
    <x v="4"/>
    <n v="1185732"/>
    <d v="2021-07-10T00:00:00"/>
    <x v="2"/>
    <x v="17"/>
    <s v="Cheyenne"/>
    <s v="Apparel"/>
    <n v="51"/>
    <x v="130"/>
    <n v="9996"/>
    <n v="3598.56"/>
    <n v="0.36"/>
    <x v="2"/>
    <m/>
  </r>
  <r>
    <x v="4"/>
    <n v="1185732"/>
    <d v="2021-08-11T00:00:00"/>
    <x v="2"/>
    <x v="17"/>
    <s v="Cheyenne"/>
    <s v="Street Footwear"/>
    <n v="47"/>
    <x v="128"/>
    <n v="11985"/>
    <n v="7670.4000000000005"/>
    <n v="0.64"/>
    <x v="2"/>
    <m/>
  </r>
  <r>
    <x v="4"/>
    <n v="1185732"/>
    <d v="2021-08-11T00:00:00"/>
    <x v="2"/>
    <x v="17"/>
    <s v="Cheyenne"/>
    <s v="Athletic Footwear"/>
    <n v="43"/>
    <x v="134"/>
    <n v="7009"/>
    <n v="2873.69"/>
    <n v="0.41"/>
    <x v="2"/>
    <m/>
  </r>
  <r>
    <x v="4"/>
    <n v="1185732"/>
    <d v="2021-08-11T00:00:00"/>
    <x v="2"/>
    <x v="17"/>
    <s v="Cheyenne"/>
    <s v="Street Footwear"/>
    <n v="38"/>
    <x v="231"/>
    <n v="5434"/>
    <n v="2445.2999999999997"/>
    <n v="0.44999999999999996"/>
    <x v="2"/>
    <m/>
  </r>
  <r>
    <x v="4"/>
    <n v="1185732"/>
    <d v="2021-08-11T00:00:00"/>
    <x v="2"/>
    <x v="17"/>
    <s v="Cheyenne"/>
    <s v="Athletic Footwear"/>
    <n v="38"/>
    <x v="135"/>
    <n v="5586"/>
    <n v="2737.14"/>
    <n v="0.49"/>
    <x v="2"/>
    <m/>
  </r>
  <r>
    <x v="4"/>
    <n v="1185732"/>
    <d v="2021-08-11T00:00:00"/>
    <x v="2"/>
    <x v="17"/>
    <s v="Cheyenne"/>
    <s v="Apparel"/>
    <n v="47"/>
    <x v="150"/>
    <n v="6580"/>
    <n v="2697.7999999999997"/>
    <n v="0.41"/>
    <x v="2"/>
    <m/>
  </r>
  <r>
    <x v="4"/>
    <n v="1185732"/>
    <d v="2021-08-11T00:00:00"/>
    <x v="2"/>
    <x v="17"/>
    <s v="Cheyenne"/>
    <s v="Apparel"/>
    <n v="52"/>
    <x v="130"/>
    <n v="10192"/>
    <n v="4076.8"/>
    <n v="0.4"/>
    <x v="2"/>
    <m/>
  </r>
  <r>
    <x v="4"/>
    <n v="1185732"/>
    <d v="2021-09-10T00:00:00"/>
    <x v="2"/>
    <x v="17"/>
    <s v="Cheyenne"/>
    <s v="Street Footwear"/>
    <n v="48"/>
    <x v="159"/>
    <n v="9984"/>
    <n v="6389.76"/>
    <n v="0.64"/>
    <x v="2"/>
    <m/>
  </r>
  <r>
    <x v="4"/>
    <n v="1185732"/>
    <d v="2021-09-10T00:00:00"/>
    <x v="2"/>
    <x v="17"/>
    <s v="Cheyenne"/>
    <s v="Athletic Footwear"/>
    <n v="44"/>
    <x v="42"/>
    <n v="6600"/>
    <n v="2838"/>
    <n v="0.43"/>
    <x v="2"/>
    <m/>
  </r>
  <r>
    <x v="4"/>
    <n v="1185732"/>
    <d v="2021-09-10T00:00:00"/>
    <x v="2"/>
    <x v="17"/>
    <s v="Cheyenne"/>
    <s v="Street Footwear"/>
    <n v="38"/>
    <x v="251"/>
    <n v="5206"/>
    <n v="2394.7599999999998"/>
    <n v="0.45999999999999996"/>
    <x v="2"/>
    <m/>
  </r>
  <r>
    <x v="4"/>
    <n v="1185732"/>
    <d v="2021-09-10T00:00:00"/>
    <x v="2"/>
    <x v="17"/>
    <s v="Cheyenne"/>
    <s v="Athletic Footwear"/>
    <n v="38"/>
    <x v="192"/>
    <n v="5130"/>
    <n v="2513.6999999999998"/>
    <n v="0.49"/>
    <x v="2"/>
    <m/>
  </r>
  <r>
    <x v="4"/>
    <n v="1185732"/>
    <d v="2021-09-10T00:00:00"/>
    <x v="2"/>
    <x v="17"/>
    <s v="Cheyenne"/>
    <s v="Apparel"/>
    <n v="48"/>
    <x v="35"/>
    <n v="6000"/>
    <n v="2580"/>
    <n v="0.43"/>
    <x v="2"/>
    <m/>
  </r>
  <r>
    <x v="4"/>
    <n v="1185732"/>
    <d v="2021-09-10T00:00:00"/>
    <x v="2"/>
    <x v="17"/>
    <s v="Cheyenne"/>
    <s v="Apparel"/>
    <n v="52"/>
    <x v="132"/>
    <n v="9048"/>
    <n v="3619.2000000000003"/>
    <n v="0.4"/>
    <x v="2"/>
    <m/>
  </r>
  <r>
    <x v="4"/>
    <n v="1185732"/>
    <d v="2021-10-12T00:00:00"/>
    <x v="2"/>
    <x v="17"/>
    <s v="Cheyenne"/>
    <s v="Street Footwear"/>
    <n v="50"/>
    <x v="158"/>
    <n v="10100"/>
    <n v="6464"/>
    <n v="0.64"/>
    <x v="2"/>
    <m/>
  </r>
  <r>
    <x v="4"/>
    <n v="1185732"/>
    <d v="2021-10-12T00:00:00"/>
    <x v="2"/>
    <x v="17"/>
    <s v="Cheyenne"/>
    <s v="Athletic Footwear"/>
    <n v="44"/>
    <x v="132"/>
    <n v="7656"/>
    <n v="3062.4"/>
    <n v="0.4"/>
    <x v="2"/>
    <m/>
  </r>
  <r>
    <x v="4"/>
    <n v="1185732"/>
    <d v="2021-10-12T00:00:00"/>
    <x v="2"/>
    <x v="17"/>
    <s v="Cheyenne"/>
    <s v="Street Footwear"/>
    <n v="42"/>
    <x v="35"/>
    <n v="5250"/>
    <n v="2415"/>
    <n v="0.45999999999999996"/>
    <x v="2"/>
    <m/>
  </r>
  <r>
    <x v="4"/>
    <n v="1185732"/>
    <d v="2021-10-12T00:00:00"/>
    <x v="2"/>
    <x v="17"/>
    <s v="Cheyenne"/>
    <s v="Athletic Footwear"/>
    <n v="41"/>
    <x v="164"/>
    <n v="4879"/>
    <n v="2244.3399999999997"/>
    <n v="0.45999999999999996"/>
    <x v="2"/>
    <m/>
  </r>
  <r>
    <x v="4"/>
    <n v="1185732"/>
    <d v="2021-10-12T00:00:00"/>
    <x v="2"/>
    <x v="17"/>
    <s v="Cheyenne"/>
    <s v="Apparel"/>
    <n v="54"/>
    <x v="209"/>
    <n v="6912"/>
    <n v="3041.28"/>
    <n v="0.44"/>
    <x v="2"/>
    <m/>
  </r>
  <r>
    <x v="4"/>
    <n v="1185732"/>
    <d v="2021-10-12T00:00:00"/>
    <x v="2"/>
    <x v="17"/>
    <s v="Cheyenne"/>
    <s v="Apparel"/>
    <n v="55"/>
    <x v="42"/>
    <n v="8250"/>
    <n v="3052.5"/>
    <n v="0.37"/>
    <x v="2"/>
    <m/>
  </r>
  <r>
    <x v="4"/>
    <n v="1185732"/>
    <d v="2021-11-11T00:00:00"/>
    <x v="2"/>
    <x v="17"/>
    <s v="Cheyenne"/>
    <s v="Street Footwear"/>
    <n v="53"/>
    <x v="153"/>
    <n v="11554"/>
    <n v="7047.94"/>
    <n v="0.61"/>
    <x v="2"/>
    <m/>
  </r>
  <r>
    <x v="4"/>
    <n v="1185732"/>
    <d v="2021-11-11T00:00:00"/>
    <x v="2"/>
    <x v="17"/>
    <s v="Cheyenne"/>
    <s v="Athletic Footwear"/>
    <n v="42"/>
    <x v="212"/>
    <n v="7014"/>
    <n v="3016.02"/>
    <n v="0.43"/>
    <x v="2"/>
    <m/>
  </r>
  <r>
    <x v="4"/>
    <n v="1185732"/>
    <d v="2021-11-11T00:00:00"/>
    <x v="2"/>
    <x v="17"/>
    <s v="Cheyenne"/>
    <s v="Street Footwear"/>
    <n v="42"/>
    <x v="272"/>
    <n v="6132"/>
    <n v="3066"/>
    <n v="0.5"/>
    <x v="2"/>
    <m/>
  </r>
  <r>
    <x v="4"/>
    <n v="1185732"/>
    <d v="2021-11-11T00:00:00"/>
    <x v="2"/>
    <x v="17"/>
    <s v="Cheyenne"/>
    <s v="Athletic Footwear"/>
    <n v="42"/>
    <x v="192"/>
    <n v="5670"/>
    <n v="2778.2999999999997"/>
    <n v="0.49"/>
    <x v="2"/>
    <m/>
  </r>
  <r>
    <x v="4"/>
    <n v="1185732"/>
    <d v="2021-11-11T00:00:00"/>
    <x v="2"/>
    <x v="17"/>
    <s v="Cheyenne"/>
    <s v="Apparel"/>
    <n v="51"/>
    <x v="231"/>
    <n v="7293"/>
    <n v="2990.1299999999997"/>
    <n v="0.41"/>
    <x v="2"/>
    <m/>
  </r>
  <r>
    <x v="4"/>
    <n v="1185732"/>
    <d v="2021-11-11T00:00:00"/>
    <x v="2"/>
    <x v="17"/>
    <s v="Cheyenne"/>
    <s v="Apparel"/>
    <n v="55"/>
    <x v="147"/>
    <n v="8855"/>
    <n v="3453.4500000000003"/>
    <n v="0.39"/>
    <x v="2"/>
    <m/>
  </r>
  <r>
    <x v="4"/>
    <n v="1185732"/>
    <d v="2021-12-10T00:00:00"/>
    <x v="2"/>
    <x v="17"/>
    <s v="Cheyenne"/>
    <s v="Street Footwear"/>
    <n v="52"/>
    <x v="167"/>
    <n v="11648"/>
    <n v="7105.28"/>
    <n v="0.61"/>
    <x v="2"/>
    <m/>
  </r>
  <r>
    <x v="4"/>
    <n v="1185732"/>
    <d v="2021-12-10T00:00:00"/>
    <x v="2"/>
    <x v="17"/>
    <s v="Cheyenne"/>
    <s v="Athletic Footwear"/>
    <n v="44"/>
    <x v="137"/>
    <n v="7392"/>
    <n v="3030.72"/>
    <n v="0.41"/>
    <x v="2"/>
    <m/>
  </r>
  <r>
    <x v="0"/>
    <n v="1185732"/>
    <d v="2021-12-10T00:00:00"/>
    <x v="2"/>
    <x v="17"/>
    <s v="Cheyenne"/>
    <s v="Street Footwear"/>
    <n v="44"/>
    <x v="241"/>
    <n v="7260"/>
    <n v="3339.6"/>
    <n v="0.45999999999999996"/>
    <x v="2"/>
    <m/>
  </r>
  <r>
    <x v="0"/>
    <n v="1185732"/>
    <d v="2021-12-10T00:00:00"/>
    <x v="2"/>
    <x v="17"/>
    <s v="Cheyenne"/>
    <s v="Athletic Footwear"/>
    <n v="44"/>
    <x v="192"/>
    <n v="5940"/>
    <n v="2910.6"/>
    <n v="0.49"/>
    <x v="2"/>
    <m/>
  </r>
  <r>
    <x v="0"/>
    <n v="1185732"/>
    <d v="2021-12-10T00:00:00"/>
    <x v="2"/>
    <x v="17"/>
    <s v="Cheyenne"/>
    <s v="Apparel"/>
    <n v="54"/>
    <x v="57"/>
    <n v="7830"/>
    <n v="3523.4999999999995"/>
    <n v="0.44999999999999996"/>
    <x v="2"/>
    <m/>
  </r>
  <r>
    <x v="0"/>
    <n v="1185732"/>
    <d v="2021-12-10T00:00:00"/>
    <x v="2"/>
    <x v="17"/>
    <s v="Cheyenne"/>
    <s v="Apparel"/>
    <n v="56"/>
    <x v="132"/>
    <n v="9744"/>
    <n v="3507.8399999999997"/>
    <n v="0.36"/>
    <x v="2"/>
    <m/>
  </r>
  <r>
    <x v="0"/>
    <n v="1128299"/>
    <d v="2021-01-24T00:00:00"/>
    <x v="2"/>
    <x v="17"/>
    <s v="Cheyenne"/>
    <s v="Street Footwear"/>
    <n v="29"/>
    <x v="250"/>
    <n v="2639"/>
    <n v="1213.9399999999998"/>
    <n v="0.45999999999999996"/>
    <x v="2"/>
    <m/>
  </r>
  <r>
    <x v="0"/>
    <n v="1128299"/>
    <d v="2021-01-24T00:00:00"/>
    <x v="2"/>
    <x v="17"/>
    <s v="Cheyenne"/>
    <s v="Athletic Footwear"/>
    <n v="36"/>
    <x v="193"/>
    <n v="3780"/>
    <n v="1738.8"/>
    <n v="0.45999999999999996"/>
    <x v="2"/>
    <m/>
  </r>
  <r>
    <x v="0"/>
    <n v="1128299"/>
    <d v="2021-01-24T00:00:00"/>
    <x v="2"/>
    <x v="17"/>
    <s v="Cheyenne"/>
    <s v="Street Footwear"/>
    <n v="39"/>
    <x v="250"/>
    <n v="3549"/>
    <n v="1597.05"/>
    <n v="0.44999999999999996"/>
    <x v="2"/>
    <m/>
  </r>
  <r>
    <x v="0"/>
    <n v="1128299"/>
    <d v="2021-01-24T00:00:00"/>
    <x v="2"/>
    <x v="17"/>
    <s v="Cheyenne"/>
    <s v="Athletic Footwear"/>
    <n v="38"/>
    <x v="190"/>
    <n v="2052"/>
    <n v="964.43999999999994"/>
    <n v="0.47"/>
    <x v="2"/>
    <m/>
  </r>
  <r>
    <x v="0"/>
    <n v="1128299"/>
    <d v="2021-01-24T00:00:00"/>
    <x v="2"/>
    <x v="17"/>
    <s v="Cheyenne"/>
    <s v="Apparel"/>
    <n v="42"/>
    <x v="222"/>
    <n v="1890"/>
    <n v="963.9"/>
    <n v="0.51"/>
    <x v="2"/>
    <m/>
  </r>
  <r>
    <x v="0"/>
    <n v="1128299"/>
    <d v="2021-01-24T00:00:00"/>
    <x v="2"/>
    <x v="17"/>
    <s v="Cheyenne"/>
    <s v="Apparel"/>
    <n v="38"/>
    <x v="210"/>
    <n v="4408"/>
    <n v="1983.6"/>
    <n v="0.44999999999999996"/>
    <x v="2"/>
    <m/>
  </r>
  <r>
    <x v="0"/>
    <n v="1128299"/>
    <d v="2021-02-24T00:00:00"/>
    <x v="2"/>
    <x v="17"/>
    <s v="Cheyenne"/>
    <s v="Street Footwear"/>
    <n v="27"/>
    <x v="161"/>
    <n v="3051"/>
    <n v="1403.4599999999998"/>
    <n v="0.45999999999999996"/>
    <x v="2"/>
    <m/>
  </r>
  <r>
    <x v="0"/>
    <n v="1128299"/>
    <d v="2021-02-24T00:00:00"/>
    <x v="2"/>
    <x v="17"/>
    <s v="Cheyenne"/>
    <s v="Athletic Footwear"/>
    <n v="36"/>
    <x v="193"/>
    <n v="3780"/>
    <n v="1700.9999999999998"/>
    <n v="0.44999999999999996"/>
    <x v="2"/>
    <m/>
  </r>
  <r>
    <x v="0"/>
    <n v="1128299"/>
    <d v="2021-02-24T00:00:00"/>
    <x v="2"/>
    <x v="17"/>
    <s v="Cheyenne"/>
    <s v="Street Footwear"/>
    <n v="39"/>
    <x v="246"/>
    <n v="3432"/>
    <n v="1544.3999999999999"/>
    <n v="0.44999999999999996"/>
    <x v="2"/>
    <m/>
  </r>
  <r>
    <x v="0"/>
    <n v="1128299"/>
    <d v="2021-02-24T00:00:00"/>
    <x v="4"/>
    <x v="18"/>
    <s v="Richmond"/>
    <s v="Athletic Footwear"/>
    <n v="38"/>
    <x v="208"/>
    <n v="2204"/>
    <n v="1102"/>
    <n v="0.5"/>
    <x v="2"/>
    <m/>
  </r>
  <r>
    <x v="0"/>
    <n v="1128299"/>
    <d v="2021-02-24T00:00:00"/>
    <x v="4"/>
    <x v="18"/>
    <s v="Richmond"/>
    <s v="Apparel"/>
    <n v="42"/>
    <x v="183"/>
    <n v="1596"/>
    <n v="877.80000000000007"/>
    <n v="0.55000000000000004"/>
    <x v="2"/>
    <m/>
  </r>
  <r>
    <x v="0"/>
    <n v="1128299"/>
    <d v="2021-02-24T00:00:00"/>
    <x v="4"/>
    <x v="18"/>
    <s v="Richmond"/>
    <s v="Apparel"/>
    <n v="38"/>
    <x v="194"/>
    <n v="3078"/>
    <n v="1323.54"/>
    <n v="0.43"/>
    <x v="2"/>
    <m/>
  </r>
  <r>
    <x v="0"/>
    <n v="1128299"/>
    <d v="2021-03-23T00:00:00"/>
    <x v="4"/>
    <x v="18"/>
    <s v="Richmond"/>
    <s v="Street Footwear"/>
    <n v="38"/>
    <x v="231"/>
    <n v="5434"/>
    <n v="2553.98"/>
    <n v="0.47"/>
    <x v="2"/>
    <m/>
  </r>
  <r>
    <x v="0"/>
    <n v="1128299"/>
    <d v="2021-03-23T00:00:00"/>
    <x v="4"/>
    <x v="18"/>
    <s v="Richmond"/>
    <s v="Athletic Footwear"/>
    <n v="45"/>
    <x v="211"/>
    <n v="3825"/>
    <n v="1797.75"/>
    <n v="0.47"/>
    <x v="2"/>
    <m/>
  </r>
  <r>
    <x v="0"/>
    <n v="1128299"/>
    <d v="2021-03-23T00:00:00"/>
    <x v="4"/>
    <x v="18"/>
    <s v="Richmond"/>
    <s v="Street Footwear"/>
    <n v="52"/>
    <x v="250"/>
    <n v="4732"/>
    <n v="2271.36"/>
    <n v="0.48"/>
    <x v="2"/>
    <m/>
  </r>
  <r>
    <x v="0"/>
    <n v="1128299"/>
    <d v="2021-03-23T00:00:00"/>
    <x v="4"/>
    <x v="18"/>
    <s v="Richmond"/>
    <s v="Athletic Footwear"/>
    <n v="48"/>
    <x v="188"/>
    <n v="3120"/>
    <n v="1435.1999999999998"/>
    <n v="0.45999999999999996"/>
    <x v="2"/>
    <m/>
  </r>
  <r>
    <x v="0"/>
    <n v="1128299"/>
    <d v="2021-03-23T00:00:00"/>
    <x v="4"/>
    <x v="18"/>
    <s v="Richmond"/>
    <s v="Apparel"/>
    <n v="51"/>
    <x v="267"/>
    <n v="1530"/>
    <n v="795.6"/>
    <n v="0.52"/>
    <x v="2"/>
    <m/>
  </r>
  <r>
    <x v="0"/>
    <n v="1128299"/>
    <d v="2021-03-23T00:00:00"/>
    <x v="4"/>
    <x v="18"/>
    <s v="Richmond"/>
    <s v="Apparel"/>
    <n v="49"/>
    <x v="252"/>
    <n v="3822"/>
    <n v="1605.24"/>
    <n v="0.42"/>
    <x v="2"/>
    <m/>
  </r>
  <r>
    <x v="0"/>
    <n v="1128299"/>
    <d v="2021-04-24T00:00:00"/>
    <x v="4"/>
    <x v="18"/>
    <s v="Richmond"/>
    <s v="Street Footwear"/>
    <n v="52"/>
    <x v="168"/>
    <n v="6448"/>
    <n v="3095.04"/>
    <n v="0.48"/>
    <x v="2"/>
    <m/>
  </r>
  <r>
    <x v="0"/>
    <n v="1128299"/>
    <d v="2021-04-24T00:00:00"/>
    <x v="4"/>
    <x v="18"/>
    <s v="Richmond"/>
    <s v="Athletic Footwear"/>
    <n v="59"/>
    <x v="173"/>
    <n v="4071"/>
    <n v="1954.08"/>
    <n v="0.48"/>
    <x v="2"/>
    <m/>
  </r>
  <r>
    <x v="0"/>
    <n v="1128299"/>
    <d v="2021-04-24T00:00:00"/>
    <x v="4"/>
    <x v="18"/>
    <s v="Richmond"/>
    <s v="Street Footwear"/>
    <n v="57"/>
    <x v="211"/>
    <n v="4845"/>
    <n v="2374.0500000000002"/>
    <n v="0.49"/>
    <x v="2"/>
    <m/>
  </r>
  <r>
    <x v="0"/>
    <n v="1128299"/>
    <d v="2021-04-24T00:00:00"/>
    <x v="4"/>
    <x v="18"/>
    <s v="Richmond"/>
    <s v="Athletic Footwear"/>
    <n v="42"/>
    <x v="195"/>
    <n v="2352"/>
    <n v="1105.4399999999998"/>
    <n v="0.47"/>
    <x v="2"/>
    <m/>
  </r>
  <r>
    <x v="0"/>
    <n v="1128299"/>
    <d v="2021-04-24T00:00:00"/>
    <x v="4"/>
    <x v="18"/>
    <s v="Richmond"/>
    <s v="Apparel"/>
    <n v="49"/>
    <x v="191"/>
    <n v="1715"/>
    <n v="874.65"/>
    <n v="0.51"/>
    <x v="2"/>
    <m/>
  </r>
  <r>
    <x v="0"/>
    <n v="1128299"/>
    <d v="2021-04-24T00:00:00"/>
    <x v="4"/>
    <x v="18"/>
    <s v="Richmond"/>
    <s v="Apparel"/>
    <n v="64"/>
    <x v="252"/>
    <n v="4992"/>
    <n v="2196.48"/>
    <n v="0.44"/>
    <x v="2"/>
    <m/>
  </r>
  <r>
    <x v="0"/>
    <n v="1128299"/>
    <d v="2021-05-25T00:00:00"/>
    <x v="4"/>
    <x v="18"/>
    <s v="Richmond"/>
    <s v="Street Footwear"/>
    <n v="46"/>
    <x v="35"/>
    <n v="5750"/>
    <n v="2645"/>
    <n v="0.45999999999999996"/>
    <x v="2"/>
    <m/>
  </r>
  <r>
    <x v="0"/>
    <n v="1128299"/>
    <d v="2021-05-25T00:00:00"/>
    <x v="4"/>
    <x v="18"/>
    <s v="Richmond"/>
    <s v="Athletic Footwear"/>
    <n v="51"/>
    <x v="230"/>
    <n v="4998"/>
    <n v="2249.1"/>
    <n v="0.44999999999999996"/>
    <x v="2"/>
    <m/>
  </r>
  <r>
    <x v="0"/>
    <n v="1128299"/>
    <d v="2021-05-25T00:00:00"/>
    <x v="4"/>
    <x v="18"/>
    <s v="Richmond"/>
    <s v="Street Footwear"/>
    <n v="50"/>
    <x v="246"/>
    <n v="4400"/>
    <n v="2200"/>
    <n v="0.5"/>
    <x v="2"/>
    <m/>
  </r>
  <r>
    <x v="0"/>
    <n v="1128299"/>
    <d v="2021-05-25T00:00:00"/>
    <x v="4"/>
    <x v="18"/>
    <s v="Richmond"/>
    <s v="Athletic Footwear"/>
    <n v="47"/>
    <x v="173"/>
    <n v="3243"/>
    <n v="1621.5"/>
    <n v="0.5"/>
    <x v="2"/>
    <m/>
  </r>
  <r>
    <x v="0"/>
    <n v="1128299"/>
    <d v="2021-05-25T00:00:00"/>
    <x v="4"/>
    <x v="18"/>
    <s v="Richmond"/>
    <s v="Apparel"/>
    <n v="44"/>
    <x v="200"/>
    <n v="2156"/>
    <n v="1164.24"/>
    <n v="0.54"/>
    <x v="2"/>
    <m/>
  </r>
  <r>
    <x v="0"/>
    <n v="1128299"/>
    <d v="2021-05-25T00:00:00"/>
    <x v="4"/>
    <x v="18"/>
    <s v="Richmond"/>
    <s v="Apparel"/>
    <n v="56"/>
    <x v="152"/>
    <n v="8512"/>
    <n v="3660.16"/>
    <n v="0.43"/>
    <x v="2"/>
    <m/>
  </r>
  <r>
    <x v="0"/>
    <n v="1128299"/>
    <d v="2021-06-24T00:00:00"/>
    <x v="4"/>
    <x v="18"/>
    <s v="Richmond"/>
    <s v="Street Footwear"/>
    <n v="53"/>
    <x v="148"/>
    <n v="12349"/>
    <n v="5804.03"/>
    <n v="0.47"/>
    <x v="2"/>
    <m/>
  </r>
  <r>
    <x v="0"/>
    <n v="1128299"/>
    <d v="2021-06-24T00:00:00"/>
    <x v="4"/>
    <x v="18"/>
    <s v="Richmond"/>
    <s v="Athletic Footwear"/>
    <n v="62"/>
    <x v="129"/>
    <n v="10912"/>
    <n v="5019.5199999999995"/>
    <n v="0.45999999999999996"/>
    <x v="2"/>
    <m/>
  </r>
  <r>
    <x v="0"/>
    <n v="1128299"/>
    <d v="2021-06-24T00:00:00"/>
    <x v="4"/>
    <x v="18"/>
    <s v="Richmond"/>
    <s v="Street Footwear"/>
    <n v="73"/>
    <x v="49"/>
    <n v="14235"/>
    <n v="6832.8"/>
    <n v="0.48"/>
    <x v="2"/>
    <m/>
  </r>
  <r>
    <x v="0"/>
    <n v="1128299"/>
    <d v="2021-06-24T00:00:00"/>
    <x v="4"/>
    <x v="18"/>
    <s v="Richmond"/>
    <s v="Athletic Footwear"/>
    <n v="72"/>
    <x v="213"/>
    <n v="10224"/>
    <n v="5009.76"/>
    <n v="0.49"/>
    <x v="2"/>
    <m/>
  </r>
  <r>
    <x v="0"/>
    <n v="1128299"/>
    <d v="2021-06-24T00:00:00"/>
    <x v="4"/>
    <x v="18"/>
    <s v="Richmond"/>
    <s v="Apparel"/>
    <n v="81"/>
    <x v="233"/>
    <n v="8424"/>
    <n v="4296.24"/>
    <n v="0.51"/>
    <x v="2"/>
    <m/>
  </r>
  <r>
    <x v="0"/>
    <n v="1128299"/>
    <d v="2021-06-24T00:00:00"/>
    <x v="4"/>
    <x v="18"/>
    <s v="Richmond"/>
    <s v="Apparel"/>
    <n v="96"/>
    <x v="131"/>
    <n v="17472"/>
    <n v="6988.8"/>
    <n v="0.4"/>
    <x v="2"/>
    <m/>
  </r>
  <r>
    <x v="0"/>
    <n v="1128299"/>
    <d v="2021-07-23T00:00:00"/>
    <x v="4"/>
    <x v="18"/>
    <s v="Richmond"/>
    <s v="Street Footwear"/>
    <n v="79"/>
    <x v="128"/>
    <n v="20145"/>
    <n v="10072.5"/>
    <n v="0.5"/>
    <x v="2"/>
    <m/>
  </r>
  <r>
    <x v="0"/>
    <n v="1128299"/>
    <d v="2021-07-23T00:00:00"/>
    <x v="4"/>
    <x v="18"/>
    <s v="Richmond"/>
    <s v="Athletic Footwear"/>
    <n v="81"/>
    <x v="126"/>
    <n v="16443"/>
    <n v="8221.5"/>
    <n v="0.5"/>
    <x v="2"/>
    <m/>
  </r>
  <r>
    <x v="0"/>
    <n v="1128299"/>
    <d v="2021-07-23T00:00:00"/>
    <x v="4"/>
    <x v="18"/>
    <s v="Richmond"/>
    <s v="Street Footwear"/>
    <n v="86"/>
    <x v="131"/>
    <n v="15652"/>
    <n v="7043.4"/>
    <n v="0.44999999999999996"/>
    <x v="2"/>
    <m/>
  </r>
  <r>
    <x v="0"/>
    <n v="1128299"/>
    <d v="2021-07-23T00:00:00"/>
    <x v="4"/>
    <x v="18"/>
    <s v="Richmond"/>
    <s v="Athletic Footwear"/>
    <n v="82"/>
    <x v="197"/>
    <n v="12218"/>
    <n v="5620.28"/>
    <n v="0.45999999999999996"/>
    <x v="2"/>
    <m/>
  </r>
  <r>
    <x v="0"/>
    <n v="1128299"/>
    <d v="2021-07-23T00:00:00"/>
    <x v="4"/>
    <x v="18"/>
    <s v="Richmond"/>
    <s v="Apparel"/>
    <n v="85"/>
    <x v="244"/>
    <n v="13770"/>
    <n v="7573.5000000000009"/>
    <n v="0.55000000000000004"/>
    <x v="2"/>
    <m/>
  </r>
  <r>
    <x v="0"/>
    <n v="1128299"/>
    <d v="2021-07-23T00:00:00"/>
    <x v="4"/>
    <x v="18"/>
    <s v="Richmond"/>
    <s v="Apparel"/>
    <n v="96"/>
    <x v="263"/>
    <n v="17280"/>
    <n v="6912"/>
    <n v="0.4"/>
    <x v="2"/>
    <m/>
  </r>
  <r>
    <x v="0"/>
    <n v="1128299"/>
    <d v="2021-08-24T00:00:00"/>
    <x v="4"/>
    <x v="18"/>
    <s v="Richmond"/>
    <s v="Street Footwear"/>
    <n v="83"/>
    <x v="142"/>
    <n v="19920"/>
    <n v="8964"/>
    <n v="0.44999999999999996"/>
    <x v="2"/>
    <m/>
  </r>
  <r>
    <x v="0"/>
    <n v="1128299"/>
    <d v="2021-08-24T00:00:00"/>
    <x v="4"/>
    <x v="18"/>
    <s v="Richmond"/>
    <s v="Athletic Footwear"/>
    <n v="76"/>
    <x v="158"/>
    <n v="15352"/>
    <n v="7368.96"/>
    <n v="0.48"/>
    <x v="2"/>
    <m/>
  </r>
  <r>
    <x v="0"/>
    <n v="1128299"/>
    <d v="2021-08-24T00:00:00"/>
    <x v="4"/>
    <x v="18"/>
    <s v="Richmond"/>
    <s v="Street Footwear"/>
    <n v="69"/>
    <x v="133"/>
    <n v="13041"/>
    <n v="6259.6799999999994"/>
    <n v="0.48"/>
    <x v="2"/>
    <m/>
  </r>
  <r>
    <x v="0"/>
    <n v="1128299"/>
    <d v="2021-08-24T00:00:00"/>
    <x v="4"/>
    <x v="18"/>
    <s v="Richmond"/>
    <s v="Athletic Footwear"/>
    <n v="66"/>
    <x v="215"/>
    <n v="7326"/>
    <n v="3589.74"/>
    <n v="0.49"/>
    <x v="2"/>
    <m/>
  </r>
  <r>
    <x v="0"/>
    <n v="1128299"/>
    <d v="2021-08-24T00:00:00"/>
    <x v="4"/>
    <x v="18"/>
    <s v="Richmond"/>
    <s v="Apparel"/>
    <n v="64"/>
    <x v="162"/>
    <n v="6784"/>
    <n v="3459.84"/>
    <n v="0.51"/>
    <x v="2"/>
    <m/>
  </r>
  <r>
    <x v="0"/>
    <n v="1128299"/>
    <d v="2021-08-24T00:00:00"/>
    <x v="4"/>
    <x v="18"/>
    <s v="Richmond"/>
    <s v="Apparel"/>
    <n v="73"/>
    <x v="41"/>
    <n v="5475"/>
    <n v="2299.5"/>
    <n v="0.42"/>
    <x v="2"/>
    <m/>
  </r>
  <r>
    <x v="0"/>
    <n v="1128299"/>
    <d v="2021-09-25T00:00:00"/>
    <x v="4"/>
    <x v="18"/>
    <s v="Richmond"/>
    <s v="Street Footwear"/>
    <n v="46"/>
    <x v="161"/>
    <n v="5198"/>
    <n v="2599"/>
    <n v="0.5"/>
    <x v="2"/>
    <m/>
  </r>
  <r>
    <x v="0"/>
    <n v="1128299"/>
    <d v="2021-09-25T00:00:00"/>
    <x v="4"/>
    <x v="18"/>
    <s v="Richmond"/>
    <s v="Athletic Footwear"/>
    <n v="52"/>
    <x v="161"/>
    <n v="5876"/>
    <n v="2702.9599999999996"/>
    <n v="0.45999999999999996"/>
    <x v="2"/>
    <m/>
  </r>
  <r>
    <x v="0"/>
    <n v="1128299"/>
    <d v="2021-09-25T00:00:00"/>
    <x v="4"/>
    <x v="18"/>
    <s v="Richmond"/>
    <s v="Street Footwear"/>
    <n v="47"/>
    <x v="188"/>
    <n v="3055"/>
    <n v="1435.85"/>
    <n v="0.47"/>
    <x v="2"/>
    <m/>
  </r>
  <r>
    <x v="0"/>
    <n v="1128299"/>
    <d v="2021-09-25T00:00:00"/>
    <x v="4"/>
    <x v="18"/>
    <s v="Richmond"/>
    <s v="Athletic Footwear"/>
    <n v="45"/>
    <x v="190"/>
    <n v="2430"/>
    <n v="1190.7"/>
    <n v="0.49"/>
    <x v="2"/>
    <m/>
  </r>
  <r>
    <x v="0"/>
    <n v="1128299"/>
    <d v="2021-09-25T00:00:00"/>
    <x v="4"/>
    <x v="18"/>
    <s v="Richmond"/>
    <s v="Apparel"/>
    <n v="58"/>
    <x v="195"/>
    <n v="3248"/>
    <n v="1624"/>
    <n v="0.5"/>
    <x v="2"/>
    <m/>
  </r>
  <r>
    <x v="0"/>
    <n v="1128299"/>
    <d v="2021-09-25T00:00:00"/>
    <x v="4"/>
    <x v="18"/>
    <s v="Richmond"/>
    <s v="Apparel"/>
    <n v="42"/>
    <x v="227"/>
    <n v="2940"/>
    <n v="1264.2"/>
    <n v="0.43"/>
    <x v="2"/>
    <m/>
  </r>
  <r>
    <x v="0"/>
    <n v="1128299"/>
    <d v="2021-10-24T00:00:00"/>
    <x v="4"/>
    <x v="18"/>
    <s v="Richmond"/>
    <s v="Street Footwear"/>
    <n v="38"/>
    <x v="240"/>
    <n v="3876"/>
    <n v="1744.1999999999998"/>
    <n v="0.44999999999999996"/>
    <x v="2"/>
    <m/>
  </r>
  <r>
    <x v="0"/>
    <n v="1128299"/>
    <d v="2021-10-24T00:00:00"/>
    <x v="4"/>
    <x v="18"/>
    <s v="Richmond"/>
    <s v="Athletic Footwear"/>
    <n v="51"/>
    <x v="213"/>
    <n v="7242"/>
    <n v="3548.58"/>
    <n v="0.49"/>
    <x v="2"/>
    <m/>
  </r>
  <r>
    <x v="0"/>
    <n v="1128299"/>
    <d v="2021-10-24T00:00:00"/>
    <x v="4"/>
    <x v="18"/>
    <s v="Richmond"/>
    <s v="Street Footwear"/>
    <n v="46"/>
    <x v="60"/>
    <n v="4370"/>
    <n v="2010.1999999999998"/>
    <n v="0.45999999999999996"/>
    <x v="2"/>
    <m/>
  </r>
  <r>
    <x v="0"/>
    <n v="1128299"/>
    <d v="2021-10-24T00:00:00"/>
    <x v="4"/>
    <x v="18"/>
    <s v="Richmond"/>
    <s v="Athletic Footwear"/>
    <n v="41"/>
    <x v="230"/>
    <n v="4018"/>
    <n v="1968.82"/>
    <n v="0.49"/>
    <x v="2"/>
    <m/>
  </r>
  <r>
    <x v="0"/>
    <n v="1128299"/>
    <d v="2021-10-24T00:00:00"/>
    <x v="4"/>
    <x v="18"/>
    <s v="Richmond"/>
    <s v="Apparel"/>
    <n v="53"/>
    <x v="237"/>
    <n v="4611"/>
    <n v="2489.94"/>
    <n v="0.54"/>
    <x v="2"/>
    <m/>
  </r>
  <r>
    <x v="0"/>
    <n v="1128299"/>
    <d v="2021-10-24T00:00:00"/>
    <x v="4"/>
    <x v="18"/>
    <s v="Richmond"/>
    <s v="Apparel"/>
    <n v="59"/>
    <x v="240"/>
    <n v="6018"/>
    <n v="2647.92"/>
    <n v="0.44"/>
    <x v="2"/>
    <m/>
  </r>
  <r>
    <x v="0"/>
    <n v="1128299"/>
    <d v="2021-11-24T00:00:00"/>
    <x v="4"/>
    <x v="18"/>
    <s v="Richmond"/>
    <s v="Street Footwear"/>
    <n v="42"/>
    <x v="155"/>
    <n v="6510"/>
    <n v="3059.7"/>
    <n v="0.47"/>
    <x v="2"/>
    <m/>
  </r>
  <r>
    <x v="0"/>
    <n v="1128299"/>
    <d v="2021-11-24T00:00:00"/>
    <x v="4"/>
    <x v="18"/>
    <s v="Richmond"/>
    <s v="Athletic Footwear"/>
    <n v="47"/>
    <x v="138"/>
    <n v="7943"/>
    <n v="3892.0699999999997"/>
    <n v="0.49"/>
    <x v="2"/>
    <m/>
  </r>
  <r>
    <x v="0"/>
    <n v="1128299"/>
    <d v="2021-11-24T00:00:00"/>
    <x v="4"/>
    <x v="18"/>
    <s v="Richmond"/>
    <s v="Street Footwear"/>
    <n v="43"/>
    <x v="216"/>
    <n v="5934"/>
    <n v="2848.3199999999997"/>
    <n v="0.48"/>
    <x v="2"/>
    <m/>
  </r>
  <r>
    <x v="0"/>
    <n v="1128299"/>
    <d v="2021-11-24T00:00:00"/>
    <x v="4"/>
    <x v="18"/>
    <s v="Richmond"/>
    <s v="Athletic Footwear"/>
    <n v="52"/>
    <x v="161"/>
    <n v="5876"/>
    <n v="2820.48"/>
    <n v="0.48"/>
    <x v="2"/>
    <m/>
  </r>
  <r>
    <x v="0"/>
    <n v="1128299"/>
    <d v="2021-11-24T00:00:00"/>
    <x v="4"/>
    <x v="18"/>
    <s v="Richmond"/>
    <s v="Apparel"/>
    <n v="73"/>
    <x v="215"/>
    <n v="8103"/>
    <n v="4456.6500000000005"/>
    <n v="0.55000000000000004"/>
    <x v="2"/>
    <m/>
  </r>
  <r>
    <x v="0"/>
    <n v="1128299"/>
    <d v="2021-11-24T00:00:00"/>
    <x v="4"/>
    <x v="18"/>
    <s v="Richmond"/>
    <s v="Apparel"/>
    <n v="74"/>
    <x v="197"/>
    <n v="11026"/>
    <n v="4410.4000000000005"/>
    <n v="0.4"/>
    <x v="2"/>
    <m/>
  </r>
  <r>
    <x v="0"/>
    <n v="1128299"/>
    <d v="2021-12-23T00:00:00"/>
    <x v="4"/>
    <x v="18"/>
    <s v="Richmond"/>
    <s v="Street Footwear"/>
    <n v="60"/>
    <x v="37"/>
    <n v="13500"/>
    <n v="6345"/>
    <n v="0.47"/>
    <x v="2"/>
    <m/>
  </r>
  <r>
    <x v="0"/>
    <n v="1128299"/>
    <d v="2021-12-23T00:00:00"/>
    <x v="4"/>
    <x v="18"/>
    <s v="Richmond"/>
    <s v="Athletic Footwear"/>
    <n v="74"/>
    <x v="37"/>
    <n v="16650"/>
    <n v="7492.4999999999991"/>
    <n v="0.44999999999999996"/>
    <x v="2"/>
    <m/>
  </r>
  <r>
    <x v="2"/>
    <n v="1128299"/>
    <d v="2021-12-23T00:00:00"/>
    <x v="4"/>
    <x v="18"/>
    <s v="Richmond"/>
    <s v="Street Footwear"/>
    <n v="64"/>
    <x v="125"/>
    <n v="9856"/>
    <n v="4730.88"/>
    <n v="0.48"/>
    <x v="2"/>
    <m/>
  </r>
  <r>
    <x v="2"/>
    <n v="1128299"/>
    <d v="2021-12-23T00:00:00"/>
    <x v="4"/>
    <x v="18"/>
    <s v="Richmond"/>
    <s v="Athletic Footwear"/>
    <n v="67"/>
    <x v="160"/>
    <n v="10720"/>
    <n v="5360"/>
    <n v="0.5"/>
    <x v="2"/>
    <m/>
  </r>
  <r>
    <x v="2"/>
    <n v="1128299"/>
    <d v="2021-12-23T00:00:00"/>
    <x v="4"/>
    <x v="18"/>
    <s v="Richmond"/>
    <s v="Apparel"/>
    <n v="72"/>
    <x v="247"/>
    <n v="9576"/>
    <n v="4883.76"/>
    <n v="0.51"/>
    <x v="2"/>
    <m/>
  </r>
  <r>
    <x v="2"/>
    <n v="1128299"/>
    <d v="2021-12-23T00:00:00"/>
    <x v="4"/>
    <x v="18"/>
    <s v="Richmond"/>
    <s v="Apparel"/>
    <n v="82"/>
    <x v="42"/>
    <n v="12300"/>
    <n v="5289"/>
    <n v="0.43"/>
    <x v="2"/>
    <m/>
  </r>
  <r>
    <x v="2"/>
    <n v="1185732"/>
    <d v="2021-01-19T00:00:00"/>
    <x v="4"/>
    <x v="18"/>
    <s v="Richmond"/>
    <s v="Street Footwear"/>
    <n v="34"/>
    <x v="126"/>
    <n v="6902"/>
    <n v="4210.22"/>
    <n v="0.61"/>
    <x v="2"/>
    <m/>
  </r>
  <r>
    <x v="2"/>
    <n v="1185732"/>
    <d v="2021-01-19T00:00:00"/>
    <x v="4"/>
    <x v="18"/>
    <s v="Richmond"/>
    <s v="Athletic Footwear"/>
    <n v="34"/>
    <x v="125"/>
    <n v="5236"/>
    <n v="2670.36"/>
    <n v="0.51"/>
    <x v="2"/>
    <m/>
  </r>
  <r>
    <x v="2"/>
    <n v="1185732"/>
    <d v="2021-01-19T00:00:00"/>
    <x v="4"/>
    <x v="18"/>
    <s v="Richmond"/>
    <s v="Street Footwear"/>
    <n v="23"/>
    <x v="197"/>
    <n v="3427"/>
    <n v="1370.8000000000002"/>
    <n v="0.4"/>
    <x v="2"/>
    <m/>
  </r>
  <r>
    <x v="2"/>
    <n v="1185732"/>
    <d v="2021-01-19T00:00:00"/>
    <x v="4"/>
    <x v="18"/>
    <s v="Richmond"/>
    <s v="Athletic Footwear"/>
    <n v="29"/>
    <x v="210"/>
    <n v="3364"/>
    <n v="1682"/>
    <n v="0.5"/>
    <x v="2"/>
    <m/>
  </r>
  <r>
    <x v="2"/>
    <n v="1185732"/>
    <d v="2021-01-19T00:00:00"/>
    <x v="4"/>
    <x v="18"/>
    <s v="Richmond"/>
    <s v="Apparel"/>
    <n v="43"/>
    <x v="185"/>
    <n v="5246"/>
    <n v="2727.92"/>
    <n v="0.52"/>
    <x v="2"/>
    <m/>
  </r>
  <r>
    <x v="2"/>
    <n v="1185732"/>
    <d v="2021-01-19T00:00:00"/>
    <x v="4"/>
    <x v="18"/>
    <s v="Richmond"/>
    <s v="Apparel"/>
    <n v="33"/>
    <x v="216"/>
    <n v="4554"/>
    <n v="3096.7200000000003"/>
    <n v="0.68"/>
    <x v="2"/>
    <m/>
  </r>
  <r>
    <x v="2"/>
    <n v="1185732"/>
    <d v="2021-02-17T00:00:00"/>
    <x v="4"/>
    <x v="18"/>
    <s v="Richmond"/>
    <s v="Street Footwear"/>
    <n v="34"/>
    <x v="40"/>
    <n v="6800"/>
    <n v="4284"/>
    <n v="0.63"/>
    <x v="2"/>
    <m/>
  </r>
  <r>
    <x v="2"/>
    <n v="1185732"/>
    <d v="2021-02-17T00:00:00"/>
    <x v="4"/>
    <x v="18"/>
    <s v="Richmond"/>
    <s v="Athletic Footwear"/>
    <n v="33"/>
    <x v="236"/>
    <n v="3861"/>
    <n v="2007.72"/>
    <n v="0.52"/>
    <x v="2"/>
    <m/>
  </r>
  <r>
    <x v="2"/>
    <n v="1185732"/>
    <d v="2021-02-17T00:00:00"/>
    <x v="4"/>
    <x v="18"/>
    <s v="Richmond"/>
    <s v="Street Footwear"/>
    <n v="23"/>
    <x v="42"/>
    <n v="3450"/>
    <n v="1483.5"/>
    <n v="0.43"/>
    <x v="2"/>
    <m/>
  </r>
  <r>
    <x v="2"/>
    <n v="1185732"/>
    <d v="2021-02-17T00:00:00"/>
    <x v="3"/>
    <x v="19"/>
    <s v="Detroit"/>
    <s v="Athletic Footwear"/>
    <n v="28"/>
    <x v="245"/>
    <n v="3052"/>
    <n v="1495.48"/>
    <n v="0.49"/>
    <x v="2"/>
    <m/>
  </r>
  <r>
    <x v="2"/>
    <n v="1185732"/>
    <d v="2021-02-17T00:00:00"/>
    <x v="3"/>
    <x v="19"/>
    <s v="Detroit"/>
    <s v="Apparel"/>
    <n v="41"/>
    <x v="214"/>
    <n v="5166"/>
    <n v="2841.2999999999997"/>
    <n v="0.54999999999999993"/>
    <x v="2"/>
    <m/>
  </r>
  <r>
    <x v="2"/>
    <n v="1185732"/>
    <d v="2021-02-17T00:00:00"/>
    <x v="3"/>
    <x v="19"/>
    <s v="Detroit"/>
    <s v="Apparel"/>
    <n v="33"/>
    <x v="216"/>
    <n v="4554"/>
    <n v="3051.1800000000003"/>
    <n v="0.67"/>
    <x v="2"/>
    <m/>
  </r>
  <r>
    <x v="2"/>
    <n v="1185732"/>
    <d v="2021-03-15T00:00:00"/>
    <x v="3"/>
    <x v="19"/>
    <s v="Detroit"/>
    <s v="Street Footwear"/>
    <n v="34"/>
    <x v="97"/>
    <n v="7344"/>
    <n v="4479.84"/>
    <n v="0.61"/>
    <x v="2"/>
    <m/>
  </r>
  <r>
    <x v="2"/>
    <n v="1185732"/>
    <d v="2021-03-15T00:00:00"/>
    <x v="3"/>
    <x v="19"/>
    <s v="Detroit"/>
    <s v="Athletic Footwear"/>
    <n v="32"/>
    <x v="214"/>
    <n v="4032"/>
    <n v="2177.2800000000002"/>
    <n v="0.54"/>
    <x v="2"/>
    <m/>
  </r>
  <r>
    <x v="2"/>
    <n v="1185732"/>
    <d v="2021-03-15T00:00:00"/>
    <x v="3"/>
    <x v="19"/>
    <s v="Detroit"/>
    <s v="Street Footwear"/>
    <n v="25"/>
    <x v="168"/>
    <n v="3100"/>
    <n v="1240"/>
    <n v="0.4"/>
    <x v="2"/>
    <m/>
  </r>
  <r>
    <x v="2"/>
    <n v="1185732"/>
    <d v="2021-03-15T00:00:00"/>
    <x v="3"/>
    <x v="19"/>
    <s v="Detroit"/>
    <s v="Athletic Footwear"/>
    <n v="29"/>
    <x v="250"/>
    <n v="2639"/>
    <n v="1266.72"/>
    <n v="0.48"/>
    <x v="2"/>
    <m/>
  </r>
  <r>
    <x v="2"/>
    <n v="1185732"/>
    <d v="2021-03-15T00:00:00"/>
    <x v="3"/>
    <x v="19"/>
    <s v="Detroit"/>
    <s v="Apparel"/>
    <n v="43"/>
    <x v="198"/>
    <n v="4042"/>
    <n v="2101.84"/>
    <n v="0.52"/>
    <x v="2"/>
    <m/>
  </r>
  <r>
    <x v="2"/>
    <n v="1185732"/>
    <d v="2021-03-15T00:00:00"/>
    <x v="3"/>
    <x v="19"/>
    <s v="Detroit"/>
    <s v="Apparel"/>
    <n v="33"/>
    <x v="231"/>
    <n v="4719"/>
    <n v="3256.11"/>
    <n v="0.69000000000000006"/>
    <x v="2"/>
    <m/>
  </r>
  <r>
    <x v="2"/>
    <n v="1185732"/>
    <d v="2021-04-16T00:00:00"/>
    <x v="3"/>
    <x v="19"/>
    <s v="Detroit"/>
    <s v="Street Footwear"/>
    <n v="32"/>
    <x v="141"/>
    <n v="5792"/>
    <n v="3475.2"/>
    <n v="0.6"/>
    <x v="2"/>
    <m/>
  </r>
  <r>
    <x v="2"/>
    <n v="1185732"/>
    <d v="2021-04-16T00:00:00"/>
    <x v="3"/>
    <x v="19"/>
    <s v="Detroit"/>
    <s v="Athletic Footwear"/>
    <n v="38"/>
    <x v="215"/>
    <n v="4218"/>
    <n v="2235.54"/>
    <n v="0.53"/>
    <x v="2"/>
    <m/>
  </r>
  <r>
    <x v="2"/>
    <n v="1185732"/>
    <d v="2021-04-16T00:00:00"/>
    <x v="3"/>
    <x v="19"/>
    <s v="Detroit"/>
    <s v="Street Footwear"/>
    <n v="27"/>
    <x v="192"/>
    <n v="3645"/>
    <n v="1530.8999999999999"/>
    <n v="0.42"/>
    <x v="2"/>
    <m/>
  </r>
  <r>
    <x v="2"/>
    <n v="1185732"/>
    <d v="2021-04-16T00:00:00"/>
    <x v="3"/>
    <x v="19"/>
    <s v="Detroit"/>
    <s v="Athletic Footwear"/>
    <n v="32"/>
    <x v="245"/>
    <n v="3488"/>
    <n v="1604.4799999999998"/>
    <n v="0.45999999999999996"/>
    <x v="2"/>
    <m/>
  </r>
  <r>
    <x v="2"/>
    <n v="1185732"/>
    <d v="2021-04-16T00:00:00"/>
    <x v="3"/>
    <x v="19"/>
    <s v="Detroit"/>
    <s v="Apparel"/>
    <n v="45"/>
    <x v="196"/>
    <n v="5400"/>
    <n v="2700"/>
    <n v="0.5"/>
    <x v="2"/>
    <m/>
  </r>
  <r>
    <x v="2"/>
    <n v="1185732"/>
    <d v="2021-04-16T00:00:00"/>
    <x v="3"/>
    <x v="19"/>
    <s v="Detroit"/>
    <s v="Apparel"/>
    <n v="37"/>
    <x v="152"/>
    <n v="5624"/>
    <n v="3880.5600000000004"/>
    <n v="0.69000000000000006"/>
    <x v="2"/>
    <m/>
  </r>
  <r>
    <x v="2"/>
    <n v="1185732"/>
    <d v="2021-05-15T00:00:00"/>
    <x v="3"/>
    <x v="19"/>
    <s v="Detroit"/>
    <s v="Street Footwear"/>
    <n v="48"/>
    <x v="273"/>
    <n v="9936"/>
    <n v="6060.96"/>
    <n v="0.61"/>
    <x v="2"/>
    <m/>
  </r>
  <r>
    <x v="2"/>
    <n v="1185732"/>
    <d v="2021-05-15T00:00:00"/>
    <x v="3"/>
    <x v="19"/>
    <s v="Detroit"/>
    <s v="Athletic Footwear"/>
    <n v="47"/>
    <x v="42"/>
    <n v="7050"/>
    <n v="3877.4999999999995"/>
    <n v="0.54999999999999993"/>
    <x v="2"/>
    <m/>
  </r>
  <r>
    <x v="2"/>
    <n v="1185732"/>
    <d v="2021-05-15T00:00:00"/>
    <x v="3"/>
    <x v="19"/>
    <s v="Detroit"/>
    <s v="Street Footwear"/>
    <n v="44"/>
    <x v="247"/>
    <n v="5852"/>
    <n v="2340.8000000000002"/>
    <n v="0.4"/>
    <x v="2"/>
    <m/>
  </r>
  <r>
    <x v="2"/>
    <n v="1185732"/>
    <d v="2021-05-15T00:00:00"/>
    <x v="3"/>
    <x v="19"/>
    <s v="Detroit"/>
    <s v="Athletic Footwear"/>
    <n v="42"/>
    <x v="214"/>
    <n v="5292"/>
    <n v="2646"/>
    <n v="0.5"/>
    <x v="2"/>
    <m/>
  </r>
  <r>
    <x v="2"/>
    <n v="1185732"/>
    <d v="2021-05-15T00:00:00"/>
    <x v="3"/>
    <x v="19"/>
    <s v="Detroit"/>
    <s v="Apparel"/>
    <n v="52"/>
    <x v="168"/>
    <n v="6448"/>
    <n v="3417.44"/>
    <n v="0.53"/>
    <x v="2"/>
    <m/>
  </r>
  <r>
    <x v="2"/>
    <n v="1185732"/>
    <d v="2021-05-15T00:00:00"/>
    <x v="3"/>
    <x v="19"/>
    <s v="Detroit"/>
    <s v="Apparel"/>
    <n v="55"/>
    <x v="42"/>
    <n v="8250"/>
    <n v="5775.0000000000009"/>
    <n v="0.70000000000000007"/>
    <x v="2"/>
    <m/>
  </r>
  <r>
    <x v="2"/>
    <n v="1185732"/>
    <d v="2021-06-17T00:00:00"/>
    <x v="3"/>
    <x v="19"/>
    <s v="Detroit"/>
    <s v="Street Footwear"/>
    <n v="52"/>
    <x v="92"/>
    <n v="10712"/>
    <n v="6641.44"/>
    <n v="0.62"/>
    <x v="2"/>
    <m/>
  </r>
  <r>
    <x v="2"/>
    <n v="1185732"/>
    <d v="2021-06-17T00:00:00"/>
    <x v="3"/>
    <x v="19"/>
    <s v="Detroit"/>
    <s v="Athletic Footwear"/>
    <n v="46"/>
    <x v="212"/>
    <n v="7682"/>
    <n v="4148.2800000000007"/>
    <n v="0.54"/>
    <x v="2"/>
    <m/>
  </r>
  <r>
    <x v="2"/>
    <n v="1185732"/>
    <d v="2021-06-17T00:00:00"/>
    <x v="3"/>
    <x v="19"/>
    <s v="Detroit"/>
    <s v="Street Footwear"/>
    <n v="41"/>
    <x v="216"/>
    <n v="5658"/>
    <n v="2489.52"/>
    <n v="0.44"/>
    <x v="2"/>
    <m/>
  </r>
  <r>
    <x v="2"/>
    <n v="1185732"/>
    <d v="2021-06-17T00:00:00"/>
    <x v="3"/>
    <x v="19"/>
    <s v="Detroit"/>
    <s v="Athletic Footwear"/>
    <n v="43"/>
    <x v="174"/>
    <n v="6794"/>
    <n v="3261.12"/>
    <n v="0.48"/>
    <x v="2"/>
    <m/>
  </r>
  <r>
    <x v="2"/>
    <n v="1185732"/>
    <d v="2021-06-17T00:00:00"/>
    <x v="3"/>
    <x v="19"/>
    <s v="Detroit"/>
    <s v="Apparel"/>
    <n v="57"/>
    <x v="152"/>
    <n v="8664"/>
    <n v="4765.2"/>
    <n v="0.54999999999999993"/>
    <x v="2"/>
    <m/>
  </r>
  <r>
    <x v="2"/>
    <n v="1185732"/>
    <d v="2021-06-17T00:00:00"/>
    <x v="3"/>
    <x v="19"/>
    <s v="Detroit"/>
    <s v="Apparel"/>
    <n v="60"/>
    <x v="138"/>
    <n v="10140"/>
    <n v="6591"/>
    <n v="0.65"/>
    <x v="2"/>
    <m/>
  </r>
  <r>
    <x v="2"/>
    <n v="1185732"/>
    <d v="2021-07-15T00:00:00"/>
    <x v="3"/>
    <x v="19"/>
    <s v="Detroit"/>
    <s v="Street Footwear"/>
    <n v="57"/>
    <x v="37"/>
    <n v="12825"/>
    <n v="7695"/>
    <n v="0.6"/>
    <x v="2"/>
    <m/>
  </r>
  <r>
    <x v="2"/>
    <n v="1185732"/>
    <d v="2021-07-15T00:00:00"/>
    <x v="3"/>
    <x v="19"/>
    <s v="Detroit"/>
    <s v="Athletic Footwear"/>
    <n v="53"/>
    <x v="133"/>
    <n v="10017"/>
    <n v="5108.67"/>
    <n v="0.51"/>
    <x v="2"/>
    <m/>
  </r>
  <r>
    <x v="2"/>
    <n v="1185732"/>
    <d v="2021-07-15T00:00:00"/>
    <x v="3"/>
    <x v="19"/>
    <s v="Detroit"/>
    <s v="Street Footwear"/>
    <n v="46"/>
    <x v="217"/>
    <n v="7958"/>
    <n v="3581.0999999999995"/>
    <n v="0.44999999999999996"/>
    <x v="2"/>
    <m/>
  </r>
  <r>
    <x v="2"/>
    <n v="1185732"/>
    <d v="2021-07-15T00:00:00"/>
    <x v="3"/>
    <x v="19"/>
    <s v="Detroit"/>
    <s v="Athletic Footwear"/>
    <n v="47"/>
    <x v="174"/>
    <n v="7426"/>
    <n v="3341.7"/>
    <n v="0.44999999999999996"/>
    <x v="2"/>
    <m/>
  </r>
  <r>
    <x v="2"/>
    <n v="1185732"/>
    <d v="2021-07-15T00:00:00"/>
    <x v="3"/>
    <x v="19"/>
    <s v="Detroit"/>
    <s v="Apparel"/>
    <n v="54"/>
    <x v="231"/>
    <n v="7722"/>
    <n v="3938.2200000000003"/>
    <n v="0.51"/>
    <x v="2"/>
    <m/>
  </r>
  <r>
    <x v="2"/>
    <n v="1185732"/>
    <d v="2021-07-15T00:00:00"/>
    <x v="3"/>
    <x v="19"/>
    <s v="Detroit"/>
    <s v="Apparel"/>
    <n v="62"/>
    <x v="124"/>
    <n v="13020"/>
    <n v="8983.8000000000011"/>
    <n v="0.69000000000000006"/>
    <x v="2"/>
    <m/>
  </r>
  <r>
    <x v="2"/>
    <n v="1185732"/>
    <d v="2021-08-16T00:00:00"/>
    <x v="3"/>
    <x v="19"/>
    <s v="Detroit"/>
    <s v="Street Footwear"/>
    <n v="55"/>
    <x v="121"/>
    <n v="14465"/>
    <n v="9257.6"/>
    <n v="0.64"/>
    <x v="2"/>
    <m/>
  </r>
  <r>
    <x v="2"/>
    <n v="1185732"/>
    <d v="2021-08-16T00:00:00"/>
    <x v="3"/>
    <x v="19"/>
    <s v="Detroit"/>
    <s v="Athletic Footwear"/>
    <n v="50"/>
    <x v="49"/>
    <n v="9750"/>
    <n v="4875"/>
    <n v="0.5"/>
    <x v="2"/>
    <m/>
  </r>
  <r>
    <x v="2"/>
    <n v="1185732"/>
    <d v="2021-08-16T00:00:00"/>
    <x v="3"/>
    <x v="19"/>
    <s v="Detroit"/>
    <s v="Street Footwear"/>
    <n v="42"/>
    <x v="179"/>
    <n v="6048"/>
    <n v="2540.16"/>
    <n v="0.42"/>
    <x v="2"/>
    <m/>
  </r>
  <r>
    <x v="2"/>
    <n v="1185732"/>
    <d v="2021-08-16T00:00:00"/>
    <x v="3"/>
    <x v="19"/>
    <s v="Detroit"/>
    <s v="Athletic Footwear"/>
    <n v="34"/>
    <x v="213"/>
    <n v="4828"/>
    <n v="2172.6"/>
    <n v="0.44999999999999996"/>
    <x v="2"/>
    <m/>
  </r>
  <r>
    <x v="2"/>
    <n v="1185732"/>
    <d v="2021-08-16T00:00:00"/>
    <x v="3"/>
    <x v="19"/>
    <s v="Detroit"/>
    <s v="Apparel"/>
    <n v="42"/>
    <x v="192"/>
    <n v="5670"/>
    <n v="3005.1000000000004"/>
    <n v="0.53"/>
    <x v="2"/>
    <m/>
  </r>
  <r>
    <x v="2"/>
    <n v="1185732"/>
    <d v="2021-08-16T00:00:00"/>
    <x v="3"/>
    <x v="19"/>
    <s v="Detroit"/>
    <s v="Apparel"/>
    <n v="45"/>
    <x v="129"/>
    <n v="7920"/>
    <n v="5385.6"/>
    <n v="0.68"/>
    <x v="2"/>
    <m/>
  </r>
  <r>
    <x v="2"/>
    <n v="1185732"/>
    <d v="2021-09-15T00:00:00"/>
    <x v="3"/>
    <x v="19"/>
    <s v="Detroit"/>
    <s v="Street Footwear"/>
    <n v="42"/>
    <x v="136"/>
    <n v="9744"/>
    <n v="6138.72"/>
    <n v="0.63"/>
    <x v="2"/>
    <m/>
  </r>
  <r>
    <x v="2"/>
    <n v="1185732"/>
    <d v="2021-09-15T00:00:00"/>
    <x v="3"/>
    <x v="19"/>
    <s v="Detroit"/>
    <s v="Athletic Footwear"/>
    <n v="37"/>
    <x v="132"/>
    <n v="6438"/>
    <n v="3283.38"/>
    <n v="0.51"/>
    <x v="2"/>
    <m/>
  </r>
  <r>
    <x v="2"/>
    <n v="1185732"/>
    <d v="2021-09-15T00:00:00"/>
    <x v="3"/>
    <x v="19"/>
    <s v="Detroit"/>
    <s v="Street Footwear"/>
    <n v="34"/>
    <x v="57"/>
    <n v="4930"/>
    <n v="2070.6"/>
    <n v="0.42"/>
    <x v="2"/>
    <m/>
  </r>
  <r>
    <x v="2"/>
    <n v="1185732"/>
    <d v="2021-09-15T00:00:00"/>
    <x v="3"/>
    <x v="19"/>
    <s v="Detroit"/>
    <s v="Athletic Footwear"/>
    <n v="34"/>
    <x v="164"/>
    <n v="4046"/>
    <n v="1820.6999999999998"/>
    <n v="0.44999999999999996"/>
    <x v="2"/>
    <m/>
  </r>
  <r>
    <x v="2"/>
    <n v="1185732"/>
    <d v="2021-09-15T00:00:00"/>
    <x v="3"/>
    <x v="19"/>
    <s v="Detroit"/>
    <s v="Apparel"/>
    <n v="41"/>
    <x v="209"/>
    <n v="5248"/>
    <n v="2624"/>
    <n v="0.5"/>
    <x v="2"/>
    <m/>
  </r>
  <r>
    <x v="2"/>
    <n v="1185732"/>
    <d v="2021-09-15T00:00:00"/>
    <x v="3"/>
    <x v="19"/>
    <s v="Detroit"/>
    <s v="Apparel"/>
    <n v="48"/>
    <x v="217"/>
    <n v="8304"/>
    <n v="5397.6"/>
    <n v="0.65"/>
    <x v="2"/>
    <m/>
  </r>
  <r>
    <x v="2"/>
    <n v="1185732"/>
    <d v="2021-10-17T00:00:00"/>
    <x v="3"/>
    <x v="19"/>
    <s v="Detroit"/>
    <s v="Street Footwear"/>
    <n v="49"/>
    <x v="37"/>
    <n v="11025"/>
    <n v="6725.25"/>
    <n v="0.61"/>
    <x v="2"/>
    <m/>
  </r>
  <r>
    <x v="2"/>
    <n v="1185732"/>
    <d v="2021-10-17T00:00:00"/>
    <x v="3"/>
    <x v="19"/>
    <s v="Detroit"/>
    <s v="Athletic Footwear"/>
    <n v="37"/>
    <x v="212"/>
    <n v="6179"/>
    <n v="3151.29"/>
    <n v="0.51"/>
    <x v="2"/>
    <m/>
  </r>
  <r>
    <x v="2"/>
    <n v="1185732"/>
    <d v="2021-10-17T00:00:00"/>
    <x v="3"/>
    <x v="19"/>
    <s v="Detroit"/>
    <s v="Street Footwear"/>
    <n v="37"/>
    <x v="248"/>
    <n v="4551"/>
    <n v="2047.9499999999998"/>
    <n v="0.44999999999999996"/>
    <x v="2"/>
    <m/>
  </r>
  <r>
    <x v="2"/>
    <n v="1185732"/>
    <d v="2021-10-17T00:00:00"/>
    <x v="3"/>
    <x v="19"/>
    <s v="Detroit"/>
    <s v="Athletic Footwear"/>
    <n v="38"/>
    <x v="210"/>
    <n v="4408"/>
    <n v="2204"/>
    <n v="0.5"/>
    <x v="2"/>
    <m/>
  </r>
  <r>
    <x v="2"/>
    <n v="1185732"/>
    <d v="2021-10-17T00:00:00"/>
    <x v="3"/>
    <x v="19"/>
    <s v="Detroit"/>
    <s v="Apparel"/>
    <n v="48"/>
    <x v="205"/>
    <n v="5376"/>
    <n v="2956.7999999999997"/>
    <n v="0.54999999999999993"/>
    <x v="2"/>
    <m/>
  </r>
  <r>
    <x v="2"/>
    <n v="1185732"/>
    <d v="2021-10-17T00:00:00"/>
    <x v="3"/>
    <x v="19"/>
    <s v="Detroit"/>
    <s v="Apparel"/>
    <n v="52"/>
    <x v="251"/>
    <n v="7124"/>
    <n v="4986.8"/>
    <n v="0.70000000000000007"/>
    <x v="2"/>
    <m/>
  </r>
  <r>
    <x v="2"/>
    <n v="1185732"/>
    <d v="2021-11-16T00:00:00"/>
    <x v="3"/>
    <x v="19"/>
    <s v="Detroit"/>
    <s v="Street Footwear"/>
    <n v="49"/>
    <x v="130"/>
    <n v="9604"/>
    <n v="6050.52"/>
    <n v="0.63"/>
    <x v="2"/>
    <m/>
  </r>
  <r>
    <x v="2"/>
    <n v="1185732"/>
    <d v="2021-11-16T00:00:00"/>
    <x v="3"/>
    <x v="19"/>
    <s v="Detroit"/>
    <s v="Athletic Footwear"/>
    <n v="42"/>
    <x v="57"/>
    <n v="6090"/>
    <n v="3349.4999999999995"/>
    <n v="0.54999999999999993"/>
    <x v="2"/>
    <m/>
  </r>
  <r>
    <x v="2"/>
    <n v="1185732"/>
    <d v="2021-11-16T00:00:00"/>
    <x v="3"/>
    <x v="19"/>
    <s v="Detroit"/>
    <s v="Street Footwear"/>
    <n v="43"/>
    <x v="196"/>
    <n v="5160"/>
    <n v="2321.9999999999995"/>
    <n v="0.44999999999999996"/>
    <x v="2"/>
    <m/>
  </r>
  <r>
    <x v="2"/>
    <n v="1185732"/>
    <d v="2021-11-16T00:00:00"/>
    <x v="3"/>
    <x v="19"/>
    <s v="Detroit"/>
    <s v="Athletic Footwear"/>
    <n v="41"/>
    <x v="216"/>
    <n v="5658"/>
    <n v="2772.42"/>
    <n v="0.49"/>
    <x v="2"/>
    <m/>
  </r>
  <r>
    <x v="2"/>
    <n v="1185732"/>
    <d v="2021-11-16T00:00:00"/>
    <x v="3"/>
    <x v="19"/>
    <s v="Detroit"/>
    <s v="Apparel"/>
    <n v="59"/>
    <x v="214"/>
    <n v="7434"/>
    <n v="4088.6999999999994"/>
    <n v="0.54999999999999993"/>
    <x v="2"/>
    <m/>
  </r>
  <r>
    <x v="2"/>
    <n v="1185732"/>
    <d v="2021-11-16T00:00:00"/>
    <x v="3"/>
    <x v="19"/>
    <s v="Detroit"/>
    <s v="Apparel"/>
    <n v="59"/>
    <x v="138"/>
    <n v="9971"/>
    <n v="6879.9900000000007"/>
    <n v="0.69000000000000006"/>
    <x v="2"/>
    <m/>
  </r>
  <r>
    <x v="2"/>
    <n v="1185732"/>
    <d v="2021-12-15T00:00:00"/>
    <x v="3"/>
    <x v="19"/>
    <s v="Detroit"/>
    <s v="Street Footwear"/>
    <n v="55"/>
    <x v="128"/>
    <n v="14025"/>
    <n v="8555.25"/>
    <n v="0.61"/>
    <x v="2"/>
    <m/>
  </r>
  <r>
    <x v="2"/>
    <n v="1185732"/>
    <d v="2021-12-15T00:00:00"/>
    <x v="3"/>
    <x v="19"/>
    <s v="Detroit"/>
    <s v="Athletic Footwear"/>
    <n v="46"/>
    <x v="129"/>
    <n v="8096"/>
    <n v="4290.88"/>
    <n v="0.53"/>
    <x v="2"/>
    <m/>
  </r>
  <r>
    <x v="0"/>
    <n v="1185732"/>
    <d v="2021-12-15T00:00:00"/>
    <x v="3"/>
    <x v="19"/>
    <s v="Detroit"/>
    <s v="Street Footwear"/>
    <n v="48"/>
    <x v="137"/>
    <n v="8064"/>
    <n v="3628.7999999999997"/>
    <n v="0.44999999999999996"/>
    <x v="2"/>
    <m/>
  </r>
  <r>
    <x v="0"/>
    <n v="1185732"/>
    <d v="2021-12-15T00:00:00"/>
    <x v="3"/>
    <x v="19"/>
    <s v="Detroit"/>
    <s v="Athletic Footwear"/>
    <n v="48"/>
    <x v="216"/>
    <n v="6624"/>
    <n v="3179.52"/>
    <n v="0.48"/>
    <x v="2"/>
    <m/>
  </r>
  <r>
    <x v="0"/>
    <n v="1185732"/>
    <d v="2021-12-15T00:00:00"/>
    <x v="3"/>
    <x v="19"/>
    <s v="Detroit"/>
    <s v="Apparel"/>
    <n v="55"/>
    <x v="231"/>
    <n v="7865"/>
    <n v="4089.8"/>
    <n v="0.52"/>
    <x v="2"/>
    <m/>
  </r>
  <r>
    <x v="0"/>
    <n v="1185732"/>
    <d v="2021-12-15T00:00:00"/>
    <x v="3"/>
    <x v="19"/>
    <s v="Detroit"/>
    <s v="Apparel"/>
    <n v="59"/>
    <x v="134"/>
    <n v="9617"/>
    <n v="6251.05"/>
    <n v="0.65"/>
    <x v="2"/>
    <m/>
  </r>
  <r>
    <x v="0"/>
    <n v="1185732"/>
    <d v="2021-01-18T00:00:00"/>
    <x v="3"/>
    <x v="19"/>
    <s v="Detroit"/>
    <s v="Street Footwear"/>
    <n v="27"/>
    <x v="163"/>
    <n v="4212"/>
    <n v="2106"/>
    <n v="0.5"/>
    <x v="2"/>
    <m/>
  </r>
  <r>
    <x v="0"/>
    <n v="1185732"/>
    <d v="2021-01-18T00:00:00"/>
    <x v="3"/>
    <x v="19"/>
    <s v="Detroit"/>
    <s v="Athletic Footwear"/>
    <n v="29"/>
    <x v="248"/>
    <n v="3567"/>
    <n v="1676.49"/>
    <n v="0.47"/>
    <x v="2"/>
    <m/>
  </r>
  <r>
    <x v="0"/>
    <n v="1185732"/>
    <d v="2021-01-18T00:00:00"/>
    <x v="3"/>
    <x v="19"/>
    <s v="Detroit"/>
    <s v="Street Footwear"/>
    <n v="19"/>
    <x v="248"/>
    <n v="2337"/>
    <n v="1051.6499999999999"/>
    <n v="0.44999999999999996"/>
    <x v="2"/>
    <m/>
  </r>
  <r>
    <x v="0"/>
    <n v="1185732"/>
    <d v="2021-01-18T00:00:00"/>
    <x v="3"/>
    <x v="19"/>
    <s v="Detroit"/>
    <s v="Athletic Footwear"/>
    <n v="24"/>
    <x v="169"/>
    <n v="1848"/>
    <n v="960.96"/>
    <n v="0.52"/>
    <x v="2"/>
    <m/>
  </r>
  <r>
    <x v="0"/>
    <n v="1185732"/>
    <d v="2021-01-18T00:00:00"/>
    <x v="3"/>
    <x v="19"/>
    <s v="Detroit"/>
    <s v="Apparel"/>
    <n v="39"/>
    <x v="230"/>
    <n v="3822"/>
    <n v="1872.78"/>
    <n v="0.49"/>
    <x v="2"/>
    <m/>
  </r>
  <r>
    <x v="0"/>
    <n v="1185732"/>
    <d v="2021-01-18T00:00:00"/>
    <x v="3"/>
    <x v="19"/>
    <s v="Detroit"/>
    <s v="Apparel"/>
    <n v="29"/>
    <x v="248"/>
    <n v="3567"/>
    <n v="2247.21"/>
    <n v="0.63"/>
    <x v="2"/>
    <m/>
  </r>
  <r>
    <x v="0"/>
    <n v="1185732"/>
    <d v="2021-02-18T00:00:00"/>
    <x v="3"/>
    <x v="19"/>
    <s v="Detroit"/>
    <s v="Street Footwear"/>
    <n v="29"/>
    <x v="131"/>
    <n v="5278"/>
    <n v="2797.34"/>
    <n v="0.53"/>
    <x v="2"/>
    <m/>
  </r>
  <r>
    <x v="0"/>
    <n v="1185732"/>
    <d v="2021-02-18T00:00:00"/>
    <x v="3"/>
    <x v="19"/>
    <s v="Detroit"/>
    <s v="Athletic Footwear"/>
    <n v="28"/>
    <x v="198"/>
    <n v="2632"/>
    <n v="1289.68"/>
    <n v="0.49"/>
    <x v="2"/>
    <m/>
  </r>
  <r>
    <x v="0"/>
    <n v="1185732"/>
    <d v="2021-02-18T00:00:00"/>
    <x v="3"/>
    <x v="19"/>
    <s v="Detroit"/>
    <s v="Street Footwear"/>
    <n v="19"/>
    <x v="161"/>
    <n v="2147"/>
    <n v="966.14999999999986"/>
    <n v="0.44999999999999996"/>
    <x v="2"/>
    <m/>
  </r>
  <r>
    <x v="0"/>
    <n v="1185732"/>
    <d v="2021-02-18T00:00:00"/>
    <x v="3"/>
    <x v="20"/>
    <s v="St. Louis"/>
    <s v="Athletic Footwear"/>
    <n v="24"/>
    <x v="227"/>
    <n v="1680"/>
    <n v="873.6"/>
    <n v="0.52"/>
    <x v="2"/>
    <m/>
  </r>
  <r>
    <x v="0"/>
    <n v="1185732"/>
    <d v="2021-02-18T00:00:00"/>
    <x v="3"/>
    <x v="20"/>
    <s v="St. Louis"/>
    <s v="Apparel"/>
    <n v="38"/>
    <x v="246"/>
    <n v="3344"/>
    <n v="1504.8"/>
    <n v="0.44999999999999996"/>
    <x v="2"/>
    <m/>
  </r>
  <r>
    <x v="0"/>
    <n v="1185732"/>
    <d v="2021-02-18T00:00:00"/>
    <x v="3"/>
    <x v="20"/>
    <s v="St. Louis"/>
    <s v="Apparel"/>
    <n v="28"/>
    <x v="196"/>
    <n v="3360"/>
    <n v="2116.8000000000002"/>
    <n v="0.63"/>
    <x v="2"/>
    <m/>
  </r>
  <r>
    <x v="0"/>
    <n v="1185732"/>
    <d v="2021-03-17T00:00:00"/>
    <x v="3"/>
    <x v="20"/>
    <s v="St. Louis"/>
    <s v="Street Footwear"/>
    <n v="34"/>
    <x v="274"/>
    <n v="6324"/>
    <n v="3225.2400000000002"/>
    <n v="0.51"/>
    <x v="2"/>
    <m/>
  </r>
  <r>
    <x v="0"/>
    <n v="1185732"/>
    <d v="2021-03-17T00:00:00"/>
    <x v="3"/>
    <x v="20"/>
    <s v="St. Louis"/>
    <s v="Athletic Footwear"/>
    <n v="34"/>
    <x v="237"/>
    <n v="2958"/>
    <n v="1331.1"/>
    <n v="0.44999999999999996"/>
    <x v="2"/>
    <m/>
  </r>
  <r>
    <x v="0"/>
    <n v="1185732"/>
    <d v="2021-03-17T00:00:00"/>
    <x v="3"/>
    <x v="20"/>
    <s v="St. Louis"/>
    <s v="Street Footwear"/>
    <n v="23"/>
    <x v="60"/>
    <n v="2185"/>
    <n v="1005.0999999999999"/>
    <n v="0.45999999999999996"/>
    <x v="2"/>
    <m/>
  </r>
  <r>
    <x v="0"/>
    <n v="1185732"/>
    <d v="2021-03-17T00:00:00"/>
    <x v="3"/>
    <x v="20"/>
    <s v="St. Louis"/>
    <s v="Athletic Footwear"/>
    <n v="28"/>
    <x v="190"/>
    <n v="1512"/>
    <n v="771.12"/>
    <n v="0.51"/>
    <x v="2"/>
    <m/>
  </r>
  <r>
    <x v="0"/>
    <n v="1185732"/>
    <d v="2021-03-17T00:00:00"/>
    <x v="3"/>
    <x v="20"/>
    <s v="St. Louis"/>
    <s v="Apparel"/>
    <n v="41"/>
    <x v="41"/>
    <n v="3075"/>
    <n v="1506.75"/>
    <n v="0.49"/>
    <x v="2"/>
    <m/>
  </r>
  <r>
    <x v="0"/>
    <n v="1185732"/>
    <d v="2021-03-17T00:00:00"/>
    <x v="3"/>
    <x v="20"/>
    <s v="St. Louis"/>
    <s v="Apparel"/>
    <n v="34"/>
    <x v="240"/>
    <n v="3468"/>
    <n v="2254.2000000000003"/>
    <n v="0.65"/>
    <x v="2"/>
    <m/>
  </r>
  <r>
    <x v="0"/>
    <n v="1185732"/>
    <d v="2021-04-18T00:00:00"/>
    <x v="3"/>
    <x v="20"/>
    <s v="St. Louis"/>
    <s v="Street Footwear"/>
    <n v="33"/>
    <x v="179"/>
    <n v="4752"/>
    <n v="2471.04"/>
    <n v="0.52"/>
    <x v="2"/>
    <m/>
  </r>
  <r>
    <x v="0"/>
    <n v="1185732"/>
    <d v="2021-04-18T00:00:00"/>
    <x v="3"/>
    <x v="20"/>
    <s v="St. Louis"/>
    <s v="Athletic Footwear"/>
    <n v="27"/>
    <x v="249"/>
    <n v="1944"/>
    <n v="952.56"/>
    <n v="0.49"/>
    <x v="2"/>
    <m/>
  </r>
  <r>
    <x v="0"/>
    <n v="1185732"/>
    <d v="2021-04-18T00:00:00"/>
    <x v="3"/>
    <x v="20"/>
    <s v="St. Louis"/>
    <s v="Street Footwear"/>
    <n v="18"/>
    <x v="170"/>
    <n v="1494"/>
    <n v="732.06"/>
    <n v="0.49"/>
    <x v="2"/>
    <m/>
  </r>
  <r>
    <x v="0"/>
    <n v="1185732"/>
    <d v="2021-04-18T00:00:00"/>
    <x v="3"/>
    <x v="20"/>
    <s v="St. Louis"/>
    <s v="Athletic Footwear"/>
    <n v="23"/>
    <x v="239"/>
    <n v="1196"/>
    <n v="621.92000000000007"/>
    <n v="0.52"/>
    <x v="2"/>
    <m/>
  </r>
  <r>
    <x v="0"/>
    <n v="1185732"/>
    <d v="2021-04-18T00:00:00"/>
    <x v="3"/>
    <x v="20"/>
    <s v="St. Louis"/>
    <s v="Apparel"/>
    <n v="36"/>
    <x v="188"/>
    <n v="2340"/>
    <n v="1053"/>
    <n v="0.44999999999999996"/>
    <x v="2"/>
    <m/>
  </r>
  <r>
    <x v="0"/>
    <n v="1185732"/>
    <d v="2021-04-18T00:00:00"/>
    <x v="3"/>
    <x v="20"/>
    <s v="St. Louis"/>
    <s v="Apparel"/>
    <n v="28"/>
    <x v="193"/>
    <n v="2940"/>
    <n v="1793.3999999999999"/>
    <n v="0.61"/>
    <x v="2"/>
    <m/>
  </r>
  <r>
    <x v="0"/>
    <n v="1185732"/>
    <d v="2021-05-19T00:00:00"/>
    <x v="3"/>
    <x v="20"/>
    <s v="St. Louis"/>
    <s v="Street Footwear"/>
    <n v="39"/>
    <x v="263"/>
    <n v="7020"/>
    <n v="3580.2000000000003"/>
    <n v="0.51"/>
    <x v="2"/>
    <m/>
  </r>
  <r>
    <x v="0"/>
    <n v="1185732"/>
    <d v="2021-05-19T00:00:00"/>
    <x v="3"/>
    <x v="20"/>
    <s v="St. Louis"/>
    <s v="Athletic Footwear"/>
    <n v="34"/>
    <x v="246"/>
    <n v="2992"/>
    <n v="1406.24"/>
    <n v="0.47"/>
    <x v="2"/>
    <m/>
  </r>
  <r>
    <x v="0"/>
    <n v="1185732"/>
    <d v="2021-05-19T00:00:00"/>
    <x v="3"/>
    <x v="20"/>
    <s v="St. Louis"/>
    <s v="Street Footwear"/>
    <n v="29"/>
    <x v="237"/>
    <n v="2523"/>
    <n v="1160.58"/>
    <n v="0.45999999999999996"/>
    <x v="2"/>
    <m/>
  </r>
  <r>
    <x v="0"/>
    <n v="1185732"/>
    <d v="2021-05-19T00:00:00"/>
    <x v="3"/>
    <x v="20"/>
    <s v="St. Louis"/>
    <s v="Athletic Footwear"/>
    <n v="29"/>
    <x v="188"/>
    <n v="1885"/>
    <n v="1036.75"/>
    <n v="0.55000000000000004"/>
    <x v="2"/>
    <m/>
  </r>
  <r>
    <x v="0"/>
    <n v="1185732"/>
    <d v="2021-05-19T00:00:00"/>
    <x v="3"/>
    <x v="20"/>
    <s v="St. Louis"/>
    <s v="Apparel"/>
    <n v="44"/>
    <x v="227"/>
    <n v="3080"/>
    <n v="1478.3999999999999"/>
    <n v="0.48"/>
    <x v="2"/>
    <m/>
  </r>
  <r>
    <x v="0"/>
    <n v="1185732"/>
    <d v="2021-05-19T00:00:00"/>
    <x v="3"/>
    <x v="20"/>
    <s v="St. Louis"/>
    <s v="Apparel"/>
    <n v="45"/>
    <x v="193"/>
    <n v="4725"/>
    <n v="2835"/>
    <n v="0.6"/>
    <x v="2"/>
    <m/>
  </r>
  <r>
    <x v="0"/>
    <n v="1185732"/>
    <d v="2021-06-18T00:00:00"/>
    <x v="3"/>
    <x v="20"/>
    <s v="St. Louis"/>
    <s v="Street Footwear"/>
    <n v="32"/>
    <x v="137"/>
    <n v="5376"/>
    <n v="2903.04"/>
    <n v="0.54"/>
    <x v="2"/>
    <m/>
  </r>
  <r>
    <x v="0"/>
    <n v="1185732"/>
    <d v="2021-06-18T00:00:00"/>
    <x v="3"/>
    <x v="20"/>
    <s v="St. Louis"/>
    <s v="Athletic Footwear"/>
    <n v="27"/>
    <x v="250"/>
    <n v="2457"/>
    <n v="1130.2199999999998"/>
    <n v="0.45999999999999996"/>
    <x v="2"/>
    <m/>
  </r>
  <r>
    <x v="0"/>
    <n v="1185732"/>
    <d v="2021-06-18T00:00:00"/>
    <x v="3"/>
    <x v="20"/>
    <s v="St. Louis"/>
    <s v="Street Footwear"/>
    <n v="23"/>
    <x v="161"/>
    <n v="2599"/>
    <n v="1273.51"/>
    <n v="0.49"/>
    <x v="2"/>
    <m/>
  </r>
  <r>
    <x v="0"/>
    <n v="1185732"/>
    <d v="2021-06-18T00:00:00"/>
    <x v="3"/>
    <x v="20"/>
    <s v="St. Louis"/>
    <s v="Athletic Footwear"/>
    <n v="23"/>
    <x v="250"/>
    <n v="2093"/>
    <n v="1046.5"/>
    <n v="0.5"/>
    <x v="2"/>
    <m/>
  </r>
  <r>
    <x v="0"/>
    <n v="1185732"/>
    <d v="2021-06-18T00:00:00"/>
    <x v="3"/>
    <x v="20"/>
    <s v="St. Louis"/>
    <s v="Apparel"/>
    <n v="38"/>
    <x v="240"/>
    <n v="3876"/>
    <n v="1744.1999999999998"/>
    <n v="0.44999999999999996"/>
    <x v="2"/>
    <m/>
  </r>
  <r>
    <x v="0"/>
    <n v="1185732"/>
    <d v="2021-06-18T00:00:00"/>
    <x v="3"/>
    <x v="20"/>
    <s v="St. Louis"/>
    <s v="Apparel"/>
    <n v="42"/>
    <x v="213"/>
    <n v="5964"/>
    <n v="3876.6"/>
    <n v="0.65"/>
    <x v="2"/>
    <m/>
  </r>
  <r>
    <x v="0"/>
    <n v="1185732"/>
    <d v="2021-07-17T00:00:00"/>
    <x v="3"/>
    <x v="20"/>
    <s v="St. Louis"/>
    <s v="Street Footwear"/>
    <n v="36"/>
    <x v="126"/>
    <n v="7308"/>
    <n v="4019.4000000000005"/>
    <n v="0.55000000000000004"/>
    <x v="2"/>
    <m/>
  </r>
  <r>
    <x v="0"/>
    <n v="1185732"/>
    <d v="2021-07-17T00:00:00"/>
    <x v="3"/>
    <x v="20"/>
    <s v="St. Louis"/>
    <s v="Athletic Footwear"/>
    <n v="33"/>
    <x v="242"/>
    <n v="4290"/>
    <n v="2016.3"/>
    <n v="0.47"/>
    <x v="2"/>
    <m/>
  </r>
  <r>
    <x v="0"/>
    <n v="1185732"/>
    <d v="2021-07-17T00:00:00"/>
    <x v="3"/>
    <x v="20"/>
    <s v="St. Louis"/>
    <s v="Street Footwear"/>
    <n v="29"/>
    <x v="209"/>
    <n v="3712"/>
    <n v="1707.52"/>
    <n v="0.45999999999999996"/>
    <x v="2"/>
    <m/>
  </r>
  <r>
    <x v="0"/>
    <n v="1185732"/>
    <d v="2021-07-17T00:00:00"/>
    <x v="3"/>
    <x v="20"/>
    <s v="St. Louis"/>
    <s v="Athletic Footwear"/>
    <n v="29"/>
    <x v="253"/>
    <n v="2929"/>
    <n v="1552.3700000000001"/>
    <n v="0.53"/>
    <x v="2"/>
    <m/>
  </r>
  <r>
    <x v="0"/>
    <n v="1185732"/>
    <d v="2021-07-17T00:00:00"/>
    <x v="3"/>
    <x v="20"/>
    <s v="St. Louis"/>
    <s v="Apparel"/>
    <n v="37"/>
    <x v="198"/>
    <n v="3478"/>
    <n v="1704.22"/>
    <n v="0.49"/>
    <x v="2"/>
    <m/>
  </r>
  <r>
    <x v="0"/>
    <n v="1185732"/>
    <d v="2021-07-17T00:00:00"/>
    <x v="3"/>
    <x v="20"/>
    <s v="St. Louis"/>
    <s v="Apparel"/>
    <n v="41"/>
    <x v="160"/>
    <n v="6560"/>
    <n v="4001.6"/>
    <n v="0.61"/>
    <x v="2"/>
    <m/>
  </r>
  <r>
    <x v="0"/>
    <n v="1185732"/>
    <d v="2021-08-18T00:00:00"/>
    <x v="3"/>
    <x v="20"/>
    <s v="St. Louis"/>
    <s v="Street Footwear"/>
    <n v="38"/>
    <x v="126"/>
    <n v="7714"/>
    <n v="3857"/>
    <n v="0.5"/>
    <x v="2"/>
    <m/>
  </r>
  <r>
    <x v="0"/>
    <n v="1185732"/>
    <d v="2021-08-18T00:00:00"/>
    <x v="3"/>
    <x v="20"/>
    <s v="St. Louis"/>
    <s v="Athletic Footwear"/>
    <n v="38"/>
    <x v="231"/>
    <n v="5434"/>
    <n v="2499.64"/>
    <n v="0.45999999999999996"/>
    <x v="2"/>
    <m/>
  </r>
  <r>
    <x v="0"/>
    <n v="1185732"/>
    <d v="2021-08-18T00:00:00"/>
    <x v="3"/>
    <x v="20"/>
    <s v="St. Louis"/>
    <s v="Street Footwear"/>
    <n v="32"/>
    <x v="196"/>
    <n v="3840"/>
    <n v="1766.3999999999999"/>
    <n v="0.45999999999999996"/>
    <x v="2"/>
    <m/>
  </r>
  <r>
    <x v="0"/>
    <n v="1185732"/>
    <d v="2021-08-18T00:00:00"/>
    <x v="3"/>
    <x v="20"/>
    <s v="St. Louis"/>
    <s v="Athletic Footwear"/>
    <n v="24"/>
    <x v="250"/>
    <n v="2184"/>
    <n v="1201.2"/>
    <n v="0.55000000000000004"/>
    <x v="2"/>
    <m/>
  </r>
  <r>
    <x v="0"/>
    <n v="1185732"/>
    <d v="2021-08-18T00:00:00"/>
    <x v="3"/>
    <x v="20"/>
    <s v="St. Louis"/>
    <s v="Apparel"/>
    <n v="34"/>
    <x v="194"/>
    <n v="2754"/>
    <n v="1294.3799999999999"/>
    <n v="0.47"/>
    <x v="2"/>
    <m/>
  </r>
  <r>
    <x v="0"/>
    <n v="1185732"/>
    <d v="2021-08-18T00:00:00"/>
    <x v="3"/>
    <x v="20"/>
    <s v="St. Louis"/>
    <s v="Apparel"/>
    <n v="36"/>
    <x v="209"/>
    <n v="4608"/>
    <n v="2995.2000000000003"/>
    <n v="0.65"/>
    <x v="2"/>
    <m/>
  </r>
  <r>
    <x v="0"/>
    <n v="1185732"/>
    <d v="2021-09-19T00:00:00"/>
    <x v="3"/>
    <x v="20"/>
    <s v="St. Louis"/>
    <s v="Street Footwear"/>
    <n v="32"/>
    <x v="132"/>
    <n v="5568"/>
    <n v="2784"/>
    <n v="0.5"/>
    <x v="2"/>
    <m/>
  </r>
  <r>
    <x v="0"/>
    <n v="1185732"/>
    <d v="2021-09-19T00:00:00"/>
    <x v="3"/>
    <x v="20"/>
    <s v="St. Louis"/>
    <s v="Athletic Footwear"/>
    <n v="28"/>
    <x v="38"/>
    <n v="2800"/>
    <n v="1316"/>
    <n v="0.47"/>
    <x v="2"/>
    <m/>
  </r>
  <r>
    <x v="0"/>
    <n v="1185732"/>
    <d v="2021-09-19T00:00:00"/>
    <x v="3"/>
    <x v="20"/>
    <s v="St. Louis"/>
    <s v="Street Footwear"/>
    <n v="14"/>
    <x v="41"/>
    <n v="1050"/>
    <n v="514.5"/>
    <n v="0.49"/>
    <x v="2"/>
    <m/>
  </r>
  <r>
    <x v="0"/>
    <n v="1185732"/>
    <d v="2021-09-19T00:00:00"/>
    <x v="3"/>
    <x v="20"/>
    <s v="St. Louis"/>
    <s v="Athletic Footwear"/>
    <n v="14"/>
    <x v="170"/>
    <n v="1162"/>
    <n v="615.86"/>
    <n v="0.53"/>
    <x v="2"/>
    <m/>
  </r>
  <r>
    <x v="0"/>
    <n v="1185732"/>
    <d v="2021-09-19T00:00:00"/>
    <x v="3"/>
    <x v="20"/>
    <s v="St. Louis"/>
    <s v="Apparel"/>
    <n v="23"/>
    <x v="169"/>
    <n v="1771"/>
    <n v="832.37"/>
    <n v="0.47"/>
    <x v="2"/>
    <m/>
  </r>
  <r>
    <x v="0"/>
    <n v="1185732"/>
    <d v="2021-09-19T00:00:00"/>
    <x v="3"/>
    <x v="20"/>
    <s v="St. Louis"/>
    <s v="Apparel"/>
    <n v="28"/>
    <x v="60"/>
    <n v="2660"/>
    <n v="1702.4"/>
    <n v="0.64"/>
    <x v="2"/>
    <m/>
  </r>
  <r>
    <x v="0"/>
    <n v="1185732"/>
    <d v="2021-10-18T00:00:00"/>
    <x v="3"/>
    <x v="20"/>
    <s v="St. Louis"/>
    <s v="Street Footwear"/>
    <n v="34"/>
    <x v="165"/>
    <n v="4454"/>
    <n v="2271.54"/>
    <n v="0.51"/>
    <x v="2"/>
    <m/>
  </r>
  <r>
    <x v="0"/>
    <n v="1185732"/>
    <d v="2021-10-18T00:00:00"/>
    <x v="3"/>
    <x v="20"/>
    <s v="St. Louis"/>
    <s v="Athletic Footwear"/>
    <n v="24"/>
    <x v="250"/>
    <n v="2184"/>
    <n v="1092"/>
    <n v="0.5"/>
    <x v="2"/>
    <m/>
  </r>
  <r>
    <x v="0"/>
    <n v="1185732"/>
    <d v="2021-10-18T00:00:00"/>
    <x v="3"/>
    <x v="20"/>
    <s v="St. Louis"/>
    <s v="Street Footwear"/>
    <n v="23"/>
    <x v="201"/>
    <n v="1679"/>
    <n v="805.92"/>
    <n v="0.48"/>
    <x v="2"/>
    <m/>
  </r>
  <r>
    <x v="0"/>
    <n v="1185732"/>
    <d v="2021-10-18T00:00:00"/>
    <x v="3"/>
    <x v="20"/>
    <s v="St. Louis"/>
    <s v="Athletic Footwear"/>
    <n v="23"/>
    <x v="229"/>
    <n v="1357"/>
    <n v="678.5"/>
    <n v="0.5"/>
    <x v="2"/>
    <m/>
  </r>
  <r>
    <x v="0"/>
    <n v="1185732"/>
    <d v="2021-10-18T00:00:00"/>
    <x v="3"/>
    <x v="20"/>
    <s v="St. Louis"/>
    <s v="Apparel"/>
    <n v="32"/>
    <x v="181"/>
    <n v="2176"/>
    <n v="1022.7199999999999"/>
    <n v="0.47"/>
    <x v="2"/>
    <m/>
  </r>
  <r>
    <x v="0"/>
    <n v="1185732"/>
    <d v="2021-10-18T00:00:00"/>
    <x v="3"/>
    <x v="20"/>
    <s v="St. Louis"/>
    <s v="Apparel"/>
    <n v="38"/>
    <x v="246"/>
    <n v="3344"/>
    <n v="2140.16"/>
    <n v="0.64"/>
    <x v="2"/>
    <m/>
  </r>
  <r>
    <x v="0"/>
    <n v="1185732"/>
    <d v="2021-11-18T00:00:00"/>
    <x v="3"/>
    <x v="20"/>
    <s v="St. Louis"/>
    <s v="Street Footwear"/>
    <n v="34"/>
    <x v="42"/>
    <n v="5100"/>
    <n v="2601"/>
    <n v="0.51"/>
    <x v="2"/>
    <m/>
  </r>
  <r>
    <x v="0"/>
    <n v="1185732"/>
    <d v="2021-11-18T00:00:00"/>
    <x v="3"/>
    <x v="20"/>
    <s v="St. Louis"/>
    <s v="Athletic Footwear"/>
    <n v="23"/>
    <x v="246"/>
    <n v="2024"/>
    <n v="910.8"/>
    <n v="0.44999999999999996"/>
    <x v="2"/>
    <m/>
  </r>
  <r>
    <x v="0"/>
    <n v="1185732"/>
    <d v="2021-11-18T00:00:00"/>
    <x v="3"/>
    <x v="20"/>
    <s v="St. Louis"/>
    <s v="Street Footwear"/>
    <n v="23"/>
    <x v="232"/>
    <n v="1840"/>
    <n v="901.6"/>
    <n v="0.49"/>
    <x v="2"/>
    <m/>
  </r>
  <r>
    <x v="0"/>
    <n v="1185732"/>
    <d v="2021-11-18T00:00:00"/>
    <x v="3"/>
    <x v="20"/>
    <s v="St. Louis"/>
    <s v="Athletic Footwear"/>
    <n v="23"/>
    <x v="246"/>
    <n v="2024"/>
    <n v="1052.48"/>
    <n v="0.52"/>
    <x v="2"/>
    <m/>
  </r>
  <r>
    <x v="0"/>
    <n v="1185732"/>
    <d v="2021-11-18T00:00:00"/>
    <x v="3"/>
    <x v="20"/>
    <s v="St. Louis"/>
    <s v="Apparel"/>
    <n v="43"/>
    <x v="194"/>
    <n v="3483"/>
    <n v="1671.84"/>
    <n v="0.48"/>
    <x v="2"/>
    <m/>
  </r>
  <r>
    <x v="0"/>
    <n v="1185732"/>
    <d v="2021-11-18T00:00:00"/>
    <x v="3"/>
    <x v="20"/>
    <s v="St. Louis"/>
    <s v="Apparel"/>
    <n v="48"/>
    <x v="243"/>
    <n v="5184"/>
    <n v="3265.92"/>
    <n v="0.63"/>
    <x v="2"/>
    <m/>
  </r>
  <r>
    <x v="0"/>
    <n v="1185732"/>
    <d v="2021-12-17T00:00:00"/>
    <x v="3"/>
    <x v="20"/>
    <s v="St. Louis"/>
    <s v="Street Footwear"/>
    <n v="41"/>
    <x v="134"/>
    <n v="6683"/>
    <n v="3475.1600000000003"/>
    <n v="0.52"/>
    <x v="2"/>
    <m/>
  </r>
  <r>
    <x v="0"/>
    <n v="1185732"/>
    <d v="2021-12-17T00:00:00"/>
    <x v="3"/>
    <x v="20"/>
    <s v="St. Louis"/>
    <s v="Athletic Footwear"/>
    <n v="32"/>
    <x v="161"/>
    <n v="3616"/>
    <n v="1735.6799999999998"/>
    <n v="0.48"/>
    <x v="2"/>
    <m/>
  </r>
  <r>
    <x v="3"/>
    <n v="1185732"/>
    <d v="2021-12-17T00:00:00"/>
    <x v="3"/>
    <x v="20"/>
    <s v="St. Louis"/>
    <s v="Street Footwear"/>
    <n v="32"/>
    <x v="196"/>
    <n v="3840"/>
    <n v="1804.8"/>
    <n v="0.47"/>
    <x v="2"/>
    <m/>
  </r>
  <r>
    <x v="3"/>
    <n v="1185732"/>
    <d v="2021-12-17T00:00:00"/>
    <x v="3"/>
    <x v="20"/>
    <s v="St. Louis"/>
    <s v="Athletic Footwear"/>
    <n v="34"/>
    <x v="246"/>
    <n v="2992"/>
    <n v="1555.8400000000001"/>
    <n v="0.52"/>
    <x v="2"/>
    <m/>
  </r>
  <r>
    <x v="3"/>
    <n v="1185732"/>
    <d v="2021-12-17T00:00:00"/>
    <x v="3"/>
    <x v="20"/>
    <s v="St. Louis"/>
    <s v="Apparel"/>
    <n v="42"/>
    <x v="246"/>
    <n v="3696"/>
    <n v="1848"/>
    <n v="0.5"/>
    <x v="2"/>
    <m/>
  </r>
  <r>
    <x v="3"/>
    <n v="1185732"/>
    <d v="2021-12-17T00:00:00"/>
    <x v="3"/>
    <x v="20"/>
    <s v="St. Louis"/>
    <s v="Apparel"/>
    <n v="47"/>
    <x v="214"/>
    <n v="5922"/>
    <n v="3612.42"/>
    <n v="0.61"/>
    <x v="2"/>
    <m/>
  </r>
  <r>
    <x v="3"/>
    <n v="1185732"/>
    <d v="2021-01-11T00:00:00"/>
    <x v="3"/>
    <x v="20"/>
    <s v="St. Louis"/>
    <s v="Street Footwear"/>
    <n v="23"/>
    <x v="130"/>
    <n v="4508"/>
    <n v="2479.4"/>
    <n v="0.55000000000000004"/>
    <x v="2"/>
    <m/>
  </r>
  <r>
    <x v="3"/>
    <n v="1185732"/>
    <d v="2021-01-11T00:00:00"/>
    <x v="3"/>
    <x v="20"/>
    <s v="St. Louis"/>
    <s v="Athletic Footwear"/>
    <n v="23"/>
    <x v="247"/>
    <n v="3059"/>
    <n v="1437.73"/>
    <n v="0.47"/>
    <x v="2"/>
    <m/>
  </r>
  <r>
    <x v="3"/>
    <n v="1185732"/>
    <d v="2021-01-11T00:00:00"/>
    <x v="3"/>
    <x v="20"/>
    <s v="St. Louis"/>
    <s v="Street Footwear"/>
    <n v="14"/>
    <x v="231"/>
    <n v="2002"/>
    <n v="940.93999999999994"/>
    <n v="0.47"/>
    <x v="2"/>
    <m/>
  </r>
  <r>
    <x v="3"/>
    <n v="1185732"/>
    <d v="2021-01-11T00:00:00"/>
    <x v="3"/>
    <x v="20"/>
    <s v="St. Louis"/>
    <s v="Athletic Footwear"/>
    <n v="18"/>
    <x v="246"/>
    <n v="1584"/>
    <n v="823.68000000000006"/>
    <n v="0.52"/>
    <x v="2"/>
    <m/>
  </r>
  <r>
    <x v="3"/>
    <n v="1185732"/>
    <d v="2021-01-11T00:00:00"/>
    <x v="3"/>
    <x v="20"/>
    <s v="St. Louis"/>
    <s v="Apparel"/>
    <n v="33"/>
    <x v="230"/>
    <n v="3234"/>
    <n v="1519.98"/>
    <n v="0.47"/>
    <x v="2"/>
    <m/>
  </r>
  <r>
    <x v="3"/>
    <n v="1185732"/>
    <d v="2021-01-11T00:00:00"/>
    <x v="3"/>
    <x v="20"/>
    <s v="St. Louis"/>
    <s v="Apparel"/>
    <n v="24"/>
    <x v="216"/>
    <n v="3312"/>
    <n v="2119.6799999999998"/>
    <n v="0.64"/>
    <x v="2"/>
    <m/>
  </r>
  <r>
    <x v="3"/>
    <n v="1185732"/>
    <d v="2021-02-11T00:00:00"/>
    <x v="3"/>
    <x v="20"/>
    <s v="St. Louis"/>
    <s v="Street Footwear"/>
    <n v="25"/>
    <x v="153"/>
    <n v="5450"/>
    <n v="2888.5"/>
    <n v="0.53"/>
    <x v="2"/>
    <m/>
  </r>
  <r>
    <x v="3"/>
    <n v="1185732"/>
    <d v="2021-02-11T00:00:00"/>
    <x v="3"/>
    <x v="20"/>
    <s v="St. Louis"/>
    <s v="Athletic Footwear"/>
    <n v="24"/>
    <x v="253"/>
    <n v="2424"/>
    <n v="1139.28"/>
    <n v="0.47"/>
    <x v="2"/>
    <m/>
  </r>
  <r>
    <x v="3"/>
    <n v="1185732"/>
    <d v="2021-02-11T00:00:00"/>
    <x v="3"/>
    <x v="20"/>
    <s v="St. Louis"/>
    <s v="Street Footwear"/>
    <n v="14"/>
    <x v="202"/>
    <n v="1610"/>
    <n v="724.49999999999989"/>
    <n v="0.44999999999999996"/>
    <x v="2"/>
    <m/>
  </r>
  <r>
    <x v="3"/>
    <n v="1185732"/>
    <d v="2021-02-11T00:00:00"/>
    <x v="2"/>
    <x v="21"/>
    <s v="Salt Lake City"/>
    <s v="Athletic Footwear"/>
    <n v="19"/>
    <x v="237"/>
    <n v="1653"/>
    <n v="826.5"/>
    <n v="0.5"/>
    <x v="2"/>
    <m/>
  </r>
  <r>
    <x v="3"/>
    <n v="1185732"/>
    <d v="2021-02-11T00:00:00"/>
    <x v="2"/>
    <x v="21"/>
    <s v="Salt Lake City"/>
    <s v="Apparel"/>
    <n v="32"/>
    <x v="253"/>
    <n v="3232"/>
    <n v="1454.3999999999999"/>
    <n v="0.44999999999999996"/>
    <x v="2"/>
    <m/>
  </r>
  <r>
    <x v="3"/>
    <n v="1185732"/>
    <d v="2021-02-11T00:00:00"/>
    <x v="2"/>
    <x v="21"/>
    <s v="Salt Lake City"/>
    <s v="Apparel"/>
    <n v="24"/>
    <x v="165"/>
    <n v="3144"/>
    <n v="1949.28"/>
    <n v="0.62"/>
    <x v="2"/>
    <m/>
  </r>
  <r>
    <x v="3"/>
    <n v="1185732"/>
    <d v="2021-03-10T00:00:00"/>
    <x v="2"/>
    <x v="21"/>
    <s v="Salt Lake City"/>
    <s v="Street Footwear"/>
    <n v="29"/>
    <x v="137"/>
    <n v="4872"/>
    <n v="2533.44"/>
    <n v="0.52"/>
    <x v="2"/>
    <m/>
  </r>
  <r>
    <x v="3"/>
    <n v="1185732"/>
    <d v="2021-03-10T00:00:00"/>
    <x v="2"/>
    <x v="21"/>
    <s v="Salt Lake City"/>
    <s v="Athletic Footwear"/>
    <n v="28"/>
    <x v="240"/>
    <n v="2856"/>
    <n v="1428"/>
    <n v="0.5"/>
    <x v="2"/>
    <m/>
  </r>
  <r>
    <x v="3"/>
    <n v="1185732"/>
    <d v="2021-03-10T00:00:00"/>
    <x v="2"/>
    <x v="21"/>
    <s v="Salt Lake City"/>
    <s v="Street Footwear"/>
    <n v="18"/>
    <x v="205"/>
    <n v="2016"/>
    <n v="1008"/>
    <n v="0.5"/>
    <x v="2"/>
    <m/>
  </r>
  <r>
    <x v="3"/>
    <n v="1185732"/>
    <d v="2021-03-10T00:00:00"/>
    <x v="2"/>
    <x v="21"/>
    <s v="Salt Lake City"/>
    <s v="Athletic Footwear"/>
    <n v="23"/>
    <x v="201"/>
    <n v="1679"/>
    <n v="889.87"/>
    <n v="0.53"/>
    <x v="2"/>
    <m/>
  </r>
  <r>
    <x v="3"/>
    <n v="1185732"/>
    <d v="2021-03-10T00:00:00"/>
    <x v="2"/>
    <x v="21"/>
    <s v="Salt Lake City"/>
    <s v="Apparel"/>
    <n v="38"/>
    <x v="41"/>
    <n v="2850"/>
    <n v="1425"/>
    <n v="0.5"/>
    <x v="2"/>
    <m/>
  </r>
  <r>
    <x v="3"/>
    <n v="1185732"/>
    <d v="2021-03-10T00:00:00"/>
    <x v="2"/>
    <x v="21"/>
    <s v="Salt Lake City"/>
    <s v="Apparel"/>
    <n v="29"/>
    <x v="38"/>
    <n v="2900"/>
    <n v="1856"/>
    <n v="0.64"/>
    <x v="2"/>
    <m/>
  </r>
  <r>
    <x v="3"/>
    <n v="1185732"/>
    <d v="2021-04-11T00:00:00"/>
    <x v="2"/>
    <x v="21"/>
    <s v="Salt Lake City"/>
    <s v="Street Footwear"/>
    <n v="27"/>
    <x v="141"/>
    <n v="4887"/>
    <n v="2443.5"/>
    <n v="0.5"/>
    <x v="2"/>
    <m/>
  </r>
  <r>
    <x v="3"/>
    <n v="1185732"/>
    <d v="2021-04-11T00:00:00"/>
    <x v="2"/>
    <x v="21"/>
    <s v="Salt Lake City"/>
    <s v="Athletic Footwear"/>
    <n v="25"/>
    <x v="198"/>
    <n v="2350"/>
    <n v="1057.5"/>
    <n v="0.44999999999999996"/>
    <x v="2"/>
    <m/>
  </r>
  <r>
    <x v="3"/>
    <n v="1185732"/>
    <d v="2021-04-11T00:00:00"/>
    <x v="2"/>
    <x v="21"/>
    <s v="Salt Lake City"/>
    <s v="Street Footwear"/>
    <n v="14"/>
    <x v="230"/>
    <n v="1372"/>
    <n v="631.12"/>
    <n v="0.45999999999999996"/>
    <x v="2"/>
    <m/>
  </r>
  <r>
    <x v="3"/>
    <n v="1185732"/>
    <d v="2021-04-11T00:00:00"/>
    <x v="2"/>
    <x v="21"/>
    <s v="Salt Lake City"/>
    <s v="Athletic Footwear"/>
    <n v="18"/>
    <x v="227"/>
    <n v="1260"/>
    <n v="667.80000000000007"/>
    <n v="0.53"/>
    <x v="2"/>
    <m/>
  </r>
  <r>
    <x v="3"/>
    <n v="1185732"/>
    <d v="2021-04-11T00:00:00"/>
    <x v="2"/>
    <x v="21"/>
    <s v="Salt Lake City"/>
    <s v="Apparel"/>
    <n v="33"/>
    <x v="238"/>
    <n v="2442"/>
    <n v="1123.32"/>
    <n v="0.45999999999999996"/>
    <x v="2"/>
    <m/>
  </r>
  <r>
    <x v="3"/>
    <n v="1185732"/>
    <d v="2021-04-11T00:00:00"/>
    <x v="2"/>
    <x v="21"/>
    <s v="Salt Lake City"/>
    <s v="Apparel"/>
    <n v="24"/>
    <x v="205"/>
    <n v="2688"/>
    <n v="1612.8"/>
    <n v="0.6"/>
    <x v="2"/>
    <m/>
  </r>
  <r>
    <x v="3"/>
    <n v="1185732"/>
    <d v="2021-05-12T00:00:00"/>
    <x v="2"/>
    <x v="21"/>
    <s v="Salt Lake City"/>
    <s v="Street Footwear"/>
    <n v="32"/>
    <x v="132"/>
    <n v="5568"/>
    <n v="2839.68"/>
    <n v="0.51"/>
    <x v="2"/>
    <m/>
  </r>
  <r>
    <x v="3"/>
    <n v="1185732"/>
    <d v="2021-05-12T00:00:00"/>
    <x v="2"/>
    <x v="21"/>
    <s v="Salt Lake City"/>
    <s v="Athletic Footwear"/>
    <n v="29"/>
    <x v="253"/>
    <n v="2929"/>
    <n v="1435.21"/>
    <n v="0.49"/>
    <x v="2"/>
    <m/>
  </r>
  <r>
    <x v="3"/>
    <n v="1185732"/>
    <d v="2021-05-12T00:00:00"/>
    <x v="2"/>
    <x v="21"/>
    <s v="Salt Lake City"/>
    <s v="Street Footwear"/>
    <n v="25"/>
    <x v="230"/>
    <n v="2450"/>
    <n v="1225"/>
    <n v="0.5"/>
    <x v="2"/>
    <m/>
  </r>
  <r>
    <x v="3"/>
    <n v="1185732"/>
    <d v="2021-05-12T00:00:00"/>
    <x v="2"/>
    <x v="21"/>
    <s v="Salt Lake City"/>
    <s v="Athletic Footwear"/>
    <n v="23"/>
    <x v="249"/>
    <n v="1656"/>
    <n v="910.80000000000007"/>
    <n v="0.55000000000000004"/>
    <x v="2"/>
    <m/>
  </r>
  <r>
    <x v="3"/>
    <n v="1185732"/>
    <d v="2021-05-12T00:00:00"/>
    <x v="2"/>
    <x v="21"/>
    <s v="Salt Lake City"/>
    <s v="Apparel"/>
    <n v="39"/>
    <x v="41"/>
    <n v="2925"/>
    <n v="1462.5"/>
    <n v="0.5"/>
    <x v="2"/>
    <m/>
  </r>
  <r>
    <x v="3"/>
    <n v="1185732"/>
    <d v="2021-05-12T00:00:00"/>
    <x v="2"/>
    <x v="21"/>
    <s v="Salt Lake City"/>
    <s v="Apparel"/>
    <n v="44"/>
    <x v="196"/>
    <n v="5280"/>
    <n v="3432"/>
    <n v="0.65"/>
    <x v="2"/>
    <m/>
  </r>
  <r>
    <x v="3"/>
    <n v="1185732"/>
    <d v="2021-06-11T00:00:00"/>
    <x v="2"/>
    <x v="21"/>
    <s v="Salt Lake City"/>
    <s v="Street Footwear"/>
    <n v="28"/>
    <x v="131"/>
    <n v="5096"/>
    <n v="2598.96"/>
    <n v="0.51"/>
    <x v="2"/>
    <m/>
  </r>
  <r>
    <x v="3"/>
    <n v="1185732"/>
    <d v="2021-06-11T00:00:00"/>
    <x v="2"/>
    <x v="21"/>
    <s v="Salt Lake City"/>
    <s v="Athletic Footwear"/>
    <n v="24"/>
    <x v="205"/>
    <n v="2688"/>
    <n v="1317.12"/>
    <n v="0.49"/>
    <x v="2"/>
    <m/>
  </r>
  <r>
    <x v="3"/>
    <n v="1185732"/>
    <d v="2021-06-11T00:00:00"/>
    <x v="2"/>
    <x v="21"/>
    <s v="Salt Lake City"/>
    <s v="Street Footwear"/>
    <n v="19"/>
    <x v="202"/>
    <n v="2185"/>
    <n v="1070.6500000000001"/>
    <n v="0.49"/>
    <x v="2"/>
    <m/>
  </r>
  <r>
    <x v="3"/>
    <n v="1185732"/>
    <d v="2021-06-11T00:00:00"/>
    <x v="2"/>
    <x v="21"/>
    <s v="Salt Lake City"/>
    <s v="Athletic Footwear"/>
    <n v="19"/>
    <x v="243"/>
    <n v="2052"/>
    <n v="1046.52"/>
    <n v="0.51"/>
    <x v="2"/>
    <m/>
  </r>
  <r>
    <x v="3"/>
    <n v="1185732"/>
    <d v="2021-06-11T00:00:00"/>
    <x v="2"/>
    <x v="21"/>
    <s v="Salt Lake City"/>
    <s v="Apparel"/>
    <n v="34"/>
    <x v="243"/>
    <n v="3672"/>
    <n v="1652.3999999999999"/>
    <n v="0.44999999999999996"/>
    <x v="2"/>
    <m/>
  </r>
  <r>
    <x v="3"/>
    <n v="1185732"/>
    <d v="2021-06-11T00:00:00"/>
    <x v="2"/>
    <x v="21"/>
    <s v="Salt Lake City"/>
    <s v="Apparel"/>
    <n v="38"/>
    <x v="42"/>
    <n v="5700"/>
    <n v="3420"/>
    <n v="0.6"/>
    <x v="2"/>
    <m/>
  </r>
  <r>
    <x v="3"/>
    <n v="1185732"/>
    <d v="2021-07-10T00:00:00"/>
    <x v="2"/>
    <x v="21"/>
    <s v="Salt Lake City"/>
    <s v="Street Footwear"/>
    <n v="34"/>
    <x v="167"/>
    <n v="7616"/>
    <n v="3960.32"/>
    <n v="0.52"/>
    <x v="2"/>
    <m/>
  </r>
  <r>
    <x v="3"/>
    <n v="1185732"/>
    <d v="2021-07-10T00:00:00"/>
    <x v="2"/>
    <x v="21"/>
    <s v="Salt Lake City"/>
    <s v="Athletic Footwear"/>
    <n v="29"/>
    <x v="160"/>
    <n v="4640"/>
    <n v="2227.1999999999998"/>
    <n v="0.48"/>
    <x v="2"/>
    <m/>
  </r>
  <r>
    <x v="3"/>
    <n v="1185732"/>
    <d v="2021-07-10T00:00:00"/>
    <x v="2"/>
    <x v="21"/>
    <s v="Salt Lake City"/>
    <s v="Street Footwear"/>
    <n v="24"/>
    <x v="216"/>
    <n v="3312"/>
    <n v="1589.76"/>
    <n v="0.48"/>
    <x v="2"/>
    <m/>
  </r>
  <r>
    <x v="3"/>
    <n v="1185732"/>
    <d v="2021-07-10T00:00:00"/>
    <x v="2"/>
    <x v="21"/>
    <s v="Salt Lake City"/>
    <s v="Athletic Footwear"/>
    <n v="23"/>
    <x v="202"/>
    <n v="2645"/>
    <n v="1322.5"/>
    <n v="0.5"/>
    <x v="2"/>
    <m/>
  </r>
  <r>
    <x v="3"/>
    <n v="1185732"/>
    <d v="2021-07-10T00:00:00"/>
    <x v="2"/>
    <x v="21"/>
    <s v="Salt Lake City"/>
    <s v="Apparel"/>
    <n v="32"/>
    <x v="209"/>
    <n v="4096"/>
    <n v="1884.1599999999999"/>
    <n v="0.45999999999999996"/>
    <x v="2"/>
    <m/>
  </r>
  <r>
    <x v="3"/>
    <n v="1185732"/>
    <d v="2021-07-10T00:00:00"/>
    <x v="2"/>
    <x v="21"/>
    <s v="Salt Lake City"/>
    <s v="Apparel"/>
    <n v="38"/>
    <x v="42"/>
    <n v="5700"/>
    <n v="3705"/>
    <n v="0.65"/>
    <x v="2"/>
    <m/>
  </r>
  <r>
    <x v="3"/>
    <n v="1185732"/>
    <d v="2021-08-11T00:00:00"/>
    <x v="2"/>
    <x v="21"/>
    <s v="Salt Lake City"/>
    <s v="Street Footwear"/>
    <n v="33"/>
    <x v="126"/>
    <n v="6699"/>
    <n v="3349.5"/>
    <n v="0.5"/>
    <x v="2"/>
    <m/>
  </r>
  <r>
    <x v="3"/>
    <n v="1185732"/>
    <d v="2021-08-11T00:00:00"/>
    <x v="2"/>
    <x v="21"/>
    <s v="Salt Lake City"/>
    <s v="Athletic Footwear"/>
    <n v="34"/>
    <x v="165"/>
    <n v="4454"/>
    <n v="2093.3799999999997"/>
    <n v="0.47"/>
    <x v="2"/>
    <m/>
  </r>
  <r>
    <x v="3"/>
    <n v="1185732"/>
    <d v="2021-08-11T00:00:00"/>
    <x v="2"/>
    <x v="21"/>
    <s v="Salt Lake City"/>
    <s v="Street Footwear"/>
    <n v="29"/>
    <x v="161"/>
    <n v="3277"/>
    <n v="1605.73"/>
    <n v="0.49"/>
    <x v="2"/>
    <m/>
  </r>
  <r>
    <x v="3"/>
    <n v="1185732"/>
    <d v="2021-08-11T00:00:00"/>
    <x v="2"/>
    <x v="21"/>
    <s v="Salt Lake City"/>
    <s v="Athletic Footwear"/>
    <n v="19"/>
    <x v="253"/>
    <n v="1919"/>
    <n v="1017.07"/>
    <n v="0.53"/>
    <x v="2"/>
    <m/>
  </r>
  <r>
    <x v="3"/>
    <n v="1185732"/>
    <d v="2021-08-11T00:00:00"/>
    <x v="2"/>
    <x v="21"/>
    <s v="Salt Lake City"/>
    <s v="Apparel"/>
    <n v="29"/>
    <x v="193"/>
    <n v="3045"/>
    <n v="1400.6999999999998"/>
    <n v="0.45999999999999996"/>
    <x v="2"/>
    <m/>
  </r>
  <r>
    <x v="3"/>
    <n v="1185732"/>
    <d v="2021-08-11T00:00:00"/>
    <x v="2"/>
    <x v="21"/>
    <s v="Salt Lake City"/>
    <s v="Apparel"/>
    <n v="32"/>
    <x v="152"/>
    <n v="4864"/>
    <n v="2918.4"/>
    <n v="0.6"/>
    <x v="2"/>
    <m/>
  </r>
  <r>
    <x v="3"/>
    <n v="1185732"/>
    <d v="2021-09-12T00:00:00"/>
    <x v="2"/>
    <x v="21"/>
    <s v="Salt Lake City"/>
    <s v="Street Footwear"/>
    <n v="29"/>
    <x v="138"/>
    <n v="4901"/>
    <n v="2548.52"/>
    <n v="0.52"/>
    <x v="2"/>
    <m/>
  </r>
  <r>
    <x v="3"/>
    <n v="1185732"/>
    <d v="2021-09-12T00:00:00"/>
    <x v="2"/>
    <x v="21"/>
    <s v="Salt Lake City"/>
    <s v="Athletic Footwear"/>
    <n v="23"/>
    <x v="185"/>
    <n v="2806"/>
    <n v="1262.6999999999998"/>
    <n v="0.44999999999999996"/>
    <x v="2"/>
    <m/>
  </r>
  <r>
    <x v="3"/>
    <n v="1185732"/>
    <d v="2021-09-12T00:00:00"/>
    <x v="2"/>
    <x v="21"/>
    <s v="Salt Lake City"/>
    <s v="Street Footwear"/>
    <n v="9"/>
    <x v="250"/>
    <n v="819"/>
    <n v="409.5"/>
    <n v="0.5"/>
    <x v="2"/>
    <m/>
  </r>
  <r>
    <x v="3"/>
    <n v="1185732"/>
    <d v="2021-09-12T00:00:00"/>
    <x v="2"/>
    <x v="21"/>
    <s v="Salt Lake City"/>
    <s v="Athletic Footwear"/>
    <n v="10"/>
    <x v="246"/>
    <n v="880"/>
    <n v="448.8"/>
    <n v="0.51"/>
    <x v="2"/>
    <m/>
  </r>
  <r>
    <x v="3"/>
    <n v="1185732"/>
    <d v="2021-09-12T00:00:00"/>
    <x v="2"/>
    <x v="21"/>
    <s v="Salt Lake City"/>
    <s v="Apparel"/>
    <n v="19"/>
    <x v="246"/>
    <n v="1672"/>
    <n v="836"/>
    <n v="0.5"/>
    <x v="2"/>
    <m/>
  </r>
  <r>
    <x v="3"/>
    <n v="1185732"/>
    <d v="2021-09-12T00:00:00"/>
    <x v="2"/>
    <x v="21"/>
    <s v="Salt Lake City"/>
    <s v="Apparel"/>
    <n v="24"/>
    <x v="196"/>
    <n v="2880"/>
    <n v="1843.2"/>
    <n v="0.64"/>
    <x v="2"/>
    <m/>
  </r>
  <r>
    <x v="3"/>
    <n v="1185732"/>
    <d v="2021-10-11T00:00:00"/>
    <x v="2"/>
    <x v="21"/>
    <s v="Salt Lake City"/>
    <s v="Street Footwear"/>
    <n v="28"/>
    <x v="217"/>
    <n v="4844"/>
    <n v="2470.44"/>
    <n v="0.51"/>
    <x v="2"/>
    <m/>
  </r>
  <r>
    <x v="3"/>
    <n v="1185732"/>
    <d v="2021-10-11T00:00:00"/>
    <x v="2"/>
    <x v="21"/>
    <s v="Salt Lake City"/>
    <s v="Athletic Footwear"/>
    <n v="19"/>
    <x v="38"/>
    <n v="1900"/>
    <n v="950"/>
    <n v="0.5"/>
    <x v="2"/>
    <m/>
  </r>
  <r>
    <x v="3"/>
    <n v="1185732"/>
    <d v="2021-10-11T00:00:00"/>
    <x v="2"/>
    <x v="21"/>
    <s v="Salt Lake City"/>
    <s v="Street Footwear"/>
    <n v="19"/>
    <x v="237"/>
    <n v="1653"/>
    <n v="809.97"/>
    <n v="0.49"/>
    <x v="2"/>
    <m/>
  </r>
  <r>
    <x v="3"/>
    <n v="1185732"/>
    <d v="2021-10-11T00:00:00"/>
    <x v="2"/>
    <x v="21"/>
    <s v="Salt Lake City"/>
    <s v="Athletic Footwear"/>
    <n v="19"/>
    <x v="249"/>
    <n v="1368"/>
    <n v="752.40000000000009"/>
    <n v="0.55000000000000004"/>
    <x v="2"/>
    <m/>
  </r>
  <r>
    <x v="3"/>
    <n v="1185732"/>
    <d v="2021-10-11T00:00:00"/>
    <x v="2"/>
    <x v="21"/>
    <s v="Salt Lake City"/>
    <s v="Apparel"/>
    <n v="29"/>
    <x v="170"/>
    <n v="2407"/>
    <n v="1203.5"/>
    <n v="0.5"/>
    <x v="2"/>
    <m/>
  </r>
  <r>
    <x v="3"/>
    <n v="1185732"/>
    <d v="2021-10-11T00:00:00"/>
    <x v="2"/>
    <x v="21"/>
    <s v="Salt Lake City"/>
    <s v="Apparel"/>
    <n v="32"/>
    <x v="233"/>
    <n v="3328"/>
    <n v="2063.36"/>
    <n v="0.62"/>
    <x v="2"/>
    <m/>
  </r>
  <r>
    <x v="3"/>
    <n v="1185732"/>
    <d v="2021-11-11T00:00:00"/>
    <x v="2"/>
    <x v="21"/>
    <s v="Salt Lake City"/>
    <s v="Street Footwear"/>
    <n v="29"/>
    <x v="197"/>
    <n v="4321"/>
    <n v="2160.5"/>
    <n v="0.5"/>
    <x v="2"/>
    <m/>
  </r>
  <r>
    <x v="3"/>
    <n v="1185732"/>
    <d v="2021-11-11T00:00:00"/>
    <x v="2"/>
    <x v="21"/>
    <s v="Salt Lake City"/>
    <s v="Athletic Footwear"/>
    <n v="20"/>
    <x v="243"/>
    <n v="2160"/>
    <n v="993.59999999999991"/>
    <n v="0.45999999999999996"/>
    <x v="2"/>
    <m/>
  </r>
  <r>
    <x v="3"/>
    <n v="1185732"/>
    <d v="2021-11-11T00:00:00"/>
    <x v="2"/>
    <x v="21"/>
    <s v="Salt Lake City"/>
    <s v="Street Footwear"/>
    <n v="19"/>
    <x v="270"/>
    <n v="1767"/>
    <n v="848.16"/>
    <n v="0.48"/>
    <x v="2"/>
    <m/>
  </r>
  <r>
    <x v="3"/>
    <n v="1185732"/>
    <d v="2021-11-11T00:00:00"/>
    <x v="2"/>
    <x v="21"/>
    <s v="Salt Lake City"/>
    <s v="Athletic Footwear"/>
    <n v="19"/>
    <x v="161"/>
    <n v="2147"/>
    <n v="1094.97"/>
    <n v="0.51"/>
    <x v="2"/>
    <m/>
  </r>
  <r>
    <x v="3"/>
    <n v="1185732"/>
    <d v="2021-11-11T00:00:00"/>
    <x v="2"/>
    <x v="21"/>
    <s v="Salt Lake City"/>
    <s v="Apparel"/>
    <n v="39"/>
    <x v="250"/>
    <n v="3549"/>
    <n v="1739.01"/>
    <n v="0.49"/>
    <x v="2"/>
    <m/>
  </r>
  <r>
    <x v="3"/>
    <n v="1185732"/>
    <d v="2021-11-11T00:00:00"/>
    <x v="2"/>
    <x v="21"/>
    <s v="Salt Lake City"/>
    <s v="Apparel"/>
    <n v="43"/>
    <x v="161"/>
    <n v="4859"/>
    <n v="3158.35"/>
    <n v="0.65"/>
    <x v="2"/>
    <m/>
  </r>
  <r>
    <x v="3"/>
    <n v="1185732"/>
    <d v="2021-12-10T00:00:00"/>
    <x v="2"/>
    <x v="21"/>
    <s v="Salt Lake City"/>
    <s v="Street Footwear"/>
    <n v="39"/>
    <x v="126"/>
    <n v="7917"/>
    <n v="4354.3500000000004"/>
    <n v="0.55000000000000004"/>
    <x v="2"/>
    <m/>
  </r>
  <r>
    <x v="3"/>
    <n v="1185732"/>
    <d v="2021-12-10T00:00:00"/>
    <x v="2"/>
    <x v="21"/>
    <s v="Salt Lake City"/>
    <s v="Athletic Footwear"/>
    <n v="28"/>
    <x v="57"/>
    <n v="4060"/>
    <n v="1989.3999999999999"/>
    <n v="0.49"/>
    <x v="2"/>
    <m/>
  </r>
  <r>
    <x v="3"/>
    <n v="1185732"/>
    <d v="2021-12-10T00:00:00"/>
    <x v="2"/>
    <x v="21"/>
    <s v="Salt Lake City"/>
    <s v="Street Footwear"/>
    <n v="29"/>
    <x v="161"/>
    <n v="3277"/>
    <n v="1540.1899999999998"/>
    <n v="0.47"/>
    <x v="2"/>
    <m/>
  </r>
  <r>
    <x v="3"/>
    <n v="1185732"/>
    <d v="2021-12-10T00:00:00"/>
    <x v="2"/>
    <x v="21"/>
    <s v="Salt Lake City"/>
    <s v="Athletic Footwear"/>
    <n v="27"/>
    <x v="205"/>
    <n v="3024"/>
    <n v="1542.24"/>
    <n v="0.51"/>
    <x v="2"/>
    <m/>
  </r>
  <r>
    <x v="3"/>
    <n v="1185732"/>
    <d v="2021-12-10T00:00:00"/>
    <x v="2"/>
    <x v="21"/>
    <s v="Salt Lake City"/>
    <s v="Apparel"/>
    <n v="38"/>
    <x v="205"/>
    <n v="4256"/>
    <n v="2128"/>
    <n v="0.5"/>
    <x v="2"/>
    <m/>
  </r>
  <r>
    <x v="3"/>
    <n v="1185732"/>
    <d v="2021-12-10T00:00:00"/>
    <x v="2"/>
    <x v="21"/>
    <s v="Salt Lake City"/>
    <s v="Apparel"/>
    <n v="42"/>
    <x v="35"/>
    <n v="5250"/>
    <n v="3202.5"/>
    <n v="0.61"/>
    <x v="2"/>
    <m/>
  </r>
  <r>
    <x v="3"/>
    <n v="1128299"/>
    <d v="2021-01-24T00:00:00"/>
    <x v="2"/>
    <x v="21"/>
    <s v="Salt Lake City"/>
    <s v="Street Footwear"/>
    <n v="27"/>
    <x v="230"/>
    <n v="2646"/>
    <n v="1270.08"/>
    <n v="0.48"/>
    <x v="2"/>
    <m/>
  </r>
  <r>
    <x v="3"/>
    <n v="1128299"/>
    <d v="2021-01-24T00:00:00"/>
    <x v="2"/>
    <x v="21"/>
    <s v="Salt Lake City"/>
    <s v="Athletic Footwear"/>
    <n v="39"/>
    <x v="193"/>
    <n v="4095"/>
    <n v="2006.55"/>
    <n v="0.49"/>
    <x v="2"/>
    <m/>
  </r>
  <r>
    <x v="3"/>
    <n v="1128299"/>
    <d v="2021-01-24T00:00:00"/>
    <x v="2"/>
    <x v="21"/>
    <s v="Salt Lake City"/>
    <s v="Street Footwear"/>
    <n v="39"/>
    <x v="193"/>
    <n v="4095"/>
    <n v="1965.6"/>
    <n v="0.48"/>
    <x v="2"/>
    <m/>
  </r>
  <r>
    <x v="3"/>
    <n v="1128299"/>
    <d v="2021-01-24T00:00:00"/>
    <x v="2"/>
    <x v="21"/>
    <s v="Salt Lake City"/>
    <s v="Athletic Footwear"/>
    <n v="39"/>
    <x v="208"/>
    <n v="2262"/>
    <n v="1040.52"/>
    <n v="0.45999999999999996"/>
    <x v="2"/>
    <m/>
  </r>
  <r>
    <x v="3"/>
    <n v="1128299"/>
    <d v="2021-01-24T00:00:00"/>
    <x v="2"/>
    <x v="21"/>
    <s v="Salt Lake City"/>
    <s v="Apparel"/>
    <n v="42"/>
    <x v="178"/>
    <n v="1848"/>
    <n v="1016.4000000000001"/>
    <n v="0.55000000000000004"/>
    <x v="2"/>
    <m/>
  </r>
  <r>
    <x v="3"/>
    <n v="1128299"/>
    <d v="2021-01-24T00:00:00"/>
    <x v="2"/>
    <x v="21"/>
    <s v="Salt Lake City"/>
    <s v="Apparel"/>
    <n v="39"/>
    <x v="243"/>
    <n v="4212"/>
    <n v="1811.16"/>
    <n v="0.43"/>
    <x v="2"/>
    <m/>
  </r>
  <r>
    <x v="3"/>
    <n v="1128299"/>
    <d v="2021-02-24T00:00:00"/>
    <x v="2"/>
    <x v="21"/>
    <s v="Salt Lake City"/>
    <s v="Street Footwear"/>
    <n v="29"/>
    <x v="236"/>
    <n v="3393"/>
    <n v="1526.85"/>
    <n v="0.44999999999999996"/>
    <x v="2"/>
    <m/>
  </r>
  <r>
    <x v="3"/>
    <n v="1128299"/>
    <d v="2021-02-24T00:00:00"/>
    <x v="2"/>
    <x v="21"/>
    <s v="Salt Lake City"/>
    <s v="Athletic Footwear"/>
    <n v="39"/>
    <x v="250"/>
    <n v="3549"/>
    <n v="1703.52"/>
    <n v="0.48"/>
    <x v="2"/>
    <m/>
  </r>
  <r>
    <x v="3"/>
    <n v="1128299"/>
    <d v="2021-02-24T00:00:00"/>
    <x v="2"/>
    <x v="21"/>
    <s v="Salt Lake City"/>
    <s v="Street Footwear"/>
    <n v="36"/>
    <x v="246"/>
    <n v="3168"/>
    <n v="1425.6"/>
    <n v="0.44999999999999996"/>
    <x v="2"/>
    <m/>
  </r>
  <r>
    <x v="3"/>
    <n v="1128299"/>
    <d v="2021-02-24T00:00:00"/>
    <x v="2"/>
    <x v="22"/>
    <s v="Portland"/>
    <s v="Athletic Footwear"/>
    <n v="39"/>
    <x v="208"/>
    <n v="2262"/>
    <n v="1085.76"/>
    <n v="0.48"/>
    <x v="2"/>
    <m/>
  </r>
  <r>
    <x v="3"/>
    <n v="1128299"/>
    <d v="2021-02-24T00:00:00"/>
    <x v="2"/>
    <x v="22"/>
    <s v="Portland"/>
    <s v="Apparel"/>
    <n v="42"/>
    <x v="183"/>
    <n v="1596"/>
    <n v="829.92000000000007"/>
    <n v="0.52"/>
    <x v="2"/>
    <m/>
  </r>
  <r>
    <x v="3"/>
    <n v="1128299"/>
    <d v="2021-02-24T00:00:00"/>
    <x v="2"/>
    <x v="22"/>
    <s v="Portland"/>
    <s v="Apparel"/>
    <n v="37"/>
    <x v="211"/>
    <n v="3145"/>
    <n v="1258"/>
    <n v="0.4"/>
    <x v="2"/>
    <m/>
  </r>
  <r>
    <x v="3"/>
    <n v="1128299"/>
    <d v="2021-03-23T00:00:00"/>
    <x v="2"/>
    <x v="22"/>
    <s v="Portland"/>
    <s v="Street Footwear"/>
    <n v="38"/>
    <x v="209"/>
    <n v="4864"/>
    <n v="2383.36"/>
    <n v="0.49"/>
    <x v="2"/>
    <m/>
  </r>
  <r>
    <x v="3"/>
    <n v="1128299"/>
    <d v="2021-03-23T00:00:00"/>
    <x v="2"/>
    <x v="22"/>
    <s v="Portland"/>
    <s v="Athletic Footwear"/>
    <n v="45"/>
    <x v="211"/>
    <n v="3825"/>
    <n v="1836"/>
    <n v="0.48"/>
    <x v="2"/>
    <m/>
  </r>
  <r>
    <x v="3"/>
    <n v="1128299"/>
    <d v="2021-03-23T00:00:00"/>
    <x v="2"/>
    <x v="22"/>
    <s v="Portland"/>
    <s v="Street Footwear"/>
    <n v="54"/>
    <x v="246"/>
    <n v="4752"/>
    <n v="2138.3999999999996"/>
    <n v="0.44999999999999996"/>
    <x v="2"/>
    <m/>
  </r>
  <r>
    <x v="3"/>
    <n v="1128299"/>
    <d v="2021-03-23T00:00:00"/>
    <x v="2"/>
    <x v="22"/>
    <s v="Portland"/>
    <s v="Athletic Footwear"/>
    <n v="49"/>
    <x v="188"/>
    <n v="3185"/>
    <n v="1528.8"/>
    <n v="0.48"/>
    <x v="2"/>
    <m/>
  </r>
  <r>
    <x v="3"/>
    <n v="1128299"/>
    <d v="2021-03-23T00:00:00"/>
    <x v="2"/>
    <x v="22"/>
    <s v="Portland"/>
    <s v="Apparel"/>
    <n v="54"/>
    <x v="259"/>
    <n v="1404"/>
    <n v="744.12"/>
    <n v="0.53"/>
    <x v="2"/>
    <m/>
  </r>
  <r>
    <x v="3"/>
    <n v="1128299"/>
    <d v="2021-03-23T00:00:00"/>
    <x v="2"/>
    <x v="22"/>
    <s v="Portland"/>
    <s v="Apparel"/>
    <n v="49"/>
    <x v="237"/>
    <n v="4263"/>
    <n v="1790.46"/>
    <n v="0.42"/>
    <x v="2"/>
    <m/>
  </r>
  <r>
    <x v="3"/>
    <n v="1128299"/>
    <d v="2021-04-24T00:00:00"/>
    <x v="2"/>
    <x v="22"/>
    <s v="Portland"/>
    <s v="Street Footwear"/>
    <n v="51"/>
    <x v="168"/>
    <n v="6324"/>
    <n v="2909.04"/>
    <n v="0.45999999999999996"/>
    <x v="2"/>
    <m/>
  </r>
  <r>
    <x v="3"/>
    <n v="1128299"/>
    <d v="2021-04-24T00:00:00"/>
    <x v="2"/>
    <x v="22"/>
    <s v="Portland"/>
    <s v="Athletic Footwear"/>
    <n v="54"/>
    <x v="170"/>
    <n v="4482"/>
    <n v="2196.1799999999998"/>
    <n v="0.49"/>
    <x v="2"/>
    <m/>
  </r>
  <r>
    <x v="3"/>
    <n v="1128299"/>
    <d v="2021-04-24T00:00:00"/>
    <x v="2"/>
    <x v="22"/>
    <s v="Portland"/>
    <s v="Street Footwear"/>
    <n v="55"/>
    <x v="211"/>
    <n v="4675"/>
    <n v="2244"/>
    <n v="0.48"/>
    <x v="2"/>
    <m/>
  </r>
  <r>
    <x v="3"/>
    <n v="1128299"/>
    <d v="2021-04-24T00:00:00"/>
    <x v="2"/>
    <x v="22"/>
    <s v="Portland"/>
    <s v="Athletic Footwear"/>
    <n v="41"/>
    <x v="184"/>
    <n v="2583"/>
    <n v="1291.5"/>
    <n v="0.5"/>
    <x v="2"/>
    <m/>
  </r>
  <r>
    <x v="3"/>
    <n v="1128299"/>
    <d v="2021-04-24T00:00:00"/>
    <x v="2"/>
    <x v="22"/>
    <s v="Portland"/>
    <s v="Apparel"/>
    <n v="48"/>
    <x v="218"/>
    <n v="1728"/>
    <n v="864"/>
    <n v="0.5"/>
    <x v="2"/>
    <m/>
  </r>
  <r>
    <x v="3"/>
    <n v="1128299"/>
    <d v="2021-04-24T00:00:00"/>
    <x v="2"/>
    <x v="22"/>
    <s v="Portland"/>
    <s v="Apparel"/>
    <n v="59"/>
    <x v="199"/>
    <n v="4956"/>
    <n v="2230.1999999999998"/>
    <n v="0.44999999999999996"/>
    <x v="2"/>
    <m/>
  </r>
  <r>
    <x v="3"/>
    <n v="1128299"/>
    <d v="2021-05-25T00:00:00"/>
    <x v="2"/>
    <x v="22"/>
    <s v="Portland"/>
    <s v="Street Footwear"/>
    <n v="48"/>
    <x v="57"/>
    <n v="6960"/>
    <n v="3131.9999999999995"/>
    <n v="0.44999999999999996"/>
    <x v="2"/>
    <m/>
  </r>
  <r>
    <x v="3"/>
    <n v="1128299"/>
    <d v="2021-05-25T00:00:00"/>
    <x v="2"/>
    <x v="22"/>
    <s v="Portland"/>
    <s v="Athletic Footwear"/>
    <n v="50"/>
    <x v="193"/>
    <n v="5250"/>
    <n v="2415"/>
    <n v="0.45999999999999996"/>
    <x v="2"/>
    <m/>
  </r>
  <r>
    <x v="3"/>
    <n v="1128299"/>
    <d v="2021-05-25T00:00:00"/>
    <x v="2"/>
    <x v="22"/>
    <s v="Portland"/>
    <s v="Street Footwear"/>
    <n v="50"/>
    <x v="60"/>
    <n v="4750"/>
    <n v="2375"/>
    <n v="0.5"/>
    <x v="2"/>
    <m/>
  </r>
  <r>
    <x v="3"/>
    <n v="1128299"/>
    <d v="2021-05-25T00:00:00"/>
    <x v="2"/>
    <x v="22"/>
    <s v="Portland"/>
    <s v="Athletic Footwear"/>
    <n v="49"/>
    <x v="170"/>
    <n v="4067"/>
    <n v="1952.1599999999999"/>
    <n v="0.48"/>
    <x v="2"/>
    <m/>
  </r>
  <r>
    <x v="3"/>
    <n v="1128299"/>
    <d v="2021-05-25T00:00:00"/>
    <x v="2"/>
    <x v="22"/>
    <s v="Portland"/>
    <s v="Apparel"/>
    <n v="41"/>
    <x v="178"/>
    <n v="1804"/>
    <n v="992.2"/>
    <n v="0.55000000000000004"/>
    <x v="2"/>
    <m/>
  </r>
  <r>
    <x v="3"/>
    <n v="1128299"/>
    <d v="2021-05-25T00:00:00"/>
    <x v="2"/>
    <x v="22"/>
    <s v="Portland"/>
    <s v="Apparel"/>
    <n v="54"/>
    <x v="174"/>
    <n v="8532"/>
    <n v="3839.3999999999996"/>
    <n v="0.44999999999999996"/>
    <x v="2"/>
    <m/>
  </r>
  <r>
    <x v="3"/>
    <n v="1128299"/>
    <d v="2021-06-24T00:00:00"/>
    <x v="2"/>
    <x v="22"/>
    <s v="Portland"/>
    <s v="Street Footwear"/>
    <n v="51"/>
    <x v="37"/>
    <n v="11475"/>
    <n v="5622.75"/>
    <n v="0.49"/>
    <x v="2"/>
    <m/>
  </r>
  <r>
    <x v="3"/>
    <n v="1128299"/>
    <d v="2021-06-24T00:00:00"/>
    <x v="2"/>
    <x v="22"/>
    <s v="Portland"/>
    <s v="Athletic Footwear"/>
    <n v="62"/>
    <x v="138"/>
    <n v="10478"/>
    <n v="5134.22"/>
    <n v="0.49"/>
    <x v="2"/>
    <m/>
  </r>
  <r>
    <x v="3"/>
    <n v="1128299"/>
    <d v="2021-06-24T00:00:00"/>
    <x v="2"/>
    <x v="22"/>
    <s v="Portland"/>
    <s v="Street Footwear"/>
    <n v="78"/>
    <x v="133"/>
    <n v="14742"/>
    <n v="6781.32"/>
    <n v="0.45999999999999996"/>
    <x v="2"/>
    <m/>
  </r>
  <r>
    <x v="3"/>
    <n v="1128299"/>
    <d v="2021-06-24T00:00:00"/>
    <x v="2"/>
    <x v="22"/>
    <s v="Portland"/>
    <s v="Athletic Footwear"/>
    <n v="74"/>
    <x v="174"/>
    <n v="11692"/>
    <n v="5846"/>
    <n v="0.5"/>
    <x v="2"/>
    <m/>
  </r>
  <r>
    <x v="3"/>
    <n v="1128299"/>
    <d v="2021-06-24T00:00:00"/>
    <x v="2"/>
    <x v="22"/>
    <s v="Portland"/>
    <s v="Apparel"/>
    <n v="86"/>
    <x v="243"/>
    <n v="9288"/>
    <n v="4922.6400000000003"/>
    <n v="0.53"/>
    <x v="2"/>
    <m/>
  </r>
  <r>
    <x v="3"/>
    <n v="1128299"/>
    <d v="2021-06-24T00:00:00"/>
    <x v="2"/>
    <x v="22"/>
    <s v="Portland"/>
    <s v="Apparel"/>
    <n v="95"/>
    <x v="133"/>
    <n v="17955"/>
    <n v="8079.7499999999991"/>
    <n v="0.44999999999999996"/>
    <x v="2"/>
    <m/>
  </r>
  <r>
    <x v="3"/>
    <n v="1128299"/>
    <d v="2021-07-23T00:00:00"/>
    <x v="2"/>
    <x v="22"/>
    <s v="Portland"/>
    <s v="Street Footwear"/>
    <n v="79"/>
    <x v="128"/>
    <n v="20145"/>
    <n v="9669.6"/>
    <n v="0.48"/>
    <x v="2"/>
    <m/>
  </r>
  <r>
    <x v="3"/>
    <n v="1128299"/>
    <d v="2021-07-23T00:00:00"/>
    <x v="2"/>
    <x v="22"/>
    <s v="Portland"/>
    <s v="Athletic Footwear"/>
    <n v="85"/>
    <x v="130"/>
    <n v="16660"/>
    <n v="7830.2"/>
    <n v="0.47"/>
    <x v="2"/>
    <m/>
  </r>
  <r>
    <x v="3"/>
    <n v="1128299"/>
    <d v="2021-07-23T00:00:00"/>
    <x v="2"/>
    <x v="22"/>
    <s v="Portland"/>
    <s v="Street Footwear"/>
    <n v="86"/>
    <x v="134"/>
    <n v="14018"/>
    <n v="6588.46"/>
    <n v="0.47"/>
    <x v="2"/>
    <m/>
  </r>
  <r>
    <x v="3"/>
    <n v="1128299"/>
    <d v="2021-07-23T00:00:00"/>
    <x v="2"/>
    <x v="22"/>
    <s v="Portland"/>
    <s v="Athletic Footwear"/>
    <n v="82"/>
    <x v="241"/>
    <n v="13530"/>
    <n v="6494.4"/>
    <n v="0.48"/>
    <x v="2"/>
    <m/>
  </r>
  <r>
    <x v="3"/>
    <n v="1128299"/>
    <d v="2021-07-23T00:00:00"/>
    <x v="2"/>
    <x v="22"/>
    <s v="Portland"/>
    <s v="Apparel"/>
    <n v="84"/>
    <x v="163"/>
    <n v="13104"/>
    <n v="6552"/>
    <n v="0.5"/>
    <x v="2"/>
    <m/>
  </r>
  <r>
    <x v="3"/>
    <n v="1128299"/>
    <d v="2021-07-23T00:00:00"/>
    <x v="2"/>
    <x v="22"/>
    <s v="Portland"/>
    <s v="Apparel"/>
    <n v="97"/>
    <x v="42"/>
    <n v="14550"/>
    <n v="6111"/>
    <n v="0.42"/>
    <x v="2"/>
    <m/>
  </r>
  <r>
    <x v="3"/>
    <n v="1128299"/>
    <d v="2021-08-24T00:00:00"/>
    <x v="2"/>
    <x v="22"/>
    <s v="Portland"/>
    <s v="Street Footwear"/>
    <n v="81"/>
    <x v="40"/>
    <n v="16200"/>
    <n v="7776"/>
    <n v="0.48"/>
    <x v="2"/>
    <m/>
  </r>
  <r>
    <x v="3"/>
    <n v="1128299"/>
    <d v="2021-08-24T00:00:00"/>
    <x v="2"/>
    <x v="22"/>
    <s v="Portland"/>
    <s v="Athletic Footwear"/>
    <n v="76"/>
    <x v="148"/>
    <n v="17708"/>
    <n v="8676.92"/>
    <n v="0.49"/>
    <x v="2"/>
    <m/>
  </r>
  <r>
    <x v="3"/>
    <n v="1128299"/>
    <d v="2021-08-24T00:00:00"/>
    <x v="2"/>
    <x v="22"/>
    <s v="Portland"/>
    <s v="Street Footwear"/>
    <n v="68"/>
    <x v="49"/>
    <n v="13260"/>
    <n v="6497.4"/>
    <n v="0.49"/>
    <x v="2"/>
    <m/>
  </r>
  <r>
    <x v="3"/>
    <n v="1128299"/>
    <d v="2021-08-24T00:00:00"/>
    <x v="2"/>
    <x v="22"/>
    <s v="Portland"/>
    <s v="Athletic Footwear"/>
    <n v="68"/>
    <x v="164"/>
    <n v="8092"/>
    <n v="3722.3199999999997"/>
    <n v="0.45999999999999996"/>
    <x v="2"/>
    <m/>
  </r>
  <r>
    <x v="3"/>
    <n v="1128299"/>
    <d v="2021-08-24T00:00:00"/>
    <x v="2"/>
    <x v="22"/>
    <s v="Portland"/>
    <s v="Apparel"/>
    <n v="65"/>
    <x v="209"/>
    <n v="8320"/>
    <n v="4409.6000000000004"/>
    <n v="0.53"/>
    <x v="2"/>
    <m/>
  </r>
  <r>
    <x v="3"/>
    <n v="1128299"/>
    <d v="2021-08-24T00:00:00"/>
    <x v="2"/>
    <x v="22"/>
    <s v="Portland"/>
    <s v="Apparel"/>
    <n v="69"/>
    <x v="201"/>
    <n v="5037"/>
    <n v="2216.2800000000002"/>
    <n v="0.44"/>
    <x v="2"/>
    <m/>
  </r>
  <r>
    <x v="3"/>
    <n v="1128299"/>
    <d v="2021-09-25T00:00:00"/>
    <x v="2"/>
    <x v="22"/>
    <s v="Portland"/>
    <s v="Street Footwear"/>
    <n v="46"/>
    <x v="185"/>
    <n v="5612"/>
    <n v="2525.3999999999996"/>
    <n v="0.44999999999999996"/>
    <x v="2"/>
    <m/>
  </r>
  <r>
    <x v="3"/>
    <n v="1128299"/>
    <d v="2021-09-25T00:00:00"/>
    <x v="2"/>
    <x v="22"/>
    <s v="Portland"/>
    <s v="Athletic Footwear"/>
    <n v="51"/>
    <x v="185"/>
    <n v="6222"/>
    <n v="2862.12"/>
    <n v="0.45999999999999996"/>
    <x v="2"/>
    <m/>
  </r>
  <r>
    <x v="3"/>
    <n v="1128299"/>
    <d v="2021-09-25T00:00:00"/>
    <x v="2"/>
    <x v="22"/>
    <s v="Portland"/>
    <s v="Street Footwear"/>
    <n v="49"/>
    <x v="41"/>
    <n v="3675"/>
    <n v="1653.7499999999998"/>
    <n v="0.44999999999999996"/>
    <x v="2"/>
    <m/>
  </r>
  <r>
    <x v="3"/>
    <n v="1128299"/>
    <d v="2021-09-25T00:00:00"/>
    <x v="2"/>
    <x v="22"/>
    <s v="Portland"/>
    <s v="Athletic Footwear"/>
    <n v="49"/>
    <x v="239"/>
    <n v="2548"/>
    <n v="1172.08"/>
    <n v="0.45999999999999996"/>
    <x v="2"/>
    <m/>
  </r>
  <r>
    <x v="3"/>
    <n v="1128299"/>
    <d v="2021-09-25T00:00:00"/>
    <x v="2"/>
    <x v="22"/>
    <s v="Portland"/>
    <s v="Apparel"/>
    <n v="58"/>
    <x v="229"/>
    <n v="3422"/>
    <n v="1813.66"/>
    <n v="0.53"/>
    <x v="2"/>
    <m/>
  </r>
  <r>
    <x v="3"/>
    <n v="1128299"/>
    <d v="2021-09-25T00:00:00"/>
    <x v="2"/>
    <x v="22"/>
    <s v="Portland"/>
    <s v="Apparel"/>
    <n v="41"/>
    <x v="201"/>
    <n v="2993"/>
    <n v="1257.06"/>
    <n v="0.42"/>
    <x v="2"/>
    <m/>
  </r>
  <r>
    <x v="3"/>
    <n v="1128299"/>
    <d v="2021-10-24T00:00:00"/>
    <x v="2"/>
    <x v="22"/>
    <s v="Portland"/>
    <s v="Street Footwear"/>
    <n v="38"/>
    <x v="240"/>
    <n v="3876"/>
    <n v="1821.7199999999998"/>
    <n v="0.47"/>
    <x v="2"/>
    <m/>
  </r>
  <r>
    <x v="3"/>
    <n v="1128299"/>
    <d v="2021-10-24T00:00:00"/>
    <x v="2"/>
    <x v="22"/>
    <s v="Portland"/>
    <s v="Athletic Footwear"/>
    <n v="50"/>
    <x v="213"/>
    <n v="7100"/>
    <n v="3265.9999999999995"/>
    <n v="0.45999999999999996"/>
    <x v="2"/>
    <m/>
  </r>
  <r>
    <x v="3"/>
    <n v="1128299"/>
    <d v="2021-10-24T00:00:00"/>
    <x v="2"/>
    <x v="22"/>
    <s v="Portland"/>
    <s v="Street Footwear"/>
    <n v="46"/>
    <x v="250"/>
    <n v="4186"/>
    <n v="2051.14"/>
    <n v="0.49"/>
    <x v="2"/>
    <m/>
  </r>
  <r>
    <x v="3"/>
    <n v="1128299"/>
    <d v="2021-10-24T00:00:00"/>
    <x v="2"/>
    <x v="22"/>
    <s v="Portland"/>
    <s v="Athletic Footwear"/>
    <n v="44"/>
    <x v="194"/>
    <n v="3564"/>
    <n v="1710.72"/>
    <n v="0.48"/>
    <x v="2"/>
    <m/>
  </r>
  <r>
    <x v="3"/>
    <n v="1128299"/>
    <d v="2021-10-24T00:00:00"/>
    <x v="2"/>
    <x v="22"/>
    <s v="Portland"/>
    <s v="Apparel"/>
    <n v="51"/>
    <x v="41"/>
    <n v="3825"/>
    <n v="2065.5"/>
    <n v="0.54"/>
    <x v="2"/>
    <m/>
  </r>
  <r>
    <x v="3"/>
    <n v="1128299"/>
    <d v="2021-10-24T00:00:00"/>
    <x v="2"/>
    <x v="22"/>
    <s v="Portland"/>
    <s v="Apparel"/>
    <n v="58"/>
    <x v="193"/>
    <n v="6090"/>
    <n v="2618.6999999999998"/>
    <n v="0.43"/>
    <x v="2"/>
    <m/>
  </r>
  <r>
    <x v="3"/>
    <n v="1128299"/>
    <d v="2021-11-24T00:00:00"/>
    <x v="2"/>
    <x v="22"/>
    <s v="Portland"/>
    <s v="Street Footwear"/>
    <n v="44"/>
    <x v="217"/>
    <n v="7612"/>
    <n v="3501.5199999999995"/>
    <n v="0.45999999999999996"/>
    <x v="2"/>
    <m/>
  </r>
  <r>
    <x v="3"/>
    <n v="1128299"/>
    <d v="2021-11-24T00:00:00"/>
    <x v="2"/>
    <x v="22"/>
    <s v="Portland"/>
    <s v="Athletic Footwear"/>
    <n v="48"/>
    <x v="49"/>
    <n v="9360"/>
    <n v="4680"/>
    <n v="0.5"/>
    <x v="2"/>
    <m/>
  </r>
  <r>
    <x v="3"/>
    <n v="1128299"/>
    <d v="2021-11-24T00:00:00"/>
    <x v="2"/>
    <x v="22"/>
    <s v="Portland"/>
    <s v="Street Footwear"/>
    <n v="42"/>
    <x v="209"/>
    <n v="5376"/>
    <n v="2688"/>
    <n v="0.5"/>
    <x v="2"/>
    <m/>
  </r>
  <r>
    <x v="3"/>
    <n v="1128299"/>
    <d v="2021-11-24T00:00:00"/>
    <x v="2"/>
    <x v="22"/>
    <s v="Portland"/>
    <s v="Athletic Footwear"/>
    <n v="51"/>
    <x v="165"/>
    <n v="6681"/>
    <n v="3073.2599999999998"/>
    <n v="0.45999999999999996"/>
    <x v="2"/>
    <m/>
  </r>
  <r>
    <x v="3"/>
    <n v="1128299"/>
    <d v="2021-11-24T00:00:00"/>
    <x v="2"/>
    <x v="22"/>
    <s v="Portland"/>
    <s v="Apparel"/>
    <n v="68"/>
    <x v="215"/>
    <n v="7548"/>
    <n v="4075.92"/>
    <n v="0.54"/>
    <x v="2"/>
    <m/>
  </r>
  <r>
    <x v="3"/>
    <n v="1128299"/>
    <d v="2021-11-24T00:00:00"/>
    <x v="2"/>
    <x v="22"/>
    <s v="Portland"/>
    <s v="Apparel"/>
    <n v="76"/>
    <x v="197"/>
    <n v="11324"/>
    <n v="4756.08"/>
    <n v="0.42"/>
    <x v="2"/>
    <m/>
  </r>
  <r>
    <x v="3"/>
    <n v="1128299"/>
    <d v="2021-12-23T00:00:00"/>
    <x v="2"/>
    <x v="22"/>
    <s v="Portland"/>
    <s v="Street Footwear"/>
    <n v="61"/>
    <x v="143"/>
    <n v="11468"/>
    <n v="5504.6399999999994"/>
    <n v="0.48"/>
    <x v="2"/>
    <m/>
  </r>
  <r>
    <x v="3"/>
    <n v="1128299"/>
    <d v="2021-12-23T00:00:00"/>
    <x v="2"/>
    <x v="22"/>
    <s v="Portland"/>
    <s v="Athletic Footwear"/>
    <n v="72"/>
    <x v="153"/>
    <n v="15696"/>
    <n v="7377.12"/>
    <n v="0.47"/>
    <x v="2"/>
    <m/>
  </r>
  <r>
    <x v="3"/>
    <n v="1128299"/>
    <d v="2021-12-23T00:00:00"/>
    <x v="2"/>
    <x v="22"/>
    <s v="Portland"/>
    <s v="Street Footwear"/>
    <n v="67"/>
    <x v="241"/>
    <n v="11055"/>
    <n v="4974.7499999999991"/>
    <n v="0.44999999999999996"/>
    <x v="2"/>
    <m/>
  </r>
  <r>
    <x v="3"/>
    <n v="1128299"/>
    <d v="2021-12-23T00:00:00"/>
    <x v="2"/>
    <x v="22"/>
    <s v="Portland"/>
    <s v="Athletic Footwear"/>
    <n v="67"/>
    <x v="231"/>
    <n v="9581"/>
    <n v="4311.45"/>
    <n v="0.44999999999999996"/>
    <x v="2"/>
    <m/>
  </r>
  <r>
    <x v="3"/>
    <n v="1128299"/>
    <d v="2021-12-23T00:00:00"/>
    <x v="2"/>
    <x v="22"/>
    <s v="Portland"/>
    <s v="Apparel"/>
    <n v="72"/>
    <x v="247"/>
    <n v="9576"/>
    <n v="4788"/>
    <n v="0.5"/>
    <x v="2"/>
    <m/>
  </r>
  <r>
    <x v="3"/>
    <n v="1128299"/>
    <d v="2021-12-23T00:00:00"/>
    <x v="2"/>
    <x v="22"/>
    <s v="Portland"/>
    <s v="Apparel"/>
    <n v="77"/>
    <x v="217"/>
    <n v="13321"/>
    <n v="5328.4000000000005"/>
    <n v="0.4"/>
    <x v="2"/>
    <m/>
  </r>
  <r>
    <x v="3"/>
    <n v="1128299"/>
    <d v="2021-01-17T00:00:00"/>
    <x v="2"/>
    <x v="22"/>
    <s v="Portland"/>
    <s v="Street Footwear"/>
    <n v="33"/>
    <x v="38"/>
    <n v="3300"/>
    <n v="1683"/>
    <n v="0.51"/>
    <x v="2"/>
    <m/>
  </r>
  <r>
    <x v="3"/>
    <n v="1128299"/>
    <d v="2021-01-17T00:00:00"/>
    <x v="2"/>
    <x v="22"/>
    <s v="Portland"/>
    <s v="Athletic Footwear"/>
    <n v="42"/>
    <x v="38"/>
    <n v="4200"/>
    <n v="2268"/>
    <n v="0.54"/>
    <x v="2"/>
    <m/>
  </r>
  <r>
    <x v="3"/>
    <n v="1128299"/>
    <d v="2021-01-17T00:00:00"/>
    <x v="2"/>
    <x v="22"/>
    <s v="Portland"/>
    <s v="Street Footwear"/>
    <n v="43"/>
    <x v="205"/>
    <n v="4816"/>
    <n v="2600.6400000000003"/>
    <n v="0.54"/>
    <x v="2"/>
    <m/>
  </r>
  <r>
    <x v="3"/>
    <n v="1128299"/>
    <d v="2021-01-17T00:00:00"/>
    <x v="2"/>
    <x v="22"/>
    <s v="Portland"/>
    <s v="Athletic Footwear"/>
    <n v="41"/>
    <x v="181"/>
    <n v="2788"/>
    <n v="1533.3999999999999"/>
    <n v="0.54999999999999993"/>
    <x v="2"/>
    <m/>
  </r>
  <r>
    <x v="3"/>
    <n v="1128299"/>
    <d v="2021-01-17T00:00:00"/>
    <x v="2"/>
    <x v="22"/>
    <s v="Portland"/>
    <s v="Apparel"/>
    <n v="46"/>
    <x v="208"/>
    <n v="2668"/>
    <n v="1574.1200000000001"/>
    <n v="0.59000000000000008"/>
    <x v="2"/>
    <m/>
  </r>
  <r>
    <x v="3"/>
    <n v="1128299"/>
    <d v="2021-01-17T00:00:00"/>
    <x v="2"/>
    <x v="22"/>
    <s v="Portland"/>
    <s v="Apparel"/>
    <n v="41"/>
    <x v="185"/>
    <n v="5002"/>
    <n v="2400.96"/>
    <n v="0.48"/>
    <x v="2"/>
    <m/>
  </r>
  <r>
    <x v="3"/>
    <n v="1128299"/>
    <d v="2021-02-17T00:00:00"/>
    <x v="2"/>
    <x v="22"/>
    <s v="Portland"/>
    <s v="Street Footwear"/>
    <n v="33"/>
    <x v="150"/>
    <n v="4620"/>
    <n v="2448.6"/>
    <n v="0.53"/>
    <x v="2"/>
    <m/>
  </r>
  <r>
    <x v="3"/>
    <n v="1128299"/>
    <d v="2021-02-17T00:00:00"/>
    <x v="2"/>
    <x v="22"/>
    <s v="Portland"/>
    <s v="Athletic Footwear"/>
    <n v="41"/>
    <x v="210"/>
    <n v="4756"/>
    <n v="2425.56"/>
    <n v="0.51"/>
    <x v="2"/>
    <m/>
  </r>
  <r>
    <x v="3"/>
    <n v="1128299"/>
    <d v="2021-02-17T00:00:00"/>
    <x v="2"/>
    <x v="22"/>
    <s v="Portland"/>
    <s v="Street Footwear"/>
    <n v="41"/>
    <x v="196"/>
    <n v="4920"/>
    <n v="2558.4"/>
    <n v="0.52"/>
    <x v="2"/>
    <m/>
  </r>
  <r>
    <x v="3"/>
    <n v="1128299"/>
    <d v="2021-02-17T00:00:00"/>
    <x v="1"/>
    <x v="23"/>
    <s v="New Orleans"/>
    <s v="Athletic Footwear"/>
    <n v="44"/>
    <x v="201"/>
    <n v="3212"/>
    <n v="1766.5999999999997"/>
    <n v="0.54999999999999993"/>
    <x v="2"/>
    <m/>
  </r>
  <r>
    <x v="3"/>
    <n v="1128299"/>
    <d v="2021-02-17T00:00:00"/>
    <x v="1"/>
    <x v="23"/>
    <s v="New Orleans"/>
    <s v="Apparel"/>
    <n v="48"/>
    <x v="175"/>
    <n v="2448"/>
    <n v="1468.8"/>
    <n v="0.6"/>
    <x v="2"/>
    <m/>
  </r>
  <r>
    <x v="3"/>
    <n v="1128299"/>
    <d v="2021-02-17T00:00:00"/>
    <x v="1"/>
    <x v="23"/>
    <s v="New Orleans"/>
    <s v="Apparel"/>
    <n v="44"/>
    <x v="193"/>
    <n v="4620"/>
    <n v="2217.6"/>
    <n v="0.48"/>
    <x v="2"/>
    <m/>
  </r>
  <r>
    <x v="3"/>
    <n v="1128299"/>
    <d v="2021-03-16T00:00:00"/>
    <x v="1"/>
    <x v="23"/>
    <s v="New Orleans"/>
    <s v="Street Footwear"/>
    <n v="44"/>
    <x v="135"/>
    <n v="6468"/>
    <n v="3298.68"/>
    <n v="0.51"/>
    <x v="2"/>
    <m/>
  </r>
  <r>
    <x v="3"/>
    <n v="1128299"/>
    <d v="2021-03-16T00:00:00"/>
    <x v="1"/>
    <x v="23"/>
    <s v="New Orleans"/>
    <s v="Athletic Footwear"/>
    <n v="51"/>
    <x v="253"/>
    <n v="5151"/>
    <n v="2833.0499999999997"/>
    <n v="0.54999999999999993"/>
    <x v="2"/>
    <m/>
  </r>
  <r>
    <x v="3"/>
    <n v="1128299"/>
    <d v="2021-03-16T00:00:00"/>
    <x v="1"/>
    <x v="23"/>
    <s v="New Orleans"/>
    <s v="Street Footwear"/>
    <n v="56"/>
    <x v="210"/>
    <n v="6496"/>
    <n v="3572.7999999999997"/>
    <n v="0.54999999999999993"/>
    <x v="2"/>
    <m/>
  </r>
  <r>
    <x v="3"/>
    <n v="1128299"/>
    <d v="2021-03-16T00:00:00"/>
    <x v="1"/>
    <x v="23"/>
    <s v="New Orleans"/>
    <s v="Athletic Footwear"/>
    <n v="50"/>
    <x v="199"/>
    <n v="4200"/>
    <n v="2309.9999999999995"/>
    <n v="0.54999999999999993"/>
    <x v="2"/>
    <m/>
  </r>
  <r>
    <x v="3"/>
    <n v="1128299"/>
    <d v="2021-03-16T00:00:00"/>
    <x v="1"/>
    <x v="23"/>
    <s v="New Orleans"/>
    <s v="Apparel"/>
    <n v="56"/>
    <x v="203"/>
    <n v="2184"/>
    <n v="1310.3999999999999"/>
    <n v="0.6"/>
    <x v="2"/>
    <m/>
  </r>
  <r>
    <x v="3"/>
    <n v="1128299"/>
    <d v="2021-03-16T00:00:00"/>
    <x v="1"/>
    <x v="23"/>
    <s v="New Orleans"/>
    <s v="Apparel"/>
    <n v="41"/>
    <x v="60"/>
    <n v="3895"/>
    <n v="1752.7499999999998"/>
    <n v="0.44999999999999996"/>
    <x v="2"/>
    <m/>
  </r>
  <r>
    <x v="3"/>
    <n v="1128299"/>
    <d v="2021-04-17T00:00:00"/>
    <x v="1"/>
    <x v="23"/>
    <s v="New Orleans"/>
    <s v="Street Footwear"/>
    <n v="48"/>
    <x v="213"/>
    <n v="6816"/>
    <n v="3544.32"/>
    <n v="0.52"/>
    <x v="2"/>
    <m/>
  </r>
  <r>
    <x v="3"/>
    <n v="1128299"/>
    <d v="2021-04-17T00:00:00"/>
    <x v="1"/>
    <x v="23"/>
    <s v="New Orleans"/>
    <s v="Athletic Footwear"/>
    <n v="52"/>
    <x v="246"/>
    <n v="4576"/>
    <n v="2288"/>
    <n v="0.5"/>
    <x v="2"/>
    <m/>
  </r>
  <r>
    <x v="3"/>
    <n v="1128299"/>
    <d v="2021-04-17T00:00:00"/>
    <x v="1"/>
    <x v="23"/>
    <s v="New Orleans"/>
    <s v="Street Footwear"/>
    <n v="52"/>
    <x v="193"/>
    <n v="5460"/>
    <n v="2784.6"/>
    <n v="0.51"/>
    <x v="2"/>
    <m/>
  </r>
  <r>
    <x v="3"/>
    <n v="1128299"/>
    <d v="2021-04-17T00:00:00"/>
    <x v="1"/>
    <x v="23"/>
    <s v="New Orleans"/>
    <s v="Athletic Footwear"/>
    <n v="39"/>
    <x v="238"/>
    <n v="2886"/>
    <n v="1529.5800000000002"/>
    <n v="0.53"/>
    <x v="2"/>
    <m/>
  </r>
  <r>
    <x v="3"/>
    <n v="1128299"/>
    <d v="2021-04-17T00:00:00"/>
    <x v="1"/>
    <x v="23"/>
    <s v="New Orleans"/>
    <s v="Apparel"/>
    <n v="43"/>
    <x v="206"/>
    <n v="2279"/>
    <n v="1299.0300000000002"/>
    <n v="0.57000000000000006"/>
    <x v="2"/>
    <m/>
  </r>
  <r>
    <x v="3"/>
    <n v="1128299"/>
    <d v="2021-04-17T00:00:00"/>
    <x v="1"/>
    <x v="23"/>
    <s v="New Orleans"/>
    <s v="Apparel"/>
    <n v="55"/>
    <x v="193"/>
    <n v="5775"/>
    <n v="2887.5"/>
    <n v="0.5"/>
    <x v="2"/>
    <m/>
  </r>
  <r>
    <x v="3"/>
    <n v="1128299"/>
    <d v="2021-05-18T00:00:00"/>
    <x v="1"/>
    <x v="23"/>
    <s v="New Orleans"/>
    <s v="Street Footwear"/>
    <n v="43"/>
    <x v="160"/>
    <n v="6880"/>
    <n v="3646.4"/>
    <n v="0.53"/>
    <x v="2"/>
    <m/>
  </r>
  <r>
    <x v="3"/>
    <n v="1128299"/>
    <d v="2021-05-18T00:00:00"/>
    <x v="1"/>
    <x v="23"/>
    <s v="New Orleans"/>
    <s v="Athletic Footwear"/>
    <n v="47"/>
    <x v="38"/>
    <n v="4700"/>
    <n v="2444"/>
    <n v="0.52"/>
    <x v="2"/>
    <m/>
  </r>
  <r>
    <x v="3"/>
    <n v="1128299"/>
    <d v="2021-05-18T00:00:00"/>
    <x v="1"/>
    <x v="23"/>
    <s v="New Orleans"/>
    <s v="Street Footwear"/>
    <n v="49"/>
    <x v="205"/>
    <n v="5488"/>
    <n v="2798.88"/>
    <n v="0.51"/>
    <x v="2"/>
    <m/>
  </r>
  <r>
    <x v="3"/>
    <n v="1128299"/>
    <d v="2021-05-18T00:00:00"/>
    <x v="1"/>
    <x v="23"/>
    <s v="New Orleans"/>
    <s v="Athletic Footwear"/>
    <n v="44"/>
    <x v="211"/>
    <n v="3740"/>
    <n v="1907.4"/>
    <n v="0.51"/>
    <x v="2"/>
    <m/>
  </r>
  <r>
    <x v="3"/>
    <n v="1128299"/>
    <d v="2021-05-18T00:00:00"/>
    <x v="1"/>
    <x v="23"/>
    <s v="New Orleans"/>
    <s v="Apparel"/>
    <n v="36"/>
    <x v="188"/>
    <n v="2340"/>
    <n v="1380.6000000000001"/>
    <n v="0.59000000000000008"/>
    <x v="2"/>
    <m/>
  </r>
  <r>
    <x v="3"/>
    <n v="1128299"/>
    <d v="2021-05-18T00:00:00"/>
    <x v="1"/>
    <x v="23"/>
    <s v="New Orleans"/>
    <s v="Apparel"/>
    <n v="59"/>
    <x v="212"/>
    <n v="9853"/>
    <n v="4433.8499999999995"/>
    <n v="0.44999999999999996"/>
    <x v="2"/>
    <m/>
  </r>
  <r>
    <x v="3"/>
    <n v="1128299"/>
    <d v="2021-06-17T00:00:00"/>
    <x v="1"/>
    <x v="23"/>
    <s v="New Orleans"/>
    <s v="Street Footwear"/>
    <n v="58"/>
    <x v="154"/>
    <n v="14384"/>
    <n v="7335.84"/>
    <n v="0.51"/>
    <x v="2"/>
    <m/>
  </r>
  <r>
    <x v="3"/>
    <n v="1128299"/>
    <d v="2021-06-17T00:00:00"/>
    <x v="1"/>
    <x v="23"/>
    <s v="New Orleans"/>
    <s v="Athletic Footwear"/>
    <n v="65"/>
    <x v="124"/>
    <n v="13650"/>
    <n v="7098"/>
    <n v="0.52"/>
    <x v="2"/>
    <m/>
  </r>
  <r>
    <x v="3"/>
    <n v="1128299"/>
    <d v="2021-06-17T00:00:00"/>
    <x v="1"/>
    <x v="23"/>
    <s v="New Orleans"/>
    <s v="Street Footwear"/>
    <n v="83"/>
    <x v="126"/>
    <n v="16849"/>
    <n v="9266.9499999999989"/>
    <n v="0.54999999999999993"/>
    <x v="2"/>
    <m/>
  </r>
  <r>
    <x v="3"/>
    <n v="1128299"/>
    <d v="2021-06-17T00:00:00"/>
    <x v="1"/>
    <x v="23"/>
    <s v="New Orleans"/>
    <s v="Athletic Footwear"/>
    <n v="82"/>
    <x v="147"/>
    <n v="13202"/>
    <n v="7261.0999999999995"/>
    <n v="0.54999999999999993"/>
    <x v="2"/>
    <m/>
  </r>
  <r>
    <x v="3"/>
    <n v="1128299"/>
    <d v="2021-06-17T00:00:00"/>
    <x v="1"/>
    <x v="23"/>
    <s v="New Orleans"/>
    <s v="Apparel"/>
    <n v="92"/>
    <x v="236"/>
    <n v="10764"/>
    <n v="6135.4800000000005"/>
    <n v="0.57000000000000006"/>
    <x v="2"/>
    <m/>
  </r>
  <r>
    <x v="3"/>
    <n v="1128299"/>
    <d v="2021-06-17T00:00:00"/>
    <x v="1"/>
    <x v="23"/>
    <s v="New Orleans"/>
    <s v="Apparel"/>
    <n v="100"/>
    <x v="49"/>
    <n v="19500"/>
    <n v="9360"/>
    <n v="0.48"/>
    <x v="2"/>
    <m/>
  </r>
  <r>
    <x v="3"/>
    <n v="1128299"/>
    <d v="2021-07-16T00:00:00"/>
    <x v="1"/>
    <x v="23"/>
    <s v="New Orleans"/>
    <s v="Street Footwear"/>
    <n v="86"/>
    <x v="83"/>
    <n v="23220"/>
    <n v="12306.6"/>
    <n v="0.53"/>
    <x v="2"/>
    <m/>
  </r>
  <r>
    <x v="3"/>
    <n v="1128299"/>
    <d v="2021-07-16T00:00:00"/>
    <x v="1"/>
    <x v="23"/>
    <s v="New Orleans"/>
    <s v="Athletic Footwear"/>
    <n v="92"/>
    <x v="126"/>
    <n v="18676"/>
    <n v="10271.799999999999"/>
    <n v="0.54999999999999993"/>
    <x v="2"/>
    <m/>
  </r>
  <r>
    <x v="3"/>
    <n v="1128299"/>
    <d v="2021-07-16T00:00:00"/>
    <x v="1"/>
    <x v="23"/>
    <s v="New Orleans"/>
    <s v="Street Footwear"/>
    <n v="90"/>
    <x v="130"/>
    <n v="17640"/>
    <n v="9525.6"/>
    <n v="0.54"/>
    <x v="2"/>
    <m/>
  </r>
  <r>
    <x v="3"/>
    <n v="1128299"/>
    <d v="2021-07-16T00:00:00"/>
    <x v="1"/>
    <x v="23"/>
    <s v="New Orleans"/>
    <s v="Athletic Footwear"/>
    <n v="86"/>
    <x v="137"/>
    <n v="14448"/>
    <n v="7801.92"/>
    <n v="0.54"/>
    <x v="2"/>
    <m/>
  </r>
  <r>
    <x v="3"/>
    <n v="1128299"/>
    <d v="2021-07-16T00:00:00"/>
    <x v="1"/>
    <x v="23"/>
    <s v="New Orleans"/>
    <s v="Apparel"/>
    <n v="86"/>
    <x v="133"/>
    <n v="16254"/>
    <n v="9427.3200000000015"/>
    <n v="0.58000000000000007"/>
    <x v="2"/>
    <m/>
  </r>
  <r>
    <x v="3"/>
    <n v="1128299"/>
    <d v="2021-07-16T00:00:00"/>
    <x v="1"/>
    <x v="23"/>
    <s v="New Orleans"/>
    <s v="Apparel"/>
    <n v="103"/>
    <x v="134"/>
    <n v="16789"/>
    <n v="8058.7199999999993"/>
    <n v="0.48"/>
    <x v="2"/>
    <m/>
  </r>
  <r>
    <x v="3"/>
    <n v="1128299"/>
    <d v="2021-08-17T00:00:00"/>
    <x v="1"/>
    <x v="23"/>
    <s v="New Orleans"/>
    <s v="Street Footwear"/>
    <n v="86"/>
    <x v="128"/>
    <n v="21930"/>
    <n v="11184.300000000001"/>
    <n v="0.51"/>
    <x v="2"/>
    <m/>
  </r>
  <r>
    <x v="3"/>
    <n v="1128299"/>
    <d v="2021-08-17T00:00:00"/>
    <x v="1"/>
    <x v="23"/>
    <s v="New Orleans"/>
    <s v="Athletic Footwear"/>
    <n v="77"/>
    <x v="101"/>
    <n v="18403"/>
    <n v="9385.5300000000007"/>
    <n v="0.51"/>
    <x v="2"/>
    <m/>
  </r>
  <r>
    <x v="3"/>
    <n v="1128299"/>
    <d v="2021-08-17T00:00:00"/>
    <x v="1"/>
    <x v="23"/>
    <s v="New Orleans"/>
    <s v="Street Footwear"/>
    <n v="70"/>
    <x v="133"/>
    <n v="13230"/>
    <n v="7276.4999999999991"/>
    <n v="0.54999999999999993"/>
    <x v="2"/>
    <m/>
  </r>
  <r>
    <x v="3"/>
    <n v="1128299"/>
    <d v="2021-08-17T00:00:00"/>
    <x v="1"/>
    <x v="23"/>
    <s v="New Orleans"/>
    <s v="Athletic Footwear"/>
    <n v="74"/>
    <x v="209"/>
    <n v="9472"/>
    <n v="5020.16"/>
    <n v="0.53"/>
    <x v="2"/>
    <m/>
  </r>
  <r>
    <x v="3"/>
    <n v="1128299"/>
    <d v="2021-08-17T00:00:00"/>
    <x v="1"/>
    <x v="23"/>
    <s v="New Orleans"/>
    <s v="Apparel"/>
    <n v="64"/>
    <x v="216"/>
    <n v="8832"/>
    <n v="5210.880000000001"/>
    <n v="0.59000000000000008"/>
    <x v="2"/>
    <m/>
  </r>
  <r>
    <x v="3"/>
    <n v="1128299"/>
    <d v="2021-08-17T00:00:00"/>
    <x v="1"/>
    <x v="23"/>
    <s v="New Orleans"/>
    <s v="Apparel"/>
    <n v="63"/>
    <x v="228"/>
    <n v="5670"/>
    <n v="2778.2999999999997"/>
    <n v="0.49"/>
    <x v="2"/>
    <m/>
  </r>
  <r>
    <x v="3"/>
    <n v="1128299"/>
    <d v="2021-09-18T00:00:00"/>
    <x v="1"/>
    <x v="23"/>
    <s v="New Orleans"/>
    <s v="Street Footwear"/>
    <n v="43"/>
    <x v="57"/>
    <n v="6235"/>
    <n v="3429.2499999999995"/>
    <n v="0.54999999999999993"/>
    <x v="2"/>
    <m/>
  </r>
  <r>
    <x v="3"/>
    <n v="1128299"/>
    <d v="2021-09-18T00:00:00"/>
    <x v="1"/>
    <x v="23"/>
    <s v="New Orleans"/>
    <s v="Athletic Footwear"/>
    <n v="46"/>
    <x v="35"/>
    <n v="5750"/>
    <n v="2932.5"/>
    <n v="0.51"/>
    <x v="2"/>
    <m/>
  </r>
  <r>
    <x v="3"/>
    <n v="1128299"/>
    <d v="2021-09-18T00:00:00"/>
    <x v="1"/>
    <x v="23"/>
    <s v="New Orleans"/>
    <s v="Street Footwear"/>
    <n v="43"/>
    <x v="252"/>
    <n v="3354"/>
    <n v="1744.0800000000002"/>
    <n v="0.52"/>
    <x v="2"/>
    <m/>
  </r>
  <r>
    <x v="3"/>
    <n v="1128299"/>
    <d v="2021-09-18T00:00:00"/>
    <x v="1"/>
    <x v="23"/>
    <s v="New Orleans"/>
    <s v="Athletic Footwear"/>
    <n v="41"/>
    <x v="184"/>
    <n v="2583"/>
    <n v="1317.33"/>
    <n v="0.51"/>
    <x v="2"/>
    <m/>
  </r>
  <r>
    <x v="3"/>
    <n v="1128299"/>
    <d v="2021-09-18T00:00:00"/>
    <x v="1"/>
    <x v="23"/>
    <s v="New Orleans"/>
    <s v="Apparel"/>
    <n v="51"/>
    <x v="169"/>
    <n v="3927"/>
    <n v="2159.8500000000004"/>
    <n v="0.55000000000000004"/>
    <x v="2"/>
    <m/>
  </r>
  <r>
    <x v="3"/>
    <n v="1128299"/>
    <d v="2021-09-18T00:00:00"/>
    <x v="1"/>
    <x v="23"/>
    <s v="New Orleans"/>
    <s v="Apparel"/>
    <n v="39"/>
    <x v="41"/>
    <n v="2925"/>
    <n v="1462.5"/>
    <n v="0.5"/>
    <x v="2"/>
    <m/>
  </r>
  <r>
    <x v="3"/>
    <n v="1128299"/>
    <d v="2021-10-17T00:00:00"/>
    <x v="1"/>
    <x v="23"/>
    <s v="New Orleans"/>
    <s v="Street Footwear"/>
    <n v="34"/>
    <x v="205"/>
    <n v="3808"/>
    <n v="2056.3200000000002"/>
    <n v="0.54"/>
    <x v="2"/>
    <m/>
  </r>
  <r>
    <x v="3"/>
    <n v="1128299"/>
    <d v="2021-10-17T00:00:00"/>
    <x v="1"/>
    <x v="23"/>
    <s v="New Orleans"/>
    <s v="Athletic Footwear"/>
    <n v="45"/>
    <x v="155"/>
    <n v="6975"/>
    <n v="3836.2499999999995"/>
    <n v="0.54999999999999993"/>
    <x v="2"/>
    <m/>
  </r>
  <r>
    <x v="3"/>
    <n v="1128299"/>
    <d v="2021-10-17T00:00:00"/>
    <x v="1"/>
    <x v="23"/>
    <s v="New Orleans"/>
    <s v="Street Footwear"/>
    <n v="42"/>
    <x v="38"/>
    <n v="4200"/>
    <n v="2100"/>
    <n v="0.5"/>
    <x v="2"/>
    <m/>
  </r>
  <r>
    <x v="3"/>
    <n v="1128299"/>
    <d v="2021-10-17T00:00:00"/>
    <x v="1"/>
    <x v="23"/>
    <s v="New Orleans"/>
    <s v="Athletic Footwear"/>
    <n v="36"/>
    <x v="193"/>
    <n v="3780"/>
    <n v="1890"/>
    <n v="0.5"/>
    <x v="2"/>
    <m/>
  </r>
  <r>
    <x v="3"/>
    <n v="1128299"/>
    <d v="2021-10-17T00:00:00"/>
    <x v="1"/>
    <x v="23"/>
    <s v="New Orleans"/>
    <s v="Apparel"/>
    <n v="47"/>
    <x v="60"/>
    <n v="4465"/>
    <n v="2634.3500000000004"/>
    <n v="0.59000000000000008"/>
    <x v="2"/>
    <m/>
  </r>
  <r>
    <x v="3"/>
    <n v="1128299"/>
    <d v="2021-10-17T00:00:00"/>
    <x v="1"/>
    <x v="23"/>
    <s v="New Orleans"/>
    <s v="Apparel"/>
    <n v="50"/>
    <x v="243"/>
    <n v="5400"/>
    <n v="2538"/>
    <n v="0.47"/>
    <x v="2"/>
    <m/>
  </r>
  <r>
    <x v="3"/>
    <n v="1128299"/>
    <d v="2021-11-17T00:00:00"/>
    <x v="1"/>
    <x v="23"/>
    <s v="New Orleans"/>
    <s v="Street Footwear"/>
    <n v="39"/>
    <x v="143"/>
    <n v="7332"/>
    <n v="3666"/>
    <n v="0.5"/>
    <x v="2"/>
    <m/>
  </r>
  <r>
    <x v="3"/>
    <n v="1128299"/>
    <d v="2021-11-17T00:00:00"/>
    <x v="1"/>
    <x v="23"/>
    <s v="New Orleans"/>
    <s v="Athletic Footwear"/>
    <n v="42"/>
    <x v="124"/>
    <n v="8820"/>
    <n v="4586.4000000000005"/>
    <n v="0.52"/>
    <x v="2"/>
    <m/>
  </r>
  <r>
    <x v="3"/>
    <n v="1128299"/>
    <d v="2021-11-17T00:00:00"/>
    <x v="1"/>
    <x v="23"/>
    <s v="New Orleans"/>
    <s v="Street Footwear"/>
    <n v="38"/>
    <x v="251"/>
    <n v="5206"/>
    <n v="2707.12"/>
    <n v="0.52"/>
    <x v="2"/>
    <m/>
  </r>
  <r>
    <x v="3"/>
    <n v="1128299"/>
    <d v="2021-11-17T00:00:00"/>
    <x v="1"/>
    <x v="23"/>
    <s v="New Orleans"/>
    <s v="Athletic Footwear"/>
    <n v="48"/>
    <x v="35"/>
    <n v="6000"/>
    <n v="3000"/>
    <n v="0.5"/>
    <x v="2"/>
    <m/>
  </r>
  <r>
    <x v="3"/>
    <n v="1128299"/>
    <d v="2021-11-17T00:00:00"/>
    <x v="1"/>
    <x v="23"/>
    <s v="New Orleans"/>
    <s v="Apparel"/>
    <n v="68"/>
    <x v="164"/>
    <n v="8092"/>
    <n v="4450.6000000000004"/>
    <n v="0.55000000000000004"/>
    <x v="2"/>
    <m/>
  </r>
  <r>
    <x v="3"/>
    <n v="1128299"/>
    <d v="2021-11-17T00:00:00"/>
    <x v="1"/>
    <x v="23"/>
    <s v="New Orleans"/>
    <s v="Apparel"/>
    <n v="81"/>
    <x v="132"/>
    <n v="14094"/>
    <n v="6765.12"/>
    <n v="0.48"/>
    <x v="2"/>
    <m/>
  </r>
  <r>
    <x v="3"/>
    <n v="1128299"/>
    <d v="2021-12-16T00:00:00"/>
    <x v="1"/>
    <x v="23"/>
    <s v="New Orleans"/>
    <s v="Street Footwear"/>
    <n v="69"/>
    <x v="142"/>
    <n v="16560"/>
    <n v="8611.2000000000007"/>
    <n v="0.52"/>
    <x v="2"/>
    <m/>
  </r>
  <r>
    <x v="3"/>
    <n v="1128299"/>
    <d v="2021-12-16T00:00:00"/>
    <x v="1"/>
    <x v="23"/>
    <s v="New Orleans"/>
    <s v="Athletic Footwear"/>
    <n v="72"/>
    <x v="97"/>
    <n v="15552"/>
    <n v="7776"/>
    <n v="0.5"/>
    <x v="2"/>
    <m/>
  </r>
  <r>
    <x v="0"/>
    <n v="1128299"/>
    <d v="2021-12-16T00:00:00"/>
    <x v="1"/>
    <x v="23"/>
    <s v="New Orleans"/>
    <s v="Street Footwear"/>
    <n v="69"/>
    <x v="244"/>
    <n v="11178"/>
    <n v="5812.56"/>
    <n v="0.52"/>
    <x v="2"/>
    <m/>
  </r>
  <r>
    <x v="0"/>
    <n v="1128299"/>
    <d v="2021-12-16T00:00:00"/>
    <x v="1"/>
    <x v="23"/>
    <s v="New Orleans"/>
    <s v="Athletic Footwear"/>
    <n v="72"/>
    <x v="163"/>
    <n v="11232"/>
    <n v="6065.2800000000007"/>
    <n v="0.54"/>
    <x v="2"/>
    <m/>
  </r>
  <r>
    <x v="0"/>
    <n v="1128299"/>
    <d v="2021-12-16T00:00:00"/>
    <x v="1"/>
    <x v="23"/>
    <s v="New Orleans"/>
    <s v="Apparel"/>
    <n v="82"/>
    <x v="165"/>
    <n v="10742"/>
    <n v="6230.3600000000006"/>
    <n v="0.58000000000000007"/>
    <x v="2"/>
    <m/>
  </r>
  <r>
    <x v="0"/>
    <n v="1128299"/>
    <d v="2021-12-16T00:00:00"/>
    <x v="1"/>
    <x v="23"/>
    <s v="New Orleans"/>
    <s v="Apparel"/>
    <n v="87"/>
    <x v="36"/>
    <n v="15225"/>
    <n v="6851.2499999999991"/>
    <n v="0.44999999999999996"/>
    <x v="2"/>
    <m/>
  </r>
  <r>
    <x v="0"/>
    <n v="1197831"/>
    <d v="2021-01-05T00:00:00"/>
    <x v="1"/>
    <x v="23"/>
    <s v="New Orleans"/>
    <s v="Street Footwear"/>
    <n v="19"/>
    <x v="131"/>
    <n v="3458"/>
    <n v="1486.94"/>
    <n v="0.43"/>
    <x v="2"/>
    <m/>
  </r>
  <r>
    <x v="0"/>
    <n v="1197831"/>
    <d v="2021-01-05T00:00:00"/>
    <x v="1"/>
    <x v="23"/>
    <s v="New Orleans"/>
    <s v="Athletic Footwear"/>
    <n v="28"/>
    <x v="130"/>
    <n v="5488"/>
    <n v="2469.6"/>
    <n v="0.44999999999999996"/>
    <x v="2"/>
    <m/>
  </r>
  <r>
    <x v="0"/>
    <n v="1197831"/>
    <d v="2021-01-05T00:00:00"/>
    <x v="1"/>
    <x v="23"/>
    <s v="New Orleans"/>
    <s v="Street Footwear"/>
    <n v="28"/>
    <x v="164"/>
    <n v="3332"/>
    <n v="1332.8000000000002"/>
    <n v="0.4"/>
    <x v="2"/>
    <m/>
  </r>
  <r>
    <x v="0"/>
    <n v="1197831"/>
    <d v="2021-01-05T00:00:00"/>
    <x v="1"/>
    <x v="23"/>
    <s v="New Orleans"/>
    <s v="Athletic Footwear"/>
    <n v="33"/>
    <x v="247"/>
    <n v="4389"/>
    <n v="2326.17"/>
    <n v="0.53"/>
    <x v="2"/>
    <m/>
  </r>
  <r>
    <x v="0"/>
    <n v="1197831"/>
    <d v="2021-01-05T00:00:00"/>
    <x v="1"/>
    <x v="23"/>
    <s v="New Orleans"/>
    <s v="Apparel"/>
    <n v="36"/>
    <x v="211"/>
    <n v="3060"/>
    <n v="1132.2"/>
    <n v="0.37"/>
    <x v="2"/>
    <m/>
  </r>
  <r>
    <x v="3"/>
    <n v="1197831"/>
    <d v="2021-01-05T00:00:00"/>
    <x v="1"/>
    <x v="23"/>
    <s v="New Orleans"/>
    <s v="Apparel"/>
    <n v="34"/>
    <x v="231"/>
    <n v="4862"/>
    <n v="2917.2"/>
    <n v="0.6"/>
    <x v="2"/>
    <m/>
  </r>
  <r>
    <x v="0"/>
    <n v="1197831"/>
    <d v="2021-02-04T00:00:00"/>
    <x v="1"/>
    <x v="23"/>
    <s v="New Orleans"/>
    <s v="Street Footwear"/>
    <n v="23"/>
    <x v="134"/>
    <n v="3749"/>
    <n v="1499.6000000000001"/>
    <n v="0.4"/>
    <x v="2"/>
    <m/>
  </r>
  <r>
    <x v="0"/>
    <n v="1197831"/>
    <d v="2021-02-04T00:00:00"/>
    <x v="1"/>
    <x v="23"/>
    <s v="New Orleans"/>
    <s v="Athletic Footwear"/>
    <n v="32"/>
    <x v="132"/>
    <n v="5568"/>
    <n v="2338.56"/>
    <n v="0.42"/>
    <x v="2"/>
    <m/>
  </r>
  <r>
    <x v="0"/>
    <n v="1197831"/>
    <d v="2021-02-04T00:00:00"/>
    <x v="1"/>
    <x v="23"/>
    <s v="New Orleans"/>
    <s v="Street Footwear"/>
    <n v="34"/>
    <x v="209"/>
    <n v="4352"/>
    <n v="1784.32"/>
    <n v="0.41"/>
    <x v="2"/>
    <m/>
  </r>
  <r>
    <x v="0"/>
    <n v="1197831"/>
    <d v="2021-02-04T00:00:00"/>
    <x v="2"/>
    <x v="24"/>
    <s v="Boise"/>
    <s v="Athletic Footwear"/>
    <n v="32"/>
    <x v="245"/>
    <n v="3488"/>
    <n v="1883.5200000000002"/>
    <n v="0.54"/>
    <x v="2"/>
    <m/>
  </r>
  <r>
    <x v="0"/>
    <n v="1197831"/>
    <d v="2021-02-04T00:00:00"/>
    <x v="2"/>
    <x v="24"/>
    <s v="Boise"/>
    <s v="Apparel"/>
    <n v="39"/>
    <x v="227"/>
    <n v="2730"/>
    <n v="955.49999999999989"/>
    <n v="0.35"/>
    <x v="2"/>
    <m/>
  </r>
  <r>
    <x v="0"/>
    <n v="1197831"/>
    <d v="2021-02-04T00:00:00"/>
    <x v="2"/>
    <x v="24"/>
    <s v="Boise"/>
    <s v="Apparel"/>
    <n v="34"/>
    <x v="165"/>
    <n v="4454"/>
    <n v="2449.7000000000003"/>
    <n v="0.55000000000000004"/>
    <x v="2"/>
    <m/>
  </r>
  <r>
    <x v="0"/>
    <n v="1197831"/>
    <d v="2021-03-06T00:00:00"/>
    <x v="2"/>
    <x v="24"/>
    <s v="Boise"/>
    <s v="Street Footwear"/>
    <n v="28"/>
    <x v="163"/>
    <n v="4368"/>
    <n v="1965.6"/>
    <n v="0.44999999999999996"/>
    <x v="2"/>
    <m/>
  </r>
  <r>
    <x v="0"/>
    <n v="1197831"/>
    <d v="2021-03-06T00:00:00"/>
    <x v="2"/>
    <x v="24"/>
    <s v="Boise"/>
    <s v="Athletic Footwear"/>
    <n v="36"/>
    <x v="138"/>
    <n v="6084"/>
    <n v="2798.64"/>
    <n v="0.45999999999999996"/>
    <x v="2"/>
    <m/>
  </r>
  <r>
    <x v="0"/>
    <n v="1197831"/>
    <d v="2021-03-06T00:00:00"/>
    <x v="2"/>
    <x v="24"/>
    <s v="Boise"/>
    <s v="Street Footwear"/>
    <n v="28"/>
    <x v="161"/>
    <n v="3164"/>
    <n v="1550.36"/>
    <n v="0.49"/>
    <x v="2"/>
    <m/>
  </r>
  <r>
    <x v="0"/>
    <n v="1197831"/>
    <d v="2021-03-06T00:00:00"/>
    <x v="2"/>
    <x v="24"/>
    <s v="Boise"/>
    <s v="Athletic Footwear"/>
    <n v="33"/>
    <x v="193"/>
    <n v="3465"/>
    <n v="2009.7000000000003"/>
    <n v="0.58000000000000007"/>
    <x v="2"/>
    <m/>
  </r>
  <r>
    <x v="3"/>
    <n v="1197831"/>
    <d v="2021-03-06T00:00:00"/>
    <x v="2"/>
    <x v="24"/>
    <s v="Boise"/>
    <s v="Apparel"/>
    <n v="37"/>
    <x v="41"/>
    <n v="2775"/>
    <n v="1248.7499999999998"/>
    <n v="0.44999999999999996"/>
    <x v="2"/>
    <m/>
  </r>
  <r>
    <x v="3"/>
    <n v="1197831"/>
    <d v="2021-03-06T00:00:00"/>
    <x v="2"/>
    <x v="24"/>
    <s v="Boise"/>
    <s v="Apparel"/>
    <n v="33"/>
    <x v="210"/>
    <n v="3828"/>
    <n v="2488.2000000000003"/>
    <n v="0.65"/>
    <x v="2"/>
    <m/>
  </r>
  <r>
    <x v="3"/>
    <n v="1197831"/>
    <d v="2021-04-05T00:00:00"/>
    <x v="2"/>
    <x v="24"/>
    <s v="Boise"/>
    <s v="Street Footwear"/>
    <n v="19"/>
    <x v="49"/>
    <n v="3705"/>
    <n v="1741.35"/>
    <n v="0.47"/>
    <x v="2"/>
    <m/>
  </r>
  <r>
    <x v="3"/>
    <n v="1197831"/>
    <d v="2021-04-05T00:00:00"/>
    <x v="2"/>
    <x v="24"/>
    <s v="Boise"/>
    <s v="Athletic Footwear"/>
    <n v="29"/>
    <x v="49"/>
    <n v="5655"/>
    <n v="2714.4"/>
    <n v="0.48"/>
    <x v="2"/>
    <m/>
  </r>
  <r>
    <x v="3"/>
    <n v="1197831"/>
    <d v="2021-04-05T00:00:00"/>
    <x v="2"/>
    <x v="24"/>
    <s v="Boise"/>
    <s v="Street Footwear"/>
    <n v="24"/>
    <x v="216"/>
    <n v="3312"/>
    <n v="1556.6399999999999"/>
    <n v="0.47"/>
    <x v="2"/>
    <m/>
  </r>
  <r>
    <x v="3"/>
    <n v="1197831"/>
    <d v="2021-04-05T00:00:00"/>
    <x v="2"/>
    <x v="24"/>
    <s v="Boise"/>
    <s v="Athletic Footwear"/>
    <n v="29"/>
    <x v="161"/>
    <n v="3277"/>
    <n v="1802.3500000000001"/>
    <n v="0.55000000000000004"/>
    <x v="2"/>
    <m/>
  </r>
  <r>
    <x v="3"/>
    <n v="1197831"/>
    <d v="2021-04-05T00:00:00"/>
    <x v="2"/>
    <x v="24"/>
    <s v="Boise"/>
    <s v="Apparel"/>
    <n v="34"/>
    <x v="249"/>
    <n v="2448"/>
    <n v="1052.6399999999999"/>
    <n v="0.43"/>
    <x v="2"/>
    <m/>
  </r>
  <r>
    <x v="3"/>
    <n v="1197831"/>
    <d v="2021-04-05T00:00:00"/>
    <x v="2"/>
    <x v="24"/>
    <s v="Boise"/>
    <s v="Apparel"/>
    <n v="28"/>
    <x v="216"/>
    <n v="3864"/>
    <n v="2357.04"/>
    <n v="0.61"/>
    <x v="2"/>
    <m/>
  </r>
  <r>
    <x v="3"/>
    <n v="1197831"/>
    <d v="2021-05-05T00:00:00"/>
    <x v="2"/>
    <x v="24"/>
    <s v="Boise"/>
    <s v="Street Footwear"/>
    <n v="18"/>
    <x v="126"/>
    <n v="3654"/>
    <n v="1827"/>
    <n v="0.5"/>
    <x v="2"/>
    <m/>
  </r>
  <r>
    <x v="3"/>
    <n v="1197831"/>
    <d v="2021-05-05T00:00:00"/>
    <x v="2"/>
    <x v="24"/>
    <s v="Boise"/>
    <s v="Athletic Footwear"/>
    <n v="28"/>
    <x v="130"/>
    <n v="5488"/>
    <n v="2634.24"/>
    <n v="0.48"/>
    <x v="2"/>
    <m/>
  </r>
  <r>
    <x v="3"/>
    <n v="1197831"/>
    <d v="2021-05-05T00:00:00"/>
    <x v="2"/>
    <x v="24"/>
    <s v="Boise"/>
    <s v="Street Footwear"/>
    <n v="23"/>
    <x v="212"/>
    <n v="3841"/>
    <n v="1805.27"/>
    <n v="0.47"/>
    <x v="2"/>
    <m/>
  </r>
  <r>
    <x v="3"/>
    <n v="1197831"/>
    <d v="2021-05-05T00:00:00"/>
    <x v="2"/>
    <x v="24"/>
    <s v="Boise"/>
    <s v="Athletic Footwear"/>
    <n v="33"/>
    <x v="242"/>
    <n v="4290"/>
    <n v="2359.5"/>
    <n v="0.55000000000000004"/>
    <x v="2"/>
    <m/>
  </r>
  <r>
    <x v="3"/>
    <n v="1197831"/>
    <d v="2021-05-05T00:00:00"/>
    <x v="2"/>
    <x v="24"/>
    <s v="Boise"/>
    <s v="Apparel"/>
    <n v="47"/>
    <x v="196"/>
    <n v="5640"/>
    <n v="2256"/>
    <n v="0.4"/>
    <x v="2"/>
    <m/>
  </r>
  <r>
    <x v="3"/>
    <n v="1197831"/>
    <d v="2021-05-05T00:00:00"/>
    <x v="2"/>
    <x v="24"/>
    <s v="Boise"/>
    <s v="Apparel"/>
    <n v="42"/>
    <x v="153"/>
    <n v="9156"/>
    <n v="5768.28"/>
    <n v="0.63"/>
    <x v="2"/>
    <m/>
  </r>
  <r>
    <x v="3"/>
    <n v="1197831"/>
    <d v="2021-06-04T00:00:00"/>
    <x v="2"/>
    <x v="24"/>
    <s v="Boise"/>
    <s v="Street Footwear"/>
    <n v="42"/>
    <x v="49"/>
    <n v="8190"/>
    <n v="4013.1"/>
    <n v="0.49"/>
    <x v="2"/>
    <m/>
  </r>
  <r>
    <x v="3"/>
    <n v="1197831"/>
    <d v="2021-06-04T00:00:00"/>
    <x v="2"/>
    <x v="24"/>
    <s v="Boise"/>
    <s v="Athletic Footwear"/>
    <n v="46"/>
    <x v="143"/>
    <n v="8648"/>
    <n v="4151.04"/>
    <n v="0.48"/>
    <x v="2"/>
    <m/>
  </r>
  <r>
    <x v="3"/>
    <n v="1197831"/>
    <d v="2021-06-04T00:00:00"/>
    <x v="2"/>
    <x v="24"/>
    <s v="Boise"/>
    <s v="Street Footwear"/>
    <n v="47"/>
    <x v="132"/>
    <n v="8178"/>
    <n v="3925.44"/>
    <n v="0.48"/>
    <x v="2"/>
    <m/>
  </r>
  <r>
    <x v="3"/>
    <n v="1197831"/>
    <d v="2021-06-04T00:00:00"/>
    <x v="2"/>
    <x v="24"/>
    <s v="Boise"/>
    <s v="Athletic Footwear"/>
    <n v="48"/>
    <x v="231"/>
    <n v="6864"/>
    <n v="4049.7600000000007"/>
    <n v="0.59000000000000008"/>
    <x v="2"/>
    <m/>
  </r>
  <r>
    <x v="3"/>
    <n v="1197831"/>
    <d v="2021-06-04T00:00:00"/>
    <x v="2"/>
    <x v="24"/>
    <s v="Boise"/>
    <s v="Apparel"/>
    <n v="52"/>
    <x v="236"/>
    <n v="6084"/>
    <n v="2616.12"/>
    <n v="0.43"/>
    <x v="2"/>
    <m/>
  </r>
  <r>
    <x v="3"/>
    <n v="1197831"/>
    <d v="2021-06-04T00:00:00"/>
    <x v="2"/>
    <x v="24"/>
    <s v="Boise"/>
    <s v="Apparel"/>
    <n v="55"/>
    <x v="108"/>
    <n v="12705"/>
    <n v="7750.05"/>
    <n v="0.61"/>
    <x v="2"/>
    <m/>
  </r>
  <r>
    <x v="3"/>
    <n v="1197831"/>
    <d v="2021-07-06T00:00:00"/>
    <x v="2"/>
    <x v="24"/>
    <s v="Boise"/>
    <s v="Street Footwear"/>
    <n v="48"/>
    <x v="146"/>
    <n v="10416"/>
    <n v="5208"/>
    <n v="0.5"/>
    <x v="2"/>
    <m/>
  </r>
  <r>
    <x v="3"/>
    <n v="1197831"/>
    <d v="2021-07-06T00:00:00"/>
    <x v="2"/>
    <x v="24"/>
    <s v="Boise"/>
    <s v="Athletic Footwear"/>
    <n v="52"/>
    <x v="158"/>
    <n v="10504"/>
    <n v="5462.08"/>
    <n v="0.52"/>
    <x v="2"/>
    <m/>
  </r>
  <r>
    <x v="3"/>
    <n v="1197831"/>
    <d v="2021-07-06T00:00:00"/>
    <x v="2"/>
    <x v="24"/>
    <s v="Boise"/>
    <s v="Street Footwear"/>
    <n v="46"/>
    <x v="112"/>
    <n v="11086"/>
    <n v="6097.2999999999993"/>
    <n v="0.54999999999999993"/>
    <x v="2"/>
    <m/>
  </r>
  <r>
    <x v="3"/>
    <n v="1197831"/>
    <d v="2021-07-06T00:00:00"/>
    <x v="2"/>
    <x v="24"/>
    <s v="Boise"/>
    <s v="Athletic Footwear"/>
    <n v="47"/>
    <x v="251"/>
    <n v="6439"/>
    <n v="4120.96"/>
    <n v="0.64"/>
    <x v="2"/>
    <m/>
  </r>
  <r>
    <x v="3"/>
    <n v="1197831"/>
    <d v="2021-07-06T00:00:00"/>
    <x v="2"/>
    <x v="24"/>
    <s v="Boise"/>
    <s v="Apparel"/>
    <n v="53"/>
    <x v="165"/>
    <n v="6943"/>
    <n v="3332.64"/>
    <n v="0.48"/>
    <x v="2"/>
    <m/>
  </r>
  <r>
    <x v="0"/>
    <n v="1197831"/>
    <d v="2021-07-06T00:00:00"/>
    <x v="2"/>
    <x v="24"/>
    <s v="Boise"/>
    <s v="Apparel"/>
    <n v="64"/>
    <x v="159"/>
    <n v="13312"/>
    <n v="9185.2800000000007"/>
    <n v="0.69000000000000006"/>
    <x v="2"/>
    <m/>
  </r>
  <r>
    <x v="0"/>
    <n v="1197831"/>
    <d v="2021-08-08T00:00:00"/>
    <x v="2"/>
    <x v="24"/>
    <s v="Boise"/>
    <s v="Street Footwear"/>
    <n v="46"/>
    <x v="124"/>
    <n v="9660"/>
    <n v="5312.9999999999991"/>
    <n v="0.54999999999999993"/>
    <x v="2"/>
    <m/>
  </r>
  <r>
    <x v="0"/>
    <n v="1197831"/>
    <d v="2021-08-08T00:00:00"/>
    <x v="2"/>
    <x v="24"/>
    <s v="Boise"/>
    <s v="Athletic Footwear"/>
    <n v="53"/>
    <x v="49"/>
    <n v="10335"/>
    <n v="5477.55"/>
    <n v="0.53"/>
    <x v="2"/>
    <m/>
  </r>
  <r>
    <x v="0"/>
    <n v="1197831"/>
    <d v="2021-08-08T00:00:00"/>
    <x v="2"/>
    <x v="24"/>
    <s v="Boise"/>
    <s v="Street Footwear"/>
    <n v="46"/>
    <x v="43"/>
    <n v="11500"/>
    <n v="6095"/>
    <n v="0.53"/>
    <x v="2"/>
    <m/>
  </r>
  <r>
    <x v="0"/>
    <n v="1197831"/>
    <d v="2021-08-08T00:00:00"/>
    <x v="2"/>
    <x v="24"/>
    <s v="Boise"/>
    <s v="Athletic Footwear"/>
    <n v="48"/>
    <x v="168"/>
    <n v="5952"/>
    <n v="3868.8"/>
    <n v="0.65"/>
    <x v="2"/>
    <m/>
  </r>
  <r>
    <x v="2"/>
    <n v="1197831"/>
    <d v="2021-08-08T00:00:00"/>
    <x v="2"/>
    <x v="24"/>
    <s v="Boise"/>
    <s v="Apparel"/>
    <n v="52"/>
    <x v="247"/>
    <n v="6916"/>
    <n v="3181.3599999999997"/>
    <n v="0.45999999999999996"/>
    <x v="2"/>
    <m/>
  </r>
  <r>
    <x v="2"/>
    <n v="1197831"/>
    <d v="2021-08-08T00:00:00"/>
    <x v="2"/>
    <x v="24"/>
    <s v="Boise"/>
    <s v="Apparel"/>
    <n v="54"/>
    <x v="130"/>
    <n v="10584"/>
    <n v="7197.1200000000008"/>
    <n v="0.68"/>
    <x v="2"/>
    <m/>
  </r>
  <r>
    <x v="2"/>
    <n v="1197831"/>
    <d v="2021-09-05T00:00:00"/>
    <x v="2"/>
    <x v="24"/>
    <s v="Boise"/>
    <s v="Street Footwear"/>
    <n v="50"/>
    <x v="129"/>
    <n v="8800"/>
    <n v="4400"/>
    <n v="0.5"/>
    <x v="2"/>
    <m/>
  </r>
  <r>
    <x v="2"/>
    <n v="1197831"/>
    <d v="2021-09-05T00:00:00"/>
    <x v="2"/>
    <x v="24"/>
    <s v="Boise"/>
    <s v="Athletic Footwear"/>
    <n v="50"/>
    <x v="143"/>
    <n v="9400"/>
    <n v="4888"/>
    <n v="0.52"/>
    <x v="2"/>
    <m/>
  </r>
  <r>
    <x v="2"/>
    <n v="1197831"/>
    <d v="2021-09-05T00:00:00"/>
    <x v="2"/>
    <x v="24"/>
    <s v="Boise"/>
    <s v="Street Footwear"/>
    <n v="56"/>
    <x v="131"/>
    <n v="10192"/>
    <n v="5299.84"/>
    <n v="0.52"/>
    <x v="2"/>
    <m/>
  </r>
  <r>
    <x v="2"/>
    <n v="1197831"/>
    <d v="2021-09-05T00:00:00"/>
    <x v="2"/>
    <x v="24"/>
    <s v="Boise"/>
    <s v="Athletic Footwear"/>
    <n v="55"/>
    <x v="210"/>
    <n v="6380"/>
    <n v="4019.4"/>
    <n v="0.63"/>
    <x v="2"/>
    <m/>
  </r>
  <r>
    <x v="2"/>
    <n v="1197831"/>
    <d v="2021-09-05T00:00:00"/>
    <x v="2"/>
    <x v="24"/>
    <s v="Boise"/>
    <s v="Apparel"/>
    <n v="50"/>
    <x v="233"/>
    <n v="5200"/>
    <n v="2392"/>
    <n v="0.45999999999999996"/>
    <x v="2"/>
    <m/>
  </r>
  <r>
    <x v="2"/>
    <n v="1197831"/>
    <d v="2021-09-05T00:00:00"/>
    <x v="2"/>
    <x v="24"/>
    <s v="Boise"/>
    <s v="Apparel"/>
    <n v="49"/>
    <x v="141"/>
    <n v="8869"/>
    <n v="5942.2300000000005"/>
    <n v="0.67"/>
    <x v="2"/>
    <m/>
  </r>
  <r>
    <x v="2"/>
    <n v="1197831"/>
    <d v="2021-10-04T00:00:00"/>
    <x v="2"/>
    <x v="24"/>
    <s v="Boise"/>
    <s v="Street Footwear"/>
    <n v="36"/>
    <x v="212"/>
    <n v="6012"/>
    <n v="3066.12"/>
    <n v="0.51"/>
    <x v="2"/>
    <m/>
  </r>
  <r>
    <x v="2"/>
    <n v="1197831"/>
    <d v="2021-10-04T00:00:00"/>
    <x v="2"/>
    <x v="24"/>
    <s v="Boise"/>
    <s v="Athletic Footwear"/>
    <n v="37"/>
    <x v="217"/>
    <n v="6401"/>
    <n v="3456.5400000000004"/>
    <n v="0.54"/>
    <x v="2"/>
    <m/>
  </r>
  <r>
    <x v="2"/>
    <n v="1197831"/>
    <d v="2021-10-04T00:00:00"/>
    <x v="2"/>
    <x v="24"/>
    <s v="Boise"/>
    <s v="Street Footwear"/>
    <n v="41"/>
    <x v="165"/>
    <n v="5371"/>
    <n v="2739.21"/>
    <n v="0.51"/>
    <x v="2"/>
    <m/>
  </r>
  <r>
    <x v="2"/>
    <n v="1197831"/>
    <d v="2021-10-04T00:00:00"/>
    <x v="2"/>
    <x v="24"/>
    <s v="Boise"/>
    <s v="Athletic Footwear"/>
    <n v="44"/>
    <x v="253"/>
    <n v="4444"/>
    <n v="2888.6"/>
    <n v="0.65"/>
    <x v="2"/>
    <m/>
  </r>
  <r>
    <x v="2"/>
    <n v="1197831"/>
    <d v="2021-10-04T00:00:00"/>
    <x v="2"/>
    <x v="24"/>
    <s v="Boise"/>
    <s v="Apparel"/>
    <n v="32"/>
    <x v="250"/>
    <n v="2912"/>
    <n v="1397.76"/>
    <n v="0.48"/>
    <x v="2"/>
    <m/>
  </r>
  <r>
    <x v="2"/>
    <n v="1197831"/>
    <d v="2021-10-04T00:00:00"/>
    <x v="2"/>
    <x v="24"/>
    <s v="Boise"/>
    <s v="Apparel"/>
    <n v="42"/>
    <x v="213"/>
    <n v="5964"/>
    <n v="3936.2400000000002"/>
    <n v="0.66"/>
    <x v="2"/>
    <m/>
  </r>
  <r>
    <x v="2"/>
    <n v="1197831"/>
    <d v="2021-11-05T00:00:00"/>
    <x v="2"/>
    <x v="24"/>
    <s v="Boise"/>
    <s v="Street Footwear"/>
    <n v="33"/>
    <x v="131"/>
    <n v="6006"/>
    <n v="3303.2999999999997"/>
    <n v="0.54999999999999993"/>
    <x v="2"/>
    <m/>
  </r>
  <r>
    <x v="2"/>
    <n v="1197831"/>
    <d v="2021-11-05T00:00:00"/>
    <x v="2"/>
    <x v="24"/>
    <s v="Boise"/>
    <s v="Athletic Footwear"/>
    <n v="32"/>
    <x v="133"/>
    <n v="6048"/>
    <n v="3144.96"/>
    <n v="0.52"/>
    <x v="2"/>
    <m/>
  </r>
  <r>
    <x v="2"/>
    <n v="1197831"/>
    <d v="2021-11-05T00:00:00"/>
    <x v="2"/>
    <x v="24"/>
    <s v="Boise"/>
    <s v="Street Footwear"/>
    <n v="58"/>
    <x v="42"/>
    <n v="8700"/>
    <n v="4698"/>
    <n v="0.54"/>
    <x v="2"/>
    <m/>
  </r>
  <r>
    <x v="2"/>
    <n v="1197831"/>
    <d v="2021-11-05T00:00:00"/>
    <x v="2"/>
    <x v="24"/>
    <s v="Boise"/>
    <s v="Athletic Footwear"/>
    <n v="54"/>
    <x v="185"/>
    <n v="6588"/>
    <n v="4018.68"/>
    <n v="0.61"/>
    <x v="2"/>
    <m/>
  </r>
  <r>
    <x v="2"/>
    <n v="1197831"/>
    <d v="2021-11-05T00:00:00"/>
    <x v="2"/>
    <x v="24"/>
    <s v="Boise"/>
    <s v="Apparel"/>
    <n v="54"/>
    <x v="162"/>
    <n v="5724"/>
    <n v="2862"/>
    <n v="0.5"/>
    <x v="2"/>
    <m/>
  </r>
  <r>
    <x v="2"/>
    <n v="1197831"/>
    <d v="2021-11-05T00:00:00"/>
    <x v="2"/>
    <x v="24"/>
    <s v="Boise"/>
    <s v="Apparel"/>
    <n v="63"/>
    <x v="134"/>
    <n v="10269"/>
    <n v="6880.2300000000005"/>
    <n v="0.67"/>
    <x v="2"/>
    <m/>
  </r>
  <r>
    <x v="0"/>
    <n v="1197831"/>
    <d v="2021-12-04T00:00:00"/>
    <x v="2"/>
    <x v="24"/>
    <s v="Boise"/>
    <s v="Street Footwear"/>
    <n v="54"/>
    <x v="148"/>
    <n v="12582"/>
    <n v="6794.2800000000007"/>
    <n v="0.54"/>
    <x v="2"/>
    <m/>
  </r>
  <r>
    <x v="0"/>
    <n v="1197831"/>
    <d v="2021-12-04T00:00:00"/>
    <x v="2"/>
    <x v="24"/>
    <s v="Boise"/>
    <s v="Athletic Footwear"/>
    <n v="51"/>
    <x v="144"/>
    <n v="10659"/>
    <n v="5755.8600000000006"/>
    <n v="0.54"/>
    <x v="2"/>
    <m/>
  </r>
  <r>
    <x v="0"/>
    <n v="1197831"/>
    <d v="2021-12-04T00:00:00"/>
    <x v="2"/>
    <x v="24"/>
    <s v="Boise"/>
    <s v="Street Footwear"/>
    <n v="56"/>
    <x v="129"/>
    <n v="9856"/>
    <n v="5125.12"/>
    <n v="0.52"/>
    <x v="2"/>
    <m/>
  </r>
  <r>
    <x v="0"/>
    <n v="1197831"/>
    <d v="2021-12-04T00:00:00"/>
    <x v="2"/>
    <x v="24"/>
    <s v="Boise"/>
    <s v="Athletic Footwear"/>
    <n v="59"/>
    <x v="213"/>
    <n v="8378"/>
    <n v="5445.7"/>
    <n v="0.65"/>
    <x v="2"/>
    <m/>
  </r>
  <r>
    <x v="0"/>
    <n v="1197831"/>
    <d v="2021-12-04T00:00:00"/>
    <x v="2"/>
    <x v="24"/>
    <s v="Boise"/>
    <s v="Apparel"/>
    <n v="50"/>
    <x v="247"/>
    <n v="6650"/>
    <n v="3258.5"/>
    <n v="0.49"/>
    <x v="2"/>
    <m/>
  </r>
  <r>
    <x v="0"/>
    <n v="1197831"/>
    <d v="2021-12-04T00:00:00"/>
    <x v="2"/>
    <x v="24"/>
    <s v="Boise"/>
    <s v="Apparel"/>
    <n v="60"/>
    <x v="130"/>
    <n v="11760"/>
    <n v="8114.4000000000005"/>
    <n v="0.69000000000000006"/>
    <x v="2"/>
    <m/>
  </r>
  <r>
    <x v="0"/>
    <n v="1128299"/>
    <d v="2021-01-23T00:00:00"/>
    <x v="2"/>
    <x v="24"/>
    <s v="Boise"/>
    <s v="Street Footwear"/>
    <n v="29"/>
    <x v="164"/>
    <n v="3451"/>
    <n v="1656.48"/>
    <n v="0.48"/>
    <x v="2"/>
    <m/>
  </r>
  <r>
    <x v="0"/>
    <n v="1128299"/>
    <d v="2021-01-23T00:00:00"/>
    <x v="2"/>
    <x v="24"/>
    <s v="Boise"/>
    <s v="Athletic Footwear"/>
    <n v="37"/>
    <x v="162"/>
    <n v="3922"/>
    <n v="2000.22"/>
    <n v="0.51"/>
    <x v="2"/>
    <m/>
  </r>
  <r>
    <x v="0"/>
    <n v="1128299"/>
    <d v="2021-01-23T00:00:00"/>
    <x v="2"/>
    <x v="24"/>
    <s v="Boise"/>
    <s v="Street Footwear"/>
    <n v="37"/>
    <x v="162"/>
    <n v="3922"/>
    <n v="1921.78"/>
    <n v="0.49"/>
    <x v="2"/>
    <m/>
  </r>
  <r>
    <x v="0"/>
    <n v="1128299"/>
    <d v="2021-01-23T00:00:00"/>
    <x v="2"/>
    <x v="24"/>
    <s v="Boise"/>
    <s v="Athletic Footwear"/>
    <n v="38"/>
    <x v="169"/>
    <n v="2926"/>
    <n v="1345.9599999999998"/>
    <n v="0.45999999999999996"/>
    <x v="2"/>
    <m/>
  </r>
  <r>
    <x v="0"/>
    <n v="1128299"/>
    <d v="2021-01-23T00:00:00"/>
    <x v="2"/>
    <x v="24"/>
    <s v="Boise"/>
    <s v="Apparel"/>
    <n v="42"/>
    <x v="184"/>
    <n v="2646"/>
    <n v="1190.6999999999998"/>
    <n v="0.44999999999999996"/>
    <x v="2"/>
    <m/>
  </r>
  <r>
    <x v="0"/>
    <n v="1128299"/>
    <d v="2021-01-23T00:00:00"/>
    <x v="2"/>
    <x v="24"/>
    <s v="Boise"/>
    <s v="Apparel"/>
    <n v="36"/>
    <x v="215"/>
    <n v="3996"/>
    <n v="1398.6"/>
    <n v="0.35"/>
    <x v="2"/>
    <m/>
  </r>
  <r>
    <x v="0"/>
    <n v="1128299"/>
    <d v="2021-02-23T00:00:00"/>
    <x v="2"/>
    <x v="24"/>
    <s v="Boise"/>
    <s v="Street Footwear"/>
    <n v="29"/>
    <x v="231"/>
    <n v="4147"/>
    <n v="2073.5"/>
    <n v="0.5"/>
    <x v="2"/>
    <m/>
  </r>
  <r>
    <x v="0"/>
    <n v="1128299"/>
    <d v="2021-02-23T00:00:00"/>
    <x v="2"/>
    <x v="24"/>
    <s v="Boise"/>
    <s v="Athletic Footwear"/>
    <n v="38"/>
    <x v="161"/>
    <n v="4294"/>
    <n v="2318.7600000000002"/>
    <n v="0.54"/>
    <x v="2"/>
    <m/>
  </r>
  <r>
    <x v="0"/>
    <n v="1128299"/>
    <d v="2021-02-23T00:00:00"/>
    <x v="2"/>
    <x v="24"/>
    <s v="Boise"/>
    <s v="Street Footwear"/>
    <n v="38"/>
    <x v="193"/>
    <n v="3990"/>
    <n v="1875.3"/>
    <n v="0.47"/>
    <x v="2"/>
    <m/>
  </r>
  <r>
    <x v="0"/>
    <n v="1128299"/>
    <d v="2021-02-23T00:00:00"/>
    <x v="2"/>
    <x v="25"/>
    <s v="Phoenix"/>
    <s v="Athletic Footwear"/>
    <n v="38"/>
    <x v="184"/>
    <n v="2394"/>
    <n v="1149.1199999999999"/>
    <n v="0.48"/>
    <x v="2"/>
    <m/>
  </r>
  <r>
    <x v="0"/>
    <n v="1128299"/>
    <d v="2021-02-23T00:00:00"/>
    <x v="2"/>
    <x v="25"/>
    <s v="Phoenix"/>
    <s v="Apparel"/>
    <n v="42"/>
    <x v="178"/>
    <n v="1848"/>
    <n v="813.12"/>
    <n v="0.44"/>
    <x v="2"/>
    <m/>
  </r>
  <r>
    <x v="0"/>
    <n v="1128299"/>
    <d v="2021-02-23T00:00:00"/>
    <x v="2"/>
    <x v="25"/>
    <s v="Phoenix"/>
    <s v="Apparel"/>
    <n v="38"/>
    <x v="246"/>
    <n v="3344"/>
    <n v="1203.8399999999999"/>
    <n v="0.36"/>
    <x v="2"/>
    <m/>
  </r>
  <r>
    <x v="0"/>
    <n v="1128299"/>
    <d v="2021-03-22T00:00:00"/>
    <x v="2"/>
    <x v="25"/>
    <s v="Phoenix"/>
    <s v="Street Footwear"/>
    <n v="37"/>
    <x v="57"/>
    <n v="5365"/>
    <n v="2521.5499999999997"/>
    <n v="0.47"/>
    <x v="2"/>
    <m/>
  </r>
  <r>
    <x v="0"/>
    <n v="1128299"/>
    <d v="2021-03-22T00:00:00"/>
    <x v="2"/>
    <x v="25"/>
    <s v="Phoenix"/>
    <s v="Athletic Footwear"/>
    <n v="48"/>
    <x v="60"/>
    <n v="4560"/>
    <n v="2508"/>
    <n v="0.55000000000000004"/>
    <x v="2"/>
    <m/>
  </r>
  <r>
    <x v="0"/>
    <n v="1128299"/>
    <d v="2021-03-22T00:00:00"/>
    <x v="2"/>
    <x v="25"/>
    <s v="Phoenix"/>
    <s v="Street Footwear"/>
    <n v="49"/>
    <x v="250"/>
    <n v="4459"/>
    <n v="2229.5"/>
    <n v="0.5"/>
    <x v="2"/>
    <m/>
  </r>
  <r>
    <x v="0"/>
    <n v="1128299"/>
    <d v="2021-03-22T00:00:00"/>
    <x v="2"/>
    <x v="25"/>
    <s v="Phoenix"/>
    <s v="Athletic Footwear"/>
    <n v="47"/>
    <x v="181"/>
    <n v="3196"/>
    <n v="1470.1599999999999"/>
    <n v="0.45999999999999996"/>
    <x v="2"/>
    <m/>
  </r>
  <r>
    <x v="0"/>
    <n v="1128299"/>
    <d v="2021-03-22T00:00:00"/>
    <x v="2"/>
    <x v="25"/>
    <s v="Phoenix"/>
    <s v="Apparel"/>
    <n v="54"/>
    <x v="226"/>
    <n v="1674"/>
    <n v="686.33999999999992"/>
    <n v="0.41"/>
    <x v="2"/>
    <m/>
  </r>
  <r>
    <x v="0"/>
    <n v="1128299"/>
    <d v="2021-03-22T00:00:00"/>
    <x v="2"/>
    <x v="25"/>
    <s v="Phoenix"/>
    <s v="Apparel"/>
    <n v="47"/>
    <x v="246"/>
    <n v="4136"/>
    <n v="1654.4"/>
    <n v="0.4"/>
    <x v="2"/>
    <m/>
  </r>
  <r>
    <x v="0"/>
    <n v="1128299"/>
    <d v="2021-04-23T00:00:00"/>
    <x v="2"/>
    <x v="25"/>
    <s v="Phoenix"/>
    <s v="Street Footwear"/>
    <n v="48"/>
    <x v="242"/>
    <n v="6240"/>
    <n v="2807.9999999999995"/>
    <n v="0.44999999999999996"/>
    <x v="2"/>
    <m/>
  </r>
  <r>
    <x v="0"/>
    <n v="1128299"/>
    <d v="2021-04-23T00:00:00"/>
    <x v="2"/>
    <x v="25"/>
    <s v="Phoenix"/>
    <s v="Athletic Footwear"/>
    <n v="53"/>
    <x v="228"/>
    <n v="4770"/>
    <n v="2385"/>
    <n v="0.5"/>
    <x v="2"/>
    <m/>
  </r>
  <r>
    <x v="0"/>
    <n v="1128299"/>
    <d v="2021-04-23T00:00:00"/>
    <x v="2"/>
    <x v="25"/>
    <s v="Phoenix"/>
    <s v="Street Footwear"/>
    <n v="50"/>
    <x v="240"/>
    <n v="5100"/>
    <n v="2550"/>
    <n v="0.5"/>
    <x v="2"/>
    <m/>
  </r>
  <r>
    <x v="0"/>
    <n v="1128299"/>
    <d v="2021-04-23T00:00:00"/>
    <x v="2"/>
    <x v="25"/>
    <s v="Phoenix"/>
    <s v="Athletic Footwear"/>
    <n v="46"/>
    <x v="41"/>
    <n v="3450"/>
    <n v="1725"/>
    <n v="0.5"/>
    <x v="2"/>
    <m/>
  </r>
  <r>
    <x v="0"/>
    <n v="1128299"/>
    <d v="2021-04-23T00:00:00"/>
    <x v="2"/>
    <x v="25"/>
    <s v="Phoenix"/>
    <s v="Apparel"/>
    <n v="50"/>
    <x v="203"/>
    <n v="1950"/>
    <n v="819"/>
    <n v="0.42"/>
    <x v="2"/>
    <m/>
  </r>
  <r>
    <x v="0"/>
    <n v="1128299"/>
    <d v="2021-04-23T00:00:00"/>
    <x v="2"/>
    <x v="25"/>
    <s v="Phoenix"/>
    <s v="Apparel"/>
    <n v="67"/>
    <x v="198"/>
    <n v="6298"/>
    <n v="2267.2799999999997"/>
    <n v="0.36"/>
    <x v="2"/>
    <m/>
  </r>
  <r>
    <x v="0"/>
    <n v="1128299"/>
    <d v="2021-05-24T00:00:00"/>
    <x v="2"/>
    <x v="25"/>
    <s v="Phoenix"/>
    <s v="Street Footwear"/>
    <n v="47"/>
    <x v="135"/>
    <n v="6909"/>
    <n v="3247.23"/>
    <n v="0.47"/>
    <x v="2"/>
    <m/>
  </r>
  <r>
    <x v="0"/>
    <n v="1128299"/>
    <d v="2021-05-24T00:00:00"/>
    <x v="2"/>
    <x v="25"/>
    <s v="Phoenix"/>
    <s v="Athletic Footwear"/>
    <n v="53"/>
    <x v="161"/>
    <n v="5989"/>
    <n v="3234.0600000000004"/>
    <n v="0.54"/>
    <x v="2"/>
    <m/>
  </r>
  <r>
    <x v="0"/>
    <n v="1128299"/>
    <d v="2021-05-24T00:00:00"/>
    <x v="2"/>
    <x v="25"/>
    <s v="Phoenix"/>
    <s v="Street Footwear"/>
    <n v="50"/>
    <x v="196"/>
    <n v="6000"/>
    <n v="2820"/>
    <n v="0.47"/>
    <x v="2"/>
    <m/>
  </r>
  <r>
    <x v="0"/>
    <n v="1128299"/>
    <d v="2021-05-24T00:00:00"/>
    <x v="2"/>
    <x v="25"/>
    <s v="Phoenix"/>
    <s v="Athletic Footwear"/>
    <n v="49"/>
    <x v="228"/>
    <n v="4410"/>
    <n v="2205"/>
    <n v="0.5"/>
    <x v="2"/>
    <m/>
  </r>
  <r>
    <x v="0"/>
    <n v="1128299"/>
    <d v="2021-05-24T00:00:00"/>
    <x v="2"/>
    <x v="25"/>
    <s v="Phoenix"/>
    <s v="Apparel"/>
    <n v="51"/>
    <x v="208"/>
    <n v="2958"/>
    <n v="1212.78"/>
    <n v="0.41"/>
    <x v="2"/>
    <m/>
  </r>
  <r>
    <x v="0"/>
    <n v="1128299"/>
    <d v="2021-05-24T00:00:00"/>
    <x v="2"/>
    <x v="25"/>
    <s v="Phoenix"/>
    <s v="Apparel"/>
    <n v="64"/>
    <x v="230"/>
    <n v="6272"/>
    <n v="2257.92"/>
    <n v="0.36"/>
    <x v="2"/>
    <m/>
  </r>
  <r>
    <x v="0"/>
    <n v="1128299"/>
    <d v="2021-06-23T00:00:00"/>
    <x v="2"/>
    <x v="25"/>
    <s v="Phoenix"/>
    <s v="Street Footwear"/>
    <n v="48"/>
    <x v="163"/>
    <n v="7488"/>
    <n v="3669.12"/>
    <n v="0.49"/>
    <x v="2"/>
    <m/>
  </r>
  <r>
    <x v="0"/>
    <n v="1128299"/>
    <d v="2021-06-23T00:00:00"/>
    <x v="2"/>
    <x v="25"/>
    <s v="Phoenix"/>
    <s v="Athletic Footwear"/>
    <n v="51"/>
    <x v="216"/>
    <n v="7038"/>
    <n v="3659.76"/>
    <n v="0.52"/>
    <x v="2"/>
    <m/>
  </r>
  <r>
    <x v="0"/>
    <n v="1128299"/>
    <d v="2021-06-23T00:00:00"/>
    <x v="2"/>
    <x v="25"/>
    <s v="Phoenix"/>
    <s v="Street Footwear"/>
    <n v="51"/>
    <x v="216"/>
    <n v="7038"/>
    <n v="3167.1"/>
    <n v="0.44999999999999996"/>
    <x v="2"/>
    <m/>
  </r>
  <r>
    <x v="0"/>
    <n v="1128299"/>
    <d v="2021-06-23T00:00:00"/>
    <x v="2"/>
    <x v="25"/>
    <s v="Phoenix"/>
    <s v="Athletic Footwear"/>
    <n v="46"/>
    <x v="60"/>
    <n v="4370"/>
    <n v="2185"/>
    <n v="0.5"/>
    <x v="2"/>
    <m/>
  </r>
  <r>
    <x v="0"/>
    <n v="1128299"/>
    <d v="2021-06-23T00:00:00"/>
    <x v="2"/>
    <x v="25"/>
    <s v="Phoenix"/>
    <s v="Apparel"/>
    <n v="51"/>
    <x v="181"/>
    <n v="3468"/>
    <n v="1456.56"/>
    <n v="0.42"/>
    <x v="2"/>
    <m/>
  </r>
  <r>
    <x v="0"/>
    <n v="1128299"/>
    <d v="2021-06-23T00:00:00"/>
    <x v="2"/>
    <x v="25"/>
    <s v="Phoenix"/>
    <s v="Apparel"/>
    <n v="69"/>
    <x v="165"/>
    <n v="9039"/>
    <n v="3525.21"/>
    <n v="0.39"/>
    <x v="2"/>
    <m/>
  </r>
  <r>
    <x v="0"/>
    <n v="1128299"/>
    <d v="2021-07-22T00:00:00"/>
    <x v="2"/>
    <x v="25"/>
    <s v="Phoenix"/>
    <s v="Street Footwear"/>
    <n v="49"/>
    <x v="130"/>
    <n v="9604"/>
    <n v="4705.96"/>
    <n v="0.49"/>
    <x v="2"/>
    <m/>
  </r>
  <r>
    <x v="0"/>
    <n v="1128299"/>
    <d v="2021-07-22T00:00:00"/>
    <x v="2"/>
    <x v="25"/>
    <s v="Phoenix"/>
    <s v="Athletic Footwear"/>
    <n v="50"/>
    <x v="213"/>
    <n v="7100"/>
    <n v="3621"/>
    <n v="0.51"/>
    <x v="2"/>
    <m/>
  </r>
  <r>
    <x v="0"/>
    <n v="1128299"/>
    <d v="2021-07-22T00:00:00"/>
    <x v="2"/>
    <x v="25"/>
    <s v="Phoenix"/>
    <s v="Street Footwear"/>
    <n v="51"/>
    <x v="247"/>
    <n v="6783"/>
    <n v="3188.0099999999998"/>
    <n v="0.47"/>
    <x v="2"/>
    <m/>
  </r>
  <r>
    <x v="0"/>
    <n v="1128299"/>
    <d v="2021-07-22T00:00:00"/>
    <x v="2"/>
    <x v="25"/>
    <s v="Phoenix"/>
    <s v="Athletic Footwear"/>
    <n v="48"/>
    <x v="253"/>
    <n v="4848"/>
    <n v="2181.6"/>
    <n v="0.44999999999999996"/>
    <x v="2"/>
    <m/>
  </r>
  <r>
    <x v="0"/>
    <n v="1128299"/>
    <d v="2021-07-22T00:00:00"/>
    <x v="2"/>
    <x v="25"/>
    <s v="Phoenix"/>
    <s v="Apparel"/>
    <n v="52"/>
    <x v="209"/>
    <n v="6656"/>
    <n v="2862.08"/>
    <n v="0.43"/>
    <x v="2"/>
    <m/>
  </r>
  <r>
    <x v="0"/>
    <n v="1128299"/>
    <d v="2021-07-22T00:00:00"/>
    <x v="2"/>
    <x v="25"/>
    <s v="Phoenix"/>
    <s v="Apparel"/>
    <n v="67"/>
    <x v="248"/>
    <n v="8241"/>
    <n v="3131.58"/>
    <n v="0.38"/>
    <x v="2"/>
    <m/>
  </r>
  <r>
    <x v="0"/>
    <n v="1128299"/>
    <d v="2021-08-23T00:00:00"/>
    <x v="2"/>
    <x v="25"/>
    <s v="Phoenix"/>
    <s v="Street Footwear"/>
    <n v="50"/>
    <x v="134"/>
    <n v="8150"/>
    <n v="4075"/>
    <n v="0.5"/>
    <x v="2"/>
    <m/>
  </r>
  <r>
    <x v="0"/>
    <n v="1128299"/>
    <d v="2021-08-23T00:00:00"/>
    <x v="2"/>
    <x v="25"/>
    <s v="Phoenix"/>
    <s v="Athletic Footwear"/>
    <n v="57"/>
    <x v="147"/>
    <n v="9177"/>
    <n v="4588.5"/>
    <n v="0.5"/>
    <x v="2"/>
    <m/>
  </r>
  <r>
    <x v="0"/>
    <n v="1128299"/>
    <d v="2021-08-23T00:00:00"/>
    <x v="2"/>
    <x v="25"/>
    <s v="Phoenix"/>
    <s v="Street Footwear"/>
    <n v="54"/>
    <x v="161"/>
    <n v="6102"/>
    <n v="2989.98"/>
    <n v="0.49"/>
    <x v="2"/>
    <m/>
  </r>
  <r>
    <x v="0"/>
    <n v="1128299"/>
    <d v="2021-08-23T00:00:00"/>
    <x v="2"/>
    <x v="25"/>
    <s v="Phoenix"/>
    <s v="Athletic Footwear"/>
    <n v="52"/>
    <x v="205"/>
    <n v="5824"/>
    <n v="2853.7599999999998"/>
    <n v="0.49"/>
    <x v="2"/>
    <m/>
  </r>
  <r>
    <x v="0"/>
    <n v="1128299"/>
    <d v="2021-08-23T00:00:00"/>
    <x v="2"/>
    <x v="25"/>
    <s v="Phoenix"/>
    <s v="Apparel"/>
    <n v="59"/>
    <x v="210"/>
    <n v="6844"/>
    <n v="2806.04"/>
    <n v="0.41"/>
    <x v="2"/>
    <m/>
  </r>
  <r>
    <x v="0"/>
    <n v="1128299"/>
    <d v="2021-08-23T00:00:00"/>
    <x v="2"/>
    <x v="25"/>
    <s v="Phoenix"/>
    <s v="Apparel"/>
    <n v="65"/>
    <x v="198"/>
    <n v="6110"/>
    <n v="2444"/>
    <n v="0.4"/>
    <x v="2"/>
    <m/>
  </r>
  <r>
    <x v="0"/>
    <n v="1128299"/>
    <d v="2021-09-24T00:00:00"/>
    <x v="2"/>
    <x v="25"/>
    <s v="Phoenix"/>
    <s v="Street Footwear"/>
    <n v="41"/>
    <x v="212"/>
    <n v="6847"/>
    <n v="3355.0299999999997"/>
    <n v="0.49"/>
    <x v="2"/>
    <m/>
  </r>
  <r>
    <x v="0"/>
    <n v="1128299"/>
    <d v="2021-09-24T00:00:00"/>
    <x v="2"/>
    <x v="25"/>
    <s v="Phoenix"/>
    <s v="Athletic Footwear"/>
    <n v="45"/>
    <x v="147"/>
    <n v="7245"/>
    <n v="3839.8500000000004"/>
    <n v="0.53"/>
    <x v="2"/>
    <m/>
  </r>
  <r>
    <x v="0"/>
    <n v="1128299"/>
    <d v="2021-09-24T00:00:00"/>
    <x v="2"/>
    <x v="25"/>
    <s v="Phoenix"/>
    <s v="Street Footwear"/>
    <n v="43"/>
    <x v="209"/>
    <n v="5504"/>
    <n v="2476.7999999999997"/>
    <n v="0.44999999999999996"/>
    <x v="2"/>
    <m/>
  </r>
  <r>
    <x v="0"/>
    <n v="1128299"/>
    <d v="2021-09-24T00:00:00"/>
    <x v="2"/>
    <x v="25"/>
    <s v="Phoenix"/>
    <s v="Athletic Footwear"/>
    <n v="41"/>
    <x v="161"/>
    <n v="4633"/>
    <n v="2177.5099999999998"/>
    <n v="0.47"/>
    <x v="2"/>
    <m/>
  </r>
  <r>
    <x v="0"/>
    <n v="1128299"/>
    <d v="2021-09-24T00:00:00"/>
    <x v="2"/>
    <x v="25"/>
    <s v="Phoenix"/>
    <s v="Apparel"/>
    <n v="54"/>
    <x v="193"/>
    <n v="5670"/>
    <n v="2494.8000000000002"/>
    <n v="0.44"/>
    <x v="2"/>
    <m/>
  </r>
  <r>
    <x v="0"/>
    <n v="1128299"/>
    <d v="2021-09-24T00:00:00"/>
    <x v="2"/>
    <x v="25"/>
    <s v="Phoenix"/>
    <s v="Apparel"/>
    <n v="56"/>
    <x v="164"/>
    <n v="6664"/>
    <n v="2465.6799999999998"/>
    <n v="0.37"/>
    <x v="2"/>
    <m/>
  </r>
  <r>
    <x v="0"/>
    <n v="1128299"/>
    <d v="2021-10-23T00:00:00"/>
    <x v="2"/>
    <x v="25"/>
    <s v="Phoenix"/>
    <s v="Street Footwear"/>
    <n v="41"/>
    <x v="192"/>
    <n v="5535"/>
    <n v="2656.7999999999997"/>
    <n v="0.48"/>
    <x v="2"/>
    <m/>
  </r>
  <r>
    <x v="0"/>
    <n v="1128299"/>
    <d v="2021-10-23T00:00:00"/>
    <x v="2"/>
    <x v="25"/>
    <s v="Phoenix"/>
    <s v="Athletic Footwear"/>
    <n v="47"/>
    <x v="57"/>
    <n v="6815"/>
    <n v="3611.9500000000003"/>
    <n v="0.53"/>
    <x v="2"/>
    <m/>
  </r>
  <r>
    <x v="0"/>
    <n v="1128299"/>
    <d v="2021-10-23T00:00:00"/>
    <x v="2"/>
    <x v="25"/>
    <s v="Phoenix"/>
    <s v="Street Footwear"/>
    <n v="44"/>
    <x v="250"/>
    <n v="4004"/>
    <n v="1921.9199999999998"/>
    <n v="0.48"/>
    <x v="2"/>
    <m/>
  </r>
  <r>
    <x v="0"/>
    <n v="1128299"/>
    <d v="2021-10-23T00:00:00"/>
    <x v="2"/>
    <x v="25"/>
    <s v="Phoenix"/>
    <s v="Athletic Footwear"/>
    <n v="43"/>
    <x v="228"/>
    <n v="3870"/>
    <n v="1896.3"/>
    <n v="0.49"/>
    <x v="2"/>
    <m/>
  </r>
  <r>
    <x v="0"/>
    <n v="1128299"/>
    <d v="2021-10-23T00:00:00"/>
    <x v="2"/>
    <x v="25"/>
    <s v="Phoenix"/>
    <s v="Apparel"/>
    <n v="53"/>
    <x v="173"/>
    <n v="3657"/>
    <n v="1462.8000000000002"/>
    <n v="0.4"/>
    <x v="2"/>
    <m/>
  </r>
  <r>
    <x v="0"/>
    <n v="1128299"/>
    <d v="2021-10-23T00:00:00"/>
    <x v="2"/>
    <x v="25"/>
    <s v="Phoenix"/>
    <s v="Apparel"/>
    <n v="56"/>
    <x v="211"/>
    <n v="4760"/>
    <n v="1808.8"/>
    <n v="0.38"/>
    <x v="2"/>
    <m/>
  </r>
  <r>
    <x v="0"/>
    <n v="1128299"/>
    <d v="2021-11-23T00:00:00"/>
    <x v="2"/>
    <x v="25"/>
    <s v="Phoenix"/>
    <s v="Street Footwear"/>
    <n v="42"/>
    <x v="192"/>
    <n v="5670"/>
    <n v="2664.8999999999996"/>
    <n v="0.47"/>
    <x v="2"/>
    <m/>
  </r>
  <r>
    <x v="0"/>
    <n v="1128299"/>
    <d v="2021-11-23T00:00:00"/>
    <x v="2"/>
    <x v="25"/>
    <s v="Phoenix"/>
    <s v="Athletic Footwear"/>
    <n v="46"/>
    <x v="135"/>
    <n v="6762"/>
    <n v="3516.2400000000002"/>
    <n v="0.52"/>
    <x v="2"/>
    <m/>
  </r>
  <r>
    <x v="0"/>
    <n v="1128299"/>
    <d v="2021-11-23T00:00:00"/>
    <x v="2"/>
    <x v="25"/>
    <s v="Phoenix"/>
    <s v="Street Footwear"/>
    <n v="44"/>
    <x v="193"/>
    <n v="4620"/>
    <n v="2125.1999999999998"/>
    <n v="0.45999999999999996"/>
    <x v="2"/>
    <m/>
  </r>
  <r>
    <x v="0"/>
    <n v="1128299"/>
    <d v="2021-11-23T00:00:00"/>
    <x v="2"/>
    <x v="25"/>
    <s v="Phoenix"/>
    <s v="Athletic Footwear"/>
    <n v="42"/>
    <x v="230"/>
    <n v="4116"/>
    <n v="1934.52"/>
    <n v="0.47"/>
    <x v="2"/>
    <m/>
  </r>
  <r>
    <x v="0"/>
    <n v="1128299"/>
    <d v="2021-11-23T00:00:00"/>
    <x v="2"/>
    <x v="25"/>
    <s v="Phoenix"/>
    <s v="Apparel"/>
    <n v="53"/>
    <x v="237"/>
    <n v="4611"/>
    <n v="1890.51"/>
    <n v="0.41"/>
    <x v="2"/>
    <m/>
  </r>
  <r>
    <x v="0"/>
    <n v="1128299"/>
    <d v="2021-11-23T00:00:00"/>
    <x v="2"/>
    <x v="25"/>
    <s v="Phoenix"/>
    <s v="Apparel"/>
    <n v="55"/>
    <x v="215"/>
    <n v="6105"/>
    <n v="2258.85"/>
    <n v="0.37"/>
    <x v="2"/>
    <m/>
  </r>
  <r>
    <x v="0"/>
    <n v="1128299"/>
    <d v="2021-12-22T00:00:00"/>
    <x v="2"/>
    <x v="25"/>
    <s v="Phoenix"/>
    <s v="Street Footwear"/>
    <n v="44"/>
    <x v="141"/>
    <n v="7964"/>
    <n v="3663.4399999999996"/>
    <n v="0.45999999999999996"/>
    <x v="2"/>
    <m/>
  </r>
  <r>
    <x v="0"/>
    <n v="1128299"/>
    <d v="2021-12-22T00:00:00"/>
    <x v="2"/>
    <x v="25"/>
    <s v="Phoenix"/>
    <s v="Athletic Footwear"/>
    <n v="49"/>
    <x v="36"/>
    <n v="8575"/>
    <n v="4630.5"/>
    <n v="0.54"/>
    <x v="2"/>
    <m/>
  </r>
  <r>
    <x v="4"/>
    <n v="1128299"/>
    <d v="2021-12-22T00:00:00"/>
    <x v="2"/>
    <x v="25"/>
    <s v="Phoenix"/>
    <s v="Street Footwear"/>
    <n v="43"/>
    <x v="248"/>
    <n v="5289"/>
    <n v="2538.7199999999998"/>
    <n v="0.48"/>
    <x v="2"/>
    <m/>
  </r>
  <r>
    <x v="4"/>
    <n v="1128299"/>
    <d v="2021-12-22T00:00:00"/>
    <x v="2"/>
    <x v="25"/>
    <s v="Phoenix"/>
    <s v="Athletic Footwear"/>
    <n v="44"/>
    <x v="202"/>
    <n v="5060"/>
    <n v="2277"/>
    <n v="0.44999999999999996"/>
    <x v="2"/>
    <m/>
  </r>
  <r>
    <x v="4"/>
    <n v="1128299"/>
    <d v="2021-12-22T00:00:00"/>
    <x v="2"/>
    <x v="25"/>
    <s v="Phoenix"/>
    <s v="Apparel"/>
    <n v="52"/>
    <x v="246"/>
    <n v="4576"/>
    <n v="1967.68"/>
    <n v="0.43"/>
    <x v="2"/>
    <m/>
  </r>
  <r>
    <x v="4"/>
    <n v="1128299"/>
    <d v="2021-12-22T00:00:00"/>
    <x v="2"/>
    <x v="25"/>
    <s v="Phoenix"/>
    <s v="Apparel"/>
    <n v="58"/>
    <x v="192"/>
    <n v="7830"/>
    <n v="2897.1"/>
    <n v="0.37"/>
    <x v="2"/>
    <m/>
  </r>
  <r>
    <x v="4"/>
    <n v="1128299"/>
    <d v="2021-01-26T00:00:00"/>
    <x v="2"/>
    <x v="25"/>
    <s v="Phoenix"/>
    <s v="Street Footwear"/>
    <n v="33"/>
    <x v="247"/>
    <n v="4389"/>
    <n v="2150.61"/>
    <n v="0.49"/>
    <x v="2"/>
    <m/>
  </r>
  <r>
    <x v="4"/>
    <n v="1128299"/>
    <d v="2021-01-26T00:00:00"/>
    <x v="2"/>
    <x v="25"/>
    <s v="Phoenix"/>
    <s v="Athletic Footwear"/>
    <n v="42"/>
    <x v="216"/>
    <n v="5796"/>
    <n v="3071.88"/>
    <n v="0.53"/>
    <x v="2"/>
    <m/>
  </r>
  <r>
    <x v="4"/>
    <n v="1128299"/>
    <d v="2021-01-26T00:00:00"/>
    <x v="2"/>
    <x v="25"/>
    <s v="Phoenix"/>
    <s v="Street Footwear"/>
    <n v="42"/>
    <x v="216"/>
    <n v="5796"/>
    <n v="2666.16"/>
    <n v="0.45999999999999996"/>
    <x v="2"/>
    <m/>
  </r>
  <r>
    <x v="4"/>
    <n v="1128299"/>
    <d v="2021-01-26T00:00:00"/>
    <x v="2"/>
    <x v="25"/>
    <s v="Phoenix"/>
    <s v="Athletic Footwear"/>
    <n v="43"/>
    <x v="211"/>
    <n v="3655"/>
    <n v="1790.95"/>
    <n v="0.49"/>
    <x v="2"/>
    <m/>
  </r>
  <r>
    <x v="4"/>
    <n v="1128299"/>
    <d v="2021-01-26T00:00:00"/>
    <x v="2"/>
    <x v="25"/>
    <s v="Phoenix"/>
    <s v="Apparel"/>
    <n v="45"/>
    <x v="232"/>
    <n v="3600"/>
    <n v="1476"/>
    <n v="0.41"/>
    <x v="2"/>
    <m/>
  </r>
  <r>
    <x v="4"/>
    <n v="1128299"/>
    <d v="2021-01-26T00:00:00"/>
    <x v="2"/>
    <x v="25"/>
    <s v="Phoenix"/>
    <s v="Apparel"/>
    <n v="42"/>
    <x v="209"/>
    <n v="5376"/>
    <n v="1935.36"/>
    <n v="0.36"/>
    <x v="2"/>
    <m/>
  </r>
  <r>
    <x v="4"/>
    <n v="1128299"/>
    <d v="2021-02-26T00:00:00"/>
    <x v="2"/>
    <x v="25"/>
    <s v="Phoenix"/>
    <s v="Street Footwear"/>
    <n v="33"/>
    <x v="135"/>
    <n v="4851"/>
    <n v="2376.9899999999998"/>
    <n v="0.49"/>
    <x v="2"/>
    <m/>
  </r>
  <r>
    <x v="4"/>
    <n v="1128299"/>
    <d v="2021-02-26T00:00:00"/>
    <x v="2"/>
    <x v="25"/>
    <s v="Phoenix"/>
    <s v="Athletic Footwear"/>
    <n v="44"/>
    <x v="162"/>
    <n v="4664"/>
    <n v="2565.2000000000003"/>
    <n v="0.55000000000000004"/>
    <x v="2"/>
    <m/>
  </r>
  <r>
    <x v="4"/>
    <n v="1128299"/>
    <d v="2021-02-26T00:00:00"/>
    <x v="2"/>
    <x v="25"/>
    <s v="Phoenix"/>
    <s v="Street Footwear"/>
    <n v="41"/>
    <x v="215"/>
    <n v="4551"/>
    <n v="2093.46"/>
    <n v="0.45999999999999996"/>
    <x v="2"/>
    <m/>
  </r>
  <r>
    <x v="4"/>
    <n v="1128299"/>
    <d v="2021-02-26T00:00:00"/>
    <x v="2"/>
    <x v="26"/>
    <s v="Albuquerque"/>
    <s v="Athletic Footwear"/>
    <n v="43"/>
    <x v="238"/>
    <n v="3182"/>
    <n v="1559.18"/>
    <n v="0.49"/>
    <x v="2"/>
    <m/>
  </r>
  <r>
    <x v="4"/>
    <n v="1128299"/>
    <d v="2021-02-26T00:00:00"/>
    <x v="2"/>
    <x v="26"/>
    <s v="Albuquerque"/>
    <s v="Apparel"/>
    <n v="45"/>
    <x v="190"/>
    <n v="2430"/>
    <n v="1069.2"/>
    <n v="0.44"/>
    <x v="2"/>
    <m/>
  </r>
  <r>
    <x v="4"/>
    <n v="1128299"/>
    <d v="2021-02-26T00:00:00"/>
    <x v="2"/>
    <x v="26"/>
    <s v="Albuquerque"/>
    <s v="Apparel"/>
    <n v="41"/>
    <x v="233"/>
    <n v="4264"/>
    <n v="1620.32"/>
    <n v="0.38"/>
    <x v="2"/>
    <m/>
  </r>
  <r>
    <x v="4"/>
    <n v="1128299"/>
    <d v="2021-03-25T00:00:00"/>
    <x v="2"/>
    <x v="26"/>
    <s v="Albuquerque"/>
    <s v="Street Footwear"/>
    <n v="44"/>
    <x v="241"/>
    <n v="7260"/>
    <n v="3630"/>
    <n v="0.5"/>
    <x v="2"/>
    <m/>
  </r>
  <r>
    <x v="4"/>
    <n v="1128299"/>
    <d v="2021-03-25T00:00:00"/>
    <x v="2"/>
    <x v="26"/>
    <s v="Albuquerque"/>
    <s v="Athletic Footwear"/>
    <n v="51"/>
    <x v="205"/>
    <n v="5712"/>
    <n v="3027.36"/>
    <n v="0.53"/>
    <x v="2"/>
    <m/>
  </r>
  <r>
    <x v="4"/>
    <n v="1128299"/>
    <d v="2021-03-25T00:00:00"/>
    <x v="2"/>
    <x v="26"/>
    <s v="Albuquerque"/>
    <s v="Street Footwear"/>
    <n v="52"/>
    <x v="205"/>
    <n v="5824"/>
    <n v="2853.7599999999998"/>
    <n v="0.49"/>
    <x v="2"/>
    <m/>
  </r>
  <r>
    <x v="4"/>
    <n v="1128299"/>
    <d v="2021-03-25T00:00:00"/>
    <x v="2"/>
    <x v="26"/>
    <s v="Albuquerque"/>
    <s v="Athletic Footwear"/>
    <n v="50"/>
    <x v="170"/>
    <n v="4150"/>
    <n v="1908.9999999999998"/>
    <n v="0.45999999999999996"/>
    <x v="2"/>
    <m/>
  </r>
  <r>
    <x v="4"/>
    <n v="1128299"/>
    <d v="2021-03-25T00:00:00"/>
    <x v="2"/>
    <x v="26"/>
    <s v="Albuquerque"/>
    <s v="Apparel"/>
    <n v="55"/>
    <x v="206"/>
    <n v="2915"/>
    <n v="1253.45"/>
    <n v="0.43"/>
    <x v="2"/>
    <m/>
  </r>
  <r>
    <x v="4"/>
    <n v="1128299"/>
    <d v="2021-03-25T00:00:00"/>
    <x v="2"/>
    <x v="26"/>
    <s v="Albuquerque"/>
    <s v="Apparel"/>
    <n v="50"/>
    <x v="230"/>
    <n v="4900"/>
    <n v="1862"/>
    <n v="0.38"/>
    <x v="2"/>
    <m/>
  </r>
  <r>
    <x v="4"/>
    <n v="1128299"/>
    <d v="2021-04-26T00:00:00"/>
    <x v="2"/>
    <x v="26"/>
    <s v="Albuquerque"/>
    <s v="Street Footwear"/>
    <n v="51"/>
    <x v="125"/>
    <n v="7854"/>
    <n v="3534.2999999999997"/>
    <n v="0.44999999999999996"/>
    <x v="2"/>
    <m/>
  </r>
  <r>
    <x v="4"/>
    <n v="1128299"/>
    <d v="2021-04-26T00:00:00"/>
    <x v="2"/>
    <x v="26"/>
    <s v="Albuquerque"/>
    <s v="Athletic Footwear"/>
    <n v="59"/>
    <x v="230"/>
    <n v="5782"/>
    <n v="2891"/>
    <n v="0.5"/>
    <x v="2"/>
    <m/>
  </r>
  <r>
    <x v="4"/>
    <n v="1128299"/>
    <d v="2021-04-26T00:00:00"/>
    <x v="2"/>
    <x v="26"/>
    <s v="Albuquerque"/>
    <s v="Street Footwear"/>
    <n v="55"/>
    <x v="210"/>
    <n v="6380"/>
    <n v="3190"/>
    <n v="0.5"/>
    <x v="2"/>
    <m/>
  </r>
  <r>
    <x v="4"/>
    <n v="1128299"/>
    <d v="2021-04-26T00:00:00"/>
    <x v="2"/>
    <x v="26"/>
    <s v="Albuquerque"/>
    <s v="Athletic Footwear"/>
    <n v="54"/>
    <x v="237"/>
    <n v="4698"/>
    <n v="2161.08"/>
    <n v="0.45999999999999996"/>
    <x v="2"/>
    <m/>
  </r>
  <r>
    <x v="4"/>
    <n v="1128299"/>
    <d v="2021-04-26T00:00:00"/>
    <x v="2"/>
    <x v="26"/>
    <s v="Albuquerque"/>
    <s v="Apparel"/>
    <n v="56"/>
    <x v="208"/>
    <n v="3248"/>
    <n v="1331.6799999999998"/>
    <n v="0.41"/>
    <x v="2"/>
    <m/>
  </r>
  <r>
    <x v="4"/>
    <n v="1128299"/>
    <d v="2021-04-26T00:00:00"/>
    <x v="2"/>
    <x v="26"/>
    <s v="Albuquerque"/>
    <s v="Apparel"/>
    <n v="69"/>
    <x v="253"/>
    <n v="6969"/>
    <n v="2648.2200000000003"/>
    <n v="0.38"/>
    <x v="2"/>
    <m/>
  </r>
  <r>
    <x v="4"/>
    <n v="1128299"/>
    <d v="2021-05-27T00:00:00"/>
    <x v="2"/>
    <x v="26"/>
    <s v="Albuquerque"/>
    <s v="Street Footwear"/>
    <n v="51"/>
    <x v="42"/>
    <n v="7650"/>
    <n v="3442.4999999999995"/>
    <n v="0.44999999999999996"/>
    <x v="2"/>
    <m/>
  </r>
  <r>
    <x v="4"/>
    <n v="1128299"/>
    <d v="2021-05-27T00:00:00"/>
    <x v="2"/>
    <x v="26"/>
    <s v="Albuquerque"/>
    <s v="Athletic Footwear"/>
    <n v="58"/>
    <x v="215"/>
    <n v="6438"/>
    <n v="3283.38"/>
    <n v="0.51"/>
    <x v="2"/>
    <m/>
  </r>
  <r>
    <x v="4"/>
    <n v="1128299"/>
    <d v="2021-05-27T00:00:00"/>
    <x v="2"/>
    <x v="26"/>
    <s v="Albuquerque"/>
    <s v="Street Footwear"/>
    <n v="56"/>
    <x v="214"/>
    <n v="7056"/>
    <n v="3316.3199999999997"/>
    <n v="0.47"/>
    <x v="2"/>
    <m/>
  </r>
  <r>
    <x v="4"/>
    <n v="1128299"/>
    <d v="2021-05-27T00:00:00"/>
    <x v="2"/>
    <x v="26"/>
    <s v="Albuquerque"/>
    <s v="Athletic Footwear"/>
    <n v="51"/>
    <x v="250"/>
    <n v="4641"/>
    <n v="2134.8599999999997"/>
    <n v="0.45999999999999996"/>
    <x v="2"/>
    <m/>
  </r>
  <r>
    <x v="4"/>
    <n v="1128299"/>
    <d v="2021-05-27T00:00:00"/>
    <x v="2"/>
    <x v="26"/>
    <s v="Albuquerque"/>
    <s v="Apparel"/>
    <n v="56"/>
    <x v="188"/>
    <n v="3640"/>
    <n v="1528.8"/>
    <n v="0.42"/>
    <x v="2"/>
    <m/>
  </r>
  <r>
    <x v="4"/>
    <n v="1128299"/>
    <d v="2021-05-27T00:00:00"/>
    <x v="2"/>
    <x v="26"/>
    <s v="Albuquerque"/>
    <s v="Apparel"/>
    <n v="69"/>
    <x v="202"/>
    <n v="7935"/>
    <n v="3094.65"/>
    <n v="0.39"/>
    <x v="2"/>
    <m/>
  </r>
  <r>
    <x v="4"/>
    <n v="1128299"/>
    <d v="2021-06-26T00:00:00"/>
    <x v="2"/>
    <x v="26"/>
    <s v="Albuquerque"/>
    <s v="Street Footwear"/>
    <n v="52"/>
    <x v="126"/>
    <n v="10556"/>
    <n v="5066.88"/>
    <n v="0.48"/>
    <x v="2"/>
    <m/>
  </r>
  <r>
    <x v="4"/>
    <n v="1128299"/>
    <d v="2021-06-26T00:00:00"/>
    <x v="2"/>
    <x v="26"/>
    <s v="Albuquerque"/>
    <s v="Athletic Footwear"/>
    <n v="54"/>
    <x v="125"/>
    <n v="8316"/>
    <n v="4324.32"/>
    <n v="0.52"/>
    <x v="2"/>
    <m/>
  </r>
  <r>
    <x v="4"/>
    <n v="1128299"/>
    <d v="2021-06-26T00:00:00"/>
    <x v="2"/>
    <x v="26"/>
    <s v="Albuquerque"/>
    <s v="Street Footwear"/>
    <n v="54"/>
    <x v="197"/>
    <n v="8046"/>
    <n v="4023"/>
    <n v="0.5"/>
    <x v="2"/>
    <m/>
  </r>
  <r>
    <x v="4"/>
    <n v="1128299"/>
    <d v="2021-06-26T00:00:00"/>
    <x v="2"/>
    <x v="26"/>
    <s v="Albuquerque"/>
    <s v="Athletic Footwear"/>
    <n v="54"/>
    <x v="162"/>
    <n v="5724"/>
    <n v="2575.7999999999997"/>
    <n v="0.44999999999999996"/>
    <x v="2"/>
    <m/>
  </r>
  <r>
    <x v="4"/>
    <n v="1128299"/>
    <d v="2021-06-26T00:00:00"/>
    <x v="2"/>
    <x v="26"/>
    <s v="Albuquerque"/>
    <s v="Apparel"/>
    <n v="56"/>
    <x v="237"/>
    <n v="4872"/>
    <n v="2094.96"/>
    <n v="0.43"/>
    <x v="2"/>
    <m/>
  </r>
  <r>
    <x v="4"/>
    <n v="1128299"/>
    <d v="2021-06-26T00:00:00"/>
    <x v="2"/>
    <x v="26"/>
    <s v="Albuquerque"/>
    <s v="Apparel"/>
    <n v="74"/>
    <x v="244"/>
    <n v="11988"/>
    <n v="4315.68"/>
    <n v="0.36"/>
    <x v="2"/>
    <m/>
  </r>
  <r>
    <x v="4"/>
    <n v="1128299"/>
    <d v="2021-07-25T00:00:00"/>
    <x v="2"/>
    <x v="26"/>
    <s v="Albuquerque"/>
    <s v="Street Footwear"/>
    <n v="54"/>
    <x v="126"/>
    <n v="10962"/>
    <n v="5152.1399999999994"/>
    <n v="0.47"/>
    <x v="2"/>
    <m/>
  </r>
  <r>
    <x v="4"/>
    <n v="1128299"/>
    <d v="2021-07-25T00:00:00"/>
    <x v="2"/>
    <x v="26"/>
    <s v="Albuquerque"/>
    <s v="Athletic Footwear"/>
    <n v="56"/>
    <x v="263"/>
    <n v="10080"/>
    <n v="5443.2000000000007"/>
    <n v="0.54"/>
    <x v="2"/>
    <m/>
  </r>
  <r>
    <x v="4"/>
    <n v="1128299"/>
    <d v="2021-07-25T00:00:00"/>
    <x v="2"/>
    <x v="26"/>
    <s v="Albuquerque"/>
    <s v="Street Footwear"/>
    <n v="58"/>
    <x v="160"/>
    <n v="9280"/>
    <n v="4454.3999999999996"/>
    <n v="0.48"/>
    <x v="2"/>
    <m/>
  </r>
  <r>
    <x v="4"/>
    <n v="1128299"/>
    <d v="2021-07-25T00:00:00"/>
    <x v="2"/>
    <x v="26"/>
    <s v="Albuquerque"/>
    <s v="Athletic Footwear"/>
    <n v="54"/>
    <x v="192"/>
    <n v="7290"/>
    <n v="3280.4999999999995"/>
    <n v="0.44999999999999996"/>
    <x v="2"/>
    <m/>
  </r>
  <r>
    <x v="4"/>
    <n v="1128299"/>
    <d v="2021-07-25T00:00:00"/>
    <x v="2"/>
    <x v="26"/>
    <s v="Albuquerque"/>
    <s v="Apparel"/>
    <n v="57"/>
    <x v="57"/>
    <n v="8265"/>
    <n v="3553.95"/>
    <n v="0.43"/>
    <x v="2"/>
    <m/>
  </r>
  <r>
    <x v="4"/>
    <n v="1128299"/>
    <d v="2021-07-25T00:00:00"/>
    <x v="2"/>
    <x v="26"/>
    <s v="Albuquerque"/>
    <s v="Apparel"/>
    <n v="69"/>
    <x v="150"/>
    <n v="9660"/>
    <n v="3670.8"/>
    <n v="0.38"/>
    <x v="2"/>
    <m/>
  </r>
  <r>
    <x v="4"/>
    <n v="1128299"/>
    <d v="2021-08-26T00:00:00"/>
    <x v="2"/>
    <x v="26"/>
    <s v="Albuquerque"/>
    <s v="Street Footwear"/>
    <n v="56"/>
    <x v="36"/>
    <n v="9800"/>
    <n v="4900"/>
    <n v="0.5"/>
    <x v="2"/>
    <m/>
  </r>
  <r>
    <x v="4"/>
    <n v="1128299"/>
    <d v="2021-08-26T00:00:00"/>
    <x v="2"/>
    <x v="26"/>
    <s v="Albuquerque"/>
    <s v="Athletic Footwear"/>
    <n v="60"/>
    <x v="129"/>
    <n v="10560"/>
    <n v="5491.2"/>
    <n v="0.52"/>
    <x v="2"/>
    <m/>
  </r>
  <r>
    <x v="4"/>
    <n v="1128299"/>
    <d v="2021-08-26T00:00:00"/>
    <x v="2"/>
    <x v="26"/>
    <s v="Albuquerque"/>
    <s v="Street Footwear"/>
    <n v="58"/>
    <x v="213"/>
    <n v="8236"/>
    <n v="3788.5599999999995"/>
    <n v="0.45999999999999996"/>
    <x v="2"/>
    <m/>
  </r>
  <r>
    <x v="4"/>
    <n v="1128299"/>
    <d v="2021-08-26T00:00:00"/>
    <x v="2"/>
    <x v="26"/>
    <s v="Albuquerque"/>
    <s v="Athletic Footwear"/>
    <n v="55"/>
    <x v="231"/>
    <n v="7865"/>
    <n v="3696.5499999999997"/>
    <n v="0.47"/>
    <x v="2"/>
    <m/>
  </r>
  <r>
    <x v="4"/>
    <n v="1128299"/>
    <d v="2021-08-26T00:00:00"/>
    <x v="2"/>
    <x v="26"/>
    <s v="Albuquerque"/>
    <s v="Apparel"/>
    <n v="67"/>
    <x v="168"/>
    <n v="8308"/>
    <n v="3323.2000000000003"/>
    <n v="0.4"/>
    <x v="2"/>
    <m/>
  </r>
  <r>
    <x v="4"/>
    <n v="1128299"/>
    <d v="2021-08-26T00:00:00"/>
    <x v="2"/>
    <x v="26"/>
    <s v="Albuquerque"/>
    <s v="Apparel"/>
    <n v="70"/>
    <x v="214"/>
    <n v="8820"/>
    <n v="3351.6"/>
    <n v="0.38"/>
    <x v="2"/>
    <m/>
  </r>
  <r>
    <x v="4"/>
    <n v="1128299"/>
    <d v="2021-09-27T00:00:00"/>
    <x v="2"/>
    <x v="26"/>
    <s v="Albuquerque"/>
    <s v="Street Footwear"/>
    <n v="49"/>
    <x v="134"/>
    <n v="7987"/>
    <n v="3594.1499999999996"/>
    <n v="0.44999999999999996"/>
    <x v="2"/>
    <m/>
  </r>
  <r>
    <x v="4"/>
    <n v="1128299"/>
    <d v="2021-09-27T00:00:00"/>
    <x v="2"/>
    <x v="26"/>
    <s v="Albuquerque"/>
    <s v="Athletic Footwear"/>
    <n v="51"/>
    <x v="163"/>
    <n v="7956"/>
    <n v="4057.56"/>
    <n v="0.51"/>
    <x v="2"/>
    <m/>
  </r>
  <r>
    <x v="4"/>
    <n v="1128299"/>
    <d v="2021-09-27T00:00:00"/>
    <x v="2"/>
    <x v="26"/>
    <s v="Albuquerque"/>
    <s v="Street Footwear"/>
    <n v="46"/>
    <x v="231"/>
    <n v="6578"/>
    <n v="3091.66"/>
    <n v="0.47"/>
    <x v="2"/>
    <m/>
  </r>
  <r>
    <x v="4"/>
    <n v="1128299"/>
    <d v="2021-09-27T00:00:00"/>
    <x v="2"/>
    <x v="26"/>
    <s v="Albuquerque"/>
    <s v="Athletic Footwear"/>
    <n v="49"/>
    <x v="248"/>
    <n v="6027"/>
    <n v="2832.69"/>
    <n v="0.47"/>
    <x v="2"/>
    <m/>
  </r>
  <r>
    <x v="4"/>
    <n v="1128299"/>
    <d v="2021-09-27T00:00:00"/>
    <x v="2"/>
    <x v="26"/>
    <s v="Albuquerque"/>
    <s v="Apparel"/>
    <n v="54"/>
    <x v="215"/>
    <n v="5994"/>
    <n v="2397.6"/>
    <n v="0.4"/>
    <x v="2"/>
    <m/>
  </r>
  <r>
    <x v="4"/>
    <n v="1128299"/>
    <d v="2021-09-27T00:00:00"/>
    <x v="2"/>
    <x v="26"/>
    <s v="Albuquerque"/>
    <s v="Apparel"/>
    <n v="59"/>
    <x v="247"/>
    <n v="7847"/>
    <n v="2824.92"/>
    <n v="0.36"/>
    <x v="2"/>
    <m/>
  </r>
  <r>
    <x v="4"/>
    <n v="1128299"/>
    <d v="2021-10-26T00:00:00"/>
    <x v="2"/>
    <x v="26"/>
    <s v="Albuquerque"/>
    <s v="Street Footwear"/>
    <n v="48"/>
    <x v="241"/>
    <n v="7920"/>
    <n v="3960"/>
    <n v="0.5"/>
    <x v="2"/>
    <m/>
  </r>
  <r>
    <x v="4"/>
    <n v="1128299"/>
    <d v="2021-10-26T00:00:00"/>
    <x v="2"/>
    <x v="26"/>
    <s v="Albuquerque"/>
    <s v="Athletic Footwear"/>
    <n v="50"/>
    <x v="197"/>
    <n v="7450"/>
    <n v="3948.5"/>
    <n v="0.53"/>
    <x v="2"/>
    <m/>
  </r>
  <r>
    <x v="4"/>
    <n v="1128299"/>
    <d v="2021-10-26T00:00:00"/>
    <x v="2"/>
    <x v="26"/>
    <s v="Albuquerque"/>
    <s v="Street Footwear"/>
    <n v="48"/>
    <x v="193"/>
    <n v="5040"/>
    <n v="2368.7999999999997"/>
    <n v="0.47"/>
    <x v="2"/>
    <m/>
  </r>
  <r>
    <x v="4"/>
    <n v="1128299"/>
    <d v="2021-10-26T00:00:00"/>
    <x v="2"/>
    <x v="26"/>
    <s v="Albuquerque"/>
    <s v="Athletic Footwear"/>
    <n v="46"/>
    <x v="60"/>
    <n v="4370"/>
    <n v="2141.3000000000002"/>
    <n v="0.49"/>
    <x v="2"/>
    <m/>
  </r>
  <r>
    <x v="4"/>
    <n v="1128299"/>
    <d v="2021-10-26T00:00:00"/>
    <x v="2"/>
    <x v="26"/>
    <s v="Albuquerque"/>
    <s v="Apparel"/>
    <n v="56"/>
    <x v="250"/>
    <n v="5096"/>
    <n v="2242.2400000000002"/>
    <n v="0.44"/>
    <x v="2"/>
    <m/>
  </r>
  <r>
    <x v="4"/>
    <n v="1128299"/>
    <d v="2021-10-26T00:00:00"/>
    <x v="2"/>
    <x v="26"/>
    <s v="Albuquerque"/>
    <s v="Apparel"/>
    <n v="68"/>
    <x v="193"/>
    <n v="7140"/>
    <n v="2641.8"/>
    <n v="0.37"/>
    <x v="2"/>
    <m/>
  </r>
  <r>
    <x v="4"/>
    <n v="1128299"/>
    <d v="2021-11-26T00:00:00"/>
    <x v="2"/>
    <x v="26"/>
    <s v="Albuquerque"/>
    <s v="Street Footwear"/>
    <n v="58"/>
    <x v="160"/>
    <n v="9280"/>
    <n v="4547.2"/>
    <n v="0.49"/>
    <x v="2"/>
    <m/>
  </r>
  <r>
    <x v="4"/>
    <n v="1128299"/>
    <d v="2021-11-26T00:00:00"/>
    <x v="2"/>
    <x v="26"/>
    <s v="Albuquerque"/>
    <s v="Athletic Footwear"/>
    <n v="59"/>
    <x v="42"/>
    <n v="8850"/>
    <n v="4779"/>
    <n v="0.54"/>
    <x v="2"/>
    <m/>
  </r>
  <r>
    <x v="4"/>
    <n v="1128299"/>
    <d v="2021-11-26T00:00:00"/>
    <x v="2"/>
    <x v="26"/>
    <s v="Albuquerque"/>
    <s v="Street Footwear"/>
    <n v="54"/>
    <x v="236"/>
    <n v="6318"/>
    <n v="3032.64"/>
    <n v="0.48"/>
    <x v="2"/>
    <m/>
  </r>
  <r>
    <x v="4"/>
    <n v="1128299"/>
    <d v="2021-11-26T00:00:00"/>
    <x v="2"/>
    <x v="26"/>
    <s v="Albuquerque"/>
    <s v="Athletic Footwear"/>
    <n v="55"/>
    <x v="202"/>
    <n v="6325"/>
    <n v="2972.75"/>
    <n v="0.47"/>
    <x v="2"/>
    <m/>
  </r>
  <r>
    <x v="4"/>
    <n v="1128299"/>
    <d v="2021-11-26T00:00:00"/>
    <x v="2"/>
    <x v="26"/>
    <s v="Albuquerque"/>
    <s v="Apparel"/>
    <n v="65"/>
    <x v="161"/>
    <n v="7345"/>
    <n v="3231.8"/>
    <n v="0.44"/>
    <x v="2"/>
    <m/>
  </r>
  <r>
    <x v="4"/>
    <n v="1128299"/>
    <d v="2021-11-26T00:00:00"/>
    <x v="2"/>
    <x v="26"/>
    <s v="Albuquerque"/>
    <s v="Apparel"/>
    <n v="72"/>
    <x v="150"/>
    <n v="10080"/>
    <n v="3931.2000000000003"/>
    <n v="0.39"/>
    <x v="2"/>
    <m/>
  </r>
  <r>
    <x v="4"/>
    <n v="1128299"/>
    <d v="2021-12-25T00:00:00"/>
    <x v="2"/>
    <x v="26"/>
    <s v="Albuquerque"/>
    <s v="Street Footwear"/>
    <n v="55"/>
    <x v="124"/>
    <n v="11550"/>
    <n v="5313"/>
    <n v="0.45999999999999996"/>
    <x v="2"/>
    <m/>
  </r>
  <r>
    <x v="4"/>
    <n v="1128299"/>
    <d v="2021-12-25T00:00:00"/>
    <x v="2"/>
    <x v="26"/>
    <s v="Albuquerque"/>
    <s v="Athletic Footwear"/>
    <n v="61"/>
    <x v="131"/>
    <n v="11102"/>
    <n v="5551"/>
    <n v="0.5"/>
    <x v="2"/>
    <m/>
  </r>
  <r>
    <x v="2"/>
    <n v="1128299"/>
    <d v="2021-12-25T00:00:00"/>
    <x v="2"/>
    <x v="26"/>
    <s v="Albuquerque"/>
    <s v="Street Footwear"/>
    <n v="59"/>
    <x v="242"/>
    <n v="7670"/>
    <n v="3758.2999999999997"/>
    <n v="0.49"/>
    <x v="2"/>
    <m/>
  </r>
  <r>
    <x v="2"/>
    <n v="1128299"/>
    <d v="2021-12-25T00:00:00"/>
    <x v="2"/>
    <x v="26"/>
    <s v="Albuquerque"/>
    <s v="Athletic Footwear"/>
    <n v="55"/>
    <x v="57"/>
    <n v="7975"/>
    <n v="3668.4999999999995"/>
    <n v="0.45999999999999996"/>
    <x v="2"/>
    <m/>
  </r>
  <r>
    <x v="2"/>
    <n v="1128299"/>
    <d v="2021-12-25T00:00:00"/>
    <x v="2"/>
    <x v="26"/>
    <s v="Albuquerque"/>
    <s v="Apparel"/>
    <n v="64"/>
    <x v="164"/>
    <n v="7616"/>
    <n v="3427.2"/>
    <n v="0.44999999999999996"/>
    <x v="2"/>
    <m/>
  </r>
  <r>
    <x v="2"/>
    <n v="1128299"/>
    <d v="2021-12-25T00:00:00"/>
    <x v="2"/>
    <x v="26"/>
    <s v="Albuquerque"/>
    <s v="Apparel"/>
    <n v="72"/>
    <x v="165"/>
    <n v="9432"/>
    <n v="3301.2"/>
    <n v="0.35"/>
    <x v="2"/>
    <m/>
  </r>
  <r>
    <x v="2"/>
    <n v="1128299"/>
    <d v="2021-01-13T00:00:00"/>
    <x v="2"/>
    <x v="26"/>
    <s v="Albuquerque"/>
    <s v="Street Footwear"/>
    <n v="29"/>
    <x v="165"/>
    <n v="3799"/>
    <n v="1937.49"/>
    <n v="0.51"/>
    <x v="2"/>
    <m/>
  </r>
  <r>
    <x v="2"/>
    <n v="1128299"/>
    <d v="2021-01-13T00:00:00"/>
    <x v="2"/>
    <x v="26"/>
    <s v="Albuquerque"/>
    <s v="Athletic Footwear"/>
    <n v="39"/>
    <x v="192"/>
    <n v="5265"/>
    <n v="2685.15"/>
    <n v="0.51"/>
    <x v="2"/>
    <m/>
  </r>
  <r>
    <x v="2"/>
    <n v="1128299"/>
    <d v="2021-01-13T00:00:00"/>
    <x v="2"/>
    <x v="26"/>
    <s v="Albuquerque"/>
    <s v="Street Footwear"/>
    <n v="38"/>
    <x v="214"/>
    <n v="4788"/>
    <n v="2154.6"/>
    <n v="0.44999999999999996"/>
    <x v="2"/>
    <m/>
  </r>
  <r>
    <x v="2"/>
    <n v="1128299"/>
    <d v="2021-01-13T00:00:00"/>
    <x v="2"/>
    <x v="26"/>
    <s v="Albuquerque"/>
    <s v="Athletic Footwear"/>
    <n v="39"/>
    <x v="41"/>
    <n v="2925"/>
    <n v="1462.5"/>
    <n v="0.5"/>
    <x v="2"/>
    <m/>
  </r>
  <r>
    <x v="2"/>
    <n v="1128299"/>
    <d v="2021-01-13T00:00:00"/>
    <x v="2"/>
    <x v="26"/>
    <s v="Albuquerque"/>
    <s v="Apparel"/>
    <n v="41"/>
    <x v="184"/>
    <n v="2583"/>
    <n v="1162.3499999999999"/>
    <n v="0.44999999999999996"/>
    <x v="2"/>
    <m/>
  </r>
  <r>
    <x v="2"/>
    <n v="1128299"/>
    <d v="2021-01-13T00:00:00"/>
    <x v="2"/>
    <x v="26"/>
    <s v="Albuquerque"/>
    <s v="Apparel"/>
    <n v="36"/>
    <x v="236"/>
    <n v="4212"/>
    <n v="1642.68"/>
    <n v="0.39"/>
    <x v="2"/>
    <m/>
  </r>
  <r>
    <x v="2"/>
    <n v="1128299"/>
    <d v="2021-02-13T00:00:00"/>
    <x v="2"/>
    <x v="26"/>
    <s v="Albuquerque"/>
    <s v="Street Footwear"/>
    <n v="29"/>
    <x v="57"/>
    <n v="4205"/>
    <n v="2228.65"/>
    <n v="0.53"/>
    <x v="2"/>
    <m/>
  </r>
  <r>
    <x v="2"/>
    <n v="1128299"/>
    <d v="2021-02-13T00:00:00"/>
    <x v="2"/>
    <x v="26"/>
    <s v="Albuquerque"/>
    <s v="Athletic Footwear"/>
    <n v="37"/>
    <x v="205"/>
    <n v="4144"/>
    <n v="2279.2000000000003"/>
    <n v="0.55000000000000004"/>
    <x v="2"/>
    <m/>
  </r>
  <r>
    <x v="2"/>
    <n v="1128299"/>
    <d v="2021-02-13T00:00:00"/>
    <x v="2"/>
    <x v="26"/>
    <s v="Albuquerque"/>
    <s v="Street Footwear"/>
    <n v="37"/>
    <x v="233"/>
    <n v="3848"/>
    <n v="1924"/>
    <n v="0.5"/>
    <x v="2"/>
    <m/>
  </r>
  <r>
    <x v="2"/>
    <n v="1128299"/>
    <d v="2021-02-13T00:00:00"/>
    <x v="4"/>
    <x v="27"/>
    <s v="Atlanta"/>
    <s v="Athletic Footwear"/>
    <n v="36"/>
    <x v="184"/>
    <n v="2268"/>
    <n v="1179.3600000000001"/>
    <n v="0.52"/>
    <x v="2"/>
    <m/>
  </r>
  <r>
    <x v="2"/>
    <n v="1128299"/>
    <d v="2021-02-13T00:00:00"/>
    <x v="4"/>
    <x v="27"/>
    <s v="Atlanta"/>
    <s v="Apparel"/>
    <n v="41"/>
    <x v="175"/>
    <n v="2091"/>
    <n v="1003.68"/>
    <n v="0.48"/>
    <x v="2"/>
    <m/>
  </r>
  <r>
    <x v="2"/>
    <n v="1128299"/>
    <d v="2021-02-13T00:00:00"/>
    <x v="4"/>
    <x v="27"/>
    <s v="Atlanta"/>
    <s v="Apparel"/>
    <n v="37"/>
    <x v="230"/>
    <n v="3626"/>
    <n v="1305.3599999999999"/>
    <n v="0.36"/>
    <x v="2"/>
    <m/>
  </r>
  <r>
    <x v="2"/>
    <n v="1128299"/>
    <d v="2021-03-12T00:00:00"/>
    <x v="4"/>
    <x v="27"/>
    <s v="Atlanta"/>
    <s v="Street Footwear"/>
    <n v="37"/>
    <x v="251"/>
    <n v="5069"/>
    <n v="2534.5"/>
    <n v="0.5"/>
    <x v="2"/>
    <m/>
  </r>
  <r>
    <x v="2"/>
    <n v="1128299"/>
    <d v="2021-03-12T00:00:00"/>
    <x v="4"/>
    <x v="27"/>
    <s v="Atlanta"/>
    <s v="Athletic Footwear"/>
    <n v="46"/>
    <x v="253"/>
    <n v="4646"/>
    <n v="2462.38"/>
    <n v="0.53"/>
    <x v="2"/>
    <m/>
  </r>
  <r>
    <x v="2"/>
    <n v="1128299"/>
    <d v="2021-03-12T00:00:00"/>
    <x v="4"/>
    <x v="27"/>
    <s v="Atlanta"/>
    <s v="Street Footwear"/>
    <n v="49"/>
    <x v="161"/>
    <n v="5537"/>
    <n v="2713.13"/>
    <n v="0.49"/>
    <x v="2"/>
    <m/>
  </r>
  <r>
    <x v="2"/>
    <n v="1128299"/>
    <d v="2021-03-12T00:00:00"/>
    <x v="4"/>
    <x v="27"/>
    <s v="Atlanta"/>
    <s v="Athletic Footwear"/>
    <n v="47"/>
    <x v="201"/>
    <n v="3431"/>
    <n v="1784.1200000000001"/>
    <n v="0.52"/>
    <x v="2"/>
    <m/>
  </r>
  <r>
    <x v="2"/>
    <n v="1128299"/>
    <d v="2021-03-12T00:00:00"/>
    <x v="4"/>
    <x v="27"/>
    <s v="Atlanta"/>
    <s v="Apparel"/>
    <n v="51"/>
    <x v="203"/>
    <n v="1989"/>
    <n v="934.82999999999993"/>
    <n v="0.47"/>
    <x v="2"/>
    <m/>
  </r>
  <r>
    <x v="2"/>
    <n v="1128299"/>
    <d v="2021-03-12T00:00:00"/>
    <x v="4"/>
    <x v="27"/>
    <s v="Atlanta"/>
    <s v="Apparel"/>
    <n v="48"/>
    <x v="60"/>
    <n v="4560"/>
    <n v="1641.6"/>
    <n v="0.36"/>
    <x v="2"/>
    <m/>
  </r>
  <r>
    <x v="2"/>
    <n v="1128299"/>
    <d v="2021-04-13T00:00:00"/>
    <x v="4"/>
    <x v="27"/>
    <s v="Atlanta"/>
    <s v="Street Footwear"/>
    <n v="45"/>
    <x v="213"/>
    <n v="6390"/>
    <n v="3258.9"/>
    <n v="0.51"/>
    <x v="2"/>
    <m/>
  </r>
  <r>
    <x v="2"/>
    <n v="1128299"/>
    <d v="2021-04-13T00:00:00"/>
    <x v="4"/>
    <x v="27"/>
    <s v="Atlanta"/>
    <s v="Athletic Footwear"/>
    <n v="51"/>
    <x v="246"/>
    <n v="4488"/>
    <n v="2244"/>
    <n v="0.5"/>
    <x v="2"/>
    <m/>
  </r>
  <r>
    <x v="2"/>
    <n v="1128299"/>
    <d v="2021-04-13T00:00:00"/>
    <x v="4"/>
    <x v="27"/>
    <s v="Atlanta"/>
    <s v="Street Footwear"/>
    <n v="50"/>
    <x v="198"/>
    <n v="4700"/>
    <n v="2350"/>
    <n v="0.5"/>
    <x v="2"/>
    <m/>
  </r>
  <r>
    <x v="2"/>
    <n v="1128299"/>
    <d v="2021-04-13T00:00:00"/>
    <x v="4"/>
    <x v="27"/>
    <s v="Atlanta"/>
    <s v="Athletic Footwear"/>
    <n v="48"/>
    <x v="173"/>
    <n v="3312"/>
    <n v="1821.6000000000001"/>
    <n v="0.55000000000000004"/>
    <x v="2"/>
    <m/>
  </r>
  <r>
    <x v="2"/>
    <n v="1128299"/>
    <d v="2021-04-13T00:00:00"/>
    <x v="4"/>
    <x v="27"/>
    <s v="Atlanta"/>
    <s v="Apparel"/>
    <n v="52"/>
    <x v="206"/>
    <n v="2756"/>
    <n v="1322.8799999999999"/>
    <n v="0.48"/>
    <x v="2"/>
    <m/>
  </r>
  <r>
    <x v="2"/>
    <n v="1128299"/>
    <d v="2021-04-13T00:00:00"/>
    <x v="4"/>
    <x v="27"/>
    <s v="Atlanta"/>
    <s v="Apparel"/>
    <n v="63"/>
    <x v="193"/>
    <n v="6615"/>
    <n v="2646"/>
    <n v="0.4"/>
    <x v="2"/>
    <m/>
  </r>
  <r>
    <x v="2"/>
    <n v="1128299"/>
    <d v="2021-05-14T00:00:00"/>
    <x v="4"/>
    <x v="27"/>
    <s v="Atlanta"/>
    <s v="Street Footwear"/>
    <n v="47"/>
    <x v="160"/>
    <n v="7520"/>
    <n v="4060.8"/>
    <n v="0.54"/>
    <x v="2"/>
    <m/>
  </r>
  <r>
    <x v="2"/>
    <n v="1128299"/>
    <d v="2021-05-14T00:00:00"/>
    <x v="4"/>
    <x v="27"/>
    <s v="Atlanta"/>
    <s v="Athletic Footwear"/>
    <n v="52"/>
    <x v="243"/>
    <n v="5616"/>
    <n v="2920.32"/>
    <n v="0.52"/>
    <x v="2"/>
    <m/>
  </r>
  <r>
    <x v="2"/>
    <n v="1128299"/>
    <d v="2021-05-14T00:00:00"/>
    <x v="4"/>
    <x v="27"/>
    <s v="Atlanta"/>
    <s v="Street Footwear"/>
    <n v="52"/>
    <x v="248"/>
    <n v="6396"/>
    <n v="3198"/>
    <n v="0.5"/>
    <x v="2"/>
    <m/>
  </r>
  <r>
    <x v="2"/>
    <n v="1128299"/>
    <d v="2021-05-14T00:00:00"/>
    <x v="4"/>
    <x v="27"/>
    <s v="Atlanta"/>
    <s v="Athletic Footwear"/>
    <n v="47"/>
    <x v="250"/>
    <n v="4277"/>
    <n v="2309.58"/>
    <n v="0.54"/>
    <x v="2"/>
    <m/>
  </r>
  <r>
    <x v="2"/>
    <n v="1128299"/>
    <d v="2021-05-14T00:00:00"/>
    <x v="4"/>
    <x v="27"/>
    <s v="Atlanta"/>
    <s v="Apparel"/>
    <n v="50"/>
    <x v="195"/>
    <n v="2800"/>
    <n v="1344"/>
    <n v="0.48"/>
    <x v="2"/>
    <m/>
  </r>
  <r>
    <x v="2"/>
    <n v="1128299"/>
    <d v="2021-05-14T00:00:00"/>
    <x v="4"/>
    <x v="27"/>
    <s v="Atlanta"/>
    <s v="Apparel"/>
    <n v="64"/>
    <x v="196"/>
    <n v="7680"/>
    <n v="3072"/>
    <n v="0.4"/>
    <x v="2"/>
    <m/>
  </r>
  <r>
    <x v="2"/>
    <n v="1128299"/>
    <d v="2021-06-13T00:00:00"/>
    <x v="4"/>
    <x v="27"/>
    <s v="Atlanta"/>
    <s v="Street Footwear"/>
    <n v="46"/>
    <x v="129"/>
    <n v="8096"/>
    <n v="4290.88"/>
    <n v="0.53"/>
    <x v="2"/>
    <m/>
  </r>
  <r>
    <x v="2"/>
    <n v="1128299"/>
    <d v="2021-06-13T00:00:00"/>
    <x v="4"/>
    <x v="27"/>
    <s v="Atlanta"/>
    <s v="Athletic Footwear"/>
    <n v="54"/>
    <x v="135"/>
    <n v="7938"/>
    <n v="4048.38"/>
    <n v="0.51"/>
    <x v="2"/>
    <m/>
  </r>
  <r>
    <x v="2"/>
    <n v="1128299"/>
    <d v="2021-06-13T00:00:00"/>
    <x v="4"/>
    <x v="27"/>
    <s v="Atlanta"/>
    <s v="Street Footwear"/>
    <n v="52"/>
    <x v="213"/>
    <n v="7384"/>
    <n v="3544.3199999999997"/>
    <n v="0.48"/>
    <x v="2"/>
    <m/>
  </r>
  <r>
    <x v="2"/>
    <n v="1128299"/>
    <d v="2021-06-13T00:00:00"/>
    <x v="4"/>
    <x v="27"/>
    <s v="Atlanta"/>
    <s v="Athletic Footwear"/>
    <n v="49"/>
    <x v="196"/>
    <n v="5880"/>
    <n v="2998.8"/>
    <n v="0.51"/>
    <x v="2"/>
    <m/>
  </r>
  <r>
    <x v="2"/>
    <n v="1128299"/>
    <d v="2021-06-13T00:00:00"/>
    <x v="4"/>
    <x v="27"/>
    <s v="Atlanta"/>
    <s v="Apparel"/>
    <n v="51"/>
    <x v="249"/>
    <n v="3672"/>
    <n v="1762.56"/>
    <n v="0.48"/>
    <x v="2"/>
    <m/>
  </r>
  <r>
    <x v="2"/>
    <n v="1128299"/>
    <d v="2021-06-13T00:00:00"/>
    <x v="4"/>
    <x v="27"/>
    <s v="Atlanta"/>
    <s v="Apparel"/>
    <n v="67"/>
    <x v="42"/>
    <n v="10050"/>
    <n v="3517.5"/>
    <n v="0.35"/>
    <x v="2"/>
    <m/>
  </r>
  <r>
    <x v="2"/>
    <n v="1128299"/>
    <d v="2021-07-12T00:00:00"/>
    <x v="4"/>
    <x v="27"/>
    <s v="Atlanta"/>
    <s v="Street Footwear"/>
    <n v="47"/>
    <x v="130"/>
    <n v="9212"/>
    <n v="4606"/>
    <n v="0.5"/>
    <x v="2"/>
    <m/>
  </r>
  <r>
    <x v="2"/>
    <n v="1128299"/>
    <d v="2021-07-12T00:00:00"/>
    <x v="4"/>
    <x v="27"/>
    <s v="Atlanta"/>
    <s v="Athletic Footwear"/>
    <n v="51"/>
    <x v="217"/>
    <n v="8823"/>
    <n v="4499.7300000000005"/>
    <n v="0.51"/>
    <x v="2"/>
    <m/>
  </r>
  <r>
    <x v="2"/>
    <n v="1128299"/>
    <d v="2021-07-12T00:00:00"/>
    <x v="4"/>
    <x v="27"/>
    <s v="Atlanta"/>
    <s v="Street Footwear"/>
    <n v="50"/>
    <x v="251"/>
    <n v="6850"/>
    <n v="3425"/>
    <n v="0.5"/>
    <x v="2"/>
    <m/>
  </r>
  <r>
    <x v="2"/>
    <n v="1128299"/>
    <d v="2021-07-12T00:00:00"/>
    <x v="4"/>
    <x v="27"/>
    <s v="Atlanta"/>
    <s v="Athletic Footwear"/>
    <n v="46"/>
    <x v="209"/>
    <n v="5888"/>
    <n v="3002.88"/>
    <n v="0.51"/>
    <x v="2"/>
    <m/>
  </r>
  <r>
    <x v="2"/>
    <n v="1128299"/>
    <d v="2021-07-12T00:00:00"/>
    <x v="4"/>
    <x v="27"/>
    <s v="Atlanta"/>
    <s v="Apparel"/>
    <n v="54"/>
    <x v="216"/>
    <n v="7452"/>
    <n v="3576.96"/>
    <n v="0.48"/>
    <x v="2"/>
    <m/>
  </r>
  <r>
    <x v="2"/>
    <n v="1128299"/>
    <d v="2021-07-12T00:00:00"/>
    <x v="4"/>
    <x v="27"/>
    <s v="Atlanta"/>
    <s v="Apparel"/>
    <n v="67"/>
    <x v="231"/>
    <n v="9581"/>
    <n v="3640.78"/>
    <n v="0.38"/>
    <x v="2"/>
    <m/>
  </r>
  <r>
    <x v="2"/>
    <n v="1128299"/>
    <d v="2021-08-13T00:00:00"/>
    <x v="4"/>
    <x v="27"/>
    <s v="Atlanta"/>
    <s v="Street Footwear"/>
    <n v="53"/>
    <x v="131"/>
    <n v="9646"/>
    <n v="4919.46"/>
    <n v="0.51"/>
    <x v="2"/>
    <m/>
  </r>
  <r>
    <x v="2"/>
    <n v="1128299"/>
    <d v="2021-08-13T00:00:00"/>
    <x v="4"/>
    <x v="27"/>
    <s v="Atlanta"/>
    <s v="Athletic Footwear"/>
    <n v="58"/>
    <x v="36"/>
    <n v="10150"/>
    <n v="5278"/>
    <n v="0.52"/>
    <x v="2"/>
    <m/>
  </r>
  <r>
    <x v="2"/>
    <n v="1128299"/>
    <d v="2021-08-13T00:00:00"/>
    <x v="4"/>
    <x v="27"/>
    <s v="Atlanta"/>
    <s v="Street Footwear"/>
    <n v="54"/>
    <x v="42"/>
    <n v="8100"/>
    <n v="3725.9999999999995"/>
    <n v="0.45999999999999996"/>
    <x v="2"/>
    <m/>
  </r>
  <r>
    <x v="2"/>
    <n v="1128299"/>
    <d v="2021-08-13T00:00:00"/>
    <x v="4"/>
    <x v="27"/>
    <s v="Atlanta"/>
    <s v="Athletic Footwear"/>
    <n v="53"/>
    <x v="161"/>
    <n v="5989"/>
    <n v="3114.28"/>
    <n v="0.52"/>
    <x v="2"/>
    <m/>
  </r>
  <r>
    <x v="2"/>
    <n v="1128299"/>
    <d v="2021-08-13T00:00:00"/>
    <x v="4"/>
    <x v="27"/>
    <s v="Atlanta"/>
    <s v="Apparel"/>
    <n v="60"/>
    <x v="214"/>
    <n v="7560"/>
    <n v="3628.7999999999997"/>
    <n v="0.48"/>
    <x v="2"/>
    <m/>
  </r>
  <r>
    <x v="2"/>
    <n v="1128299"/>
    <d v="2021-08-13T00:00:00"/>
    <x v="4"/>
    <x v="27"/>
    <s v="Atlanta"/>
    <s v="Apparel"/>
    <n v="68"/>
    <x v="164"/>
    <n v="8092"/>
    <n v="2832.2"/>
    <n v="0.35"/>
    <x v="2"/>
    <m/>
  </r>
  <r>
    <x v="2"/>
    <n v="1128299"/>
    <d v="2021-09-14T00:00:00"/>
    <x v="4"/>
    <x v="27"/>
    <s v="Atlanta"/>
    <s v="Street Footwear"/>
    <n v="43"/>
    <x v="263"/>
    <n v="7740"/>
    <n v="4179.6000000000004"/>
    <n v="0.54"/>
    <x v="2"/>
    <m/>
  </r>
  <r>
    <x v="2"/>
    <n v="1128299"/>
    <d v="2021-09-14T00:00:00"/>
    <x v="4"/>
    <x v="27"/>
    <s v="Atlanta"/>
    <s v="Athletic Footwear"/>
    <n v="47"/>
    <x v="163"/>
    <n v="7332"/>
    <n v="4032.6000000000004"/>
    <n v="0.55000000000000004"/>
    <x v="2"/>
    <m/>
  </r>
  <r>
    <x v="2"/>
    <n v="1128299"/>
    <d v="2021-09-14T00:00:00"/>
    <x v="4"/>
    <x v="27"/>
    <s v="Atlanta"/>
    <s v="Street Footwear"/>
    <n v="42"/>
    <x v="192"/>
    <n v="5670"/>
    <n v="2664.8999999999996"/>
    <n v="0.47"/>
    <x v="2"/>
    <m/>
  </r>
  <r>
    <x v="2"/>
    <n v="1128299"/>
    <d v="2021-09-14T00:00:00"/>
    <x v="4"/>
    <x v="27"/>
    <s v="Atlanta"/>
    <s v="Athletic Footwear"/>
    <n v="43"/>
    <x v="196"/>
    <n v="5160"/>
    <n v="2786.4"/>
    <n v="0.54"/>
    <x v="2"/>
    <m/>
  </r>
  <r>
    <x v="2"/>
    <n v="1128299"/>
    <d v="2021-09-14T00:00:00"/>
    <x v="4"/>
    <x v="27"/>
    <s v="Atlanta"/>
    <s v="Apparel"/>
    <n v="54"/>
    <x v="38"/>
    <n v="5400"/>
    <n v="2592"/>
    <n v="0.48"/>
    <x v="2"/>
    <m/>
  </r>
  <r>
    <x v="2"/>
    <n v="1128299"/>
    <d v="2021-09-14T00:00:00"/>
    <x v="4"/>
    <x v="27"/>
    <s v="Atlanta"/>
    <s v="Apparel"/>
    <n v="59"/>
    <x v="165"/>
    <n v="7729"/>
    <n v="3091.6000000000004"/>
    <n v="0.4"/>
    <x v="2"/>
    <m/>
  </r>
  <r>
    <x v="2"/>
    <n v="1128299"/>
    <d v="2021-10-13T00:00:00"/>
    <x v="4"/>
    <x v="27"/>
    <s v="Atlanta"/>
    <s v="Street Footwear"/>
    <n v="42"/>
    <x v="165"/>
    <n v="5502"/>
    <n v="2806.02"/>
    <n v="0.51"/>
    <x v="2"/>
    <m/>
  </r>
  <r>
    <x v="2"/>
    <n v="1128299"/>
    <d v="2021-10-13T00:00:00"/>
    <x v="4"/>
    <x v="27"/>
    <s v="Atlanta"/>
    <s v="Athletic Footwear"/>
    <n v="47"/>
    <x v="213"/>
    <n v="6674"/>
    <n v="3470.48"/>
    <n v="0.52"/>
    <x v="2"/>
    <m/>
  </r>
  <r>
    <x v="2"/>
    <n v="1128299"/>
    <d v="2021-10-13T00:00:00"/>
    <x v="4"/>
    <x v="27"/>
    <s v="Atlanta"/>
    <s v="Street Footwear"/>
    <n v="42"/>
    <x v="193"/>
    <n v="4410"/>
    <n v="2072.6999999999998"/>
    <n v="0.47"/>
    <x v="2"/>
    <m/>
  </r>
  <r>
    <x v="2"/>
    <n v="1128299"/>
    <d v="2021-10-13T00:00:00"/>
    <x v="4"/>
    <x v="27"/>
    <s v="Atlanta"/>
    <s v="Athletic Footwear"/>
    <n v="44"/>
    <x v="246"/>
    <n v="3872"/>
    <n v="1936"/>
    <n v="0.5"/>
    <x v="2"/>
    <m/>
  </r>
  <r>
    <x v="2"/>
    <n v="1128299"/>
    <d v="2021-10-13T00:00:00"/>
    <x v="4"/>
    <x v="27"/>
    <s v="Atlanta"/>
    <s v="Apparel"/>
    <n v="50"/>
    <x v="228"/>
    <n v="4500"/>
    <n v="2070"/>
    <n v="0.45999999999999996"/>
    <x v="2"/>
    <m/>
  </r>
  <r>
    <x v="2"/>
    <n v="1128299"/>
    <d v="2021-10-13T00:00:00"/>
    <x v="4"/>
    <x v="27"/>
    <s v="Atlanta"/>
    <s v="Apparel"/>
    <n v="64"/>
    <x v="240"/>
    <n v="6528"/>
    <n v="2545.92"/>
    <n v="0.39"/>
    <x v="2"/>
    <m/>
  </r>
  <r>
    <x v="2"/>
    <n v="1128299"/>
    <d v="2021-11-13T00:00:00"/>
    <x v="4"/>
    <x v="27"/>
    <s v="Atlanta"/>
    <s v="Street Footwear"/>
    <n v="51"/>
    <x v="251"/>
    <n v="6987"/>
    <n v="3563.37"/>
    <n v="0.51"/>
    <x v="2"/>
    <m/>
  </r>
  <r>
    <x v="2"/>
    <n v="1128299"/>
    <d v="2021-11-13T00:00:00"/>
    <x v="4"/>
    <x v="27"/>
    <s v="Atlanta"/>
    <s v="Athletic Footwear"/>
    <n v="58"/>
    <x v="217"/>
    <n v="10034"/>
    <n v="5418.3600000000006"/>
    <n v="0.54"/>
    <x v="2"/>
    <m/>
  </r>
  <r>
    <x v="2"/>
    <n v="1128299"/>
    <d v="2021-11-13T00:00:00"/>
    <x v="4"/>
    <x v="27"/>
    <s v="Atlanta"/>
    <s v="Street Footwear"/>
    <n v="54"/>
    <x v="202"/>
    <n v="6210"/>
    <n v="2918.7"/>
    <n v="0.47"/>
    <x v="2"/>
    <m/>
  </r>
  <r>
    <x v="2"/>
    <n v="1128299"/>
    <d v="2021-11-13T00:00:00"/>
    <x v="4"/>
    <x v="27"/>
    <s v="Atlanta"/>
    <s v="Athletic Footwear"/>
    <n v="51"/>
    <x v="210"/>
    <n v="5916"/>
    <n v="3076.32"/>
    <n v="0.52"/>
    <x v="2"/>
    <m/>
  </r>
  <r>
    <x v="2"/>
    <n v="1128299"/>
    <d v="2021-11-13T00:00:00"/>
    <x v="4"/>
    <x v="27"/>
    <s v="Atlanta"/>
    <s v="Apparel"/>
    <n v="60"/>
    <x v="240"/>
    <n v="6120"/>
    <n v="2876.3999999999996"/>
    <n v="0.47"/>
    <x v="2"/>
    <m/>
  </r>
  <r>
    <x v="2"/>
    <n v="1128299"/>
    <d v="2021-11-13T00:00:00"/>
    <x v="4"/>
    <x v="27"/>
    <s v="Atlanta"/>
    <s v="Apparel"/>
    <n v="65"/>
    <x v="168"/>
    <n v="8060"/>
    <n v="2821"/>
    <n v="0.35"/>
    <x v="2"/>
    <m/>
  </r>
  <r>
    <x v="2"/>
    <n v="1128299"/>
    <d v="2021-12-12T00:00:00"/>
    <x v="4"/>
    <x v="27"/>
    <s v="Atlanta"/>
    <s v="Street Footwear"/>
    <n v="50"/>
    <x v="126"/>
    <n v="10150"/>
    <n v="5582.5"/>
    <n v="0.55000000000000004"/>
    <x v="2"/>
    <m/>
  </r>
  <r>
    <x v="2"/>
    <n v="1128299"/>
    <d v="2021-12-12T00:00:00"/>
    <x v="4"/>
    <x v="27"/>
    <s v="Atlanta"/>
    <s v="Athletic Footwear"/>
    <n v="58"/>
    <x v="133"/>
    <n v="10962"/>
    <n v="5809.8600000000006"/>
    <n v="0.53"/>
    <x v="2"/>
    <m/>
  </r>
  <r>
    <x v="0"/>
    <n v="1128299"/>
    <d v="2021-12-12T00:00:00"/>
    <x v="4"/>
    <x v="27"/>
    <s v="Atlanta"/>
    <s v="Street Footwear"/>
    <n v="53"/>
    <x v="216"/>
    <n v="7314"/>
    <n v="3657"/>
    <n v="0.5"/>
    <x v="2"/>
    <m/>
  </r>
  <r>
    <x v="0"/>
    <n v="1128299"/>
    <d v="2021-12-12T00:00:00"/>
    <x v="4"/>
    <x v="27"/>
    <s v="Atlanta"/>
    <s v="Athletic Footwear"/>
    <n v="51"/>
    <x v="209"/>
    <n v="6528"/>
    <n v="3264"/>
    <n v="0.5"/>
    <x v="2"/>
    <m/>
  </r>
  <r>
    <x v="0"/>
    <n v="1128299"/>
    <d v="2021-12-12T00:00:00"/>
    <x v="4"/>
    <x v="27"/>
    <s v="Atlanta"/>
    <s v="Apparel"/>
    <n v="64"/>
    <x v="210"/>
    <n v="7424"/>
    <n v="3712"/>
    <n v="0.5"/>
    <x v="2"/>
    <m/>
  </r>
  <r>
    <x v="0"/>
    <n v="1128299"/>
    <d v="2021-12-12T00:00:00"/>
    <x v="4"/>
    <x v="27"/>
    <s v="Atlanta"/>
    <s v="Apparel"/>
    <n v="64"/>
    <x v="192"/>
    <n v="8640"/>
    <n v="3024"/>
    <n v="0.35"/>
    <x v="2"/>
    <m/>
  </r>
  <r>
    <x v="0"/>
    <n v="1185732"/>
    <d v="2021-01-09T00:00:00"/>
    <x v="4"/>
    <x v="27"/>
    <s v="Atlanta"/>
    <s v="Street Footwear"/>
    <n v="39"/>
    <x v="254"/>
    <n v="9984"/>
    <n v="5790.7200000000012"/>
    <n v="0.58000000000000007"/>
    <x v="2"/>
    <m/>
  </r>
  <r>
    <x v="0"/>
    <n v="1185732"/>
    <d v="2021-01-09T00:00:00"/>
    <x v="4"/>
    <x v="27"/>
    <s v="Atlanta"/>
    <s v="Athletic Footwear"/>
    <n v="37"/>
    <x v="92"/>
    <n v="7622"/>
    <n v="3429.8999999999996"/>
    <n v="0.44999999999999996"/>
    <x v="2"/>
    <m/>
  </r>
  <r>
    <x v="0"/>
    <n v="1185732"/>
    <d v="2021-01-09T00:00:00"/>
    <x v="4"/>
    <x v="27"/>
    <s v="Atlanta"/>
    <s v="Street Footwear"/>
    <n v="29"/>
    <x v="154"/>
    <n v="7192"/>
    <n v="2804.88"/>
    <n v="0.39"/>
    <x v="2"/>
    <m/>
  </r>
  <r>
    <x v="0"/>
    <n v="1185732"/>
    <d v="2021-01-09T00:00:00"/>
    <x v="4"/>
    <x v="27"/>
    <s v="Atlanta"/>
    <s v="Athletic Footwear"/>
    <n v="34"/>
    <x v="126"/>
    <n v="6902"/>
    <n v="3036.88"/>
    <n v="0.44"/>
    <x v="2"/>
    <m/>
  </r>
  <r>
    <x v="0"/>
    <n v="1185732"/>
    <d v="2021-01-09T00:00:00"/>
    <x v="4"/>
    <x v="27"/>
    <s v="Atlanta"/>
    <s v="Apparel"/>
    <n v="47"/>
    <x v="133"/>
    <n v="8883"/>
    <n v="4175.01"/>
    <n v="0.47"/>
    <x v="2"/>
    <m/>
  </r>
  <r>
    <x v="0"/>
    <n v="1185732"/>
    <d v="2021-01-09T00:00:00"/>
    <x v="4"/>
    <x v="27"/>
    <s v="Atlanta"/>
    <s v="Apparel"/>
    <n v="37"/>
    <x v="101"/>
    <n v="8843"/>
    <n v="5305.8"/>
    <n v="0.6"/>
    <x v="2"/>
    <m/>
  </r>
  <r>
    <x v="0"/>
    <n v="1185732"/>
    <d v="2021-02-07T00:00:00"/>
    <x v="4"/>
    <x v="27"/>
    <s v="Atlanta"/>
    <s v="Street Footwear"/>
    <n v="38"/>
    <x v="122"/>
    <n v="11856"/>
    <n v="6995.0400000000009"/>
    <n v="0.59000000000000008"/>
    <x v="2"/>
    <m/>
  </r>
  <r>
    <x v="0"/>
    <n v="1185732"/>
    <d v="2021-02-07T00:00:00"/>
    <x v="4"/>
    <x v="27"/>
    <s v="Atlanta"/>
    <s v="Athletic Footwear"/>
    <n v="39"/>
    <x v="153"/>
    <n v="8502"/>
    <n v="3910.9199999999996"/>
    <n v="0.45999999999999996"/>
    <x v="2"/>
    <m/>
  </r>
  <r>
    <x v="0"/>
    <n v="1185732"/>
    <d v="2021-02-07T00:00:00"/>
    <x v="4"/>
    <x v="27"/>
    <s v="Atlanta"/>
    <s v="Street Footwear"/>
    <n v="29"/>
    <x v="146"/>
    <n v="6293"/>
    <n v="2328.41"/>
    <n v="0.37"/>
    <x v="2"/>
    <m/>
  </r>
  <r>
    <x v="0"/>
    <n v="1185732"/>
    <d v="2021-02-07T00:00:00"/>
    <x v="4"/>
    <x v="28"/>
    <s v="Charleston"/>
    <s v="Athletic Footwear"/>
    <n v="33"/>
    <x v="138"/>
    <n v="5577"/>
    <n v="2509.6499999999996"/>
    <n v="0.44999999999999996"/>
    <x v="2"/>
    <m/>
  </r>
  <r>
    <x v="0"/>
    <n v="1185732"/>
    <d v="2021-02-07T00:00:00"/>
    <x v="4"/>
    <x v="28"/>
    <s v="Charleston"/>
    <s v="Apparel"/>
    <n v="49"/>
    <x v="133"/>
    <n v="9261"/>
    <n v="4352.67"/>
    <n v="0.47"/>
    <x v="2"/>
    <m/>
  </r>
  <r>
    <x v="0"/>
    <n v="1185732"/>
    <d v="2021-02-07T00:00:00"/>
    <x v="4"/>
    <x v="28"/>
    <s v="Charleston"/>
    <s v="Apparel"/>
    <n v="34"/>
    <x v="97"/>
    <n v="7344"/>
    <n v="4773.6000000000004"/>
    <n v="0.65"/>
    <x v="2"/>
    <m/>
  </r>
  <r>
    <x v="0"/>
    <n v="1185732"/>
    <d v="2021-03-05T00:00:00"/>
    <x v="4"/>
    <x v="28"/>
    <s v="Charleston"/>
    <s v="Street Footwear"/>
    <n v="33"/>
    <x v="275"/>
    <n v="8745"/>
    <n v="5072.1000000000004"/>
    <n v="0.58000000000000007"/>
    <x v="2"/>
    <m/>
  </r>
  <r>
    <x v="0"/>
    <n v="1185732"/>
    <d v="2021-03-05T00:00:00"/>
    <x v="4"/>
    <x v="28"/>
    <s v="Charleston"/>
    <s v="Athletic Footwear"/>
    <n v="32"/>
    <x v="124"/>
    <n v="6720"/>
    <n v="3292.7999999999997"/>
    <n v="0.49"/>
    <x v="2"/>
    <m/>
  </r>
  <r>
    <x v="0"/>
    <n v="1185732"/>
    <d v="2021-03-05T00:00:00"/>
    <x v="4"/>
    <x v="28"/>
    <s v="Charleston"/>
    <s v="Street Footwear"/>
    <n v="24"/>
    <x v="141"/>
    <n v="4344"/>
    <n v="1650.72"/>
    <n v="0.38"/>
    <x v="2"/>
    <m/>
  </r>
  <r>
    <x v="0"/>
    <n v="1185732"/>
    <d v="2021-03-05T00:00:00"/>
    <x v="4"/>
    <x v="28"/>
    <s v="Charleston"/>
    <s v="Athletic Footwear"/>
    <n v="27"/>
    <x v="179"/>
    <n v="3888"/>
    <n v="1632.96"/>
    <n v="0.42"/>
    <x v="2"/>
    <m/>
  </r>
  <r>
    <x v="0"/>
    <n v="1185732"/>
    <d v="2021-03-05T00:00:00"/>
    <x v="4"/>
    <x v="28"/>
    <s v="Charleston"/>
    <s v="Apparel"/>
    <n v="41"/>
    <x v="141"/>
    <n v="7421"/>
    <n v="3562.08"/>
    <n v="0.48"/>
    <x v="2"/>
    <m/>
  </r>
  <r>
    <x v="0"/>
    <n v="1185732"/>
    <d v="2021-03-05T00:00:00"/>
    <x v="4"/>
    <x v="28"/>
    <s v="Charleston"/>
    <s v="Apparel"/>
    <n v="32"/>
    <x v="133"/>
    <n v="6048"/>
    <n v="3810.2400000000002"/>
    <n v="0.63"/>
    <x v="2"/>
    <m/>
  </r>
  <r>
    <x v="0"/>
    <n v="1185732"/>
    <d v="2021-04-06T00:00:00"/>
    <x v="4"/>
    <x v="28"/>
    <s v="Charleston"/>
    <s v="Street Footwear"/>
    <n v="33"/>
    <x v="276"/>
    <n v="9339"/>
    <n v="5323.2300000000005"/>
    <n v="0.57000000000000006"/>
    <x v="2"/>
    <m/>
  </r>
  <r>
    <x v="0"/>
    <n v="1185732"/>
    <d v="2021-04-06T00:00:00"/>
    <x v="4"/>
    <x v="28"/>
    <s v="Charleston"/>
    <s v="Athletic Footwear"/>
    <n v="34"/>
    <x v="131"/>
    <n v="6188"/>
    <n v="2846.4799999999996"/>
    <n v="0.45999999999999996"/>
    <x v="2"/>
    <m/>
  </r>
  <r>
    <x v="0"/>
    <n v="1185732"/>
    <d v="2021-04-06T00:00:00"/>
    <x v="4"/>
    <x v="28"/>
    <s v="Charleston"/>
    <s v="Street Footwear"/>
    <n v="24"/>
    <x v="131"/>
    <n v="4368"/>
    <n v="1659.84"/>
    <n v="0.38"/>
    <x v="2"/>
    <m/>
  </r>
  <r>
    <x v="0"/>
    <n v="1185732"/>
    <d v="2021-04-06T00:00:00"/>
    <x v="4"/>
    <x v="28"/>
    <s v="Charleston"/>
    <s v="Athletic Footwear"/>
    <n v="27"/>
    <x v="263"/>
    <n v="4860"/>
    <n v="2089.8000000000002"/>
    <n v="0.43"/>
    <x v="2"/>
    <m/>
  </r>
  <r>
    <x v="0"/>
    <n v="1185732"/>
    <d v="2021-04-06T00:00:00"/>
    <x v="4"/>
    <x v="28"/>
    <s v="Charleston"/>
    <s v="Apparel"/>
    <n v="47"/>
    <x v="143"/>
    <n v="8836"/>
    <n v="4418"/>
    <n v="0.5"/>
    <x v="2"/>
    <m/>
  </r>
  <r>
    <x v="0"/>
    <n v="1185732"/>
    <d v="2021-04-06T00:00:00"/>
    <x v="4"/>
    <x v="28"/>
    <s v="Charleston"/>
    <s v="Apparel"/>
    <n v="39"/>
    <x v="144"/>
    <n v="8151"/>
    <n v="5135.13"/>
    <n v="0.63"/>
    <x v="2"/>
    <m/>
  </r>
  <r>
    <x v="0"/>
    <n v="1185732"/>
    <d v="2021-05-05T00:00:00"/>
    <x v="4"/>
    <x v="28"/>
    <s v="Charleston"/>
    <s v="Street Footwear"/>
    <n v="48"/>
    <x v="277"/>
    <n v="13536"/>
    <n v="7444.8"/>
    <n v="0.55000000000000004"/>
    <x v="2"/>
    <m/>
  </r>
  <r>
    <x v="0"/>
    <n v="1185732"/>
    <d v="2021-05-05T00:00:00"/>
    <x v="4"/>
    <x v="28"/>
    <s v="Charleston"/>
    <s v="Athletic Footwear"/>
    <n v="45"/>
    <x v="143"/>
    <n v="8460"/>
    <n v="3806.9999999999995"/>
    <n v="0.44999999999999996"/>
    <x v="2"/>
    <m/>
  </r>
  <r>
    <x v="0"/>
    <n v="1185732"/>
    <d v="2021-05-05T00:00:00"/>
    <x v="4"/>
    <x v="28"/>
    <s v="Charleston"/>
    <s v="Street Footwear"/>
    <n v="41"/>
    <x v="124"/>
    <n v="8610"/>
    <n v="3185.7"/>
    <n v="0.37"/>
    <x v="2"/>
    <m/>
  </r>
  <r>
    <x v="0"/>
    <n v="1185732"/>
    <d v="2021-05-05T00:00:00"/>
    <x v="4"/>
    <x v="28"/>
    <s v="Charleston"/>
    <s v="Athletic Footwear"/>
    <n v="43"/>
    <x v="131"/>
    <n v="7826"/>
    <n v="3286.92"/>
    <n v="0.42"/>
    <x v="2"/>
    <m/>
  </r>
  <r>
    <x v="0"/>
    <n v="1185732"/>
    <d v="2021-05-05T00:00:00"/>
    <x v="4"/>
    <x v="28"/>
    <s v="Charleston"/>
    <s v="Apparel"/>
    <n v="53"/>
    <x v="130"/>
    <n v="10388"/>
    <n v="5194"/>
    <n v="0.5"/>
    <x v="2"/>
    <m/>
  </r>
  <r>
    <x v="0"/>
    <n v="1185732"/>
    <d v="2021-05-05T00:00:00"/>
    <x v="4"/>
    <x v="28"/>
    <s v="Charleston"/>
    <s v="Apparel"/>
    <n v="59"/>
    <x v="40"/>
    <n v="11800"/>
    <n v="7080"/>
    <n v="0.6"/>
    <x v="2"/>
    <m/>
  </r>
  <r>
    <x v="0"/>
    <n v="1185732"/>
    <d v="2021-06-07T00:00:00"/>
    <x v="4"/>
    <x v="28"/>
    <s v="Charleston"/>
    <s v="Street Footwear"/>
    <n v="51"/>
    <x v="118"/>
    <n v="13923"/>
    <n v="7796.880000000001"/>
    <n v="0.56000000000000005"/>
    <x v="2"/>
    <m/>
  </r>
  <r>
    <x v="0"/>
    <n v="1185732"/>
    <d v="2021-06-07T00:00:00"/>
    <x v="4"/>
    <x v="28"/>
    <s v="Charleston"/>
    <s v="Athletic Footwear"/>
    <n v="49"/>
    <x v="40"/>
    <n v="9800"/>
    <n v="4410"/>
    <n v="0.44999999999999996"/>
    <x v="2"/>
    <m/>
  </r>
  <r>
    <x v="0"/>
    <n v="1185732"/>
    <d v="2021-06-07T00:00:00"/>
    <x v="4"/>
    <x v="28"/>
    <s v="Charleston"/>
    <s v="Street Footwear"/>
    <n v="47"/>
    <x v="144"/>
    <n v="9823"/>
    <n v="3536.2799999999997"/>
    <n v="0.36"/>
    <x v="2"/>
    <m/>
  </r>
  <r>
    <x v="0"/>
    <n v="1185732"/>
    <d v="2021-06-07T00:00:00"/>
    <x v="4"/>
    <x v="28"/>
    <s v="Charleston"/>
    <s v="Athletic Footwear"/>
    <n v="47"/>
    <x v="153"/>
    <n v="10246"/>
    <n v="4610.7"/>
    <n v="0.44999999999999996"/>
    <x v="2"/>
    <m/>
  </r>
  <r>
    <x v="0"/>
    <n v="1185732"/>
    <d v="2021-06-07T00:00:00"/>
    <x v="4"/>
    <x v="28"/>
    <s v="Charleston"/>
    <s v="Apparel"/>
    <n v="62"/>
    <x v="49"/>
    <n v="12090"/>
    <n v="5440.4999999999991"/>
    <n v="0.44999999999999996"/>
    <x v="2"/>
    <m/>
  </r>
  <r>
    <x v="0"/>
    <n v="1185732"/>
    <d v="2021-06-07T00:00:00"/>
    <x v="4"/>
    <x v="28"/>
    <s v="Charleston"/>
    <s v="Apparel"/>
    <n v="65"/>
    <x v="43"/>
    <n v="16250"/>
    <n v="10400"/>
    <n v="0.64"/>
    <x v="2"/>
    <m/>
  </r>
  <r>
    <x v="0"/>
    <n v="1185732"/>
    <d v="2021-07-05T00:00:00"/>
    <x v="4"/>
    <x v="28"/>
    <s v="Charleston"/>
    <s v="Street Footwear"/>
    <n v="63"/>
    <x v="278"/>
    <n v="19593"/>
    <n v="11559.87"/>
    <n v="0.59000000000000008"/>
    <x v="2"/>
    <m/>
  </r>
  <r>
    <x v="0"/>
    <n v="1185732"/>
    <d v="2021-07-05T00:00:00"/>
    <x v="4"/>
    <x v="28"/>
    <s v="Charleston"/>
    <s v="Athletic Footwear"/>
    <n v="58"/>
    <x v="83"/>
    <n v="15660"/>
    <n v="7673.4"/>
    <n v="0.49"/>
    <x v="2"/>
    <m/>
  </r>
  <r>
    <x v="0"/>
    <n v="1185732"/>
    <d v="2021-07-05T00:00:00"/>
    <x v="4"/>
    <x v="28"/>
    <s v="Charleston"/>
    <s v="Street Footwear"/>
    <n v="51"/>
    <x v="154"/>
    <n v="12648"/>
    <n v="4553.28"/>
    <n v="0.36"/>
    <x v="2"/>
    <m/>
  </r>
  <r>
    <x v="0"/>
    <n v="1185732"/>
    <d v="2021-07-05T00:00:00"/>
    <x v="4"/>
    <x v="28"/>
    <s v="Charleston"/>
    <s v="Athletic Footwear"/>
    <n v="52"/>
    <x v="158"/>
    <n v="10504"/>
    <n v="4411.68"/>
    <n v="0.42"/>
    <x v="2"/>
    <m/>
  </r>
  <r>
    <x v="0"/>
    <n v="1185732"/>
    <d v="2021-07-05T00:00:00"/>
    <x v="4"/>
    <x v="28"/>
    <s v="Charleston"/>
    <s v="Apparel"/>
    <n v="64"/>
    <x v="142"/>
    <n v="15360"/>
    <n v="6911.9999999999991"/>
    <n v="0.44999999999999996"/>
    <x v="2"/>
    <m/>
  </r>
  <r>
    <x v="0"/>
    <n v="1185732"/>
    <d v="2021-07-05T00:00:00"/>
    <x v="4"/>
    <x v="28"/>
    <s v="Charleston"/>
    <s v="Apparel"/>
    <n v="66"/>
    <x v="255"/>
    <n v="16104"/>
    <n v="10467.6"/>
    <n v="0.65"/>
    <x v="2"/>
    <m/>
  </r>
  <r>
    <x v="0"/>
    <n v="1185732"/>
    <d v="2021-08-06T00:00:00"/>
    <x v="4"/>
    <x v="28"/>
    <s v="Charleston"/>
    <s v="Street Footwear"/>
    <n v="62"/>
    <x v="279"/>
    <n v="20212"/>
    <n v="11520.840000000002"/>
    <n v="0.57000000000000006"/>
    <x v="2"/>
    <m/>
  </r>
  <r>
    <x v="0"/>
    <n v="1185732"/>
    <d v="2021-08-06T00:00:00"/>
    <x v="4"/>
    <x v="28"/>
    <s v="Charleston"/>
    <s v="Athletic Footwear"/>
    <n v="54"/>
    <x v="93"/>
    <n v="13122"/>
    <n v="6429.78"/>
    <n v="0.49"/>
    <x v="2"/>
    <m/>
  </r>
  <r>
    <x v="0"/>
    <n v="1185732"/>
    <d v="2021-08-06T00:00:00"/>
    <x v="4"/>
    <x v="28"/>
    <s v="Charleston"/>
    <s v="Street Footwear"/>
    <n v="50"/>
    <x v="108"/>
    <n v="11550"/>
    <n v="4620"/>
    <n v="0.4"/>
    <x v="2"/>
    <m/>
  </r>
  <r>
    <x v="0"/>
    <n v="1185732"/>
    <d v="2021-08-06T00:00:00"/>
    <x v="4"/>
    <x v="28"/>
    <s v="Charleston"/>
    <s v="Athletic Footwear"/>
    <n v="44"/>
    <x v="148"/>
    <n v="10252"/>
    <n v="4203.32"/>
    <n v="0.41"/>
    <x v="2"/>
    <m/>
  </r>
  <r>
    <x v="0"/>
    <n v="1185732"/>
    <d v="2021-08-06T00:00:00"/>
    <x v="4"/>
    <x v="28"/>
    <s v="Charleston"/>
    <s v="Apparel"/>
    <n v="51"/>
    <x v="37"/>
    <n v="11475"/>
    <n v="5278.5"/>
    <n v="0.45999999999999996"/>
    <x v="2"/>
    <m/>
  </r>
  <r>
    <x v="0"/>
    <n v="1185732"/>
    <d v="2021-08-06T00:00:00"/>
    <x v="4"/>
    <x v="28"/>
    <s v="Charleston"/>
    <s v="Apparel"/>
    <n v="58"/>
    <x v="104"/>
    <n v="16124"/>
    <n v="9835.64"/>
    <n v="0.61"/>
    <x v="2"/>
    <m/>
  </r>
  <r>
    <x v="0"/>
    <n v="1185732"/>
    <d v="2021-09-05T00:00:00"/>
    <x v="4"/>
    <x v="28"/>
    <s v="Charleston"/>
    <s v="Street Footwear"/>
    <n v="51"/>
    <x v="280"/>
    <n v="14637"/>
    <n v="8489.4600000000009"/>
    <n v="0.58000000000000007"/>
    <x v="2"/>
    <m/>
  </r>
  <r>
    <x v="0"/>
    <n v="1185732"/>
    <d v="2021-09-05T00:00:00"/>
    <x v="4"/>
    <x v="28"/>
    <s v="Charleston"/>
    <s v="Athletic Footwear"/>
    <n v="48"/>
    <x v="149"/>
    <n v="10704"/>
    <n v="5137.92"/>
    <n v="0.48"/>
    <x v="2"/>
    <m/>
  </r>
  <r>
    <x v="0"/>
    <n v="1185732"/>
    <d v="2021-09-05T00:00:00"/>
    <x v="4"/>
    <x v="28"/>
    <s v="Charleston"/>
    <s v="Street Footwear"/>
    <n v="38"/>
    <x v="130"/>
    <n v="7448"/>
    <n v="2904.7200000000003"/>
    <n v="0.39"/>
    <x v="2"/>
    <m/>
  </r>
  <r>
    <x v="0"/>
    <n v="1185732"/>
    <d v="2021-09-05T00:00:00"/>
    <x v="4"/>
    <x v="28"/>
    <s v="Charleston"/>
    <s v="Athletic Footwear"/>
    <n v="39"/>
    <x v="124"/>
    <n v="8190"/>
    <n v="3276"/>
    <n v="0.4"/>
    <x v="2"/>
    <m/>
  </r>
  <r>
    <x v="0"/>
    <n v="1185732"/>
    <d v="2021-09-05T00:00:00"/>
    <x v="4"/>
    <x v="28"/>
    <s v="Charleston"/>
    <s v="Apparel"/>
    <n v="48"/>
    <x v="36"/>
    <n v="8400"/>
    <n v="3863.9999999999995"/>
    <n v="0.45999999999999996"/>
    <x v="2"/>
    <m/>
  </r>
  <r>
    <x v="0"/>
    <n v="1185732"/>
    <d v="2021-09-05T00:00:00"/>
    <x v="4"/>
    <x v="28"/>
    <s v="Charleston"/>
    <s v="Apparel"/>
    <n v="52"/>
    <x v="136"/>
    <n v="12064"/>
    <n v="7238.4"/>
    <n v="0.6"/>
    <x v="2"/>
    <m/>
  </r>
  <r>
    <x v="0"/>
    <n v="1185732"/>
    <d v="2021-10-07T00:00:00"/>
    <x v="4"/>
    <x v="28"/>
    <s v="Charleston"/>
    <s v="Street Footwear"/>
    <n v="50"/>
    <x v="255"/>
    <n v="12200"/>
    <n v="7320"/>
    <n v="0.6"/>
    <x v="2"/>
    <m/>
  </r>
  <r>
    <x v="0"/>
    <n v="1185732"/>
    <d v="2021-10-07T00:00:00"/>
    <x v="4"/>
    <x v="28"/>
    <s v="Charleston"/>
    <s v="Athletic Footwear"/>
    <n v="42"/>
    <x v="159"/>
    <n v="8736"/>
    <n v="4368"/>
    <n v="0.5"/>
    <x v="2"/>
    <m/>
  </r>
  <r>
    <x v="0"/>
    <n v="1185732"/>
    <d v="2021-10-07T00:00:00"/>
    <x v="4"/>
    <x v="28"/>
    <s v="Charleston"/>
    <s v="Street Footwear"/>
    <n v="41"/>
    <x v="129"/>
    <n v="7216"/>
    <n v="2814.2400000000002"/>
    <n v="0.39"/>
    <x v="2"/>
    <m/>
  </r>
  <r>
    <x v="0"/>
    <n v="1185732"/>
    <d v="2021-10-07T00:00:00"/>
    <x v="4"/>
    <x v="28"/>
    <s v="Charleston"/>
    <s v="Athletic Footwear"/>
    <n v="41"/>
    <x v="129"/>
    <n v="7216"/>
    <n v="2886.4"/>
    <n v="0.4"/>
    <x v="2"/>
    <m/>
  </r>
  <r>
    <x v="0"/>
    <n v="1185732"/>
    <d v="2021-10-07T00:00:00"/>
    <x v="4"/>
    <x v="28"/>
    <s v="Charleston"/>
    <s v="Apparel"/>
    <n v="52"/>
    <x v="133"/>
    <n v="9828"/>
    <n v="4717.4399999999996"/>
    <n v="0.48"/>
    <x v="2"/>
    <m/>
  </r>
  <r>
    <x v="0"/>
    <n v="1185732"/>
    <d v="2021-10-07T00:00:00"/>
    <x v="4"/>
    <x v="28"/>
    <s v="Charleston"/>
    <s v="Apparel"/>
    <n v="56"/>
    <x v="37"/>
    <n v="12600"/>
    <n v="8190"/>
    <n v="0.65"/>
    <x v="2"/>
    <m/>
  </r>
  <r>
    <x v="0"/>
    <n v="1185732"/>
    <d v="2021-11-06T00:00:00"/>
    <x v="4"/>
    <x v="28"/>
    <s v="Charleston"/>
    <s v="Street Footwear"/>
    <n v="50"/>
    <x v="104"/>
    <n v="13900"/>
    <n v="7923.0000000000009"/>
    <n v="0.57000000000000006"/>
    <x v="2"/>
    <m/>
  </r>
  <r>
    <x v="0"/>
    <n v="1185732"/>
    <d v="2021-11-06T00:00:00"/>
    <x v="4"/>
    <x v="28"/>
    <s v="Charleston"/>
    <s v="Athletic Footwear"/>
    <n v="44"/>
    <x v="143"/>
    <n v="8272"/>
    <n v="3722.3999999999996"/>
    <n v="0.44999999999999996"/>
    <x v="2"/>
    <m/>
  </r>
  <r>
    <x v="0"/>
    <n v="1185732"/>
    <d v="2021-11-06T00:00:00"/>
    <x v="4"/>
    <x v="28"/>
    <s v="Charleston"/>
    <s v="Street Footwear"/>
    <n v="43"/>
    <x v="158"/>
    <n v="8686"/>
    <n v="3040.1"/>
    <n v="0.35"/>
    <x v="2"/>
    <m/>
  </r>
  <r>
    <x v="0"/>
    <n v="1185732"/>
    <d v="2021-11-06T00:00:00"/>
    <x v="4"/>
    <x v="28"/>
    <s v="Charleston"/>
    <s v="Athletic Footwear"/>
    <n v="53"/>
    <x v="37"/>
    <n v="11925"/>
    <n v="5008.5"/>
    <n v="0.42"/>
    <x v="2"/>
    <m/>
  </r>
  <r>
    <x v="0"/>
    <n v="1185732"/>
    <d v="2021-11-06T00:00:00"/>
    <x v="4"/>
    <x v="28"/>
    <s v="Charleston"/>
    <s v="Apparel"/>
    <n v="66"/>
    <x v="130"/>
    <n v="12936"/>
    <n v="6079.92"/>
    <n v="0.47"/>
    <x v="2"/>
    <m/>
  </r>
  <r>
    <x v="0"/>
    <n v="1185732"/>
    <d v="2021-11-06T00:00:00"/>
    <x v="4"/>
    <x v="28"/>
    <s v="Charleston"/>
    <s v="Apparel"/>
    <n v="74"/>
    <x v="92"/>
    <n v="15244"/>
    <n v="9603.7199999999993"/>
    <n v="0.63"/>
    <x v="2"/>
    <m/>
  </r>
  <r>
    <x v="0"/>
    <n v="1185732"/>
    <d v="2021-12-05T00:00:00"/>
    <x v="4"/>
    <x v="28"/>
    <s v="Charleston"/>
    <s v="Street Footwear"/>
    <n v="67"/>
    <x v="94"/>
    <n v="19430"/>
    <n v="11658"/>
    <n v="0.6"/>
    <x v="2"/>
    <m/>
  </r>
  <r>
    <x v="0"/>
    <n v="1185732"/>
    <d v="2021-12-05T00:00:00"/>
    <x v="4"/>
    <x v="28"/>
    <s v="Charleston"/>
    <s v="Athletic Footwear"/>
    <n v="58"/>
    <x v="156"/>
    <n v="12702"/>
    <n v="5715.9"/>
    <n v="0.44999999999999996"/>
    <x v="2"/>
    <m/>
  </r>
  <r>
    <x v="2"/>
    <n v="1185732"/>
    <d v="2021-12-05T00:00:00"/>
    <x v="4"/>
    <x v="28"/>
    <s v="Charleston"/>
    <s v="Street Footwear"/>
    <n v="56"/>
    <x v="102"/>
    <n v="12040"/>
    <n v="4214"/>
    <n v="0.35"/>
    <x v="2"/>
    <m/>
  </r>
  <r>
    <x v="2"/>
    <n v="1185732"/>
    <d v="2021-12-05T00:00:00"/>
    <x v="4"/>
    <x v="28"/>
    <s v="Charleston"/>
    <s v="Athletic Footwear"/>
    <n v="59"/>
    <x v="145"/>
    <n v="11446"/>
    <n v="5150.7"/>
    <n v="0.44999999999999996"/>
    <x v="2"/>
    <m/>
  </r>
  <r>
    <x v="2"/>
    <n v="1185732"/>
    <d v="2021-12-05T00:00:00"/>
    <x v="4"/>
    <x v="28"/>
    <s v="Charleston"/>
    <s v="Apparel"/>
    <n v="66"/>
    <x v="37"/>
    <n v="14850"/>
    <n v="6682.4999999999991"/>
    <n v="0.44999999999999996"/>
    <x v="2"/>
    <m/>
  </r>
  <r>
    <x v="2"/>
    <n v="1185732"/>
    <d v="2021-12-05T00:00:00"/>
    <x v="4"/>
    <x v="28"/>
    <s v="Charleston"/>
    <s v="Apparel"/>
    <n v="68"/>
    <x v="151"/>
    <n v="15504"/>
    <n v="9302.4"/>
    <n v="0.6"/>
    <x v="2"/>
    <m/>
  </r>
  <r>
    <x v="2"/>
    <n v="1185732"/>
    <d v="2021-01-06T00:00:00"/>
    <x v="4"/>
    <x v="28"/>
    <s v="Charleston"/>
    <s v="Street Footwear"/>
    <n v="33"/>
    <x v="108"/>
    <n v="7623"/>
    <n v="3811.5"/>
    <n v="0.5"/>
    <x v="2"/>
    <m/>
  </r>
  <r>
    <x v="2"/>
    <n v="1185732"/>
    <d v="2021-01-06T00:00:00"/>
    <x v="4"/>
    <x v="28"/>
    <s v="Charleston"/>
    <s v="Athletic Footwear"/>
    <n v="34"/>
    <x v="141"/>
    <n v="6154"/>
    <n v="3077"/>
    <n v="0.5"/>
    <x v="2"/>
    <m/>
  </r>
  <r>
    <x v="2"/>
    <n v="1185732"/>
    <d v="2021-01-06T00:00:00"/>
    <x v="4"/>
    <x v="28"/>
    <s v="Charleston"/>
    <s v="Street Footwear"/>
    <n v="24"/>
    <x v="133"/>
    <n v="4536"/>
    <n v="2449.44"/>
    <n v="0.54"/>
    <x v="2"/>
    <m/>
  </r>
  <r>
    <x v="2"/>
    <n v="1185732"/>
    <d v="2021-01-06T00:00:00"/>
    <x v="4"/>
    <x v="28"/>
    <s v="Charleston"/>
    <s v="Athletic Footwear"/>
    <n v="29"/>
    <x v="217"/>
    <n v="5017"/>
    <n v="2759.3500000000004"/>
    <n v="0.55000000000000004"/>
    <x v="2"/>
    <m/>
  </r>
  <r>
    <x v="2"/>
    <n v="1185732"/>
    <d v="2021-01-06T00:00:00"/>
    <x v="4"/>
    <x v="28"/>
    <s v="Charleston"/>
    <s v="Apparel"/>
    <n v="42"/>
    <x v="163"/>
    <n v="6552"/>
    <n v="3013.9199999999996"/>
    <n v="0.45999999999999996"/>
    <x v="2"/>
    <m/>
  </r>
  <r>
    <x v="2"/>
    <n v="1185732"/>
    <d v="2021-01-06T00:00:00"/>
    <x v="4"/>
    <x v="28"/>
    <s v="Charleston"/>
    <s v="Apparel"/>
    <n v="34"/>
    <x v="130"/>
    <n v="6664"/>
    <n v="4264.96"/>
    <n v="0.64"/>
    <x v="2"/>
    <m/>
  </r>
  <r>
    <x v="2"/>
    <n v="1185732"/>
    <d v="2021-02-04T00:00:00"/>
    <x v="4"/>
    <x v="28"/>
    <s v="Charleston"/>
    <s v="Street Footwear"/>
    <n v="34"/>
    <x v="121"/>
    <n v="8942"/>
    <n v="4471"/>
    <n v="0.5"/>
    <x v="2"/>
    <m/>
  </r>
  <r>
    <x v="2"/>
    <n v="1185732"/>
    <d v="2021-02-04T00:00:00"/>
    <x v="4"/>
    <x v="28"/>
    <s v="Charleston"/>
    <s v="Athletic Footwear"/>
    <n v="34"/>
    <x v="143"/>
    <n v="6392"/>
    <n v="3068.16"/>
    <n v="0.48"/>
    <x v="2"/>
    <m/>
  </r>
  <r>
    <x v="2"/>
    <n v="1185732"/>
    <d v="2021-02-04T00:00:00"/>
    <x v="4"/>
    <x v="28"/>
    <s v="Charleston"/>
    <s v="Street Footwear"/>
    <n v="23"/>
    <x v="138"/>
    <n v="3887"/>
    <n v="2137.8500000000004"/>
    <n v="0.55000000000000004"/>
    <x v="2"/>
    <m/>
  </r>
  <r>
    <x v="2"/>
    <n v="1185732"/>
    <d v="2021-02-04T00:00:00"/>
    <x v="4"/>
    <x v="29"/>
    <s v="Charlotte"/>
    <s v="Athletic Footwear"/>
    <n v="29"/>
    <x v="213"/>
    <n v="4118"/>
    <n v="2059"/>
    <n v="0.5"/>
    <x v="2"/>
    <m/>
  </r>
  <r>
    <x v="2"/>
    <n v="1185732"/>
    <d v="2021-02-04T00:00:00"/>
    <x v="4"/>
    <x v="29"/>
    <s v="Charlotte"/>
    <s v="Apparel"/>
    <n v="44"/>
    <x v="263"/>
    <n v="7920"/>
    <n v="3960"/>
    <n v="0.5"/>
    <x v="2"/>
    <m/>
  </r>
  <r>
    <x v="2"/>
    <n v="1185732"/>
    <d v="2021-02-04T00:00:00"/>
    <x v="4"/>
    <x v="29"/>
    <s v="Charlotte"/>
    <s v="Apparel"/>
    <n v="29"/>
    <x v="126"/>
    <n v="5887"/>
    <n v="3532.2"/>
    <n v="0.6"/>
    <x v="2"/>
    <m/>
  </r>
  <r>
    <x v="2"/>
    <n v="1185732"/>
    <d v="2021-03-02T00:00:00"/>
    <x v="4"/>
    <x v="29"/>
    <s v="Charlotte"/>
    <s v="Street Footwear"/>
    <n v="28"/>
    <x v="91"/>
    <n v="7728"/>
    <n v="4173.12"/>
    <n v="0.54"/>
    <x v="2"/>
    <m/>
  </r>
  <r>
    <x v="2"/>
    <n v="1185732"/>
    <d v="2021-03-02T00:00:00"/>
    <x v="4"/>
    <x v="29"/>
    <s v="Charlotte"/>
    <s v="Athletic Footwear"/>
    <n v="29"/>
    <x v="42"/>
    <n v="4350"/>
    <n v="1957.4999999999998"/>
    <n v="0.44999999999999996"/>
    <x v="2"/>
    <m/>
  </r>
  <r>
    <x v="2"/>
    <n v="1185732"/>
    <d v="2021-03-02T00:00:00"/>
    <x v="4"/>
    <x v="29"/>
    <s v="Charlotte"/>
    <s v="Street Footwear"/>
    <n v="19"/>
    <x v="141"/>
    <n v="3439"/>
    <n v="1788.28"/>
    <n v="0.52"/>
    <x v="2"/>
    <m/>
  </r>
  <r>
    <x v="2"/>
    <n v="1185732"/>
    <d v="2021-03-02T00:00:00"/>
    <x v="4"/>
    <x v="29"/>
    <s v="Charlotte"/>
    <s v="Athletic Footwear"/>
    <n v="25"/>
    <x v="168"/>
    <n v="3100"/>
    <n v="1674"/>
    <n v="0.54"/>
    <x v="2"/>
    <m/>
  </r>
  <r>
    <x v="2"/>
    <n v="1185732"/>
    <d v="2021-03-02T00:00:00"/>
    <x v="4"/>
    <x v="29"/>
    <s v="Charlotte"/>
    <s v="Apparel"/>
    <n v="37"/>
    <x v="174"/>
    <n v="5846"/>
    <n v="2630.7"/>
    <n v="0.44999999999999996"/>
    <x v="2"/>
    <m/>
  </r>
  <r>
    <x v="2"/>
    <n v="1185732"/>
    <d v="2021-03-02T00:00:00"/>
    <x v="4"/>
    <x v="29"/>
    <s v="Charlotte"/>
    <s v="Apparel"/>
    <n v="27"/>
    <x v="138"/>
    <n v="4563"/>
    <n v="2829.06"/>
    <n v="0.62"/>
    <x v="2"/>
    <m/>
  </r>
  <r>
    <x v="2"/>
    <n v="1185732"/>
    <d v="2021-04-03T00:00:00"/>
    <x v="4"/>
    <x v="29"/>
    <s v="Charlotte"/>
    <s v="Street Footwear"/>
    <n v="27"/>
    <x v="121"/>
    <n v="7101"/>
    <n v="3834.5400000000004"/>
    <n v="0.54"/>
    <x v="2"/>
    <m/>
  </r>
  <r>
    <x v="2"/>
    <n v="1185732"/>
    <d v="2021-04-03T00:00:00"/>
    <x v="4"/>
    <x v="29"/>
    <s v="Charlotte"/>
    <s v="Athletic Footwear"/>
    <n v="28"/>
    <x v="155"/>
    <n v="4340"/>
    <n v="2039.8"/>
    <n v="0.47"/>
    <x v="2"/>
    <m/>
  </r>
  <r>
    <x v="2"/>
    <n v="1185732"/>
    <d v="2021-04-03T00:00:00"/>
    <x v="4"/>
    <x v="29"/>
    <s v="Charlotte"/>
    <s v="Street Footwear"/>
    <n v="20"/>
    <x v="179"/>
    <n v="2880"/>
    <n v="1584.0000000000002"/>
    <n v="0.55000000000000004"/>
    <x v="2"/>
    <m/>
  </r>
  <r>
    <x v="2"/>
    <n v="1185732"/>
    <d v="2021-04-03T00:00:00"/>
    <x v="4"/>
    <x v="29"/>
    <s v="Charlotte"/>
    <s v="Athletic Footwear"/>
    <n v="24"/>
    <x v="150"/>
    <n v="3360"/>
    <n v="1814.4"/>
    <n v="0.54"/>
    <x v="2"/>
    <m/>
  </r>
  <r>
    <x v="2"/>
    <n v="1185732"/>
    <d v="2021-04-03T00:00:00"/>
    <x v="4"/>
    <x v="29"/>
    <s v="Charlotte"/>
    <s v="Apparel"/>
    <n v="42"/>
    <x v="165"/>
    <n v="5502"/>
    <n v="2751"/>
    <n v="0.5"/>
    <x v="2"/>
    <m/>
  </r>
  <r>
    <x v="2"/>
    <n v="1185732"/>
    <d v="2021-04-03T00:00:00"/>
    <x v="4"/>
    <x v="29"/>
    <s v="Charlotte"/>
    <s v="Apparel"/>
    <n v="32"/>
    <x v="133"/>
    <n v="6048"/>
    <n v="3689.2799999999997"/>
    <n v="0.61"/>
    <x v="2"/>
    <m/>
  </r>
  <r>
    <x v="2"/>
    <n v="1185732"/>
    <d v="2021-05-02T00:00:00"/>
    <x v="4"/>
    <x v="29"/>
    <s v="Charlotte"/>
    <s v="Street Footwear"/>
    <n v="41"/>
    <x v="271"/>
    <n v="10086"/>
    <n v="5547.3"/>
    <n v="0.55000000000000004"/>
    <x v="2"/>
    <m/>
  </r>
  <r>
    <x v="2"/>
    <n v="1185732"/>
    <d v="2021-05-02T00:00:00"/>
    <x v="4"/>
    <x v="29"/>
    <s v="Charlotte"/>
    <s v="Athletic Footwear"/>
    <n v="42"/>
    <x v="131"/>
    <n v="7644"/>
    <n v="3516.24"/>
    <n v="0.45999999999999996"/>
    <x v="2"/>
    <m/>
  </r>
  <r>
    <x v="2"/>
    <n v="1185732"/>
    <d v="2021-05-02T00:00:00"/>
    <x v="4"/>
    <x v="29"/>
    <s v="Charlotte"/>
    <s v="Street Footwear"/>
    <n v="37"/>
    <x v="138"/>
    <n v="6253"/>
    <n v="3314.09"/>
    <n v="0.53"/>
    <x v="2"/>
    <m/>
  </r>
  <r>
    <x v="2"/>
    <n v="1185732"/>
    <d v="2021-05-02T00:00:00"/>
    <x v="4"/>
    <x v="29"/>
    <s v="Charlotte"/>
    <s v="Athletic Footwear"/>
    <n v="38"/>
    <x v="42"/>
    <n v="5700"/>
    <n v="3078"/>
    <n v="0.54"/>
    <x v="2"/>
    <m/>
  </r>
  <r>
    <x v="2"/>
    <n v="1185732"/>
    <d v="2021-05-02T00:00:00"/>
    <x v="4"/>
    <x v="29"/>
    <s v="Charlotte"/>
    <s v="Apparel"/>
    <n v="46"/>
    <x v="42"/>
    <n v="6900"/>
    <n v="3381"/>
    <n v="0.49"/>
    <x v="2"/>
    <m/>
  </r>
  <r>
    <x v="2"/>
    <n v="1185732"/>
    <d v="2021-05-02T00:00:00"/>
    <x v="4"/>
    <x v="29"/>
    <s v="Charlotte"/>
    <s v="Apparel"/>
    <n v="51"/>
    <x v="126"/>
    <n v="10353"/>
    <n v="6418.86"/>
    <n v="0.62"/>
    <x v="2"/>
    <m/>
  </r>
  <r>
    <x v="2"/>
    <n v="1185732"/>
    <d v="2021-06-04T00:00:00"/>
    <x v="4"/>
    <x v="29"/>
    <s v="Charlotte"/>
    <s v="Street Footwear"/>
    <n v="46"/>
    <x v="99"/>
    <n v="10948"/>
    <n v="6021.4000000000005"/>
    <n v="0.55000000000000004"/>
    <x v="2"/>
    <m/>
  </r>
  <r>
    <x v="2"/>
    <n v="1185732"/>
    <d v="2021-06-04T00:00:00"/>
    <x v="4"/>
    <x v="29"/>
    <s v="Charlotte"/>
    <s v="Athletic Footwear"/>
    <n v="42"/>
    <x v="131"/>
    <n v="7644"/>
    <n v="3592.68"/>
    <n v="0.47"/>
    <x v="2"/>
    <m/>
  </r>
  <r>
    <x v="2"/>
    <n v="1185732"/>
    <d v="2021-06-04T00:00:00"/>
    <x v="4"/>
    <x v="29"/>
    <s v="Charlotte"/>
    <s v="Street Footwear"/>
    <n v="47"/>
    <x v="138"/>
    <n v="7943"/>
    <n v="4289.22"/>
    <n v="0.54"/>
    <x v="2"/>
    <m/>
  </r>
  <r>
    <x v="2"/>
    <n v="1185732"/>
    <d v="2021-06-04T00:00:00"/>
    <x v="4"/>
    <x v="29"/>
    <s v="Charlotte"/>
    <s v="Athletic Footwear"/>
    <n v="49"/>
    <x v="138"/>
    <n v="8281"/>
    <n v="4223.3100000000004"/>
    <n v="0.51"/>
    <x v="2"/>
    <m/>
  </r>
  <r>
    <x v="2"/>
    <n v="1185732"/>
    <d v="2021-06-04T00:00:00"/>
    <x v="4"/>
    <x v="29"/>
    <s v="Charlotte"/>
    <s v="Apparel"/>
    <n v="61"/>
    <x v="134"/>
    <n v="9943"/>
    <n v="4872.07"/>
    <n v="0.49"/>
    <x v="2"/>
    <m/>
  </r>
  <r>
    <x v="2"/>
    <n v="1185732"/>
    <d v="2021-06-04T00:00:00"/>
    <x v="4"/>
    <x v="29"/>
    <s v="Charlotte"/>
    <s v="Apparel"/>
    <n v="67"/>
    <x v="108"/>
    <n v="15477"/>
    <n v="9286.1999999999989"/>
    <n v="0.6"/>
    <x v="2"/>
    <m/>
  </r>
  <r>
    <x v="2"/>
    <n v="1185732"/>
    <d v="2021-07-02T00:00:00"/>
    <x v="4"/>
    <x v="29"/>
    <s v="Charlotte"/>
    <s v="Street Footwear"/>
    <n v="60"/>
    <x v="281"/>
    <n v="17640"/>
    <n v="8820"/>
    <n v="0.5"/>
    <x v="2"/>
    <m/>
  </r>
  <r>
    <x v="2"/>
    <n v="1185732"/>
    <d v="2021-07-02T00:00:00"/>
    <x v="4"/>
    <x v="29"/>
    <s v="Charlotte"/>
    <s v="Athletic Footwear"/>
    <n v="58"/>
    <x v="167"/>
    <n v="12992"/>
    <n v="6496"/>
    <n v="0.5"/>
    <x v="2"/>
    <m/>
  </r>
  <r>
    <x v="2"/>
    <n v="1185732"/>
    <d v="2021-07-02T00:00:00"/>
    <x v="4"/>
    <x v="29"/>
    <s v="Charlotte"/>
    <s v="Street Footwear"/>
    <n v="53"/>
    <x v="130"/>
    <n v="10388"/>
    <n v="5713.4000000000005"/>
    <n v="0.55000000000000004"/>
    <x v="2"/>
    <m/>
  </r>
  <r>
    <x v="2"/>
    <n v="1185732"/>
    <d v="2021-07-02T00:00:00"/>
    <x v="4"/>
    <x v="29"/>
    <s v="Charlotte"/>
    <s v="Athletic Footwear"/>
    <n v="52"/>
    <x v="126"/>
    <n v="10556"/>
    <n v="5383.56"/>
    <n v="0.51"/>
    <x v="2"/>
    <m/>
  </r>
  <r>
    <x v="2"/>
    <n v="1185732"/>
    <d v="2021-07-02T00:00:00"/>
    <x v="4"/>
    <x v="29"/>
    <s v="Charlotte"/>
    <s v="Apparel"/>
    <n v="59"/>
    <x v="131"/>
    <n v="10738"/>
    <n v="5261.62"/>
    <n v="0.49"/>
    <x v="2"/>
    <m/>
  </r>
  <r>
    <x v="2"/>
    <n v="1185732"/>
    <d v="2021-07-02T00:00:00"/>
    <x v="4"/>
    <x v="29"/>
    <s v="Charlotte"/>
    <s v="Apparel"/>
    <n v="64"/>
    <x v="121"/>
    <n v="16832"/>
    <n v="10604.16"/>
    <n v="0.63"/>
    <x v="2"/>
    <m/>
  </r>
  <r>
    <x v="2"/>
    <n v="1185732"/>
    <d v="2021-08-03T00:00:00"/>
    <x v="4"/>
    <x v="29"/>
    <s v="Charlotte"/>
    <s v="Street Footwear"/>
    <n v="61"/>
    <x v="110"/>
    <n v="18788"/>
    <n v="9957.6400000000012"/>
    <n v="0.53"/>
    <x v="2"/>
    <m/>
  </r>
  <r>
    <x v="2"/>
    <n v="1185732"/>
    <d v="2021-08-03T00:00:00"/>
    <x v="4"/>
    <x v="29"/>
    <s v="Charlotte"/>
    <s v="Athletic Footwear"/>
    <n v="58"/>
    <x v="40"/>
    <n v="11600"/>
    <n v="5219.9999999999991"/>
    <n v="0.44999999999999996"/>
    <x v="2"/>
    <m/>
  </r>
  <r>
    <x v="2"/>
    <n v="1185732"/>
    <d v="2021-08-03T00:00:00"/>
    <x v="4"/>
    <x v="29"/>
    <s v="Charlotte"/>
    <s v="Street Footwear"/>
    <n v="54"/>
    <x v="124"/>
    <n v="11340"/>
    <n v="6010.2000000000007"/>
    <n v="0.53"/>
    <x v="2"/>
    <m/>
  </r>
  <r>
    <x v="2"/>
    <n v="1185732"/>
    <d v="2021-08-03T00:00:00"/>
    <x v="4"/>
    <x v="29"/>
    <s v="Charlotte"/>
    <s v="Athletic Footwear"/>
    <n v="44"/>
    <x v="131"/>
    <n v="8008"/>
    <n v="4244.24"/>
    <n v="0.53"/>
    <x v="2"/>
    <m/>
  </r>
  <r>
    <x v="2"/>
    <n v="1185732"/>
    <d v="2021-08-03T00:00:00"/>
    <x v="4"/>
    <x v="29"/>
    <s v="Charlotte"/>
    <s v="Apparel"/>
    <n v="53"/>
    <x v="129"/>
    <n v="9328"/>
    <n v="4477.4399999999996"/>
    <n v="0.48"/>
    <x v="2"/>
    <m/>
  </r>
  <r>
    <x v="2"/>
    <n v="1185732"/>
    <d v="2021-08-03T00:00:00"/>
    <x v="4"/>
    <x v="29"/>
    <s v="Charlotte"/>
    <s v="Apparel"/>
    <n v="54"/>
    <x v="108"/>
    <n v="12474"/>
    <n v="7983.3600000000006"/>
    <n v="0.64"/>
    <x v="2"/>
    <m/>
  </r>
  <r>
    <x v="2"/>
    <n v="1185732"/>
    <d v="2021-09-02T00:00:00"/>
    <x v="4"/>
    <x v="29"/>
    <s v="Charlotte"/>
    <s v="Street Footwear"/>
    <n v="53"/>
    <x v="43"/>
    <n v="13250"/>
    <n v="6890"/>
    <n v="0.52"/>
    <x v="2"/>
    <m/>
  </r>
  <r>
    <x v="2"/>
    <n v="1185732"/>
    <d v="2021-09-02T00:00:00"/>
    <x v="4"/>
    <x v="29"/>
    <s v="Charlotte"/>
    <s v="Athletic Footwear"/>
    <n v="49"/>
    <x v="141"/>
    <n v="8869"/>
    <n v="4434.5"/>
    <n v="0.5"/>
    <x v="2"/>
    <m/>
  </r>
  <r>
    <x v="2"/>
    <n v="1185732"/>
    <d v="2021-09-02T00:00:00"/>
    <x v="4"/>
    <x v="29"/>
    <s v="Charlotte"/>
    <s v="Street Footwear"/>
    <n v="28"/>
    <x v="36"/>
    <n v="4900"/>
    <n v="2499"/>
    <n v="0.51"/>
    <x v="2"/>
    <m/>
  </r>
  <r>
    <x v="2"/>
    <n v="1185732"/>
    <d v="2021-09-02T00:00:00"/>
    <x v="4"/>
    <x v="29"/>
    <s v="Charlotte"/>
    <s v="Athletic Footwear"/>
    <n v="28"/>
    <x v="42"/>
    <n v="4200"/>
    <n v="2100"/>
    <n v="0.5"/>
    <x v="2"/>
    <m/>
  </r>
  <r>
    <x v="2"/>
    <n v="1185732"/>
    <d v="2021-09-02T00:00:00"/>
    <x v="4"/>
    <x v="29"/>
    <s v="Charlotte"/>
    <s v="Apparel"/>
    <n v="38"/>
    <x v="163"/>
    <n v="5928"/>
    <n v="2726.8799999999997"/>
    <n v="0.45999999999999996"/>
    <x v="2"/>
    <m/>
  </r>
  <r>
    <x v="2"/>
    <n v="1185732"/>
    <d v="2021-09-02T00:00:00"/>
    <x v="4"/>
    <x v="29"/>
    <s v="Charlotte"/>
    <s v="Apparel"/>
    <n v="41"/>
    <x v="126"/>
    <n v="8323"/>
    <n v="5077.03"/>
    <n v="0.61"/>
    <x v="2"/>
    <m/>
  </r>
  <r>
    <x v="2"/>
    <n v="1185732"/>
    <d v="2021-10-04T00:00:00"/>
    <x v="4"/>
    <x v="29"/>
    <s v="Charlotte"/>
    <s v="Street Footwear"/>
    <n v="42"/>
    <x v="82"/>
    <n v="10290"/>
    <n v="5556.6"/>
    <n v="0.54"/>
    <x v="2"/>
    <m/>
  </r>
  <r>
    <x v="2"/>
    <n v="1185732"/>
    <d v="2021-10-04T00:00:00"/>
    <x v="4"/>
    <x v="29"/>
    <s v="Charlotte"/>
    <s v="Athletic Footwear"/>
    <n v="33"/>
    <x v="130"/>
    <n v="6468"/>
    <n v="2975.2799999999997"/>
    <n v="0.45999999999999996"/>
    <x v="2"/>
    <m/>
  </r>
  <r>
    <x v="2"/>
    <n v="1185732"/>
    <d v="2021-10-04T00:00:00"/>
    <x v="4"/>
    <x v="29"/>
    <s v="Charlotte"/>
    <s v="Street Footwear"/>
    <n v="34"/>
    <x v="42"/>
    <n v="5100"/>
    <n v="2601"/>
    <n v="0.51"/>
    <x v="2"/>
    <m/>
  </r>
  <r>
    <x v="2"/>
    <n v="1185732"/>
    <d v="2021-10-04T00:00:00"/>
    <x v="4"/>
    <x v="29"/>
    <s v="Charlotte"/>
    <s v="Athletic Footwear"/>
    <n v="34"/>
    <x v="160"/>
    <n v="5440"/>
    <n v="2937.6000000000004"/>
    <n v="0.54"/>
    <x v="2"/>
    <m/>
  </r>
  <r>
    <x v="2"/>
    <n v="1185732"/>
    <d v="2021-10-04T00:00:00"/>
    <x v="4"/>
    <x v="29"/>
    <s v="Charlotte"/>
    <s v="Apparel"/>
    <n v="42"/>
    <x v="197"/>
    <n v="6258"/>
    <n v="2941.2599999999998"/>
    <n v="0.47"/>
    <x v="2"/>
    <m/>
  </r>
  <r>
    <x v="2"/>
    <n v="1185732"/>
    <d v="2021-10-04T00:00:00"/>
    <x v="4"/>
    <x v="29"/>
    <s v="Charlotte"/>
    <s v="Apparel"/>
    <n v="48"/>
    <x v="129"/>
    <n v="8448"/>
    <n v="5322.24"/>
    <n v="0.63"/>
    <x v="2"/>
    <m/>
  </r>
  <r>
    <x v="2"/>
    <n v="1185732"/>
    <d v="2021-11-03T00:00:00"/>
    <x v="4"/>
    <x v="29"/>
    <s v="Charlotte"/>
    <s v="Street Footwear"/>
    <n v="44"/>
    <x v="102"/>
    <n v="9460"/>
    <n v="5203"/>
    <n v="0.55000000000000004"/>
    <x v="2"/>
    <m/>
  </r>
  <r>
    <x v="2"/>
    <n v="1185732"/>
    <d v="2021-11-03T00:00:00"/>
    <x v="4"/>
    <x v="29"/>
    <s v="Charlotte"/>
    <s v="Athletic Footwear"/>
    <n v="32"/>
    <x v="49"/>
    <n v="6240"/>
    <n v="2932.7999999999997"/>
    <n v="0.47"/>
    <x v="2"/>
    <m/>
  </r>
  <r>
    <x v="2"/>
    <n v="1185732"/>
    <d v="2021-11-03T00:00:00"/>
    <x v="4"/>
    <x v="29"/>
    <s v="Charlotte"/>
    <s v="Street Footwear"/>
    <n v="38"/>
    <x v="212"/>
    <n v="6346"/>
    <n v="3426.84"/>
    <n v="0.54"/>
    <x v="2"/>
    <m/>
  </r>
  <r>
    <x v="2"/>
    <n v="1185732"/>
    <d v="2021-11-03T00:00:00"/>
    <x v="4"/>
    <x v="29"/>
    <s v="Charlotte"/>
    <s v="Athletic Footwear"/>
    <n v="55"/>
    <x v="134"/>
    <n v="8965"/>
    <n v="4572.1499999999996"/>
    <n v="0.51"/>
    <x v="2"/>
    <m/>
  </r>
  <r>
    <x v="2"/>
    <n v="1185732"/>
    <d v="2021-11-03T00:00:00"/>
    <x v="4"/>
    <x v="29"/>
    <s v="Charlotte"/>
    <s v="Apparel"/>
    <n v="72"/>
    <x v="134"/>
    <n v="11736"/>
    <n v="5750.64"/>
    <n v="0.49"/>
    <x v="2"/>
    <m/>
  </r>
  <r>
    <x v="2"/>
    <n v="1185732"/>
    <d v="2021-11-03T00:00:00"/>
    <x v="4"/>
    <x v="29"/>
    <s v="Charlotte"/>
    <s v="Apparel"/>
    <n v="72"/>
    <x v="124"/>
    <n v="15120"/>
    <n v="9676.8000000000011"/>
    <n v="0.64"/>
    <x v="2"/>
    <m/>
  </r>
  <r>
    <x v="2"/>
    <n v="1185732"/>
    <d v="2021-12-02T00:00:00"/>
    <x v="4"/>
    <x v="29"/>
    <s v="Charlotte"/>
    <s v="Street Footwear"/>
    <n v="64"/>
    <x v="255"/>
    <n v="15616"/>
    <n v="7964.16"/>
    <n v="0.51"/>
    <x v="2"/>
    <m/>
  </r>
  <r>
    <x v="2"/>
    <n v="1185732"/>
    <d v="2021-12-02T00:00:00"/>
    <x v="4"/>
    <x v="29"/>
    <s v="Charlotte"/>
    <s v="Athletic Footwear"/>
    <n v="55"/>
    <x v="158"/>
    <n v="11110"/>
    <n v="4999.4999999999991"/>
    <n v="0.44999999999999996"/>
    <x v="2"/>
    <m/>
  </r>
  <r>
    <x v="5"/>
    <n v="1185732"/>
    <d v="2021-12-02T00:00:00"/>
    <x v="4"/>
    <x v="29"/>
    <s v="Charlotte"/>
    <s v="Street Footwear"/>
    <n v="55"/>
    <x v="153"/>
    <n v="11990"/>
    <n v="6114.9000000000005"/>
    <n v="0.51"/>
    <x v="2"/>
    <m/>
  </r>
  <r>
    <x v="5"/>
    <n v="1185732"/>
    <d v="2021-12-02T00:00:00"/>
    <x v="4"/>
    <x v="29"/>
    <s v="Charlotte"/>
    <s v="Athletic Footwear"/>
    <n v="55"/>
    <x v="130"/>
    <n v="10780"/>
    <n v="5821.2000000000007"/>
    <n v="0.54"/>
    <x v="2"/>
    <m/>
  </r>
  <r>
    <x v="5"/>
    <n v="1185732"/>
    <d v="2021-12-02T00:00:00"/>
    <x v="4"/>
    <x v="29"/>
    <s v="Charlotte"/>
    <s v="Apparel"/>
    <n v="65"/>
    <x v="138"/>
    <n v="10985"/>
    <n v="5382.65"/>
    <n v="0.49"/>
    <x v="2"/>
    <m/>
  </r>
  <r>
    <x v="5"/>
    <n v="1185732"/>
    <d v="2021-12-02T00:00:00"/>
    <x v="4"/>
    <x v="29"/>
    <s v="Charlotte"/>
    <s v="Apparel"/>
    <n v="69"/>
    <x v="37"/>
    <n v="15525"/>
    <n v="10091.25"/>
    <n v="0.65"/>
    <x v="2"/>
    <m/>
  </r>
  <r>
    <x v="5"/>
    <n v="1185732"/>
    <d v="2021-01-13T00:00:00"/>
    <x v="4"/>
    <x v="29"/>
    <s v="Charlotte"/>
    <s v="Street Footwear"/>
    <n v="32"/>
    <x v="145"/>
    <n v="6208"/>
    <n v="3228.1600000000003"/>
    <n v="0.52"/>
    <x v="2"/>
    <m/>
  </r>
  <r>
    <x v="5"/>
    <n v="1185732"/>
    <d v="2021-01-13T00:00:00"/>
    <x v="4"/>
    <x v="29"/>
    <s v="Charlotte"/>
    <s v="Athletic Footwear"/>
    <n v="33"/>
    <x v="42"/>
    <n v="4950"/>
    <n v="2475"/>
    <n v="0.5"/>
    <x v="2"/>
    <m/>
  </r>
  <r>
    <x v="5"/>
    <n v="1185732"/>
    <d v="2021-01-13T00:00:00"/>
    <x v="4"/>
    <x v="29"/>
    <s v="Charlotte"/>
    <s v="Street Footwear"/>
    <n v="24"/>
    <x v="212"/>
    <n v="4008"/>
    <n v="2164.3200000000002"/>
    <n v="0.54"/>
    <x v="2"/>
    <m/>
  </r>
  <r>
    <x v="5"/>
    <n v="1185732"/>
    <d v="2021-01-13T00:00:00"/>
    <x v="4"/>
    <x v="29"/>
    <s v="Charlotte"/>
    <s v="Athletic Footwear"/>
    <n v="29"/>
    <x v="248"/>
    <n v="3567"/>
    <n v="1854.8400000000001"/>
    <n v="0.52"/>
    <x v="2"/>
    <m/>
  </r>
  <r>
    <x v="5"/>
    <n v="1185732"/>
    <d v="2021-01-13T00:00:00"/>
    <x v="4"/>
    <x v="29"/>
    <s v="Charlotte"/>
    <s v="Apparel"/>
    <n v="44"/>
    <x v="209"/>
    <n v="5632"/>
    <n v="2816"/>
    <n v="0.5"/>
    <x v="2"/>
    <m/>
  </r>
  <r>
    <x v="5"/>
    <n v="1185732"/>
    <d v="2021-01-13T00:00:00"/>
    <x v="4"/>
    <x v="29"/>
    <s v="Charlotte"/>
    <s v="Apparel"/>
    <n v="32"/>
    <x v="217"/>
    <n v="5536"/>
    <n v="3598.4"/>
    <n v="0.65"/>
    <x v="2"/>
    <m/>
  </r>
  <r>
    <x v="5"/>
    <n v="1185732"/>
    <d v="2021-02-11T00:00:00"/>
    <x v="4"/>
    <x v="29"/>
    <s v="Charlotte"/>
    <s v="Street Footwear"/>
    <n v="32"/>
    <x v="108"/>
    <n v="7392"/>
    <n v="3696"/>
    <n v="0.5"/>
    <x v="2"/>
    <m/>
  </r>
  <r>
    <x v="5"/>
    <n v="1185732"/>
    <d v="2021-02-11T00:00:00"/>
    <x v="4"/>
    <x v="29"/>
    <s v="Charlotte"/>
    <s v="Athletic Footwear"/>
    <n v="33"/>
    <x v="231"/>
    <n v="4719"/>
    <n v="2359.5"/>
    <n v="0.5"/>
    <x v="2"/>
    <m/>
  </r>
  <r>
    <x v="5"/>
    <n v="1185732"/>
    <d v="2021-02-11T00:00:00"/>
    <x v="4"/>
    <x v="29"/>
    <s v="Charlotte"/>
    <s v="Street Footwear"/>
    <n v="23"/>
    <x v="174"/>
    <n v="3634"/>
    <n v="1817"/>
    <n v="0.5"/>
    <x v="2"/>
    <m/>
  </r>
  <r>
    <x v="5"/>
    <n v="1185732"/>
    <d v="2021-02-11T00:00:00"/>
    <x v="3"/>
    <x v="30"/>
    <s v="Columbus"/>
    <s v="Athletic Footwear"/>
    <n v="29"/>
    <x v="253"/>
    <n v="2929"/>
    <n v="1464.5"/>
    <n v="0.5"/>
    <x v="2"/>
    <m/>
  </r>
  <r>
    <x v="5"/>
    <n v="1185732"/>
    <d v="2021-02-11T00:00:00"/>
    <x v="3"/>
    <x v="30"/>
    <s v="Columbus"/>
    <s v="Apparel"/>
    <n v="41"/>
    <x v="185"/>
    <n v="5002"/>
    <n v="2300.9199999999996"/>
    <n v="0.45999999999999996"/>
    <x v="2"/>
    <m/>
  </r>
  <r>
    <x v="5"/>
    <n v="1185732"/>
    <d v="2021-02-11T00:00:00"/>
    <x v="3"/>
    <x v="30"/>
    <s v="Columbus"/>
    <s v="Apparel"/>
    <n v="29"/>
    <x v="231"/>
    <n v="4147"/>
    <n v="2529.67"/>
    <n v="0.61"/>
    <x v="2"/>
    <m/>
  </r>
  <r>
    <x v="5"/>
    <n v="1185732"/>
    <d v="2021-03-09T00:00:00"/>
    <x v="3"/>
    <x v="30"/>
    <s v="Columbus"/>
    <s v="Street Footwear"/>
    <n v="27"/>
    <x v="108"/>
    <n v="6237"/>
    <n v="3243.2400000000002"/>
    <n v="0.52"/>
    <x v="2"/>
    <m/>
  </r>
  <r>
    <x v="5"/>
    <n v="1185732"/>
    <d v="2021-03-09T00:00:00"/>
    <x v="3"/>
    <x v="30"/>
    <s v="Columbus"/>
    <s v="Athletic Footwear"/>
    <n v="27"/>
    <x v="214"/>
    <n v="3402"/>
    <n v="1530.8999999999999"/>
    <n v="0.44999999999999996"/>
    <x v="2"/>
    <m/>
  </r>
  <r>
    <x v="5"/>
    <n v="1185732"/>
    <d v="2021-03-09T00:00:00"/>
    <x v="3"/>
    <x v="30"/>
    <s v="Columbus"/>
    <s v="Street Footwear"/>
    <n v="20"/>
    <x v="168"/>
    <n v="2480"/>
    <n v="1314.4"/>
    <n v="0.53"/>
    <x v="2"/>
    <m/>
  </r>
  <r>
    <x v="5"/>
    <n v="1185732"/>
    <d v="2021-03-09T00:00:00"/>
    <x v="3"/>
    <x v="30"/>
    <s v="Columbus"/>
    <s v="Athletic Footwear"/>
    <n v="24"/>
    <x v="230"/>
    <n v="2352"/>
    <n v="1223.04"/>
    <n v="0.52"/>
    <x v="2"/>
    <m/>
  </r>
  <r>
    <x v="5"/>
    <n v="1185732"/>
    <d v="2021-03-09T00:00:00"/>
    <x v="3"/>
    <x v="30"/>
    <s v="Columbus"/>
    <s v="Apparel"/>
    <n v="37"/>
    <x v="161"/>
    <n v="4181"/>
    <n v="2048.69"/>
    <n v="0.49"/>
    <x v="2"/>
    <m/>
  </r>
  <r>
    <x v="5"/>
    <n v="1185732"/>
    <d v="2021-03-09T00:00:00"/>
    <x v="3"/>
    <x v="30"/>
    <s v="Columbus"/>
    <s v="Apparel"/>
    <n v="28"/>
    <x v="209"/>
    <n v="3584"/>
    <n v="2186.2399999999998"/>
    <n v="0.61"/>
    <x v="2"/>
    <m/>
  </r>
  <r>
    <x v="5"/>
    <n v="1185732"/>
    <d v="2021-04-10T00:00:00"/>
    <x v="3"/>
    <x v="30"/>
    <s v="Columbus"/>
    <s v="Street Footwear"/>
    <n v="28"/>
    <x v="153"/>
    <n v="6104"/>
    <n v="3357.2000000000003"/>
    <n v="0.55000000000000004"/>
    <x v="2"/>
    <m/>
  </r>
  <r>
    <x v="5"/>
    <n v="1185732"/>
    <d v="2021-04-10T00:00:00"/>
    <x v="3"/>
    <x v="30"/>
    <s v="Columbus"/>
    <s v="Athletic Footwear"/>
    <n v="28"/>
    <x v="215"/>
    <n v="3108"/>
    <n v="1522.92"/>
    <n v="0.49"/>
    <x v="2"/>
    <m/>
  </r>
  <r>
    <x v="5"/>
    <n v="1185732"/>
    <d v="2021-04-10T00:00:00"/>
    <x v="3"/>
    <x v="30"/>
    <s v="Columbus"/>
    <s v="Street Footwear"/>
    <n v="19"/>
    <x v="162"/>
    <n v="2014"/>
    <n v="1067.42"/>
    <n v="0.53"/>
    <x v="2"/>
    <m/>
  </r>
  <r>
    <x v="5"/>
    <n v="1185732"/>
    <d v="2021-04-10T00:00:00"/>
    <x v="3"/>
    <x v="30"/>
    <s v="Columbus"/>
    <s v="Athletic Footwear"/>
    <n v="24"/>
    <x v="240"/>
    <n v="2448"/>
    <n v="1224"/>
    <n v="0.5"/>
    <x v="2"/>
    <m/>
  </r>
  <r>
    <x v="5"/>
    <n v="1185732"/>
    <d v="2021-04-10T00:00:00"/>
    <x v="3"/>
    <x v="30"/>
    <s v="Columbus"/>
    <s v="Apparel"/>
    <n v="42"/>
    <x v="253"/>
    <n v="4242"/>
    <n v="1993.7399999999998"/>
    <n v="0.47"/>
    <x v="2"/>
    <m/>
  </r>
  <r>
    <x v="5"/>
    <n v="1185732"/>
    <d v="2021-04-10T00:00:00"/>
    <x v="3"/>
    <x v="30"/>
    <s v="Columbus"/>
    <s v="Apparel"/>
    <n v="34"/>
    <x v="251"/>
    <n v="4658"/>
    <n v="3027.7000000000003"/>
    <n v="0.65"/>
    <x v="2"/>
    <m/>
  </r>
  <r>
    <x v="5"/>
    <n v="1185732"/>
    <d v="2021-05-09T00:00:00"/>
    <x v="3"/>
    <x v="30"/>
    <s v="Columbus"/>
    <s v="Street Footwear"/>
    <n v="42"/>
    <x v="273"/>
    <n v="8694"/>
    <n v="4347"/>
    <n v="0.5"/>
    <x v="2"/>
    <m/>
  </r>
  <r>
    <x v="5"/>
    <n v="1185732"/>
    <d v="2021-05-09T00:00:00"/>
    <x v="3"/>
    <x v="30"/>
    <s v="Columbus"/>
    <s v="Athletic Footwear"/>
    <n v="44"/>
    <x v="192"/>
    <n v="5940"/>
    <n v="2910.6"/>
    <n v="0.49"/>
    <x v="2"/>
    <m/>
  </r>
  <r>
    <x v="5"/>
    <n v="1185732"/>
    <d v="2021-05-09T00:00:00"/>
    <x v="3"/>
    <x v="30"/>
    <s v="Columbus"/>
    <s v="Street Footwear"/>
    <n v="39"/>
    <x v="231"/>
    <n v="5577"/>
    <n v="2844.27"/>
    <n v="0.51"/>
    <x v="2"/>
    <m/>
  </r>
  <r>
    <x v="5"/>
    <n v="1185732"/>
    <d v="2021-05-09T00:00:00"/>
    <x v="3"/>
    <x v="30"/>
    <s v="Columbus"/>
    <s v="Athletic Footwear"/>
    <n v="38"/>
    <x v="248"/>
    <n v="4674"/>
    <n v="2570.7000000000003"/>
    <n v="0.55000000000000004"/>
    <x v="2"/>
    <m/>
  </r>
  <r>
    <x v="5"/>
    <n v="1185732"/>
    <d v="2021-05-09T00:00:00"/>
    <x v="3"/>
    <x v="30"/>
    <s v="Columbus"/>
    <s v="Apparel"/>
    <n v="49"/>
    <x v="214"/>
    <n v="6174"/>
    <n v="2840.04"/>
    <n v="0.45999999999999996"/>
    <x v="2"/>
    <m/>
  </r>
  <r>
    <x v="5"/>
    <n v="1185732"/>
    <d v="2021-05-09T00:00:00"/>
    <x v="3"/>
    <x v="30"/>
    <s v="Columbus"/>
    <s v="Apparel"/>
    <n v="53"/>
    <x v="231"/>
    <n v="7579"/>
    <n v="4850.5600000000004"/>
    <n v="0.64"/>
    <x v="2"/>
    <m/>
  </r>
  <r>
    <x v="5"/>
    <n v="1185732"/>
    <d v="2021-06-11T00:00:00"/>
    <x v="3"/>
    <x v="30"/>
    <s v="Columbus"/>
    <s v="Street Footwear"/>
    <n v="49"/>
    <x v="136"/>
    <n v="11368"/>
    <n v="6025.04"/>
    <n v="0.53"/>
    <x v="2"/>
    <m/>
  </r>
  <r>
    <x v="5"/>
    <n v="1185732"/>
    <d v="2021-06-11T00:00:00"/>
    <x v="3"/>
    <x v="30"/>
    <s v="Columbus"/>
    <s v="Athletic Footwear"/>
    <n v="41"/>
    <x v="216"/>
    <n v="5658"/>
    <n v="2602.6799999999998"/>
    <n v="0.45999999999999996"/>
    <x v="2"/>
    <m/>
  </r>
  <r>
    <x v="5"/>
    <n v="1185732"/>
    <d v="2021-06-11T00:00:00"/>
    <x v="3"/>
    <x v="30"/>
    <s v="Columbus"/>
    <s v="Street Footwear"/>
    <n v="49"/>
    <x v="213"/>
    <n v="6958"/>
    <n v="3757.32"/>
    <n v="0.54"/>
    <x v="2"/>
    <m/>
  </r>
  <r>
    <x v="5"/>
    <n v="1185732"/>
    <d v="2021-06-11T00:00:00"/>
    <x v="3"/>
    <x v="30"/>
    <s v="Columbus"/>
    <s v="Athletic Footwear"/>
    <n v="49"/>
    <x v="150"/>
    <n v="6860"/>
    <n v="3498.6"/>
    <n v="0.51"/>
    <x v="2"/>
    <m/>
  </r>
  <r>
    <x v="5"/>
    <n v="1185732"/>
    <d v="2021-06-11T00:00:00"/>
    <x v="3"/>
    <x v="30"/>
    <s v="Columbus"/>
    <s v="Apparel"/>
    <n v="62"/>
    <x v="42"/>
    <n v="9300"/>
    <n v="4371"/>
    <n v="0.47"/>
    <x v="2"/>
    <m/>
  </r>
  <r>
    <x v="5"/>
    <n v="1185732"/>
    <d v="2021-06-11T00:00:00"/>
    <x v="3"/>
    <x v="30"/>
    <s v="Columbus"/>
    <s v="Apparel"/>
    <n v="64"/>
    <x v="130"/>
    <n v="12544"/>
    <n v="7777.28"/>
    <n v="0.62"/>
    <x v="2"/>
    <m/>
  </r>
  <r>
    <x v="5"/>
    <n v="1185732"/>
    <d v="2021-07-09T00:00:00"/>
    <x v="3"/>
    <x v="30"/>
    <s v="Columbus"/>
    <s v="Street Footwear"/>
    <n v="63"/>
    <x v="100"/>
    <n v="15876"/>
    <n v="8255.52"/>
    <n v="0.52"/>
    <x v="2"/>
    <m/>
  </r>
  <r>
    <x v="5"/>
    <n v="1185732"/>
    <d v="2021-07-09T00:00:00"/>
    <x v="3"/>
    <x v="30"/>
    <s v="Columbus"/>
    <s v="Athletic Footwear"/>
    <n v="56"/>
    <x v="49"/>
    <n v="10920"/>
    <n v="5132.3999999999996"/>
    <n v="0.47"/>
    <x v="2"/>
    <m/>
  </r>
  <r>
    <x v="5"/>
    <n v="1185732"/>
    <d v="2021-07-09T00:00:00"/>
    <x v="3"/>
    <x v="30"/>
    <s v="Columbus"/>
    <s v="Street Footwear"/>
    <n v="51"/>
    <x v="217"/>
    <n v="8823"/>
    <n v="4499.7300000000005"/>
    <n v="0.51"/>
    <x v="2"/>
    <m/>
  </r>
  <r>
    <x v="5"/>
    <n v="1185732"/>
    <d v="2021-07-09T00:00:00"/>
    <x v="3"/>
    <x v="30"/>
    <s v="Columbus"/>
    <s v="Athletic Footwear"/>
    <n v="53"/>
    <x v="152"/>
    <n v="8056"/>
    <n v="4350.2400000000007"/>
    <n v="0.54"/>
    <x v="2"/>
    <m/>
  </r>
  <r>
    <x v="5"/>
    <n v="1185732"/>
    <d v="2021-07-09T00:00:00"/>
    <x v="3"/>
    <x v="30"/>
    <s v="Columbus"/>
    <s v="Apparel"/>
    <n v="59"/>
    <x v="125"/>
    <n v="9086"/>
    <n v="4179.5599999999995"/>
    <n v="0.45999999999999996"/>
    <x v="2"/>
    <m/>
  </r>
  <r>
    <x v="5"/>
    <n v="1185732"/>
    <d v="2021-07-09T00:00:00"/>
    <x v="3"/>
    <x v="30"/>
    <s v="Columbus"/>
    <s v="Apparel"/>
    <n v="69"/>
    <x v="141"/>
    <n v="12489"/>
    <n v="7868.07"/>
    <n v="0.63"/>
    <x v="2"/>
    <m/>
  </r>
  <r>
    <x v="5"/>
    <n v="1185732"/>
    <d v="2021-08-10T00:00:00"/>
    <x v="3"/>
    <x v="30"/>
    <s v="Columbus"/>
    <s v="Street Footwear"/>
    <n v="61"/>
    <x v="151"/>
    <n v="13908"/>
    <n v="6954"/>
    <n v="0.5"/>
    <x v="2"/>
    <m/>
  </r>
  <r>
    <x v="5"/>
    <n v="1185732"/>
    <d v="2021-08-10T00:00:00"/>
    <x v="3"/>
    <x v="30"/>
    <s v="Columbus"/>
    <s v="Athletic Footwear"/>
    <n v="58"/>
    <x v="49"/>
    <n v="11310"/>
    <n v="5202.5999999999995"/>
    <n v="0.45999999999999996"/>
    <x v="2"/>
    <m/>
  </r>
  <r>
    <x v="5"/>
    <n v="1185732"/>
    <d v="2021-08-10T00:00:00"/>
    <x v="3"/>
    <x v="30"/>
    <s v="Columbus"/>
    <s v="Street Footwear"/>
    <n v="53"/>
    <x v="42"/>
    <n v="7950"/>
    <n v="4054.5"/>
    <n v="0.51"/>
    <x v="2"/>
    <m/>
  </r>
  <r>
    <x v="5"/>
    <n v="1185732"/>
    <d v="2021-08-10T00:00:00"/>
    <x v="3"/>
    <x v="30"/>
    <s v="Columbus"/>
    <s v="Athletic Footwear"/>
    <n v="41"/>
    <x v="174"/>
    <n v="6478"/>
    <n v="3303.78"/>
    <n v="0.51"/>
    <x v="2"/>
    <m/>
  </r>
  <r>
    <x v="5"/>
    <n v="1185732"/>
    <d v="2021-08-10T00:00:00"/>
    <x v="3"/>
    <x v="30"/>
    <s v="Columbus"/>
    <s v="Apparel"/>
    <n v="50"/>
    <x v="192"/>
    <n v="6750"/>
    <n v="3307.5"/>
    <n v="0.49"/>
    <x v="2"/>
    <m/>
  </r>
  <r>
    <x v="5"/>
    <n v="1185732"/>
    <d v="2021-08-10T00:00:00"/>
    <x v="3"/>
    <x v="30"/>
    <s v="Columbus"/>
    <s v="Apparel"/>
    <n v="54"/>
    <x v="138"/>
    <n v="9126"/>
    <n v="5566.86"/>
    <n v="0.61"/>
    <x v="2"/>
    <m/>
  </r>
  <r>
    <x v="5"/>
    <n v="1185732"/>
    <d v="2021-09-09T00:00:00"/>
    <x v="3"/>
    <x v="30"/>
    <s v="Columbus"/>
    <s v="Street Footwear"/>
    <n v="50"/>
    <x v="37"/>
    <n v="11250"/>
    <n v="6075"/>
    <n v="0.54"/>
    <x v="2"/>
    <m/>
  </r>
  <r>
    <x v="5"/>
    <n v="1185732"/>
    <d v="2021-09-09T00:00:00"/>
    <x v="3"/>
    <x v="30"/>
    <s v="Columbus"/>
    <s v="Athletic Footwear"/>
    <n v="47"/>
    <x v="217"/>
    <n v="8131"/>
    <n v="3821.5699999999997"/>
    <n v="0.47"/>
    <x v="2"/>
    <m/>
  </r>
  <r>
    <x v="5"/>
    <n v="1185732"/>
    <d v="2021-09-09T00:00:00"/>
    <x v="3"/>
    <x v="30"/>
    <s v="Columbus"/>
    <s v="Street Footwear"/>
    <n v="23"/>
    <x v="216"/>
    <n v="3174"/>
    <n v="1745.7"/>
    <n v="0.55000000000000004"/>
    <x v="2"/>
    <m/>
  </r>
  <r>
    <x v="5"/>
    <n v="1185732"/>
    <d v="2021-09-09T00:00:00"/>
    <x v="3"/>
    <x v="30"/>
    <s v="Columbus"/>
    <s v="Athletic Footwear"/>
    <n v="24"/>
    <x v="161"/>
    <n v="2712"/>
    <n v="1383.1200000000001"/>
    <n v="0.51"/>
    <x v="2"/>
    <m/>
  </r>
  <r>
    <x v="5"/>
    <n v="1185732"/>
    <d v="2021-09-09T00:00:00"/>
    <x v="3"/>
    <x v="30"/>
    <s v="Columbus"/>
    <s v="Apparel"/>
    <n v="32"/>
    <x v="185"/>
    <n v="3904"/>
    <n v="1873.9199999999998"/>
    <n v="0.48"/>
    <x v="2"/>
    <m/>
  </r>
  <r>
    <x v="5"/>
    <n v="1185732"/>
    <d v="2021-09-09T00:00:00"/>
    <x v="3"/>
    <x v="30"/>
    <s v="Columbus"/>
    <s v="Apparel"/>
    <n v="37"/>
    <x v="216"/>
    <n v="5106"/>
    <n v="3165.72"/>
    <n v="0.62"/>
    <x v="2"/>
    <m/>
  </r>
  <r>
    <x v="5"/>
    <n v="1185732"/>
    <d v="2021-10-11T00:00:00"/>
    <x v="3"/>
    <x v="30"/>
    <s v="Columbus"/>
    <s v="Street Footwear"/>
    <n v="36"/>
    <x v="124"/>
    <n v="7560"/>
    <n v="3931.2000000000003"/>
    <n v="0.52"/>
    <x v="2"/>
    <m/>
  </r>
  <r>
    <x v="5"/>
    <n v="1185732"/>
    <d v="2021-10-11T00:00:00"/>
    <x v="3"/>
    <x v="30"/>
    <s v="Columbus"/>
    <s v="Athletic Footwear"/>
    <n v="29"/>
    <x v="216"/>
    <n v="4002"/>
    <n v="1880.9399999999998"/>
    <n v="0.47"/>
    <x v="2"/>
    <m/>
  </r>
  <r>
    <x v="5"/>
    <n v="1185732"/>
    <d v="2021-10-11T00:00:00"/>
    <x v="3"/>
    <x v="30"/>
    <s v="Columbus"/>
    <s v="Street Footwear"/>
    <n v="27"/>
    <x v="162"/>
    <n v="2862"/>
    <n v="1516.8600000000001"/>
    <n v="0.53"/>
    <x v="2"/>
    <m/>
  </r>
  <r>
    <x v="5"/>
    <n v="1185732"/>
    <d v="2021-10-11T00:00:00"/>
    <x v="3"/>
    <x v="30"/>
    <s v="Columbus"/>
    <s v="Athletic Footwear"/>
    <n v="29"/>
    <x v="205"/>
    <n v="3248"/>
    <n v="1656.48"/>
    <n v="0.51"/>
    <x v="2"/>
    <m/>
  </r>
  <r>
    <x v="5"/>
    <n v="1185732"/>
    <d v="2021-10-11T00:00:00"/>
    <x v="3"/>
    <x v="30"/>
    <s v="Columbus"/>
    <s v="Apparel"/>
    <n v="37"/>
    <x v="210"/>
    <n v="4292"/>
    <n v="1974.32"/>
    <n v="0.45999999999999996"/>
    <x v="2"/>
    <m/>
  </r>
  <r>
    <x v="5"/>
    <n v="1185732"/>
    <d v="2021-10-11T00:00:00"/>
    <x v="3"/>
    <x v="30"/>
    <s v="Columbus"/>
    <s v="Apparel"/>
    <n v="38"/>
    <x v="135"/>
    <n v="5586"/>
    <n v="3519.18"/>
    <n v="0.63"/>
    <x v="2"/>
    <m/>
  </r>
  <r>
    <x v="5"/>
    <n v="1185732"/>
    <d v="2021-11-10T00:00:00"/>
    <x v="3"/>
    <x v="30"/>
    <s v="Columbus"/>
    <s v="Street Footwear"/>
    <n v="34"/>
    <x v="138"/>
    <n v="5746"/>
    <n v="2987.92"/>
    <n v="0.52"/>
    <x v="2"/>
    <m/>
  </r>
  <r>
    <x v="5"/>
    <n v="1185732"/>
    <d v="2021-11-10T00:00:00"/>
    <x v="3"/>
    <x v="30"/>
    <s v="Columbus"/>
    <s v="Athletic Footwear"/>
    <n v="24"/>
    <x v="150"/>
    <n v="3360"/>
    <n v="1511.9999999999998"/>
    <n v="0.44999999999999996"/>
    <x v="2"/>
    <m/>
  </r>
  <r>
    <x v="5"/>
    <n v="1185732"/>
    <d v="2021-11-10T00:00:00"/>
    <x v="3"/>
    <x v="30"/>
    <s v="Columbus"/>
    <s v="Street Footwear"/>
    <n v="32"/>
    <x v="210"/>
    <n v="3712"/>
    <n v="1856"/>
    <n v="0.5"/>
    <x v="2"/>
    <m/>
  </r>
  <r>
    <x v="5"/>
    <n v="1185732"/>
    <d v="2021-11-10T00:00:00"/>
    <x v="3"/>
    <x v="30"/>
    <s v="Columbus"/>
    <s v="Athletic Footwear"/>
    <n v="59"/>
    <x v="192"/>
    <n v="7965"/>
    <n v="3982.5"/>
    <n v="0.5"/>
    <x v="2"/>
    <m/>
  </r>
  <r>
    <x v="5"/>
    <n v="1185732"/>
    <d v="2021-11-10T00:00:00"/>
    <x v="3"/>
    <x v="30"/>
    <s v="Columbus"/>
    <s v="Apparel"/>
    <n v="76"/>
    <x v="216"/>
    <n v="10488"/>
    <n v="5139.12"/>
    <n v="0.49"/>
    <x v="2"/>
    <m/>
  </r>
  <r>
    <x v="5"/>
    <n v="1185732"/>
    <d v="2021-11-10T00:00:00"/>
    <x v="3"/>
    <x v="30"/>
    <s v="Columbus"/>
    <s v="Apparel"/>
    <n v="74"/>
    <x v="212"/>
    <n v="12358"/>
    <n v="7909.12"/>
    <n v="0.64"/>
    <x v="2"/>
    <m/>
  </r>
  <r>
    <x v="5"/>
    <n v="1185732"/>
    <d v="2021-12-09T00:00:00"/>
    <x v="3"/>
    <x v="30"/>
    <s v="Columbus"/>
    <s v="Street Footwear"/>
    <n v="70"/>
    <x v="108"/>
    <n v="16170"/>
    <n v="8085"/>
    <n v="0.5"/>
    <x v="2"/>
    <m/>
  </r>
  <r>
    <x v="5"/>
    <n v="1185732"/>
    <d v="2021-12-09T00:00:00"/>
    <x v="3"/>
    <x v="30"/>
    <s v="Columbus"/>
    <s v="Athletic Footwear"/>
    <n v="60"/>
    <x v="141"/>
    <n v="10860"/>
    <n v="5104.2"/>
    <n v="0.47"/>
    <x v="2"/>
    <m/>
  </r>
  <r>
    <x v="3"/>
    <n v="1185732"/>
    <d v="2021-12-09T00:00:00"/>
    <x v="3"/>
    <x v="30"/>
    <s v="Columbus"/>
    <s v="Street Footwear"/>
    <n v="59"/>
    <x v="147"/>
    <n v="9499"/>
    <n v="4939.4800000000005"/>
    <n v="0.52"/>
    <x v="2"/>
    <m/>
  </r>
  <r>
    <x v="3"/>
    <n v="1185732"/>
    <d v="2021-12-09T00:00:00"/>
    <x v="3"/>
    <x v="30"/>
    <s v="Columbus"/>
    <s v="Athletic Footwear"/>
    <n v="63"/>
    <x v="135"/>
    <n v="9261"/>
    <n v="4630.5"/>
    <n v="0.5"/>
    <x v="2"/>
    <m/>
  </r>
  <r>
    <x v="3"/>
    <n v="1185732"/>
    <d v="2021-12-09T00:00:00"/>
    <x v="3"/>
    <x v="30"/>
    <s v="Columbus"/>
    <s v="Apparel"/>
    <n v="68"/>
    <x v="213"/>
    <n v="9656"/>
    <n v="4731.4399999999996"/>
    <n v="0.49"/>
    <x v="2"/>
    <m/>
  </r>
  <r>
    <x v="3"/>
    <n v="1185732"/>
    <d v="2021-12-09T00:00:00"/>
    <x v="3"/>
    <x v="30"/>
    <s v="Columbus"/>
    <s v="Apparel"/>
    <n v="74"/>
    <x v="163"/>
    <n v="11544"/>
    <n v="6926.4"/>
    <n v="0.6"/>
    <x v="2"/>
    <m/>
  </r>
  <r>
    <x v="5"/>
    <n v="1185732"/>
    <d v="2021-01-22T00:00:00"/>
    <x v="3"/>
    <x v="30"/>
    <s v="Columbus"/>
    <s v="Street Footwear"/>
    <n v="37"/>
    <x v="192"/>
    <n v="4995"/>
    <n v="2697.3"/>
    <n v="0.54"/>
    <x v="2"/>
    <m/>
  </r>
  <r>
    <x v="5"/>
    <n v="1185732"/>
    <d v="2021-01-22T00:00:00"/>
    <x v="3"/>
    <x v="30"/>
    <s v="Columbus"/>
    <s v="Athletic Footwear"/>
    <n v="38"/>
    <x v="252"/>
    <n v="2964"/>
    <n v="1393.08"/>
    <n v="0.47"/>
    <x v="2"/>
    <m/>
  </r>
  <r>
    <x v="5"/>
    <n v="1185732"/>
    <d v="2021-01-22T00:00:00"/>
    <x v="3"/>
    <x v="30"/>
    <s v="Columbus"/>
    <s v="Street Footwear"/>
    <n v="28"/>
    <x v="41"/>
    <n v="2100"/>
    <n v="1092"/>
    <n v="0.52"/>
    <x v="2"/>
    <m/>
  </r>
  <r>
    <x v="5"/>
    <n v="1185732"/>
    <d v="2021-01-22T00:00:00"/>
    <x v="3"/>
    <x v="30"/>
    <s v="Columbus"/>
    <s v="Athletic Footwear"/>
    <n v="34"/>
    <x v="186"/>
    <n v="1428"/>
    <n v="714"/>
    <n v="0.5"/>
    <x v="2"/>
    <m/>
  </r>
  <r>
    <x v="5"/>
    <n v="1185732"/>
    <d v="2021-01-22T00:00:00"/>
    <x v="3"/>
    <x v="30"/>
    <s v="Columbus"/>
    <s v="Apparel"/>
    <n v="46"/>
    <x v="239"/>
    <n v="2392"/>
    <n v="1124.24"/>
    <n v="0.47"/>
    <x v="2"/>
    <m/>
  </r>
  <r>
    <x v="5"/>
    <n v="1185732"/>
    <d v="2021-01-22T00:00:00"/>
    <x v="3"/>
    <x v="30"/>
    <s v="Columbus"/>
    <s v="Apparel"/>
    <n v="37"/>
    <x v="194"/>
    <n v="2997"/>
    <n v="1618.38"/>
    <n v="0.54"/>
    <x v="2"/>
    <m/>
  </r>
  <r>
    <x v="5"/>
    <n v="1185732"/>
    <d v="2021-02-22T00:00:00"/>
    <x v="3"/>
    <x v="30"/>
    <s v="Columbus"/>
    <s v="Street Footwear"/>
    <n v="38"/>
    <x v="216"/>
    <n v="5244"/>
    <n v="2779.32"/>
    <n v="0.53"/>
    <x v="2"/>
    <m/>
  </r>
  <r>
    <x v="5"/>
    <n v="1185732"/>
    <d v="2021-02-22T00:00:00"/>
    <x v="3"/>
    <x v="30"/>
    <s v="Columbus"/>
    <s v="Athletic Footwear"/>
    <n v="38"/>
    <x v="208"/>
    <n v="2204"/>
    <n v="1013.8399999999999"/>
    <n v="0.45999999999999996"/>
    <x v="2"/>
    <m/>
  </r>
  <r>
    <x v="5"/>
    <n v="1185732"/>
    <d v="2021-02-22T00:00:00"/>
    <x v="3"/>
    <x v="30"/>
    <s v="Columbus"/>
    <s v="Street Footwear"/>
    <n v="29"/>
    <x v="184"/>
    <n v="1827"/>
    <n v="968.31000000000006"/>
    <n v="0.53"/>
    <x v="2"/>
    <m/>
  </r>
  <r>
    <x v="5"/>
    <n v="1185732"/>
    <d v="2021-02-22T00:00:00"/>
    <x v="4"/>
    <x v="31"/>
    <s v="Louisville"/>
    <s v="Athletic Footwear"/>
    <n v="34"/>
    <x v="171"/>
    <n v="1156"/>
    <n v="624.24"/>
    <n v="0.54"/>
    <x v="2"/>
    <m/>
  </r>
  <r>
    <x v="5"/>
    <n v="1185732"/>
    <d v="2021-02-22T00:00:00"/>
    <x v="4"/>
    <x v="31"/>
    <s v="Louisville"/>
    <s v="Apparel"/>
    <n v="48"/>
    <x v="190"/>
    <n v="2592"/>
    <n v="1218.24"/>
    <n v="0.47"/>
    <x v="2"/>
    <m/>
  </r>
  <r>
    <x v="5"/>
    <n v="1185732"/>
    <d v="2021-02-22T00:00:00"/>
    <x v="4"/>
    <x v="31"/>
    <s v="Louisville"/>
    <s v="Apparel"/>
    <n v="39"/>
    <x v="252"/>
    <n v="3042"/>
    <n v="1551.42"/>
    <n v="0.51"/>
    <x v="2"/>
    <m/>
  </r>
  <r>
    <x v="5"/>
    <n v="1185732"/>
    <d v="2021-03-21T00:00:00"/>
    <x v="4"/>
    <x v="31"/>
    <s v="Louisville"/>
    <s v="Street Footwear"/>
    <n v="41"/>
    <x v="163"/>
    <n v="6396"/>
    <n v="3261.96"/>
    <n v="0.51"/>
    <x v="2"/>
    <m/>
  </r>
  <r>
    <x v="5"/>
    <n v="1185732"/>
    <d v="2021-03-21T00:00:00"/>
    <x v="4"/>
    <x v="31"/>
    <s v="Louisville"/>
    <s v="Athletic Footwear"/>
    <n v="41"/>
    <x v="229"/>
    <n v="2419"/>
    <n v="1185.31"/>
    <n v="0.49"/>
    <x v="2"/>
    <m/>
  </r>
  <r>
    <x v="5"/>
    <n v="1185732"/>
    <d v="2021-03-21T00:00:00"/>
    <x v="4"/>
    <x v="31"/>
    <s v="Louisville"/>
    <s v="Street Footwear"/>
    <n v="34"/>
    <x v="201"/>
    <n v="2482"/>
    <n v="1241"/>
    <n v="0.5"/>
    <x v="2"/>
    <m/>
  </r>
  <r>
    <x v="5"/>
    <n v="1185732"/>
    <d v="2021-03-21T00:00:00"/>
    <x v="4"/>
    <x v="31"/>
    <s v="Louisville"/>
    <s v="Athletic Footwear"/>
    <n v="36"/>
    <x v="234"/>
    <n v="972"/>
    <n v="505.44"/>
    <n v="0.52"/>
    <x v="2"/>
    <m/>
  </r>
  <r>
    <x v="5"/>
    <n v="1185732"/>
    <d v="2021-03-21T00:00:00"/>
    <x v="4"/>
    <x v="31"/>
    <s v="Louisville"/>
    <s v="Apparel"/>
    <n v="52"/>
    <x v="178"/>
    <n v="2288"/>
    <n v="1052.48"/>
    <n v="0.45999999999999996"/>
    <x v="2"/>
    <m/>
  </r>
  <r>
    <x v="5"/>
    <n v="1185732"/>
    <d v="2021-03-21T00:00:00"/>
    <x v="4"/>
    <x v="31"/>
    <s v="Louisville"/>
    <s v="Apparel"/>
    <n v="42"/>
    <x v="188"/>
    <n v="2730"/>
    <n v="1392.3"/>
    <n v="0.51"/>
    <x v="2"/>
    <m/>
  </r>
  <r>
    <x v="5"/>
    <n v="1185732"/>
    <d v="2021-04-22T00:00:00"/>
    <x v="4"/>
    <x v="31"/>
    <s v="Louisville"/>
    <s v="Street Footwear"/>
    <n v="41"/>
    <x v="164"/>
    <n v="4879"/>
    <n v="2683.4500000000003"/>
    <n v="0.55000000000000004"/>
    <x v="2"/>
    <m/>
  </r>
  <r>
    <x v="5"/>
    <n v="1185732"/>
    <d v="2021-04-22T00:00:00"/>
    <x v="4"/>
    <x v="31"/>
    <s v="Louisville"/>
    <s v="Athletic Footwear"/>
    <n v="41"/>
    <x v="200"/>
    <n v="2009"/>
    <n v="964.31999999999994"/>
    <n v="0.48"/>
    <x v="2"/>
    <m/>
  </r>
  <r>
    <x v="5"/>
    <n v="1185732"/>
    <d v="2021-04-22T00:00:00"/>
    <x v="4"/>
    <x v="31"/>
    <s v="Louisville"/>
    <s v="Street Footwear"/>
    <n v="38"/>
    <x v="200"/>
    <n v="1862"/>
    <n v="1024.1000000000001"/>
    <n v="0.55000000000000004"/>
    <x v="2"/>
    <m/>
  </r>
  <r>
    <x v="5"/>
    <n v="1185732"/>
    <d v="2021-04-22T00:00:00"/>
    <x v="4"/>
    <x v="31"/>
    <s v="Louisville"/>
    <s v="Athletic Footwear"/>
    <n v="42"/>
    <x v="225"/>
    <n v="1218"/>
    <n v="609"/>
    <n v="0.5"/>
    <x v="2"/>
    <m/>
  </r>
  <r>
    <x v="5"/>
    <n v="1185732"/>
    <d v="2021-04-22T00:00:00"/>
    <x v="4"/>
    <x v="31"/>
    <s v="Louisville"/>
    <s v="Apparel"/>
    <n v="47"/>
    <x v="191"/>
    <n v="1645"/>
    <n v="806.05"/>
    <n v="0.49"/>
    <x v="2"/>
    <m/>
  </r>
  <r>
    <x v="5"/>
    <n v="1185732"/>
    <d v="2021-04-22T00:00:00"/>
    <x v="4"/>
    <x v="31"/>
    <s v="Louisville"/>
    <s v="Apparel"/>
    <n v="36"/>
    <x v="41"/>
    <n v="2700"/>
    <n v="1350"/>
    <n v="0.5"/>
    <x v="2"/>
    <m/>
  </r>
  <r>
    <x v="5"/>
    <n v="1185732"/>
    <d v="2021-05-23T00:00:00"/>
    <x v="4"/>
    <x v="31"/>
    <s v="Louisville"/>
    <s v="Street Footwear"/>
    <n v="49"/>
    <x v="163"/>
    <n v="7644"/>
    <n v="3898.44"/>
    <n v="0.51"/>
    <x v="2"/>
    <m/>
  </r>
  <r>
    <x v="5"/>
    <n v="1185732"/>
    <d v="2021-05-23T00:00:00"/>
    <x v="4"/>
    <x v="31"/>
    <s v="Louisville"/>
    <s v="Athletic Footwear"/>
    <n v="42"/>
    <x v="181"/>
    <n v="2856"/>
    <n v="1428"/>
    <n v="0.5"/>
    <x v="2"/>
    <m/>
  </r>
  <r>
    <x v="5"/>
    <n v="1185732"/>
    <d v="2021-05-23T00:00:00"/>
    <x v="4"/>
    <x v="31"/>
    <s v="Louisville"/>
    <s v="Street Footwear"/>
    <n v="38"/>
    <x v="208"/>
    <n v="2204"/>
    <n v="1146.08"/>
    <n v="0.52"/>
    <x v="2"/>
    <m/>
  </r>
  <r>
    <x v="5"/>
    <n v="1185732"/>
    <d v="2021-05-23T00:00:00"/>
    <x v="4"/>
    <x v="31"/>
    <s v="Louisville"/>
    <s v="Athletic Footwear"/>
    <n v="38"/>
    <x v="183"/>
    <n v="1444"/>
    <n v="779.7600000000001"/>
    <n v="0.54"/>
    <x v="2"/>
    <m/>
  </r>
  <r>
    <x v="5"/>
    <n v="1185732"/>
    <d v="2021-05-23T00:00:00"/>
    <x v="4"/>
    <x v="31"/>
    <s v="Louisville"/>
    <s v="Apparel"/>
    <n v="46"/>
    <x v="186"/>
    <n v="1932"/>
    <n v="888.71999999999991"/>
    <n v="0.45999999999999996"/>
    <x v="2"/>
    <m/>
  </r>
  <r>
    <x v="5"/>
    <n v="1185732"/>
    <d v="2021-05-23T00:00:00"/>
    <x v="4"/>
    <x v="31"/>
    <s v="Louisville"/>
    <s v="Apparel"/>
    <n v="51"/>
    <x v="170"/>
    <n v="4233"/>
    <n v="2158.83"/>
    <n v="0.51"/>
    <x v="2"/>
    <m/>
  </r>
  <r>
    <x v="5"/>
    <n v="1185732"/>
    <d v="2021-06-22T00:00:00"/>
    <x v="4"/>
    <x v="31"/>
    <s v="Louisville"/>
    <s v="Street Footwear"/>
    <n v="36"/>
    <x v="213"/>
    <n v="5112"/>
    <n v="2556"/>
    <n v="0.5"/>
    <x v="2"/>
    <m/>
  </r>
  <r>
    <x v="5"/>
    <n v="1185732"/>
    <d v="2021-06-22T00:00:00"/>
    <x v="4"/>
    <x v="31"/>
    <s v="Louisville"/>
    <s v="Athletic Footwear"/>
    <n v="33"/>
    <x v="169"/>
    <n v="2541"/>
    <n v="1245.0899999999999"/>
    <n v="0.49"/>
    <x v="2"/>
    <m/>
  </r>
  <r>
    <x v="5"/>
    <n v="1185732"/>
    <d v="2021-06-22T00:00:00"/>
    <x v="4"/>
    <x v="31"/>
    <s v="Louisville"/>
    <s v="Street Footwear"/>
    <n v="28"/>
    <x v="195"/>
    <n v="1568"/>
    <n v="862.40000000000009"/>
    <n v="0.55000000000000004"/>
    <x v="2"/>
    <m/>
  </r>
  <r>
    <x v="5"/>
    <n v="1185732"/>
    <d v="2021-06-22T00:00:00"/>
    <x v="4"/>
    <x v="31"/>
    <s v="Louisville"/>
    <s v="Athletic Footwear"/>
    <n v="29"/>
    <x v="239"/>
    <n v="1508"/>
    <n v="829.40000000000009"/>
    <n v="0.55000000000000004"/>
    <x v="2"/>
    <m/>
  </r>
  <r>
    <x v="5"/>
    <n v="1185732"/>
    <d v="2021-06-22T00:00:00"/>
    <x v="4"/>
    <x v="31"/>
    <s v="Louisville"/>
    <s v="Apparel"/>
    <n v="49"/>
    <x v="190"/>
    <n v="2646"/>
    <n v="1296.54"/>
    <n v="0.49"/>
    <x v="2"/>
    <m/>
  </r>
  <r>
    <x v="5"/>
    <n v="1185732"/>
    <d v="2021-06-22T00:00:00"/>
    <x v="4"/>
    <x v="31"/>
    <s v="Louisville"/>
    <s v="Apparel"/>
    <n v="52"/>
    <x v="253"/>
    <n v="5252"/>
    <n v="2731.04"/>
    <n v="0.52"/>
    <x v="2"/>
    <m/>
  </r>
  <r>
    <x v="5"/>
    <n v="1185732"/>
    <d v="2021-07-21T00:00:00"/>
    <x v="4"/>
    <x v="31"/>
    <s v="Louisville"/>
    <s v="Street Footwear"/>
    <n v="47"/>
    <x v="137"/>
    <n v="7896"/>
    <n v="4342.8"/>
    <n v="0.55000000000000004"/>
    <x v="2"/>
    <m/>
  </r>
  <r>
    <x v="5"/>
    <n v="1185732"/>
    <d v="2021-07-21T00:00:00"/>
    <x v="4"/>
    <x v="31"/>
    <s v="Louisville"/>
    <s v="Athletic Footwear"/>
    <n v="44"/>
    <x v="60"/>
    <n v="4180"/>
    <n v="2048.1999999999998"/>
    <n v="0.49"/>
    <x v="2"/>
    <m/>
  </r>
  <r>
    <x v="5"/>
    <n v="1185732"/>
    <d v="2021-07-21T00:00:00"/>
    <x v="4"/>
    <x v="31"/>
    <s v="Louisville"/>
    <s v="Street Footwear"/>
    <n v="38"/>
    <x v="173"/>
    <n v="2622"/>
    <n v="1363.44"/>
    <n v="0.52"/>
    <x v="2"/>
    <m/>
  </r>
  <r>
    <x v="5"/>
    <n v="1185732"/>
    <d v="2021-07-21T00:00:00"/>
    <x v="4"/>
    <x v="31"/>
    <s v="Louisville"/>
    <s v="Athletic Footwear"/>
    <n v="37"/>
    <x v="184"/>
    <n v="2331"/>
    <n v="1258.74"/>
    <n v="0.54"/>
    <x v="2"/>
    <m/>
  </r>
  <r>
    <x v="5"/>
    <n v="1185732"/>
    <d v="2021-07-21T00:00:00"/>
    <x v="4"/>
    <x v="31"/>
    <s v="Louisville"/>
    <s v="Apparel"/>
    <n v="46"/>
    <x v="41"/>
    <n v="3450"/>
    <n v="1586.9999999999998"/>
    <n v="0.45999999999999996"/>
    <x v="2"/>
    <m/>
  </r>
  <r>
    <x v="5"/>
    <n v="1185732"/>
    <d v="2021-07-21T00:00:00"/>
    <x v="4"/>
    <x v="31"/>
    <s v="Louisville"/>
    <s v="Apparel"/>
    <n v="50"/>
    <x v="202"/>
    <n v="5750"/>
    <n v="3105"/>
    <n v="0.54"/>
    <x v="2"/>
    <m/>
  </r>
  <r>
    <x v="5"/>
    <n v="1185732"/>
    <d v="2021-08-22T00:00:00"/>
    <x v="4"/>
    <x v="31"/>
    <s v="Louisville"/>
    <s v="Street Footwear"/>
    <n v="46"/>
    <x v="212"/>
    <n v="7682"/>
    <n v="4148.2800000000007"/>
    <n v="0.54"/>
    <x v="2"/>
    <m/>
  </r>
  <r>
    <x v="5"/>
    <n v="1185732"/>
    <d v="2021-08-22T00:00:00"/>
    <x v="4"/>
    <x v="31"/>
    <s v="Louisville"/>
    <s v="Athletic Footwear"/>
    <n v="41"/>
    <x v="250"/>
    <n v="3731"/>
    <n v="1753.57"/>
    <n v="0.47"/>
    <x v="2"/>
    <m/>
  </r>
  <r>
    <x v="5"/>
    <n v="1185732"/>
    <d v="2021-08-22T00:00:00"/>
    <x v="4"/>
    <x v="31"/>
    <s v="Louisville"/>
    <s v="Street Footwear"/>
    <n v="36"/>
    <x v="232"/>
    <n v="2880"/>
    <n v="1555.2"/>
    <n v="0.54"/>
    <x v="2"/>
    <m/>
  </r>
  <r>
    <x v="5"/>
    <n v="1185732"/>
    <d v="2021-08-22T00:00:00"/>
    <x v="4"/>
    <x v="31"/>
    <s v="Louisville"/>
    <s v="Athletic Footwear"/>
    <n v="38"/>
    <x v="41"/>
    <n v="2850"/>
    <n v="1425"/>
    <n v="0.5"/>
    <x v="2"/>
    <m/>
  </r>
  <r>
    <x v="5"/>
    <n v="1185732"/>
    <d v="2021-08-22T00:00:00"/>
    <x v="4"/>
    <x v="31"/>
    <s v="Louisville"/>
    <s v="Apparel"/>
    <n v="49"/>
    <x v="188"/>
    <n v="3185"/>
    <n v="1560.6499999999999"/>
    <n v="0.49"/>
    <x v="2"/>
    <m/>
  </r>
  <r>
    <x v="5"/>
    <n v="1185732"/>
    <d v="2021-08-22T00:00:00"/>
    <x v="4"/>
    <x v="31"/>
    <s v="Louisville"/>
    <s v="Apparel"/>
    <n v="51"/>
    <x v="196"/>
    <n v="6120"/>
    <n v="3304.8"/>
    <n v="0.54"/>
    <x v="2"/>
    <m/>
  </r>
  <r>
    <x v="5"/>
    <n v="1185732"/>
    <d v="2021-09-23T00:00:00"/>
    <x v="4"/>
    <x v="31"/>
    <s v="Louisville"/>
    <s v="Street Footwear"/>
    <n v="48"/>
    <x v="251"/>
    <n v="6576"/>
    <n v="3485.28"/>
    <n v="0.53"/>
    <x v="2"/>
    <m/>
  </r>
  <r>
    <x v="5"/>
    <n v="1185732"/>
    <d v="2021-09-23T00:00:00"/>
    <x v="4"/>
    <x v="31"/>
    <s v="Louisville"/>
    <s v="Athletic Footwear"/>
    <n v="44"/>
    <x v="198"/>
    <n v="4136"/>
    <n v="2026.6399999999999"/>
    <n v="0.49"/>
    <x v="2"/>
    <m/>
  </r>
  <r>
    <x v="5"/>
    <n v="1185732"/>
    <d v="2021-09-23T00:00:00"/>
    <x v="4"/>
    <x v="31"/>
    <s v="Louisville"/>
    <s v="Street Footwear"/>
    <n v="33"/>
    <x v="188"/>
    <n v="2145"/>
    <n v="1136.8500000000001"/>
    <n v="0.53"/>
    <x v="2"/>
    <m/>
  </r>
  <r>
    <x v="5"/>
    <n v="1185732"/>
    <d v="2021-09-23T00:00:00"/>
    <x v="4"/>
    <x v="31"/>
    <s v="Louisville"/>
    <s v="Athletic Footwear"/>
    <n v="32"/>
    <x v="190"/>
    <n v="1728"/>
    <n v="881.28"/>
    <n v="0.51"/>
    <x v="2"/>
    <m/>
  </r>
  <r>
    <x v="5"/>
    <n v="1185732"/>
    <d v="2021-09-23T00:00:00"/>
    <x v="4"/>
    <x v="31"/>
    <s v="Louisville"/>
    <s v="Apparel"/>
    <n v="43"/>
    <x v="208"/>
    <n v="2494"/>
    <n v="1172.1799999999998"/>
    <n v="0.47"/>
    <x v="2"/>
    <m/>
  </r>
  <r>
    <x v="5"/>
    <n v="1185732"/>
    <d v="2021-09-23T00:00:00"/>
    <x v="4"/>
    <x v="31"/>
    <s v="Louisville"/>
    <s v="Apparel"/>
    <n v="49"/>
    <x v="238"/>
    <n v="3626"/>
    <n v="1885.52"/>
    <n v="0.52"/>
    <x v="2"/>
    <m/>
  </r>
  <r>
    <x v="5"/>
    <n v="1185732"/>
    <d v="2021-10-22T00:00:00"/>
    <x v="4"/>
    <x v="31"/>
    <s v="Louisville"/>
    <s v="Street Footwear"/>
    <n v="53"/>
    <x v="214"/>
    <n v="6678"/>
    <n v="3672.9"/>
    <n v="0.55000000000000004"/>
    <x v="2"/>
    <m/>
  </r>
  <r>
    <x v="5"/>
    <n v="1185732"/>
    <d v="2021-10-22T00:00:00"/>
    <x v="4"/>
    <x v="31"/>
    <s v="Louisville"/>
    <s v="Athletic Footwear"/>
    <n v="41"/>
    <x v="170"/>
    <n v="3403"/>
    <n v="1701.5"/>
    <n v="0.5"/>
    <x v="2"/>
    <m/>
  </r>
  <r>
    <x v="5"/>
    <n v="1185732"/>
    <d v="2021-10-22T00:00:00"/>
    <x v="4"/>
    <x v="31"/>
    <s v="Louisville"/>
    <s v="Street Footwear"/>
    <n v="43"/>
    <x v="172"/>
    <n v="2021"/>
    <n v="1091.3400000000001"/>
    <n v="0.54"/>
    <x v="2"/>
    <m/>
  </r>
  <r>
    <x v="5"/>
    <n v="1185732"/>
    <d v="2021-10-22T00:00:00"/>
    <x v="4"/>
    <x v="31"/>
    <s v="Louisville"/>
    <s v="Athletic Footwear"/>
    <n v="41"/>
    <x v="186"/>
    <n v="1722"/>
    <n v="895.44"/>
    <n v="0.52"/>
    <x v="2"/>
    <m/>
  </r>
  <r>
    <x v="5"/>
    <n v="1185732"/>
    <d v="2021-10-22T00:00:00"/>
    <x v="4"/>
    <x v="31"/>
    <s v="Louisville"/>
    <s v="Apparel"/>
    <n v="53"/>
    <x v="207"/>
    <n v="2173"/>
    <n v="1064.77"/>
    <n v="0.49"/>
    <x v="2"/>
    <m/>
  </r>
  <r>
    <x v="5"/>
    <n v="1185732"/>
    <d v="2021-10-22T00:00:00"/>
    <x v="4"/>
    <x v="31"/>
    <s v="Louisville"/>
    <s v="Apparel"/>
    <n v="53"/>
    <x v="170"/>
    <n v="4399"/>
    <n v="2199.5"/>
    <n v="0.5"/>
    <x v="2"/>
    <m/>
  </r>
  <r>
    <x v="5"/>
    <n v="1185732"/>
    <d v="2021-11-22T00:00:00"/>
    <x v="4"/>
    <x v="31"/>
    <s v="Louisville"/>
    <s v="Street Footwear"/>
    <n v="48"/>
    <x v="248"/>
    <n v="5904"/>
    <n v="3070.08"/>
    <n v="0.52"/>
    <x v="2"/>
    <m/>
  </r>
  <r>
    <x v="5"/>
    <n v="1185732"/>
    <d v="2021-11-22T00:00:00"/>
    <x v="4"/>
    <x v="31"/>
    <s v="Louisville"/>
    <s v="Athletic Footwear"/>
    <n v="39"/>
    <x v="249"/>
    <n v="2808"/>
    <n v="1319.76"/>
    <n v="0.47"/>
    <x v="2"/>
    <m/>
  </r>
  <r>
    <x v="5"/>
    <n v="1185732"/>
    <d v="2021-11-22T00:00:00"/>
    <x v="4"/>
    <x v="31"/>
    <s v="Louisville"/>
    <s v="Street Footwear"/>
    <n v="41"/>
    <x v="282"/>
    <n v="2337"/>
    <n v="1191.8700000000001"/>
    <n v="0.51"/>
    <x v="2"/>
    <m/>
  </r>
  <r>
    <x v="0"/>
    <n v="1185732"/>
    <d v="2021-11-22T00:00:00"/>
    <x v="4"/>
    <x v="31"/>
    <s v="Louisville"/>
    <s v="Athletic Footwear"/>
    <n v="52"/>
    <x v="239"/>
    <n v="2704"/>
    <n v="1352"/>
    <n v="0.5"/>
    <x v="2"/>
    <m/>
  </r>
  <r>
    <x v="0"/>
    <n v="1185732"/>
    <d v="2021-11-22T00:00:00"/>
    <x v="4"/>
    <x v="31"/>
    <s v="Louisville"/>
    <s v="Apparel"/>
    <n v="59"/>
    <x v="206"/>
    <n v="3127"/>
    <n v="1500.96"/>
    <n v="0.48"/>
    <x v="2"/>
    <m/>
  </r>
  <r>
    <x v="0"/>
    <n v="1185732"/>
    <d v="2021-11-22T00:00:00"/>
    <x v="4"/>
    <x v="31"/>
    <s v="Louisville"/>
    <s v="Apparel"/>
    <n v="66"/>
    <x v="232"/>
    <n v="5280"/>
    <n v="2851.2000000000003"/>
    <n v="0.54"/>
    <x v="2"/>
    <m/>
  </r>
  <r>
    <x v="0"/>
    <n v="1185732"/>
    <d v="2021-12-21T00:00:00"/>
    <x v="4"/>
    <x v="31"/>
    <s v="Louisville"/>
    <s v="Street Footwear"/>
    <n v="59"/>
    <x v="174"/>
    <n v="9322"/>
    <n v="5127.1000000000004"/>
    <n v="0.55000000000000004"/>
    <x v="2"/>
    <m/>
  </r>
  <r>
    <x v="0"/>
    <n v="1185732"/>
    <d v="2021-12-21T00:00:00"/>
    <x v="4"/>
    <x v="31"/>
    <s v="Louisville"/>
    <s v="Athletic Footwear"/>
    <n v="52"/>
    <x v="230"/>
    <n v="5096"/>
    <n v="2446.08"/>
    <n v="0.48"/>
    <x v="2"/>
    <m/>
  </r>
  <r>
    <x v="0"/>
    <n v="1185732"/>
    <d v="2021-12-21T00:00:00"/>
    <x v="4"/>
    <x v="31"/>
    <s v="Louisville"/>
    <s v="Street Footwear"/>
    <n v="51"/>
    <x v="238"/>
    <n v="3774"/>
    <n v="2075.7000000000003"/>
    <n v="0.55000000000000004"/>
    <x v="2"/>
    <m/>
  </r>
  <r>
    <x v="0"/>
    <n v="1185732"/>
    <d v="2021-12-21T00:00:00"/>
    <x v="4"/>
    <x v="31"/>
    <s v="Louisville"/>
    <s v="Athletic Footwear"/>
    <n v="49"/>
    <x v="181"/>
    <n v="3332"/>
    <n v="1765.96"/>
    <n v="0.53"/>
    <x v="2"/>
    <m/>
  </r>
  <r>
    <x v="0"/>
    <n v="1185732"/>
    <d v="2021-12-21T00:00:00"/>
    <x v="4"/>
    <x v="31"/>
    <s v="Louisville"/>
    <s v="Apparel"/>
    <n v="54"/>
    <x v="181"/>
    <n v="3672"/>
    <n v="1725.84"/>
    <n v="0.47"/>
    <x v="2"/>
    <m/>
  </r>
  <r>
    <x v="0"/>
    <n v="1185732"/>
    <d v="2021-12-21T00:00:00"/>
    <x v="4"/>
    <x v="31"/>
    <s v="Louisville"/>
    <s v="Apparel"/>
    <n v="64"/>
    <x v="230"/>
    <n v="6272"/>
    <n v="3324.1600000000003"/>
    <n v="0.53"/>
    <x v="2"/>
    <m/>
  </r>
  <r>
    <x v="0"/>
    <n v="1185732"/>
    <d v="2021-01-20T00:00:00"/>
    <x v="4"/>
    <x v="31"/>
    <s v="Louisville"/>
    <s v="Street Footwear"/>
    <n v="29"/>
    <x v="133"/>
    <n v="5481"/>
    <n v="2959.7400000000002"/>
    <n v="0.54"/>
    <x v="2"/>
    <m/>
  </r>
  <r>
    <x v="0"/>
    <n v="1185732"/>
    <d v="2021-01-20T00:00:00"/>
    <x v="4"/>
    <x v="31"/>
    <s v="Louisville"/>
    <s v="Athletic Footwear"/>
    <n v="29"/>
    <x v="213"/>
    <n v="4118"/>
    <n v="1853.1"/>
    <n v="0.44999999999999996"/>
    <x v="2"/>
    <m/>
  </r>
  <r>
    <x v="0"/>
    <n v="1185732"/>
    <d v="2021-01-20T00:00:00"/>
    <x v="4"/>
    <x v="31"/>
    <s v="Louisville"/>
    <s v="Street Footwear"/>
    <n v="18"/>
    <x v="174"/>
    <n v="2844"/>
    <n v="1564.2"/>
    <n v="0.55000000000000004"/>
    <x v="2"/>
    <m/>
  </r>
  <r>
    <x v="0"/>
    <n v="1185732"/>
    <d v="2021-01-20T00:00:00"/>
    <x v="4"/>
    <x v="31"/>
    <s v="Louisville"/>
    <s v="Athletic Footwear"/>
    <n v="23"/>
    <x v="253"/>
    <n v="2323"/>
    <n v="1231.19"/>
    <n v="0.53"/>
    <x v="2"/>
    <m/>
  </r>
  <r>
    <x v="0"/>
    <n v="1185732"/>
    <d v="2021-01-20T00:00:00"/>
    <x v="4"/>
    <x v="31"/>
    <s v="Louisville"/>
    <s v="Apparel"/>
    <n v="38"/>
    <x v="202"/>
    <n v="4370"/>
    <n v="2097.6"/>
    <n v="0.48"/>
    <x v="2"/>
    <m/>
  </r>
  <r>
    <x v="0"/>
    <n v="1185732"/>
    <d v="2021-01-20T00:00:00"/>
    <x v="4"/>
    <x v="31"/>
    <s v="Louisville"/>
    <s v="Apparel"/>
    <n v="29"/>
    <x v="174"/>
    <n v="4582"/>
    <n v="2840.84"/>
    <n v="0.62"/>
    <x v="2"/>
    <m/>
  </r>
  <r>
    <x v="0"/>
    <n v="1185732"/>
    <d v="2021-02-18T00:00:00"/>
    <x v="4"/>
    <x v="31"/>
    <s v="Louisville"/>
    <s v="Street Footwear"/>
    <n v="28"/>
    <x v="37"/>
    <n v="6300"/>
    <n v="3276"/>
    <n v="0.52"/>
    <x v="2"/>
    <m/>
  </r>
  <r>
    <x v="0"/>
    <n v="1185732"/>
    <d v="2021-02-18T00:00:00"/>
    <x v="4"/>
    <x v="31"/>
    <s v="Louisville"/>
    <s v="Athletic Footwear"/>
    <n v="27"/>
    <x v="162"/>
    <n v="2862"/>
    <n v="1373.76"/>
    <n v="0.48"/>
    <x v="2"/>
    <m/>
  </r>
  <r>
    <x v="0"/>
    <n v="1185732"/>
    <d v="2021-02-18T00:00:00"/>
    <x v="4"/>
    <x v="31"/>
    <s v="Louisville"/>
    <s v="Street Footwear"/>
    <n v="18"/>
    <x v="168"/>
    <n v="2232"/>
    <n v="1227.6000000000001"/>
    <n v="0.55000000000000004"/>
    <x v="2"/>
    <m/>
  </r>
  <r>
    <x v="0"/>
    <n v="1185732"/>
    <d v="2021-02-18T00:00:00"/>
    <x v="1"/>
    <x v="32"/>
    <s v="Jackson"/>
    <s v="Athletic Footwear"/>
    <n v="25"/>
    <x v="250"/>
    <n v="2275"/>
    <n v="1137.5"/>
    <n v="0.5"/>
    <x v="2"/>
    <m/>
  </r>
  <r>
    <x v="0"/>
    <n v="1185732"/>
    <d v="2021-02-18T00:00:00"/>
    <x v="1"/>
    <x v="32"/>
    <s v="Jackson"/>
    <s v="Apparel"/>
    <n v="39"/>
    <x v="243"/>
    <n v="4212"/>
    <n v="1937.5199999999998"/>
    <n v="0.45999999999999996"/>
    <x v="2"/>
    <m/>
  </r>
  <r>
    <x v="0"/>
    <n v="1185732"/>
    <d v="2021-02-18T00:00:00"/>
    <x v="1"/>
    <x v="32"/>
    <s v="Jackson"/>
    <s v="Apparel"/>
    <n v="24"/>
    <x v="35"/>
    <n v="3000"/>
    <n v="1800"/>
    <n v="0.6"/>
    <x v="2"/>
    <m/>
  </r>
  <r>
    <x v="0"/>
    <n v="1185732"/>
    <d v="2021-03-16T00:00:00"/>
    <x v="1"/>
    <x v="32"/>
    <s v="Jackson"/>
    <s v="Street Footwear"/>
    <n v="23"/>
    <x v="283"/>
    <n v="4301"/>
    <n v="2365.5500000000002"/>
    <n v="0.55000000000000004"/>
    <x v="2"/>
    <m/>
  </r>
  <r>
    <x v="0"/>
    <n v="1185732"/>
    <d v="2021-03-16T00:00:00"/>
    <x v="1"/>
    <x v="32"/>
    <s v="Jackson"/>
    <s v="Athletic Footwear"/>
    <n v="24"/>
    <x v="38"/>
    <n v="2400"/>
    <n v="1128"/>
    <n v="0.47"/>
    <x v="2"/>
    <m/>
  </r>
  <r>
    <x v="0"/>
    <n v="1185732"/>
    <d v="2021-03-16T00:00:00"/>
    <x v="1"/>
    <x v="32"/>
    <s v="Jackson"/>
    <s v="Street Footwear"/>
    <n v="14"/>
    <x v="209"/>
    <n v="1792"/>
    <n v="949.76"/>
    <n v="0.53"/>
    <x v="2"/>
    <m/>
  </r>
  <r>
    <x v="0"/>
    <n v="1185732"/>
    <d v="2021-03-16T00:00:00"/>
    <x v="1"/>
    <x v="32"/>
    <s v="Jackson"/>
    <s v="Athletic Footwear"/>
    <n v="19"/>
    <x v="232"/>
    <n v="1520"/>
    <n v="790.4"/>
    <n v="0.52"/>
    <x v="2"/>
    <m/>
  </r>
  <r>
    <x v="0"/>
    <n v="1185732"/>
    <d v="2021-03-16T00:00:00"/>
    <x v="1"/>
    <x v="32"/>
    <s v="Jackson"/>
    <s v="Apparel"/>
    <n v="32"/>
    <x v="194"/>
    <n v="2592"/>
    <n v="1192.32"/>
    <n v="0.45999999999999996"/>
    <x v="2"/>
    <m/>
  </r>
  <r>
    <x v="0"/>
    <n v="1185732"/>
    <d v="2021-03-16T00:00:00"/>
    <x v="1"/>
    <x v="32"/>
    <s v="Jackson"/>
    <s v="Apparel"/>
    <n v="24"/>
    <x v="248"/>
    <n v="2952"/>
    <n v="1830.24"/>
    <n v="0.62"/>
    <x v="2"/>
    <m/>
  </r>
  <r>
    <x v="0"/>
    <n v="1185732"/>
    <d v="2021-04-17T00:00:00"/>
    <x v="1"/>
    <x v="32"/>
    <s v="Jackson"/>
    <s v="Street Footwear"/>
    <n v="23"/>
    <x v="138"/>
    <n v="3887"/>
    <n v="2098.98"/>
    <n v="0.54"/>
    <x v="2"/>
    <m/>
  </r>
  <r>
    <x v="0"/>
    <n v="1185732"/>
    <d v="2021-04-17T00:00:00"/>
    <x v="1"/>
    <x v="32"/>
    <s v="Jackson"/>
    <s v="Athletic Footwear"/>
    <n v="23"/>
    <x v="245"/>
    <n v="2507"/>
    <n v="1253.5"/>
    <n v="0.5"/>
    <x v="2"/>
    <m/>
  </r>
  <r>
    <x v="0"/>
    <n v="1185732"/>
    <d v="2021-04-17T00:00:00"/>
    <x v="1"/>
    <x v="32"/>
    <s v="Jackson"/>
    <s v="Street Footwear"/>
    <n v="14"/>
    <x v="253"/>
    <n v="1414"/>
    <n v="777.7"/>
    <n v="0.55000000000000004"/>
    <x v="2"/>
    <m/>
  </r>
  <r>
    <x v="0"/>
    <n v="1185732"/>
    <d v="2021-04-17T00:00:00"/>
    <x v="1"/>
    <x v="32"/>
    <s v="Jackson"/>
    <s v="Athletic Footwear"/>
    <n v="19"/>
    <x v="41"/>
    <n v="1425"/>
    <n v="741"/>
    <n v="0.52"/>
    <x v="2"/>
    <m/>
  </r>
  <r>
    <x v="0"/>
    <n v="1185732"/>
    <d v="2021-04-17T00:00:00"/>
    <x v="1"/>
    <x v="32"/>
    <s v="Jackson"/>
    <s v="Apparel"/>
    <n v="38"/>
    <x v="194"/>
    <n v="3078"/>
    <n v="1477.44"/>
    <n v="0.48"/>
    <x v="2"/>
    <m/>
  </r>
  <r>
    <x v="0"/>
    <n v="1185732"/>
    <d v="2021-04-17T00:00:00"/>
    <x v="1"/>
    <x v="32"/>
    <s v="Jackson"/>
    <s v="Apparel"/>
    <n v="28"/>
    <x v="168"/>
    <n v="3472"/>
    <n v="2117.92"/>
    <n v="0.61"/>
    <x v="2"/>
    <m/>
  </r>
  <r>
    <x v="0"/>
    <n v="1185732"/>
    <d v="2021-05-16T00:00:00"/>
    <x v="1"/>
    <x v="32"/>
    <s v="Jackson"/>
    <s v="Street Footwear"/>
    <n v="39"/>
    <x v="145"/>
    <n v="7566"/>
    <n v="4161.3"/>
    <n v="0.55000000000000004"/>
    <x v="2"/>
    <m/>
  </r>
  <r>
    <x v="0"/>
    <n v="1185732"/>
    <d v="2021-05-16T00:00:00"/>
    <x v="1"/>
    <x v="32"/>
    <s v="Jackson"/>
    <s v="Athletic Footwear"/>
    <n v="37"/>
    <x v="165"/>
    <n v="4847"/>
    <n v="2181.1499999999996"/>
    <n v="0.44999999999999996"/>
    <x v="2"/>
    <m/>
  </r>
  <r>
    <x v="0"/>
    <n v="1185732"/>
    <d v="2021-05-16T00:00:00"/>
    <x v="1"/>
    <x v="32"/>
    <s v="Jackson"/>
    <s v="Street Footwear"/>
    <n v="33"/>
    <x v="164"/>
    <n v="3927"/>
    <n v="2120.58"/>
    <n v="0.54"/>
    <x v="2"/>
    <m/>
  </r>
  <r>
    <x v="0"/>
    <n v="1185732"/>
    <d v="2021-05-16T00:00:00"/>
    <x v="1"/>
    <x v="32"/>
    <s v="Jackson"/>
    <s v="Athletic Footwear"/>
    <n v="33"/>
    <x v="253"/>
    <n v="3333"/>
    <n v="1699.83"/>
    <n v="0.51"/>
    <x v="2"/>
    <m/>
  </r>
  <r>
    <x v="0"/>
    <n v="1185732"/>
    <d v="2021-05-16T00:00:00"/>
    <x v="1"/>
    <x v="32"/>
    <s v="Jackson"/>
    <s v="Apparel"/>
    <n v="41"/>
    <x v="210"/>
    <n v="4756"/>
    <n v="2235.3199999999997"/>
    <n v="0.47"/>
    <x v="2"/>
    <m/>
  </r>
  <r>
    <x v="0"/>
    <n v="1185732"/>
    <d v="2021-05-16T00:00:00"/>
    <x v="1"/>
    <x v="32"/>
    <s v="Jackson"/>
    <s v="Apparel"/>
    <n v="47"/>
    <x v="150"/>
    <n v="6580"/>
    <n v="4211.2"/>
    <n v="0.64"/>
    <x v="2"/>
    <m/>
  </r>
  <r>
    <x v="0"/>
    <n v="1185732"/>
    <d v="2021-06-18T00:00:00"/>
    <x v="1"/>
    <x v="32"/>
    <s v="Jackson"/>
    <s v="Street Footwear"/>
    <n v="44"/>
    <x v="124"/>
    <n v="9240"/>
    <n v="4804.8"/>
    <n v="0.52"/>
    <x v="2"/>
    <m/>
  </r>
  <r>
    <x v="0"/>
    <n v="1185732"/>
    <d v="2021-06-18T00:00:00"/>
    <x v="1"/>
    <x v="32"/>
    <s v="Jackson"/>
    <s v="Athletic Footwear"/>
    <n v="37"/>
    <x v="35"/>
    <n v="4625"/>
    <n v="2173.75"/>
    <n v="0.47"/>
    <x v="2"/>
    <m/>
  </r>
  <r>
    <x v="0"/>
    <n v="1185732"/>
    <d v="2021-06-18T00:00:00"/>
    <x v="1"/>
    <x v="32"/>
    <s v="Jackson"/>
    <s v="Street Footwear"/>
    <n v="41"/>
    <x v="231"/>
    <n v="5863"/>
    <n v="3224.65"/>
    <n v="0.55000000000000004"/>
    <x v="2"/>
    <m/>
  </r>
  <r>
    <x v="0"/>
    <n v="1185732"/>
    <d v="2021-06-18T00:00:00"/>
    <x v="1"/>
    <x v="32"/>
    <s v="Jackson"/>
    <s v="Athletic Footwear"/>
    <n v="43"/>
    <x v="236"/>
    <n v="5031"/>
    <n v="2515.5"/>
    <n v="0.5"/>
    <x v="2"/>
    <m/>
  </r>
  <r>
    <x v="0"/>
    <n v="1185732"/>
    <d v="2021-06-18T00:00:00"/>
    <x v="1"/>
    <x v="32"/>
    <s v="Jackson"/>
    <s v="Apparel"/>
    <n v="57"/>
    <x v="192"/>
    <n v="7695"/>
    <n v="3462.7499999999995"/>
    <n v="0.44999999999999996"/>
    <x v="2"/>
    <m/>
  </r>
  <r>
    <x v="0"/>
    <n v="1185732"/>
    <d v="2021-06-18T00:00:00"/>
    <x v="1"/>
    <x v="32"/>
    <s v="Jackson"/>
    <s v="Apparel"/>
    <n v="60"/>
    <x v="143"/>
    <n v="11280"/>
    <n v="7106.4"/>
    <n v="0.63"/>
    <x v="2"/>
    <m/>
  </r>
  <r>
    <x v="0"/>
    <n v="1185732"/>
    <d v="2021-07-16T00:00:00"/>
    <x v="1"/>
    <x v="32"/>
    <s v="Jackson"/>
    <s v="Street Footwear"/>
    <n v="58"/>
    <x v="166"/>
    <n v="12818"/>
    <n v="6537.18"/>
    <n v="0.51"/>
    <x v="2"/>
    <m/>
  </r>
  <r>
    <x v="1"/>
    <n v="1185732"/>
    <d v="2021-07-16T00:00:00"/>
    <x v="1"/>
    <x v="32"/>
    <s v="Jackson"/>
    <s v="Athletic Footwear"/>
    <n v="53"/>
    <x v="163"/>
    <n v="8268"/>
    <n v="3720.5999999999995"/>
    <n v="0.44999999999999996"/>
    <x v="2"/>
    <m/>
  </r>
  <r>
    <x v="1"/>
    <n v="1185732"/>
    <d v="2021-07-16T00:00:00"/>
    <x v="1"/>
    <x v="32"/>
    <s v="Jackson"/>
    <s v="Street Footwear"/>
    <n v="48"/>
    <x v="213"/>
    <n v="6816"/>
    <n v="3408"/>
    <n v="0.5"/>
    <x v="2"/>
    <m/>
  </r>
  <r>
    <x v="1"/>
    <n v="1185732"/>
    <d v="2021-07-16T00:00:00"/>
    <x v="1"/>
    <x v="32"/>
    <s v="Jackson"/>
    <s v="Athletic Footwear"/>
    <n v="48"/>
    <x v="168"/>
    <n v="5952"/>
    <n v="3154.56"/>
    <n v="0.53"/>
    <x v="2"/>
    <m/>
  </r>
  <r>
    <x v="1"/>
    <n v="1185732"/>
    <d v="2021-07-16T00:00:00"/>
    <x v="1"/>
    <x v="32"/>
    <s v="Jackson"/>
    <s v="Apparel"/>
    <n v="59"/>
    <x v="42"/>
    <n v="8850"/>
    <n v="4248"/>
    <n v="0.48"/>
    <x v="2"/>
    <m/>
  </r>
  <r>
    <x v="1"/>
    <n v="1185732"/>
    <d v="2021-07-16T00:00:00"/>
    <x v="1"/>
    <x v="32"/>
    <s v="Jackson"/>
    <s v="Apparel"/>
    <n v="61"/>
    <x v="129"/>
    <n v="10736"/>
    <n v="6548.96"/>
    <n v="0.61"/>
    <x v="2"/>
    <m/>
  </r>
  <r>
    <x v="1"/>
    <n v="1185732"/>
    <d v="2021-08-17T00:00:00"/>
    <x v="1"/>
    <x v="32"/>
    <s v="Jackson"/>
    <s v="Street Footwear"/>
    <n v="56"/>
    <x v="102"/>
    <n v="12040"/>
    <n v="6501.6"/>
    <n v="0.54"/>
    <x v="2"/>
    <m/>
  </r>
  <r>
    <x v="1"/>
    <n v="1185732"/>
    <d v="2021-08-17T00:00:00"/>
    <x v="1"/>
    <x v="32"/>
    <s v="Jackson"/>
    <s v="Athletic Footwear"/>
    <n v="50"/>
    <x v="137"/>
    <n v="8400"/>
    <n v="4032"/>
    <n v="0.48"/>
    <x v="2"/>
    <m/>
  </r>
  <r>
    <x v="1"/>
    <n v="1185732"/>
    <d v="2021-08-17T00:00:00"/>
    <x v="1"/>
    <x v="32"/>
    <s v="Jackson"/>
    <s v="Street Footwear"/>
    <n v="48"/>
    <x v="135"/>
    <n v="7056"/>
    <n v="3669.1200000000003"/>
    <n v="0.52"/>
    <x v="2"/>
    <m/>
  </r>
  <r>
    <x v="1"/>
    <n v="1185732"/>
    <d v="2021-08-17T00:00:00"/>
    <x v="1"/>
    <x v="32"/>
    <s v="Jackson"/>
    <s v="Athletic Footwear"/>
    <n v="39"/>
    <x v="209"/>
    <n v="4992"/>
    <n v="2595.84"/>
    <n v="0.52"/>
    <x v="2"/>
    <m/>
  </r>
  <r>
    <x v="1"/>
    <n v="1185732"/>
    <d v="2021-08-17T00:00:00"/>
    <x v="1"/>
    <x v="32"/>
    <s v="Jackson"/>
    <s v="Apparel"/>
    <n v="46"/>
    <x v="185"/>
    <n v="5612"/>
    <n v="2525.3999999999996"/>
    <n v="0.44999999999999996"/>
    <x v="2"/>
    <m/>
  </r>
  <r>
    <x v="1"/>
    <n v="1185732"/>
    <d v="2021-08-17T00:00:00"/>
    <x v="1"/>
    <x v="32"/>
    <s v="Jackson"/>
    <s v="Apparel"/>
    <n v="53"/>
    <x v="138"/>
    <n v="8957"/>
    <n v="5822.05"/>
    <n v="0.65"/>
    <x v="2"/>
    <m/>
  </r>
  <r>
    <x v="1"/>
    <n v="1185732"/>
    <d v="2021-09-16T00:00:00"/>
    <x v="1"/>
    <x v="32"/>
    <s v="Jackson"/>
    <s v="Street Footwear"/>
    <n v="47"/>
    <x v="126"/>
    <n v="9541"/>
    <n v="5152.1400000000003"/>
    <n v="0.54"/>
    <x v="2"/>
    <m/>
  </r>
  <r>
    <x v="1"/>
    <n v="1185732"/>
    <d v="2021-09-16T00:00:00"/>
    <x v="1"/>
    <x v="32"/>
    <s v="Jackson"/>
    <s v="Athletic Footwear"/>
    <n v="42"/>
    <x v="135"/>
    <n v="6174"/>
    <n v="2778.2999999999997"/>
    <n v="0.44999999999999996"/>
    <x v="2"/>
    <m/>
  </r>
  <r>
    <x v="1"/>
    <n v="1185732"/>
    <d v="2021-09-16T00:00:00"/>
    <x v="1"/>
    <x v="32"/>
    <s v="Jackson"/>
    <s v="Street Footwear"/>
    <n v="19"/>
    <x v="248"/>
    <n v="2337"/>
    <n v="1168.5"/>
    <n v="0.5"/>
    <x v="2"/>
    <m/>
  </r>
  <r>
    <x v="1"/>
    <n v="1185732"/>
    <d v="2021-09-16T00:00:00"/>
    <x v="1"/>
    <x v="32"/>
    <s v="Jackson"/>
    <s v="Athletic Footwear"/>
    <n v="19"/>
    <x v="38"/>
    <n v="1900"/>
    <n v="1045"/>
    <n v="0.55000000000000004"/>
    <x v="2"/>
    <m/>
  </r>
  <r>
    <x v="1"/>
    <n v="1185732"/>
    <d v="2021-09-16T00:00:00"/>
    <x v="1"/>
    <x v="32"/>
    <s v="Jackson"/>
    <s v="Apparel"/>
    <n v="29"/>
    <x v="243"/>
    <n v="3132"/>
    <n v="1503.36"/>
    <n v="0.48"/>
    <x v="2"/>
    <m/>
  </r>
  <r>
    <x v="1"/>
    <n v="1185732"/>
    <d v="2021-09-16T00:00:00"/>
    <x v="1"/>
    <x v="32"/>
    <s v="Jackson"/>
    <s v="Apparel"/>
    <n v="32"/>
    <x v="242"/>
    <n v="4160"/>
    <n v="2579.1999999999998"/>
    <n v="0.62"/>
    <x v="2"/>
    <m/>
  </r>
  <r>
    <x v="1"/>
    <n v="1185732"/>
    <d v="2021-10-18T00:00:00"/>
    <x v="1"/>
    <x v="32"/>
    <s v="Jackson"/>
    <s v="Street Footwear"/>
    <n v="32"/>
    <x v="129"/>
    <n v="5632"/>
    <n v="3041.28"/>
    <n v="0.54"/>
    <x v="2"/>
    <m/>
  </r>
  <r>
    <x v="1"/>
    <n v="1185732"/>
    <d v="2021-10-18T00:00:00"/>
    <x v="1"/>
    <x v="32"/>
    <s v="Jackson"/>
    <s v="Athletic Footwear"/>
    <n v="25"/>
    <x v="57"/>
    <n v="3625"/>
    <n v="1631.2499999999998"/>
    <n v="0.44999999999999996"/>
    <x v="2"/>
    <m/>
  </r>
  <r>
    <x v="1"/>
    <n v="1185732"/>
    <d v="2021-10-18T00:00:00"/>
    <x v="1"/>
    <x v="32"/>
    <s v="Jackson"/>
    <s v="Street Footwear"/>
    <n v="24"/>
    <x v="230"/>
    <n v="2352"/>
    <n v="1270.0800000000002"/>
    <n v="0.54"/>
    <x v="2"/>
    <m/>
  </r>
  <r>
    <x v="1"/>
    <n v="1185732"/>
    <d v="2021-10-18T00:00:00"/>
    <x v="1"/>
    <x v="32"/>
    <s v="Jackson"/>
    <s v="Athletic Footwear"/>
    <n v="23"/>
    <x v="193"/>
    <n v="2415"/>
    <n v="1207.5"/>
    <n v="0.5"/>
    <x v="2"/>
    <m/>
  </r>
  <r>
    <x v="1"/>
    <n v="1185732"/>
    <d v="2021-10-18T00:00:00"/>
    <x v="1"/>
    <x v="32"/>
    <s v="Jackson"/>
    <s v="Apparel"/>
    <n v="32"/>
    <x v="230"/>
    <n v="3136"/>
    <n v="1568"/>
    <n v="0.5"/>
    <x v="2"/>
    <m/>
  </r>
  <r>
    <x v="2"/>
    <n v="1185732"/>
    <d v="2021-10-18T00:00:00"/>
    <x v="1"/>
    <x v="32"/>
    <s v="Jackson"/>
    <s v="Apparel"/>
    <n v="33"/>
    <x v="168"/>
    <n v="4092"/>
    <n v="2618.88"/>
    <n v="0.64"/>
    <x v="2"/>
    <m/>
  </r>
  <r>
    <x v="2"/>
    <n v="1185732"/>
    <d v="2021-11-17T00:00:00"/>
    <x v="1"/>
    <x v="32"/>
    <s v="Jackson"/>
    <s v="Street Footwear"/>
    <n v="28"/>
    <x v="134"/>
    <n v="4564"/>
    <n v="2464.56"/>
    <n v="0.54"/>
    <x v="2"/>
    <m/>
  </r>
  <r>
    <x v="2"/>
    <n v="1185732"/>
    <d v="2021-11-17T00:00:00"/>
    <x v="1"/>
    <x v="32"/>
    <s v="Jackson"/>
    <s v="Athletic Footwear"/>
    <n v="18"/>
    <x v="236"/>
    <n v="2106"/>
    <n v="947.69999999999993"/>
    <n v="0.44999999999999996"/>
    <x v="2"/>
    <m/>
  </r>
  <r>
    <x v="2"/>
    <n v="1185732"/>
    <d v="2021-11-17T00:00:00"/>
    <x v="1"/>
    <x v="32"/>
    <s v="Jackson"/>
    <s v="Street Footwear"/>
    <n v="28"/>
    <x v="215"/>
    <n v="3108"/>
    <n v="1678.3200000000002"/>
    <n v="0.54"/>
    <x v="2"/>
    <m/>
  </r>
  <r>
    <x v="2"/>
    <n v="1185732"/>
    <d v="2021-11-17T00:00:00"/>
    <x v="1"/>
    <x v="32"/>
    <s v="Jackson"/>
    <s v="Athletic Footwear"/>
    <n v="54"/>
    <x v="236"/>
    <n v="6318"/>
    <n v="3348.54"/>
    <n v="0.53"/>
    <x v="2"/>
    <m/>
  </r>
  <r>
    <x v="2"/>
    <n v="1185732"/>
    <d v="2021-11-17T00:00:00"/>
    <x v="1"/>
    <x v="32"/>
    <s v="Jackson"/>
    <s v="Apparel"/>
    <n v="71"/>
    <x v="248"/>
    <n v="8733"/>
    <n v="3929.8499999999995"/>
    <n v="0.44999999999999996"/>
    <x v="2"/>
    <m/>
  </r>
  <r>
    <x v="2"/>
    <n v="1185732"/>
    <d v="2021-11-17T00:00:00"/>
    <x v="1"/>
    <x v="32"/>
    <s v="Jackson"/>
    <s v="Apparel"/>
    <n v="68"/>
    <x v="174"/>
    <n v="10744"/>
    <n v="6553.84"/>
    <n v="0.61"/>
    <x v="2"/>
    <m/>
  </r>
  <r>
    <x v="2"/>
    <n v="1185732"/>
    <d v="2021-12-16T00:00:00"/>
    <x v="1"/>
    <x v="32"/>
    <s v="Jackson"/>
    <s v="Street Footwear"/>
    <n v="68"/>
    <x v="145"/>
    <n v="13192"/>
    <n v="6991.76"/>
    <n v="0.53"/>
    <x v="2"/>
    <m/>
  </r>
  <r>
    <x v="2"/>
    <n v="1185732"/>
    <d v="2021-12-16T00:00:00"/>
    <x v="1"/>
    <x v="32"/>
    <s v="Jackson"/>
    <s v="Athletic Footwear"/>
    <n v="58"/>
    <x v="155"/>
    <n v="8990"/>
    <n v="4405.1000000000004"/>
    <n v="0.49"/>
    <x v="2"/>
    <m/>
  </r>
  <r>
    <x v="2"/>
    <n v="1185732"/>
    <d v="2021-12-16T00:00:00"/>
    <x v="1"/>
    <x v="32"/>
    <s v="Jackson"/>
    <s v="Street Footwear"/>
    <n v="59"/>
    <x v="251"/>
    <n v="8083"/>
    <n v="4364.8200000000006"/>
    <n v="0.54"/>
    <x v="2"/>
    <m/>
  </r>
  <r>
    <x v="2"/>
    <n v="1185732"/>
    <d v="2021-12-16T00:00:00"/>
    <x v="1"/>
    <x v="32"/>
    <s v="Jackson"/>
    <s v="Athletic Footwear"/>
    <n v="56"/>
    <x v="247"/>
    <n v="7448"/>
    <n v="3872.96"/>
    <n v="0.52"/>
    <x v="2"/>
    <m/>
  </r>
  <r>
    <x v="2"/>
    <n v="1185732"/>
    <d v="2021-12-16T00:00:00"/>
    <x v="1"/>
    <x v="32"/>
    <s v="Jackson"/>
    <s v="Apparel"/>
    <n v="65"/>
    <x v="168"/>
    <n v="8060"/>
    <n v="4030"/>
    <n v="0.5"/>
    <x v="2"/>
    <m/>
  </r>
  <r>
    <x v="2"/>
    <n v="1185732"/>
    <d v="2021-12-16T00:00:00"/>
    <x v="1"/>
    <x v="32"/>
    <s v="Jackson"/>
    <s v="Apparel"/>
    <n v="71"/>
    <x v="179"/>
    <n v="10224"/>
    <n v="6236.6399999999994"/>
    <n v="0.61"/>
    <x v="2"/>
    <m/>
  </r>
  <r>
    <x v="2"/>
    <n v="1197831"/>
    <d v="2021-01-23T00:00:00"/>
    <x v="1"/>
    <x v="32"/>
    <s v="Jackson"/>
    <s v="Street Footwear"/>
    <n v="24"/>
    <x v="129"/>
    <n v="4224"/>
    <n v="2154.2400000000002"/>
    <n v="0.51"/>
    <x v="2"/>
    <m/>
  </r>
  <r>
    <x v="2"/>
    <n v="1197831"/>
    <d v="2021-01-23T00:00:00"/>
    <x v="1"/>
    <x v="32"/>
    <s v="Jackson"/>
    <s v="Athletic Footwear"/>
    <n v="25"/>
    <x v="165"/>
    <n v="3275"/>
    <n v="1473.7499999999998"/>
    <n v="0.44999999999999996"/>
    <x v="2"/>
    <m/>
  </r>
  <r>
    <x v="2"/>
    <n v="1197831"/>
    <d v="2021-01-23T00:00:00"/>
    <x v="1"/>
    <x v="32"/>
    <s v="Jackson"/>
    <s v="Street Footwear"/>
    <n v="14"/>
    <x v="236"/>
    <n v="1638"/>
    <n v="835.38"/>
    <n v="0.51"/>
    <x v="2"/>
    <m/>
  </r>
  <r>
    <x v="2"/>
    <n v="1197831"/>
    <d v="2021-01-23T00:00:00"/>
    <x v="1"/>
    <x v="32"/>
    <s v="Jackson"/>
    <s v="Athletic Footwear"/>
    <n v="19"/>
    <x v="252"/>
    <n v="1482"/>
    <n v="785.46"/>
    <n v="0.53"/>
    <x v="2"/>
    <m/>
  </r>
  <r>
    <x v="2"/>
    <n v="1197831"/>
    <d v="2021-01-23T00:00:00"/>
    <x v="1"/>
    <x v="32"/>
    <s v="Jackson"/>
    <s v="Apparel"/>
    <n v="34"/>
    <x v="60"/>
    <n v="3230"/>
    <n v="1550.3999999999999"/>
    <n v="0.48"/>
    <x v="2"/>
    <m/>
  </r>
  <r>
    <x v="2"/>
    <n v="1197831"/>
    <d v="2021-01-23T00:00:00"/>
    <x v="1"/>
    <x v="32"/>
    <s v="Jackson"/>
    <s v="Apparel"/>
    <n v="23"/>
    <x v="185"/>
    <n v="2806"/>
    <n v="1459.1200000000001"/>
    <n v="0.52"/>
    <x v="2"/>
    <m/>
  </r>
  <r>
    <x v="2"/>
    <n v="1197831"/>
    <d v="2021-02-21T00:00:00"/>
    <x v="1"/>
    <x v="32"/>
    <s v="Jackson"/>
    <s v="Street Footwear"/>
    <n v="24"/>
    <x v="133"/>
    <n v="4536"/>
    <n v="2313.36"/>
    <n v="0.51"/>
    <x v="2"/>
    <m/>
  </r>
  <r>
    <x v="2"/>
    <n v="1197831"/>
    <d v="2021-02-21T00:00:00"/>
    <x v="1"/>
    <x v="32"/>
    <s v="Jackson"/>
    <s v="Athletic Footwear"/>
    <n v="24"/>
    <x v="193"/>
    <n v="2520"/>
    <n v="1134"/>
    <n v="0.44999999999999996"/>
    <x v="2"/>
    <m/>
  </r>
  <r>
    <x v="2"/>
    <n v="1197831"/>
    <d v="2021-02-21T00:00:00"/>
    <x v="1"/>
    <x v="32"/>
    <s v="Jackson"/>
    <s v="Street Footwear"/>
    <n v="14"/>
    <x v="196"/>
    <n v="1680"/>
    <n v="840"/>
    <n v="0.5"/>
    <x v="2"/>
    <m/>
  </r>
  <r>
    <x v="1"/>
    <n v="1197831"/>
    <d v="2021-02-21T00:00:00"/>
    <x v="1"/>
    <x v="33"/>
    <s v="Little Rock"/>
    <s v="Athletic Footwear"/>
    <n v="18"/>
    <x v="227"/>
    <n v="1260"/>
    <n v="630"/>
    <n v="0.5"/>
    <x v="2"/>
    <m/>
  </r>
  <r>
    <x v="1"/>
    <n v="1197831"/>
    <d v="2021-02-21T00:00:00"/>
    <x v="1"/>
    <x v="33"/>
    <s v="Little Rock"/>
    <s v="Apparel"/>
    <n v="34"/>
    <x v="230"/>
    <n v="3332"/>
    <n v="1499.3999999999999"/>
    <n v="0.44999999999999996"/>
    <x v="2"/>
    <m/>
  </r>
  <r>
    <x v="1"/>
    <n v="1197831"/>
    <d v="2021-02-21T00:00:00"/>
    <x v="1"/>
    <x v="33"/>
    <s v="Little Rock"/>
    <s v="Apparel"/>
    <n v="19"/>
    <x v="202"/>
    <n v="2185"/>
    <n v="1179.9000000000001"/>
    <n v="0.54"/>
    <x v="2"/>
    <m/>
  </r>
  <r>
    <x v="1"/>
    <n v="1197831"/>
    <d v="2021-03-19T00:00:00"/>
    <x v="1"/>
    <x v="33"/>
    <s v="Little Rock"/>
    <s v="Street Footwear"/>
    <n v="18"/>
    <x v="141"/>
    <n v="3258"/>
    <n v="1726.74"/>
    <n v="0.53"/>
    <x v="2"/>
    <m/>
  </r>
  <r>
    <x v="1"/>
    <n v="1197831"/>
    <d v="2021-03-19T00:00:00"/>
    <x v="1"/>
    <x v="33"/>
    <s v="Little Rock"/>
    <s v="Athletic Footwear"/>
    <n v="20"/>
    <x v="230"/>
    <n v="1960"/>
    <n v="881.99999999999989"/>
    <n v="0.44999999999999996"/>
    <x v="2"/>
    <m/>
  </r>
  <r>
    <x v="1"/>
    <n v="1197831"/>
    <d v="2021-03-19T00:00:00"/>
    <x v="1"/>
    <x v="33"/>
    <s v="Little Rock"/>
    <s v="Street Footwear"/>
    <n v="10"/>
    <x v="246"/>
    <n v="880"/>
    <n v="475.20000000000005"/>
    <n v="0.54"/>
    <x v="2"/>
    <m/>
  </r>
  <r>
    <x v="1"/>
    <n v="1197831"/>
    <d v="2021-03-19T00:00:00"/>
    <x v="1"/>
    <x v="33"/>
    <s v="Little Rock"/>
    <s v="Athletic Footwear"/>
    <n v="19"/>
    <x v="180"/>
    <n v="1140"/>
    <n v="592.80000000000007"/>
    <n v="0.52"/>
    <x v="2"/>
    <m/>
  </r>
  <r>
    <x v="1"/>
    <n v="1197831"/>
    <d v="2021-03-19T00:00:00"/>
    <x v="1"/>
    <x v="33"/>
    <s v="Little Rock"/>
    <s v="Apparel"/>
    <n v="32"/>
    <x v="188"/>
    <n v="2080"/>
    <n v="956.8"/>
    <n v="0.45999999999999996"/>
    <x v="2"/>
    <m/>
  </r>
  <r>
    <x v="1"/>
    <n v="1197831"/>
    <d v="2021-03-19T00:00:00"/>
    <x v="1"/>
    <x v="33"/>
    <s v="Little Rock"/>
    <s v="Apparel"/>
    <n v="24"/>
    <x v="240"/>
    <n v="2448"/>
    <n v="1248.48"/>
    <n v="0.51"/>
    <x v="2"/>
    <m/>
  </r>
  <r>
    <x v="1"/>
    <n v="1197831"/>
    <d v="2021-04-20T00:00:00"/>
    <x v="1"/>
    <x v="33"/>
    <s v="Little Rock"/>
    <s v="Street Footwear"/>
    <n v="23"/>
    <x v="132"/>
    <n v="4002"/>
    <n v="2161.08"/>
    <n v="0.54"/>
    <x v="2"/>
    <m/>
  </r>
  <r>
    <x v="1"/>
    <n v="1197831"/>
    <d v="2021-04-20T00:00:00"/>
    <x v="1"/>
    <x v="33"/>
    <s v="Little Rock"/>
    <s v="Athletic Footwear"/>
    <n v="24"/>
    <x v="194"/>
    <n v="1944"/>
    <n v="952.56"/>
    <n v="0.49"/>
    <x v="2"/>
    <m/>
  </r>
  <r>
    <x v="1"/>
    <n v="1197831"/>
    <d v="2021-04-20T00:00:00"/>
    <x v="1"/>
    <x v="33"/>
    <s v="Little Rock"/>
    <s v="Street Footwear"/>
    <n v="14"/>
    <x v="41"/>
    <n v="1050"/>
    <n v="546"/>
    <n v="0.52"/>
    <x v="2"/>
    <m/>
  </r>
  <r>
    <x v="1"/>
    <n v="1197831"/>
    <d v="2021-04-20T00:00:00"/>
    <x v="1"/>
    <x v="33"/>
    <s v="Little Rock"/>
    <s v="Athletic Footwear"/>
    <n v="20"/>
    <x v="184"/>
    <n v="1260"/>
    <n v="667.80000000000007"/>
    <n v="0.53"/>
    <x v="2"/>
    <m/>
  </r>
  <r>
    <x v="1"/>
    <n v="1197831"/>
    <d v="2021-04-20T00:00:00"/>
    <x v="1"/>
    <x v="33"/>
    <s v="Little Rock"/>
    <s v="Apparel"/>
    <n v="37"/>
    <x v="201"/>
    <n v="2701"/>
    <n v="1296.48"/>
    <n v="0.48"/>
    <x v="2"/>
    <m/>
  </r>
  <r>
    <x v="1"/>
    <n v="1197831"/>
    <d v="2021-04-20T00:00:00"/>
    <x v="1"/>
    <x v="33"/>
    <s v="Little Rock"/>
    <s v="Apparel"/>
    <n v="28"/>
    <x v="210"/>
    <n v="3248"/>
    <n v="1656.48"/>
    <n v="0.51"/>
    <x v="2"/>
    <m/>
  </r>
  <r>
    <x v="1"/>
    <n v="1197831"/>
    <d v="2021-05-19T00:00:00"/>
    <x v="1"/>
    <x v="33"/>
    <s v="Little Rock"/>
    <s v="Street Footwear"/>
    <n v="39"/>
    <x v="141"/>
    <n v="7059"/>
    <n v="3811.86"/>
    <n v="0.54"/>
    <x v="2"/>
    <m/>
  </r>
  <r>
    <x v="1"/>
    <n v="1197831"/>
    <d v="2021-05-19T00:00:00"/>
    <x v="1"/>
    <x v="33"/>
    <s v="Little Rock"/>
    <s v="Athletic Footwear"/>
    <n v="38"/>
    <x v="161"/>
    <n v="4294"/>
    <n v="2147"/>
    <n v="0.5"/>
    <x v="2"/>
    <m/>
  </r>
  <r>
    <x v="1"/>
    <n v="1197831"/>
    <d v="2021-05-19T00:00:00"/>
    <x v="1"/>
    <x v="33"/>
    <s v="Little Rock"/>
    <s v="Street Footwear"/>
    <n v="34"/>
    <x v="250"/>
    <n v="3094"/>
    <n v="1701.7"/>
    <n v="0.55000000000000004"/>
    <x v="2"/>
    <m/>
  </r>
  <r>
    <x v="1"/>
    <n v="1197831"/>
    <d v="2021-05-19T00:00:00"/>
    <x v="1"/>
    <x v="33"/>
    <s v="Little Rock"/>
    <s v="Athletic Footwear"/>
    <n v="34"/>
    <x v="252"/>
    <n v="2652"/>
    <n v="1405.5600000000002"/>
    <n v="0.53"/>
    <x v="2"/>
    <m/>
  </r>
  <r>
    <x v="1"/>
    <n v="1197831"/>
    <d v="2021-05-19T00:00:00"/>
    <x v="1"/>
    <x v="33"/>
    <s v="Little Rock"/>
    <s v="Apparel"/>
    <n v="42"/>
    <x v="211"/>
    <n v="3570"/>
    <n v="1677.8999999999999"/>
    <n v="0.47"/>
    <x v="2"/>
    <m/>
  </r>
  <r>
    <x v="1"/>
    <n v="1197831"/>
    <d v="2021-05-19T00:00:00"/>
    <x v="1"/>
    <x v="33"/>
    <s v="Little Rock"/>
    <s v="Apparel"/>
    <n v="44"/>
    <x v="215"/>
    <n v="4884"/>
    <n v="2686.2000000000003"/>
    <n v="0.55000000000000004"/>
    <x v="2"/>
    <m/>
  </r>
  <r>
    <x v="1"/>
    <n v="1197831"/>
    <d v="2021-06-21T00:00:00"/>
    <x v="1"/>
    <x v="33"/>
    <s v="Little Rock"/>
    <s v="Street Footwear"/>
    <n v="36"/>
    <x v="126"/>
    <n v="7308"/>
    <n v="3654"/>
    <n v="0.5"/>
    <x v="2"/>
    <m/>
  </r>
  <r>
    <x v="1"/>
    <n v="1197831"/>
    <d v="2021-06-21T00:00:00"/>
    <x v="1"/>
    <x v="33"/>
    <s v="Little Rock"/>
    <s v="Athletic Footwear"/>
    <n v="32"/>
    <x v="162"/>
    <n v="3392"/>
    <n v="1662.08"/>
    <n v="0.49"/>
    <x v="2"/>
    <m/>
  </r>
  <r>
    <x v="1"/>
    <n v="1197831"/>
    <d v="2021-06-21T00:00:00"/>
    <x v="1"/>
    <x v="33"/>
    <s v="Little Rock"/>
    <s v="Street Footwear"/>
    <n v="38"/>
    <x v="233"/>
    <n v="3952"/>
    <n v="2134.08"/>
    <n v="0.54"/>
    <x v="2"/>
    <m/>
  </r>
  <r>
    <x v="1"/>
    <n v="1197831"/>
    <d v="2021-06-21T00:00:00"/>
    <x v="1"/>
    <x v="33"/>
    <s v="Little Rock"/>
    <s v="Athletic Footwear"/>
    <n v="37"/>
    <x v="230"/>
    <n v="3626"/>
    <n v="1885.52"/>
    <n v="0.52"/>
    <x v="2"/>
    <m/>
  </r>
  <r>
    <x v="1"/>
    <n v="1197831"/>
    <d v="2021-06-21T00:00:00"/>
    <x v="1"/>
    <x v="33"/>
    <s v="Little Rock"/>
    <s v="Apparel"/>
    <n v="54"/>
    <x v="230"/>
    <n v="5292"/>
    <n v="2540.16"/>
    <n v="0.48"/>
    <x v="2"/>
    <m/>
  </r>
  <r>
    <x v="1"/>
    <n v="1197831"/>
    <d v="2021-06-21T00:00:00"/>
    <x v="1"/>
    <x v="33"/>
    <s v="Little Rock"/>
    <s v="Apparel"/>
    <n v="54"/>
    <x v="160"/>
    <n v="8640"/>
    <n v="4665.6000000000004"/>
    <n v="0.54"/>
    <x v="2"/>
    <m/>
  </r>
  <r>
    <x v="1"/>
    <n v="1197831"/>
    <d v="2021-07-19T00:00:00"/>
    <x v="1"/>
    <x v="33"/>
    <s v="Little Rock"/>
    <s v="Street Footwear"/>
    <n v="50"/>
    <x v="148"/>
    <n v="11650"/>
    <n v="5825"/>
    <n v="0.5"/>
    <x v="2"/>
    <m/>
  </r>
  <r>
    <x v="1"/>
    <n v="1197831"/>
    <d v="2021-07-19T00:00:00"/>
    <x v="1"/>
    <x v="33"/>
    <s v="Little Rock"/>
    <s v="Athletic Footwear"/>
    <n v="47"/>
    <x v="135"/>
    <n v="6909"/>
    <n v="3109.0499999999997"/>
    <n v="0.44999999999999996"/>
    <x v="2"/>
    <m/>
  </r>
  <r>
    <x v="1"/>
    <n v="1197831"/>
    <d v="2021-07-19T00:00:00"/>
    <x v="1"/>
    <x v="33"/>
    <s v="Little Rock"/>
    <s v="Street Footwear"/>
    <n v="43"/>
    <x v="214"/>
    <n v="5418"/>
    <n v="2763.18"/>
    <n v="0.51"/>
    <x v="2"/>
    <m/>
  </r>
  <r>
    <x v="1"/>
    <n v="1197831"/>
    <d v="2021-07-19T00:00:00"/>
    <x v="1"/>
    <x v="33"/>
    <s v="Little Rock"/>
    <s v="Athletic Footwear"/>
    <n v="41"/>
    <x v="210"/>
    <n v="4756"/>
    <n v="2568.2400000000002"/>
    <n v="0.54"/>
    <x v="2"/>
    <m/>
  </r>
  <r>
    <x v="1"/>
    <n v="1197831"/>
    <d v="2021-07-19T00:00:00"/>
    <x v="1"/>
    <x v="33"/>
    <s v="Little Rock"/>
    <s v="Apparel"/>
    <n v="55"/>
    <x v="164"/>
    <n v="6545"/>
    <n v="3207.0499999999997"/>
    <n v="0.49"/>
    <x v="2"/>
    <m/>
  </r>
  <r>
    <x v="1"/>
    <n v="1197831"/>
    <d v="2021-07-19T00:00:00"/>
    <x v="1"/>
    <x v="33"/>
    <s v="Little Rock"/>
    <s v="Apparel"/>
    <n v="63"/>
    <x v="42"/>
    <n v="9450"/>
    <n v="5103"/>
    <n v="0.54"/>
    <x v="2"/>
    <m/>
  </r>
  <r>
    <x v="1"/>
    <n v="1197831"/>
    <d v="2021-08-20T00:00:00"/>
    <x v="1"/>
    <x v="33"/>
    <s v="Little Rock"/>
    <s v="Street Footwear"/>
    <n v="55"/>
    <x v="124"/>
    <n v="11550"/>
    <n v="6237"/>
    <n v="0.54"/>
    <x v="2"/>
    <m/>
  </r>
  <r>
    <x v="1"/>
    <n v="1197831"/>
    <d v="2021-08-20T00:00:00"/>
    <x v="1"/>
    <x v="33"/>
    <s v="Little Rock"/>
    <s v="Athletic Footwear"/>
    <n v="50"/>
    <x v="152"/>
    <n v="7600"/>
    <n v="3648"/>
    <n v="0.48"/>
    <x v="2"/>
    <m/>
  </r>
  <r>
    <x v="1"/>
    <n v="1197831"/>
    <d v="2021-08-20T00:00:00"/>
    <x v="1"/>
    <x v="33"/>
    <s v="Little Rock"/>
    <s v="Street Footwear"/>
    <n v="47"/>
    <x v="214"/>
    <n v="5922"/>
    <n v="3079.44"/>
    <n v="0.52"/>
    <x v="2"/>
    <m/>
  </r>
  <r>
    <x v="1"/>
    <n v="1197831"/>
    <d v="2021-08-20T00:00:00"/>
    <x v="1"/>
    <x v="33"/>
    <s v="Little Rock"/>
    <s v="Athletic Footwear"/>
    <n v="39"/>
    <x v="233"/>
    <n v="4056"/>
    <n v="2028"/>
    <n v="0.5"/>
    <x v="2"/>
    <m/>
  </r>
  <r>
    <x v="1"/>
    <n v="1197831"/>
    <d v="2021-08-20T00:00:00"/>
    <x v="1"/>
    <x v="33"/>
    <s v="Little Rock"/>
    <s v="Apparel"/>
    <n v="48"/>
    <x v="161"/>
    <n v="5424"/>
    <n v="2657.7599999999998"/>
    <n v="0.49"/>
    <x v="2"/>
    <m/>
  </r>
  <r>
    <x v="1"/>
    <n v="1197831"/>
    <d v="2021-08-20T00:00:00"/>
    <x v="1"/>
    <x v="33"/>
    <s v="Little Rock"/>
    <s v="Apparel"/>
    <n v="50"/>
    <x v="231"/>
    <n v="7150"/>
    <n v="3718"/>
    <n v="0.52"/>
    <x v="2"/>
    <m/>
  </r>
  <r>
    <x v="1"/>
    <n v="1197831"/>
    <d v="2021-09-19T00:00:00"/>
    <x v="1"/>
    <x v="33"/>
    <s v="Little Rock"/>
    <s v="Street Footwear"/>
    <n v="48"/>
    <x v="131"/>
    <n v="8736"/>
    <n v="4542.72"/>
    <n v="0.52"/>
    <x v="2"/>
    <m/>
  </r>
  <r>
    <x v="1"/>
    <n v="1197831"/>
    <d v="2021-09-19T00:00:00"/>
    <x v="1"/>
    <x v="33"/>
    <s v="Little Rock"/>
    <s v="Athletic Footwear"/>
    <n v="39"/>
    <x v="214"/>
    <n v="4914"/>
    <n v="2358.7199999999998"/>
    <n v="0.48"/>
    <x v="2"/>
    <m/>
  </r>
  <r>
    <x v="1"/>
    <n v="1197831"/>
    <d v="2021-09-19T00:00:00"/>
    <x v="1"/>
    <x v="33"/>
    <s v="Little Rock"/>
    <s v="Street Footwear"/>
    <n v="14"/>
    <x v="246"/>
    <n v="1232"/>
    <n v="640.64"/>
    <n v="0.52"/>
    <x v="2"/>
    <m/>
  </r>
  <r>
    <x v="1"/>
    <n v="1197831"/>
    <d v="2021-09-19T00:00:00"/>
    <x v="1"/>
    <x v="33"/>
    <s v="Little Rock"/>
    <s v="Athletic Footwear"/>
    <n v="14"/>
    <x v="246"/>
    <n v="1232"/>
    <n v="640.64"/>
    <n v="0.52"/>
    <x v="2"/>
    <m/>
  </r>
  <r>
    <x v="1"/>
    <n v="1197831"/>
    <d v="2021-09-19T00:00:00"/>
    <x v="1"/>
    <x v="33"/>
    <s v="Little Rock"/>
    <s v="Apparel"/>
    <n v="23"/>
    <x v="198"/>
    <n v="2162"/>
    <n v="1081"/>
    <n v="0.5"/>
    <x v="2"/>
    <m/>
  </r>
  <r>
    <x v="1"/>
    <n v="1197831"/>
    <d v="2021-09-19T00:00:00"/>
    <x v="1"/>
    <x v="33"/>
    <s v="Little Rock"/>
    <s v="Apparel"/>
    <n v="29"/>
    <x v="164"/>
    <n v="3451"/>
    <n v="1863.5400000000002"/>
    <n v="0.54"/>
    <x v="2"/>
    <m/>
  </r>
  <r>
    <x v="1"/>
    <n v="1197831"/>
    <d v="2021-10-21T00:00:00"/>
    <x v="1"/>
    <x v="33"/>
    <s v="Little Rock"/>
    <s v="Street Footwear"/>
    <n v="27"/>
    <x v="42"/>
    <n v="4050"/>
    <n v="2025"/>
    <n v="0.5"/>
    <x v="2"/>
    <m/>
  </r>
  <r>
    <x v="1"/>
    <n v="1197831"/>
    <d v="2021-10-21T00:00:00"/>
    <x v="1"/>
    <x v="33"/>
    <s v="Little Rock"/>
    <s v="Athletic Footwear"/>
    <n v="19"/>
    <x v="162"/>
    <n v="2014"/>
    <n v="906.3"/>
    <n v="0.44999999999999996"/>
    <x v="2"/>
    <m/>
  </r>
  <r>
    <x v="1"/>
    <n v="1197831"/>
    <d v="2021-10-21T00:00:00"/>
    <x v="1"/>
    <x v="33"/>
    <s v="Little Rock"/>
    <s v="Street Footwear"/>
    <n v="19"/>
    <x v="252"/>
    <n v="1482"/>
    <n v="741"/>
    <n v="0.5"/>
    <x v="2"/>
    <m/>
  </r>
  <r>
    <x v="1"/>
    <n v="1197831"/>
    <d v="2021-10-21T00:00:00"/>
    <x v="1"/>
    <x v="33"/>
    <s v="Little Rock"/>
    <s v="Athletic Footwear"/>
    <n v="19"/>
    <x v="249"/>
    <n v="1368"/>
    <n v="725.04000000000008"/>
    <n v="0.53"/>
    <x v="2"/>
    <m/>
  </r>
  <r>
    <x v="1"/>
    <n v="1197831"/>
    <d v="2021-10-21T00:00:00"/>
    <x v="1"/>
    <x v="33"/>
    <s v="Little Rock"/>
    <s v="Apparel"/>
    <n v="27"/>
    <x v="170"/>
    <n v="2241"/>
    <n v="1053.27"/>
    <n v="0.47"/>
    <x v="2"/>
    <m/>
  </r>
  <r>
    <x v="3"/>
    <n v="1197831"/>
    <d v="2021-10-21T00:00:00"/>
    <x v="1"/>
    <x v="33"/>
    <s v="Little Rock"/>
    <s v="Apparel"/>
    <n v="29"/>
    <x v="233"/>
    <n v="3016"/>
    <n v="1598.48"/>
    <n v="0.53"/>
    <x v="2"/>
    <m/>
  </r>
  <r>
    <x v="3"/>
    <n v="1197831"/>
    <d v="2021-11-20T00:00:00"/>
    <x v="1"/>
    <x v="33"/>
    <s v="Little Rock"/>
    <s v="Street Footwear"/>
    <n v="24"/>
    <x v="231"/>
    <n v="3432"/>
    <n v="1716"/>
    <n v="0.5"/>
    <x v="2"/>
    <m/>
  </r>
  <r>
    <x v="3"/>
    <n v="1197831"/>
    <d v="2021-11-20T00:00:00"/>
    <x v="1"/>
    <x v="33"/>
    <s v="Little Rock"/>
    <s v="Athletic Footwear"/>
    <n v="14"/>
    <x v="198"/>
    <n v="1316"/>
    <n v="658"/>
    <n v="0.5"/>
    <x v="2"/>
    <m/>
  </r>
  <r>
    <x v="3"/>
    <n v="1197831"/>
    <d v="2021-11-20T00:00:00"/>
    <x v="1"/>
    <x v="33"/>
    <s v="Little Rock"/>
    <s v="Street Footwear"/>
    <n v="23"/>
    <x v="228"/>
    <n v="2070"/>
    <n v="1055.7"/>
    <n v="0.51"/>
    <x v="2"/>
    <m/>
  </r>
  <r>
    <x v="3"/>
    <n v="1197831"/>
    <d v="2021-11-20T00:00:00"/>
    <x v="1"/>
    <x v="33"/>
    <s v="Little Rock"/>
    <s v="Athletic Footwear"/>
    <n v="51"/>
    <x v="245"/>
    <n v="5559"/>
    <n v="2779.5"/>
    <n v="0.5"/>
    <x v="2"/>
    <m/>
  </r>
  <r>
    <x v="3"/>
    <n v="1197831"/>
    <d v="2021-11-20T00:00:00"/>
    <x v="1"/>
    <x v="33"/>
    <s v="Little Rock"/>
    <s v="Apparel"/>
    <n v="69"/>
    <x v="250"/>
    <n v="6279"/>
    <n v="2951.1299999999997"/>
    <n v="0.47"/>
    <x v="2"/>
    <m/>
  </r>
  <r>
    <x v="3"/>
    <n v="1197831"/>
    <d v="2021-11-20T00:00:00"/>
    <x v="1"/>
    <x v="33"/>
    <s v="Little Rock"/>
    <s v="Apparel"/>
    <n v="73"/>
    <x v="236"/>
    <n v="8541"/>
    <n v="4526.7300000000005"/>
    <n v="0.53"/>
    <x v="2"/>
    <m/>
  </r>
  <r>
    <x v="3"/>
    <n v="1197831"/>
    <d v="2021-12-19T00:00:00"/>
    <x v="1"/>
    <x v="33"/>
    <s v="Little Rock"/>
    <s v="Street Footwear"/>
    <n v="67"/>
    <x v="126"/>
    <n v="13601"/>
    <n v="7480.55"/>
    <n v="0.55000000000000004"/>
    <x v="2"/>
    <m/>
  </r>
  <r>
    <x v="3"/>
    <n v="1197831"/>
    <d v="2021-12-19T00:00:00"/>
    <x v="1"/>
    <x v="33"/>
    <s v="Little Rock"/>
    <s v="Athletic Footwear"/>
    <n v="54"/>
    <x v="150"/>
    <n v="7560"/>
    <n v="3553.2"/>
    <n v="0.47"/>
    <x v="2"/>
    <m/>
  </r>
  <r>
    <x v="3"/>
    <n v="1197831"/>
    <d v="2021-12-19T00:00:00"/>
    <x v="1"/>
    <x v="33"/>
    <s v="Little Rock"/>
    <s v="Street Footwear"/>
    <n v="55"/>
    <x v="214"/>
    <n v="6930"/>
    <n v="3742.2000000000003"/>
    <n v="0.54"/>
    <x v="2"/>
    <m/>
  </r>
  <r>
    <x v="3"/>
    <n v="1197831"/>
    <d v="2021-12-19T00:00:00"/>
    <x v="1"/>
    <x v="33"/>
    <s v="Little Rock"/>
    <s v="Athletic Footwear"/>
    <n v="57"/>
    <x v="196"/>
    <n v="6840"/>
    <n v="3488.4"/>
    <n v="0.51"/>
    <x v="2"/>
    <m/>
  </r>
  <r>
    <x v="3"/>
    <n v="1197831"/>
    <d v="2021-12-19T00:00:00"/>
    <x v="1"/>
    <x v="33"/>
    <s v="Little Rock"/>
    <s v="Apparel"/>
    <n v="64"/>
    <x v="205"/>
    <n v="7168"/>
    <n v="3512.3199999999997"/>
    <n v="0.49"/>
    <x v="2"/>
    <m/>
  </r>
  <r>
    <x v="3"/>
    <n v="1197831"/>
    <d v="2021-12-19T00:00:00"/>
    <x v="1"/>
    <x v="33"/>
    <s v="Little Rock"/>
    <s v="Apparel"/>
    <n v="70"/>
    <x v="42"/>
    <n v="10500"/>
    <n v="5355"/>
    <n v="0.51"/>
    <x v="2"/>
    <m/>
  </r>
  <r>
    <x v="3"/>
    <n v="1197831"/>
    <d v="2021-01-23T00:00:00"/>
    <x v="1"/>
    <x v="33"/>
    <s v="Little Rock"/>
    <s v="Street Footwear"/>
    <n v="24"/>
    <x v="212"/>
    <n v="4008"/>
    <n v="2124.2400000000002"/>
    <n v="0.53"/>
    <x v="2"/>
    <m/>
  </r>
  <r>
    <x v="3"/>
    <n v="1197831"/>
    <d v="2021-01-23T00:00:00"/>
    <x v="1"/>
    <x v="33"/>
    <s v="Little Rock"/>
    <s v="Athletic Footwear"/>
    <n v="25"/>
    <x v="245"/>
    <n v="2725"/>
    <n v="1226.2499999999998"/>
    <n v="0.44999999999999996"/>
    <x v="2"/>
    <m/>
  </r>
  <r>
    <x v="3"/>
    <n v="1197831"/>
    <d v="2021-01-23T00:00:00"/>
    <x v="1"/>
    <x v="33"/>
    <s v="Little Rock"/>
    <s v="Street Footwear"/>
    <n v="15"/>
    <x v="230"/>
    <n v="1470"/>
    <n v="808.50000000000011"/>
    <n v="0.55000000000000004"/>
    <x v="2"/>
    <m/>
  </r>
  <r>
    <x v="3"/>
    <n v="1197831"/>
    <d v="2021-01-23T00:00:00"/>
    <x v="1"/>
    <x v="33"/>
    <s v="Little Rock"/>
    <s v="Athletic Footwear"/>
    <n v="18"/>
    <x v="188"/>
    <n v="1170"/>
    <n v="643.5"/>
    <n v="0.55000000000000004"/>
    <x v="2"/>
    <m/>
  </r>
  <r>
    <x v="3"/>
    <n v="1197831"/>
    <d v="2021-01-23T00:00:00"/>
    <x v="1"/>
    <x v="33"/>
    <s v="Little Rock"/>
    <s v="Apparel"/>
    <n v="33"/>
    <x v="232"/>
    <n v="2640"/>
    <n v="1320"/>
    <n v="0.5"/>
    <x v="2"/>
    <m/>
  </r>
  <r>
    <x v="3"/>
    <n v="1197831"/>
    <d v="2021-01-23T00:00:00"/>
    <x v="1"/>
    <x v="33"/>
    <s v="Little Rock"/>
    <s v="Apparel"/>
    <n v="23"/>
    <x v="253"/>
    <n v="2323"/>
    <n v="1207.96"/>
    <n v="0.52"/>
    <x v="2"/>
    <m/>
  </r>
  <r>
    <x v="3"/>
    <n v="1197831"/>
    <d v="2021-02-21T00:00:00"/>
    <x v="1"/>
    <x v="33"/>
    <s v="Little Rock"/>
    <s v="Street Footwear"/>
    <n v="24"/>
    <x v="138"/>
    <n v="4056"/>
    <n v="2109.12"/>
    <n v="0.52"/>
    <x v="2"/>
    <m/>
  </r>
  <r>
    <x v="3"/>
    <n v="1197831"/>
    <d v="2021-02-21T00:00:00"/>
    <x v="1"/>
    <x v="33"/>
    <s v="Little Rock"/>
    <s v="Athletic Footwear"/>
    <n v="23"/>
    <x v="232"/>
    <n v="1840"/>
    <n v="846.4"/>
    <n v="0.45999999999999996"/>
    <x v="2"/>
    <m/>
  </r>
  <r>
    <x v="3"/>
    <n v="1197831"/>
    <d v="2021-02-21T00:00:00"/>
    <x v="1"/>
    <x v="33"/>
    <s v="Little Rock"/>
    <s v="Street Footwear"/>
    <n v="15"/>
    <x v="250"/>
    <n v="1365"/>
    <n v="682.5"/>
    <n v="0.5"/>
    <x v="2"/>
    <m/>
  </r>
  <r>
    <x v="3"/>
    <n v="1197831"/>
    <d v="2021-02-21T00:00:00"/>
    <x v="1"/>
    <x v="34"/>
    <s v="Oklahoma City"/>
    <s v="Athletic Footwear"/>
    <n v="19"/>
    <x v="200"/>
    <n v="931"/>
    <n v="474.81"/>
    <n v="0.51"/>
    <x v="2"/>
    <m/>
  </r>
  <r>
    <x v="3"/>
    <n v="1197831"/>
    <d v="2021-02-21T00:00:00"/>
    <x v="1"/>
    <x v="34"/>
    <s v="Oklahoma City"/>
    <s v="Apparel"/>
    <n v="34"/>
    <x v="41"/>
    <n v="2550"/>
    <n v="1198.5"/>
    <n v="0.47"/>
    <x v="2"/>
    <m/>
  </r>
  <r>
    <x v="3"/>
    <n v="1197831"/>
    <d v="2021-02-21T00:00:00"/>
    <x v="1"/>
    <x v="34"/>
    <s v="Oklahoma City"/>
    <s v="Apparel"/>
    <n v="18"/>
    <x v="230"/>
    <n v="1764"/>
    <n v="899.64"/>
    <n v="0.51"/>
    <x v="2"/>
    <m/>
  </r>
  <r>
    <x v="3"/>
    <n v="1197831"/>
    <d v="2021-03-19T00:00:00"/>
    <x v="1"/>
    <x v="34"/>
    <s v="Oklahoma City"/>
    <s v="Street Footwear"/>
    <n v="19"/>
    <x v="125"/>
    <n v="2926"/>
    <n v="1463"/>
    <n v="0.5"/>
    <x v="2"/>
    <m/>
  </r>
  <r>
    <x v="3"/>
    <n v="1197831"/>
    <d v="2021-03-19T00:00:00"/>
    <x v="1"/>
    <x v="34"/>
    <s v="Oklahoma City"/>
    <s v="Athletic Footwear"/>
    <n v="19"/>
    <x v="201"/>
    <n v="1387"/>
    <n v="665.76"/>
    <n v="0.48"/>
    <x v="2"/>
    <m/>
  </r>
  <r>
    <x v="3"/>
    <n v="1197831"/>
    <d v="2021-03-19T00:00:00"/>
    <x v="1"/>
    <x v="34"/>
    <s v="Oklahoma City"/>
    <s v="Street Footwear"/>
    <n v="9"/>
    <x v="232"/>
    <n v="720"/>
    <n v="360"/>
    <n v="0.5"/>
    <x v="2"/>
    <m/>
  </r>
  <r>
    <x v="3"/>
    <n v="1197831"/>
    <d v="2021-03-19T00:00:00"/>
    <x v="1"/>
    <x v="34"/>
    <s v="Oklahoma City"/>
    <s v="Athletic Footwear"/>
    <n v="20"/>
    <x v="171"/>
    <n v="680"/>
    <n v="340"/>
    <n v="0.5"/>
    <x v="2"/>
    <m/>
  </r>
  <r>
    <x v="3"/>
    <n v="1197831"/>
    <d v="2021-03-19T00:00:00"/>
    <x v="1"/>
    <x v="34"/>
    <s v="Oklahoma City"/>
    <s v="Apparel"/>
    <n v="34"/>
    <x v="200"/>
    <n v="1666"/>
    <n v="783.02"/>
    <n v="0.47"/>
    <x v="2"/>
    <m/>
  </r>
  <r>
    <x v="3"/>
    <n v="1197831"/>
    <d v="2021-03-19T00:00:00"/>
    <x v="1"/>
    <x v="34"/>
    <s v="Oklahoma City"/>
    <s v="Apparel"/>
    <n v="23"/>
    <x v="173"/>
    <n v="1587"/>
    <n v="856.98"/>
    <n v="0.54"/>
    <x v="2"/>
    <m/>
  </r>
  <r>
    <x v="3"/>
    <n v="1197831"/>
    <d v="2021-04-20T00:00:00"/>
    <x v="1"/>
    <x v="34"/>
    <s v="Oklahoma City"/>
    <s v="Street Footwear"/>
    <n v="24"/>
    <x v="152"/>
    <n v="3648"/>
    <n v="1933.44"/>
    <n v="0.53"/>
    <x v="2"/>
    <m/>
  </r>
  <r>
    <x v="3"/>
    <n v="1197831"/>
    <d v="2021-04-20T00:00:00"/>
    <x v="1"/>
    <x v="34"/>
    <s v="Oklahoma City"/>
    <s v="Athletic Footwear"/>
    <n v="23"/>
    <x v="188"/>
    <n v="1495"/>
    <n v="717.6"/>
    <n v="0.48"/>
    <x v="2"/>
    <m/>
  </r>
  <r>
    <x v="3"/>
    <n v="1197831"/>
    <d v="2021-04-20T00:00:00"/>
    <x v="1"/>
    <x v="34"/>
    <s v="Oklahoma City"/>
    <s v="Street Footwear"/>
    <n v="14"/>
    <x v="181"/>
    <n v="952"/>
    <n v="504.56"/>
    <n v="0.53"/>
    <x v="2"/>
    <m/>
  </r>
  <r>
    <x v="3"/>
    <n v="1197831"/>
    <d v="2021-04-20T00:00:00"/>
    <x v="1"/>
    <x v="34"/>
    <s v="Oklahoma City"/>
    <s v="Athletic Footwear"/>
    <n v="18"/>
    <x v="222"/>
    <n v="810"/>
    <n v="429.3"/>
    <n v="0.53"/>
    <x v="2"/>
    <m/>
  </r>
  <r>
    <x v="3"/>
    <n v="1197831"/>
    <d v="2021-04-20T00:00:00"/>
    <x v="1"/>
    <x v="34"/>
    <s v="Oklahoma City"/>
    <s v="Apparel"/>
    <n v="38"/>
    <x v="206"/>
    <n v="2014"/>
    <n v="1007"/>
    <n v="0.5"/>
    <x v="2"/>
    <m/>
  </r>
  <r>
    <x v="3"/>
    <n v="1197831"/>
    <d v="2021-04-20T00:00:00"/>
    <x v="1"/>
    <x v="34"/>
    <s v="Oklahoma City"/>
    <s v="Apparel"/>
    <n v="28"/>
    <x v="198"/>
    <n v="2632"/>
    <n v="1447.6000000000001"/>
    <n v="0.55000000000000004"/>
    <x v="2"/>
    <m/>
  </r>
  <r>
    <x v="3"/>
    <n v="1197831"/>
    <d v="2021-05-19T00:00:00"/>
    <x v="1"/>
    <x v="34"/>
    <s v="Oklahoma City"/>
    <s v="Street Footwear"/>
    <n v="36"/>
    <x v="212"/>
    <n v="6012"/>
    <n v="3246.48"/>
    <n v="0.54"/>
    <x v="2"/>
    <m/>
  </r>
  <r>
    <x v="3"/>
    <n v="1197831"/>
    <d v="2021-05-19T00:00:00"/>
    <x v="1"/>
    <x v="34"/>
    <s v="Oklahoma City"/>
    <s v="Athletic Footwear"/>
    <n v="39"/>
    <x v="237"/>
    <n v="3393"/>
    <n v="1526.85"/>
    <n v="0.44999999999999996"/>
    <x v="2"/>
    <m/>
  </r>
  <r>
    <x v="3"/>
    <n v="1197831"/>
    <d v="2021-05-19T00:00:00"/>
    <x v="1"/>
    <x v="34"/>
    <s v="Oklahoma City"/>
    <s v="Street Footwear"/>
    <n v="34"/>
    <x v="249"/>
    <n v="2448"/>
    <n v="1272.96"/>
    <n v="0.52"/>
    <x v="2"/>
    <m/>
  </r>
  <r>
    <x v="3"/>
    <n v="1197831"/>
    <d v="2021-05-19T00:00:00"/>
    <x v="1"/>
    <x v="34"/>
    <s v="Oklahoma City"/>
    <s v="Athletic Footwear"/>
    <n v="34"/>
    <x v="229"/>
    <n v="2006"/>
    <n v="1103.3000000000002"/>
    <n v="0.55000000000000004"/>
    <x v="2"/>
    <m/>
  </r>
  <r>
    <x v="3"/>
    <n v="1197831"/>
    <d v="2021-05-19T00:00:00"/>
    <x v="1"/>
    <x v="34"/>
    <s v="Oklahoma City"/>
    <s v="Apparel"/>
    <n v="43"/>
    <x v="41"/>
    <n v="3225"/>
    <n v="1451.2499999999998"/>
    <n v="0.44999999999999996"/>
    <x v="2"/>
    <m/>
  </r>
  <r>
    <x v="3"/>
    <n v="1197831"/>
    <d v="2021-05-19T00:00:00"/>
    <x v="1"/>
    <x v="34"/>
    <s v="Oklahoma City"/>
    <s v="Apparel"/>
    <n v="42"/>
    <x v="230"/>
    <n v="4116"/>
    <n v="2140.3200000000002"/>
    <n v="0.52"/>
    <x v="2"/>
    <m/>
  </r>
  <r>
    <x v="3"/>
    <n v="1197831"/>
    <d v="2021-06-21T00:00:00"/>
    <x v="1"/>
    <x v="34"/>
    <s v="Oklahoma City"/>
    <s v="Street Footwear"/>
    <n v="38"/>
    <x v="163"/>
    <n v="5928"/>
    <n v="3023.28"/>
    <n v="0.51"/>
    <x v="2"/>
    <m/>
  </r>
  <r>
    <x v="3"/>
    <n v="1197831"/>
    <d v="2021-06-21T00:00:00"/>
    <x v="1"/>
    <x v="34"/>
    <s v="Oklahoma City"/>
    <s v="Athletic Footwear"/>
    <n v="33"/>
    <x v="246"/>
    <n v="2904"/>
    <n v="1306.8"/>
    <n v="0.44999999999999996"/>
    <x v="2"/>
    <m/>
  </r>
  <r>
    <x v="3"/>
    <n v="1197831"/>
    <d v="2021-06-21T00:00:00"/>
    <x v="1"/>
    <x v="34"/>
    <s v="Oklahoma City"/>
    <s v="Street Footwear"/>
    <n v="36"/>
    <x v="246"/>
    <n v="3168"/>
    <n v="1647.3600000000001"/>
    <n v="0.52"/>
    <x v="2"/>
    <m/>
  </r>
  <r>
    <x v="3"/>
    <n v="1197831"/>
    <d v="2021-06-21T00:00:00"/>
    <x v="1"/>
    <x v="34"/>
    <s v="Oklahoma City"/>
    <s v="Athletic Footwear"/>
    <n v="38"/>
    <x v="237"/>
    <n v="3306"/>
    <n v="1653"/>
    <n v="0.5"/>
    <x v="2"/>
    <m/>
  </r>
  <r>
    <x v="3"/>
    <n v="1197831"/>
    <d v="2021-06-21T00:00:00"/>
    <x v="1"/>
    <x v="34"/>
    <s v="Oklahoma City"/>
    <s v="Apparel"/>
    <n v="51"/>
    <x v="237"/>
    <n v="4437"/>
    <n v="2085.39"/>
    <n v="0.47"/>
    <x v="2"/>
    <m/>
  </r>
  <r>
    <x v="3"/>
    <n v="1197831"/>
    <d v="2021-06-21T00:00:00"/>
    <x v="1"/>
    <x v="34"/>
    <s v="Oklahoma City"/>
    <s v="Apparel"/>
    <n v="55"/>
    <x v="168"/>
    <n v="6820"/>
    <n v="3478.2000000000003"/>
    <n v="0.51"/>
    <x v="2"/>
    <m/>
  </r>
  <r>
    <x v="3"/>
    <n v="1197831"/>
    <d v="2021-07-19T00:00:00"/>
    <x v="1"/>
    <x v="34"/>
    <s v="Oklahoma City"/>
    <s v="Street Footwear"/>
    <n v="50"/>
    <x v="131"/>
    <n v="9100"/>
    <n v="4732"/>
    <n v="0.52"/>
    <x v="2"/>
    <m/>
  </r>
  <r>
    <x v="3"/>
    <n v="1197831"/>
    <d v="2021-07-19T00:00:00"/>
    <x v="1"/>
    <x v="34"/>
    <s v="Oklahoma City"/>
    <s v="Athletic Footwear"/>
    <n v="45"/>
    <x v="236"/>
    <n v="5265"/>
    <n v="2632.5"/>
    <n v="0.5"/>
    <x v="2"/>
    <m/>
  </r>
  <r>
    <x v="3"/>
    <n v="1197831"/>
    <d v="2021-07-19T00:00:00"/>
    <x v="1"/>
    <x v="34"/>
    <s v="Oklahoma City"/>
    <s v="Street Footwear"/>
    <n v="44"/>
    <x v="198"/>
    <n v="4136"/>
    <n v="2233.44"/>
    <n v="0.54"/>
    <x v="2"/>
    <m/>
  </r>
  <r>
    <x v="3"/>
    <n v="1197831"/>
    <d v="2021-07-19T00:00:00"/>
    <x v="1"/>
    <x v="34"/>
    <s v="Oklahoma City"/>
    <s v="Athletic Footwear"/>
    <n v="41"/>
    <x v="211"/>
    <n v="3485"/>
    <n v="1847.0500000000002"/>
    <n v="0.53"/>
    <x v="2"/>
    <m/>
  </r>
  <r>
    <x v="3"/>
    <n v="1197831"/>
    <d v="2021-07-19T00:00:00"/>
    <x v="1"/>
    <x v="34"/>
    <s v="Oklahoma City"/>
    <s v="Apparel"/>
    <n v="59"/>
    <x v="230"/>
    <n v="5782"/>
    <n v="2659.72"/>
    <n v="0.45999999999999996"/>
    <x v="2"/>
    <m/>
  </r>
  <r>
    <x v="3"/>
    <n v="1197831"/>
    <d v="2021-07-19T00:00:00"/>
    <x v="1"/>
    <x v="34"/>
    <s v="Oklahoma City"/>
    <s v="Apparel"/>
    <n v="61"/>
    <x v="213"/>
    <n v="8662"/>
    <n v="4677.4800000000005"/>
    <n v="0.54"/>
    <x v="2"/>
    <m/>
  </r>
  <r>
    <x v="3"/>
    <n v="1197831"/>
    <d v="2021-08-20T00:00:00"/>
    <x v="1"/>
    <x v="34"/>
    <s v="Oklahoma City"/>
    <s v="Street Footwear"/>
    <n v="56"/>
    <x v="133"/>
    <n v="10584"/>
    <n v="5397.84"/>
    <n v="0.51"/>
    <x v="2"/>
    <m/>
  </r>
  <r>
    <x v="3"/>
    <n v="1197831"/>
    <d v="2021-08-20T00:00:00"/>
    <x v="1"/>
    <x v="34"/>
    <s v="Oklahoma City"/>
    <s v="Athletic Footwear"/>
    <n v="51"/>
    <x v="161"/>
    <n v="5763"/>
    <n v="2708.6099999999997"/>
    <n v="0.47"/>
    <x v="2"/>
    <m/>
  </r>
  <r>
    <x v="3"/>
    <n v="1197831"/>
    <d v="2021-08-20T00:00:00"/>
    <x v="1"/>
    <x v="34"/>
    <s v="Oklahoma City"/>
    <s v="Street Footwear"/>
    <n v="47"/>
    <x v="161"/>
    <n v="5311"/>
    <n v="2814.83"/>
    <n v="0.53"/>
    <x v="2"/>
    <m/>
  </r>
  <r>
    <x v="3"/>
    <n v="1197831"/>
    <d v="2021-08-20T00:00:00"/>
    <x v="1"/>
    <x v="34"/>
    <s v="Oklahoma City"/>
    <s v="Athletic Footwear"/>
    <n v="37"/>
    <x v="246"/>
    <n v="3256"/>
    <n v="1693.1200000000001"/>
    <n v="0.52"/>
    <x v="2"/>
    <m/>
  </r>
  <r>
    <x v="3"/>
    <n v="1197831"/>
    <d v="2021-08-20T00:00:00"/>
    <x v="1"/>
    <x v="34"/>
    <s v="Oklahoma City"/>
    <s v="Apparel"/>
    <n v="47"/>
    <x v="194"/>
    <n v="3807"/>
    <n v="1713.1499999999999"/>
    <n v="0.44999999999999996"/>
    <x v="2"/>
    <m/>
  </r>
  <r>
    <x v="3"/>
    <n v="1197831"/>
    <d v="2021-08-20T00:00:00"/>
    <x v="1"/>
    <x v="34"/>
    <s v="Oklahoma City"/>
    <s v="Apparel"/>
    <n v="50"/>
    <x v="168"/>
    <n v="6200"/>
    <n v="3224"/>
    <n v="0.52"/>
    <x v="2"/>
    <m/>
  </r>
  <r>
    <x v="3"/>
    <n v="1197831"/>
    <d v="2021-09-19T00:00:00"/>
    <x v="1"/>
    <x v="34"/>
    <s v="Oklahoma City"/>
    <s v="Street Footwear"/>
    <n v="49"/>
    <x v="42"/>
    <n v="7350"/>
    <n v="3969.0000000000005"/>
    <n v="0.54"/>
    <x v="2"/>
    <m/>
  </r>
  <r>
    <x v="3"/>
    <n v="1197831"/>
    <d v="2021-09-19T00:00:00"/>
    <x v="1"/>
    <x v="34"/>
    <s v="Oklahoma City"/>
    <s v="Athletic Footwear"/>
    <n v="38"/>
    <x v="230"/>
    <n v="3724"/>
    <n v="1675.7999999999997"/>
    <n v="0.44999999999999996"/>
    <x v="2"/>
    <m/>
  </r>
  <r>
    <x v="3"/>
    <n v="1197831"/>
    <d v="2021-09-19T00:00:00"/>
    <x v="1"/>
    <x v="34"/>
    <s v="Oklahoma City"/>
    <s v="Street Footwear"/>
    <n v="14"/>
    <x v="173"/>
    <n v="966"/>
    <n v="492.66"/>
    <n v="0.51"/>
    <x v="2"/>
    <m/>
  </r>
  <r>
    <x v="3"/>
    <n v="1197831"/>
    <d v="2021-09-19T00:00:00"/>
    <x v="1"/>
    <x v="34"/>
    <s v="Oklahoma City"/>
    <s v="Athletic Footwear"/>
    <n v="14"/>
    <x v="184"/>
    <n v="882"/>
    <n v="449.82"/>
    <n v="0.51"/>
    <x v="2"/>
    <m/>
  </r>
  <r>
    <x v="3"/>
    <n v="1197831"/>
    <d v="2021-09-19T00:00:00"/>
    <x v="1"/>
    <x v="34"/>
    <s v="Oklahoma City"/>
    <s v="Apparel"/>
    <n v="23"/>
    <x v="181"/>
    <n v="1564"/>
    <n v="703.8"/>
    <n v="0.44999999999999996"/>
    <x v="2"/>
    <m/>
  </r>
  <r>
    <x v="3"/>
    <n v="1197831"/>
    <d v="2021-09-19T00:00:00"/>
    <x v="1"/>
    <x v="34"/>
    <s v="Oklahoma City"/>
    <s v="Apparel"/>
    <n v="28"/>
    <x v="250"/>
    <n v="2548"/>
    <n v="1324.96"/>
    <n v="0.52"/>
    <x v="2"/>
    <m/>
  </r>
  <r>
    <x v="3"/>
    <n v="1197831"/>
    <d v="2021-10-21T00:00:00"/>
    <x v="1"/>
    <x v="34"/>
    <s v="Oklahoma City"/>
    <s v="Street Footwear"/>
    <n v="29"/>
    <x v="251"/>
    <n v="3973"/>
    <n v="2145.42"/>
    <n v="0.54"/>
    <x v="2"/>
    <m/>
  </r>
  <r>
    <x v="3"/>
    <n v="1197831"/>
    <d v="2021-10-21T00:00:00"/>
    <x v="1"/>
    <x v="34"/>
    <s v="Oklahoma City"/>
    <s v="Athletic Footwear"/>
    <n v="19"/>
    <x v="246"/>
    <n v="1672"/>
    <n v="769.11999999999989"/>
    <n v="0.45999999999999996"/>
    <x v="2"/>
    <m/>
  </r>
  <r>
    <x v="3"/>
    <n v="1197831"/>
    <d v="2021-10-21T00:00:00"/>
    <x v="1"/>
    <x v="34"/>
    <s v="Oklahoma City"/>
    <s v="Street Footwear"/>
    <n v="20"/>
    <x v="195"/>
    <n v="1120"/>
    <n v="571.20000000000005"/>
    <n v="0.51"/>
    <x v="2"/>
    <m/>
  </r>
  <r>
    <x v="3"/>
    <n v="1197831"/>
    <d v="2021-10-21T00:00:00"/>
    <x v="1"/>
    <x v="34"/>
    <s v="Oklahoma City"/>
    <s v="Athletic Footwear"/>
    <n v="18"/>
    <x v="239"/>
    <n v="936"/>
    <n v="486.72"/>
    <n v="0.52"/>
    <x v="2"/>
    <m/>
  </r>
  <r>
    <x v="3"/>
    <n v="1197831"/>
    <d v="2021-10-21T00:00:00"/>
    <x v="1"/>
    <x v="34"/>
    <s v="Oklahoma City"/>
    <s v="Apparel"/>
    <n v="29"/>
    <x v="50"/>
    <n v="1450"/>
    <n v="696"/>
    <n v="0.48"/>
    <x v="2"/>
    <m/>
  </r>
  <r>
    <x v="4"/>
    <n v="1197831"/>
    <d v="2021-10-21T00:00:00"/>
    <x v="1"/>
    <x v="34"/>
    <s v="Oklahoma City"/>
    <s v="Apparel"/>
    <n v="29"/>
    <x v="250"/>
    <n v="2639"/>
    <n v="1451.45"/>
    <n v="0.55000000000000004"/>
    <x v="2"/>
    <m/>
  </r>
  <r>
    <x v="4"/>
    <n v="1197831"/>
    <d v="2021-11-20T00:00:00"/>
    <x v="1"/>
    <x v="34"/>
    <s v="Oklahoma City"/>
    <s v="Street Footwear"/>
    <n v="23"/>
    <x v="247"/>
    <n v="3059"/>
    <n v="1651.8600000000001"/>
    <n v="0.54"/>
    <x v="2"/>
    <m/>
  </r>
  <r>
    <x v="4"/>
    <n v="1197831"/>
    <d v="2021-11-20T00:00:00"/>
    <x v="1"/>
    <x v="34"/>
    <s v="Oklahoma City"/>
    <s v="Athletic Footwear"/>
    <n v="14"/>
    <x v="252"/>
    <n v="1092"/>
    <n v="513.24"/>
    <n v="0.47"/>
    <x v="2"/>
    <m/>
  </r>
  <r>
    <x v="4"/>
    <n v="1197831"/>
    <d v="2021-11-20T00:00:00"/>
    <x v="1"/>
    <x v="34"/>
    <s v="Oklahoma City"/>
    <s v="Street Footwear"/>
    <n v="23"/>
    <x v="238"/>
    <n v="1702"/>
    <n v="919.08"/>
    <n v="0.54"/>
    <x v="2"/>
    <m/>
  </r>
  <r>
    <x v="4"/>
    <n v="1197831"/>
    <d v="2021-11-20T00:00:00"/>
    <x v="1"/>
    <x v="34"/>
    <s v="Oklahoma City"/>
    <s v="Athletic Footwear"/>
    <n v="52"/>
    <x v="41"/>
    <n v="3900"/>
    <n v="2067"/>
    <n v="0.53"/>
    <x v="2"/>
    <m/>
  </r>
  <r>
    <x v="4"/>
    <n v="1197831"/>
    <d v="2021-11-20T00:00:00"/>
    <x v="1"/>
    <x v="34"/>
    <s v="Oklahoma City"/>
    <s v="Apparel"/>
    <n v="71"/>
    <x v="169"/>
    <n v="5467"/>
    <n v="2678.83"/>
    <n v="0.49"/>
    <x v="2"/>
    <m/>
  </r>
  <r>
    <x v="4"/>
    <n v="1197831"/>
    <d v="2021-11-20T00:00:00"/>
    <x v="1"/>
    <x v="34"/>
    <s v="Oklahoma City"/>
    <s v="Apparel"/>
    <n v="72"/>
    <x v="193"/>
    <n v="7560"/>
    <n v="3780"/>
    <n v="0.5"/>
    <x v="2"/>
    <m/>
  </r>
  <r>
    <x v="4"/>
    <n v="1197831"/>
    <d v="2021-12-19T00:00:00"/>
    <x v="1"/>
    <x v="34"/>
    <s v="Oklahoma City"/>
    <s v="Street Footwear"/>
    <n v="64"/>
    <x v="138"/>
    <n v="10816"/>
    <n v="5948.8"/>
    <n v="0.55000000000000004"/>
    <x v="2"/>
    <m/>
  </r>
  <r>
    <x v="4"/>
    <n v="1197831"/>
    <d v="2021-12-19T00:00:00"/>
    <x v="1"/>
    <x v="34"/>
    <s v="Oklahoma City"/>
    <s v="Athletic Footwear"/>
    <n v="58"/>
    <x v="164"/>
    <n v="6902"/>
    <n v="3105.8999999999996"/>
    <n v="0.44999999999999996"/>
    <x v="2"/>
    <m/>
  </r>
  <r>
    <x v="4"/>
    <n v="1197831"/>
    <d v="2021-12-19T00:00:00"/>
    <x v="1"/>
    <x v="34"/>
    <s v="Oklahoma City"/>
    <s v="Street Footwear"/>
    <n v="55"/>
    <x v="253"/>
    <n v="5555"/>
    <n v="2777.5"/>
    <n v="0.5"/>
    <x v="2"/>
    <m/>
  </r>
  <r>
    <x v="4"/>
    <n v="1197831"/>
    <d v="2021-12-19T00:00:00"/>
    <x v="1"/>
    <x v="34"/>
    <s v="Oklahoma City"/>
    <s v="Athletic Footwear"/>
    <n v="54"/>
    <x v="198"/>
    <n v="5076"/>
    <n v="2690.28"/>
    <n v="0.53"/>
    <x v="2"/>
    <m/>
  </r>
  <r>
    <x v="4"/>
    <n v="1197831"/>
    <d v="2021-12-19T00:00:00"/>
    <x v="1"/>
    <x v="34"/>
    <s v="Oklahoma City"/>
    <s v="Apparel"/>
    <n v="69"/>
    <x v="194"/>
    <n v="5589"/>
    <n v="2682.72"/>
    <n v="0.48"/>
    <x v="2"/>
    <m/>
  </r>
  <r>
    <x v="4"/>
    <n v="1197831"/>
    <d v="2021-12-19T00:00:00"/>
    <x v="1"/>
    <x v="34"/>
    <s v="Oklahoma City"/>
    <s v="Apparel"/>
    <n v="68"/>
    <x v="248"/>
    <n v="8364"/>
    <n v="4182"/>
    <n v="0.5"/>
    <x v="2"/>
    <m/>
  </r>
  <r>
    <x v="4"/>
    <n v="1197831"/>
    <d v="2021-01-16T00:00:00"/>
    <x v="1"/>
    <x v="34"/>
    <s v="Oklahoma City"/>
    <s v="Street Footwear"/>
    <n v="23"/>
    <x v="197"/>
    <n v="3427"/>
    <n v="1679.23"/>
    <n v="0.49"/>
    <x v="2"/>
    <m/>
  </r>
  <r>
    <x v="4"/>
    <n v="1197831"/>
    <d v="2021-01-16T00:00:00"/>
    <x v="1"/>
    <x v="34"/>
    <s v="Oklahoma City"/>
    <s v="Athletic Footwear"/>
    <n v="23"/>
    <x v="250"/>
    <n v="2093"/>
    <n v="1025.57"/>
    <n v="0.49"/>
    <x v="2"/>
    <m/>
  </r>
  <r>
    <x v="4"/>
    <n v="1197831"/>
    <d v="2021-01-16T00:00:00"/>
    <x v="1"/>
    <x v="34"/>
    <s v="Oklahoma City"/>
    <s v="Street Footwear"/>
    <n v="14"/>
    <x v="246"/>
    <n v="1232"/>
    <n v="591.36"/>
    <n v="0.48"/>
    <x v="2"/>
    <m/>
  </r>
  <r>
    <x v="4"/>
    <n v="1197831"/>
    <d v="2021-01-16T00:00:00"/>
    <x v="1"/>
    <x v="34"/>
    <s v="Oklahoma City"/>
    <s v="Athletic Footwear"/>
    <n v="19"/>
    <x v="195"/>
    <n v="1064"/>
    <n v="521.36"/>
    <n v="0.49"/>
    <x v="2"/>
    <m/>
  </r>
  <r>
    <x v="4"/>
    <n v="1197831"/>
    <d v="2021-01-16T00:00:00"/>
    <x v="1"/>
    <x v="34"/>
    <s v="Oklahoma City"/>
    <s v="Apparel"/>
    <n v="33"/>
    <x v="188"/>
    <n v="2145"/>
    <n v="1029.5999999999999"/>
    <n v="0.48"/>
    <x v="2"/>
    <m/>
  </r>
  <r>
    <x v="4"/>
    <n v="1197831"/>
    <d v="2021-01-16T00:00:00"/>
    <x v="1"/>
    <x v="34"/>
    <s v="Oklahoma City"/>
    <s v="Apparel"/>
    <n v="23"/>
    <x v="240"/>
    <n v="2346"/>
    <n v="1173"/>
    <n v="0.5"/>
    <x v="2"/>
    <m/>
  </r>
  <r>
    <x v="4"/>
    <n v="1197831"/>
    <d v="2021-02-14T00:00:00"/>
    <x v="1"/>
    <x v="34"/>
    <s v="Oklahoma City"/>
    <s v="Street Footwear"/>
    <n v="23"/>
    <x v="244"/>
    <n v="3726"/>
    <n v="1751.2199999999998"/>
    <n v="0.47"/>
    <x v="2"/>
    <m/>
  </r>
  <r>
    <x v="4"/>
    <n v="1197831"/>
    <d v="2021-02-14T00:00:00"/>
    <x v="1"/>
    <x v="34"/>
    <s v="Oklahoma City"/>
    <s v="Athletic Footwear"/>
    <n v="23"/>
    <x v="188"/>
    <n v="1495"/>
    <n v="747.5"/>
    <n v="0.5"/>
    <x v="2"/>
    <m/>
  </r>
  <r>
    <x v="4"/>
    <n v="1197831"/>
    <d v="2021-02-14T00:00:00"/>
    <x v="1"/>
    <x v="34"/>
    <s v="Oklahoma City"/>
    <s v="Street Footwear"/>
    <n v="14"/>
    <x v="41"/>
    <n v="1050"/>
    <n v="514.5"/>
    <n v="0.49"/>
    <x v="2"/>
    <m/>
  </r>
  <r>
    <x v="4"/>
    <n v="1197831"/>
    <d v="2021-02-14T00:00:00"/>
    <x v="3"/>
    <x v="35"/>
    <s v="Wichita"/>
    <s v="Athletic Footwear"/>
    <n v="20"/>
    <x v="186"/>
    <n v="840"/>
    <n v="377.99999999999994"/>
    <n v="0.44999999999999996"/>
    <x v="2"/>
    <m/>
  </r>
  <r>
    <x v="4"/>
    <n v="1197831"/>
    <d v="2021-02-14T00:00:00"/>
    <x v="3"/>
    <x v="35"/>
    <s v="Wichita"/>
    <s v="Apparel"/>
    <n v="32"/>
    <x v="181"/>
    <n v="2176"/>
    <n v="1044.48"/>
    <n v="0.48"/>
    <x v="2"/>
    <m/>
  </r>
  <r>
    <x v="4"/>
    <n v="1197831"/>
    <d v="2021-02-14T00:00:00"/>
    <x v="3"/>
    <x v="35"/>
    <s v="Wichita"/>
    <s v="Apparel"/>
    <n v="18"/>
    <x v="230"/>
    <n v="1764"/>
    <n v="864.36"/>
    <n v="0.49"/>
    <x v="2"/>
    <m/>
  </r>
  <r>
    <x v="4"/>
    <n v="1197831"/>
    <d v="2021-03-12T00:00:00"/>
    <x v="3"/>
    <x v="35"/>
    <s v="Wichita"/>
    <s v="Street Footwear"/>
    <n v="20"/>
    <x v="269"/>
    <n v="3060"/>
    <n v="1499.3999999999999"/>
    <n v="0.49"/>
    <x v="2"/>
    <m/>
  </r>
  <r>
    <x v="4"/>
    <n v="1197831"/>
    <d v="2021-03-12T00:00:00"/>
    <x v="3"/>
    <x v="35"/>
    <s v="Wichita"/>
    <s v="Athletic Footwear"/>
    <n v="19"/>
    <x v="229"/>
    <n v="1121"/>
    <n v="526.87"/>
    <n v="0.47"/>
    <x v="2"/>
    <m/>
  </r>
  <r>
    <x v="4"/>
    <n v="1197831"/>
    <d v="2021-03-12T00:00:00"/>
    <x v="3"/>
    <x v="35"/>
    <s v="Wichita"/>
    <s v="Street Footwear"/>
    <n v="9"/>
    <x v="41"/>
    <n v="675"/>
    <n v="310.5"/>
    <n v="0.45999999999999996"/>
    <x v="2"/>
    <m/>
  </r>
  <r>
    <x v="4"/>
    <n v="1197831"/>
    <d v="2021-03-12T00:00:00"/>
    <x v="3"/>
    <x v="35"/>
    <s v="Wichita"/>
    <s v="Athletic Footwear"/>
    <n v="20"/>
    <x v="259"/>
    <n v="520"/>
    <n v="249.6"/>
    <n v="0.48"/>
    <x v="2"/>
    <m/>
  </r>
  <r>
    <x v="4"/>
    <n v="1197831"/>
    <d v="2021-03-12T00:00:00"/>
    <x v="3"/>
    <x v="35"/>
    <s v="Wichita"/>
    <s v="Apparel"/>
    <n v="32"/>
    <x v="207"/>
    <n v="1312"/>
    <n v="603.52"/>
    <n v="0.45999999999999996"/>
    <x v="2"/>
    <m/>
  </r>
  <r>
    <x v="4"/>
    <n v="1197831"/>
    <d v="2021-03-12T00:00:00"/>
    <x v="3"/>
    <x v="35"/>
    <s v="Wichita"/>
    <s v="Apparel"/>
    <n v="23"/>
    <x v="188"/>
    <n v="1495"/>
    <n v="747.5"/>
    <n v="0.5"/>
    <x v="2"/>
    <m/>
  </r>
  <r>
    <x v="4"/>
    <n v="1197831"/>
    <d v="2021-04-13T00:00:00"/>
    <x v="3"/>
    <x v="35"/>
    <s v="Wichita"/>
    <s v="Street Footwear"/>
    <n v="24"/>
    <x v="42"/>
    <n v="3600"/>
    <n v="1619.9999999999998"/>
    <n v="0.44999999999999996"/>
    <x v="2"/>
    <m/>
  </r>
  <r>
    <x v="4"/>
    <n v="1197831"/>
    <d v="2021-04-13T00:00:00"/>
    <x v="3"/>
    <x v="35"/>
    <s v="Wichita"/>
    <s v="Athletic Footwear"/>
    <n v="25"/>
    <x v="208"/>
    <n v="1450"/>
    <n v="696"/>
    <n v="0.48"/>
    <x v="2"/>
    <m/>
  </r>
  <r>
    <x v="4"/>
    <n v="1197831"/>
    <d v="2021-04-13T00:00:00"/>
    <x v="3"/>
    <x v="35"/>
    <s v="Wichita"/>
    <s v="Street Footwear"/>
    <n v="14"/>
    <x v="180"/>
    <n v="840"/>
    <n v="420"/>
    <n v="0.5"/>
    <x v="2"/>
    <m/>
  </r>
  <r>
    <x v="4"/>
    <n v="1197831"/>
    <d v="2021-04-13T00:00:00"/>
    <x v="3"/>
    <x v="35"/>
    <s v="Wichita"/>
    <s v="Athletic Footwear"/>
    <n v="19"/>
    <x v="191"/>
    <n v="665"/>
    <n v="299.24999999999994"/>
    <n v="0.44999999999999996"/>
    <x v="2"/>
    <m/>
  </r>
  <r>
    <x v="4"/>
    <n v="1197831"/>
    <d v="2021-04-13T00:00:00"/>
    <x v="3"/>
    <x v="35"/>
    <s v="Wichita"/>
    <s v="Apparel"/>
    <n v="39"/>
    <x v="183"/>
    <n v="1482"/>
    <n v="726.18"/>
    <n v="0.49"/>
    <x v="2"/>
    <m/>
  </r>
  <r>
    <x v="4"/>
    <n v="1197831"/>
    <d v="2021-04-13T00:00:00"/>
    <x v="3"/>
    <x v="35"/>
    <s v="Wichita"/>
    <s v="Apparel"/>
    <n v="29"/>
    <x v="194"/>
    <n v="2349"/>
    <n v="1151.01"/>
    <n v="0.49"/>
    <x v="2"/>
    <m/>
  </r>
  <r>
    <x v="4"/>
    <n v="1197831"/>
    <d v="2021-05-12T00:00:00"/>
    <x v="3"/>
    <x v="35"/>
    <s v="Wichita"/>
    <s v="Street Footwear"/>
    <n v="36"/>
    <x v="231"/>
    <n v="5148"/>
    <n v="2316.6"/>
    <n v="0.44999999999999996"/>
    <x v="2"/>
    <m/>
  </r>
  <r>
    <x v="4"/>
    <n v="1197831"/>
    <d v="2021-05-12T00:00:00"/>
    <x v="3"/>
    <x v="35"/>
    <s v="Wichita"/>
    <s v="Athletic Footwear"/>
    <n v="39"/>
    <x v="169"/>
    <n v="3003"/>
    <n v="1441.44"/>
    <n v="0.48"/>
    <x v="2"/>
    <m/>
  </r>
  <r>
    <x v="4"/>
    <n v="1197831"/>
    <d v="2021-05-12T00:00:00"/>
    <x v="3"/>
    <x v="35"/>
    <s v="Wichita"/>
    <s v="Street Footwear"/>
    <n v="32"/>
    <x v="188"/>
    <n v="2080"/>
    <n v="1019.1999999999999"/>
    <n v="0.49"/>
    <x v="2"/>
    <m/>
  </r>
  <r>
    <x v="4"/>
    <n v="1197831"/>
    <d v="2021-05-12T00:00:00"/>
    <x v="3"/>
    <x v="35"/>
    <s v="Wichita"/>
    <s v="Athletic Footwear"/>
    <n v="32"/>
    <x v="208"/>
    <n v="1856"/>
    <n v="928"/>
    <n v="0.5"/>
    <x v="2"/>
    <m/>
  </r>
  <r>
    <x v="4"/>
    <n v="1197831"/>
    <d v="2021-05-12T00:00:00"/>
    <x v="3"/>
    <x v="35"/>
    <s v="Wichita"/>
    <s v="Apparel"/>
    <n v="43"/>
    <x v="195"/>
    <n v="2408"/>
    <n v="1204"/>
    <n v="0.5"/>
    <x v="2"/>
    <m/>
  </r>
  <r>
    <x v="4"/>
    <n v="1197831"/>
    <d v="2021-05-12T00:00:00"/>
    <x v="3"/>
    <x v="35"/>
    <s v="Wichita"/>
    <s v="Apparel"/>
    <n v="42"/>
    <x v="198"/>
    <n v="3948"/>
    <n v="1776.6"/>
    <n v="0.44999999999999996"/>
    <x v="2"/>
    <m/>
  </r>
  <r>
    <x v="4"/>
    <n v="1197831"/>
    <d v="2021-06-14T00:00:00"/>
    <x v="3"/>
    <x v="35"/>
    <s v="Wichita"/>
    <s v="Street Footwear"/>
    <n v="37"/>
    <x v="179"/>
    <n v="5328"/>
    <n v="2664"/>
    <n v="0.5"/>
    <x v="2"/>
    <m/>
  </r>
  <r>
    <x v="4"/>
    <n v="1197831"/>
    <d v="2021-06-14T00:00:00"/>
    <x v="3"/>
    <x v="35"/>
    <s v="Wichita"/>
    <s v="Athletic Footwear"/>
    <n v="32"/>
    <x v="198"/>
    <n v="3008"/>
    <n v="1443.84"/>
    <n v="0.48"/>
    <x v="2"/>
    <m/>
  </r>
  <r>
    <x v="4"/>
    <n v="1197831"/>
    <d v="2021-06-14T00:00:00"/>
    <x v="3"/>
    <x v="35"/>
    <s v="Wichita"/>
    <s v="Street Footwear"/>
    <n v="37"/>
    <x v="194"/>
    <n v="2997"/>
    <n v="1378.62"/>
    <n v="0.45999999999999996"/>
    <x v="2"/>
    <m/>
  </r>
  <r>
    <x v="4"/>
    <n v="1197831"/>
    <d v="2021-06-14T00:00:00"/>
    <x v="3"/>
    <x v="35"/>
    <s v="Wichita"/>
    <s v="Athletic Footwear"/>
    <n v="38"/>
    <x v="232"/>
    <n v="3040"/>
    <n v="1367.9999999999998"/>
    <n v="0.44999999999999996"/>
    <x v="2"/>
    <m/>
  </r>
  <r>
    <x v="4"/>
    <n v="1197831"/>
    <d v="2021-06-14T00:00:00"/>
    <x v="3"/>
    <x v="35"/>
    <s v="Wichita"/>
    <s v="Apparel"/>
    <n v="54"/>
    <x v="170"/>
    <n v="4482"/>
    <n v="2151.36"/>
    <n v="0.48"/>
    <x v="2"/>
    <m/>
  </r>
  <r>
    <x v="4"/>
    <n v="1197831"/>
    <d v="2021-06-14T00:00:00"/>
    <x v="3"/>
    <x v="35"/>
    <s v="Wichita"/>
    <s v="Apparel"/>
    <n v="58"/>
    <x v="236"/>
    <n v="6786"/>
    <n v="3325.14"/>
    <n v="0.49"/>
    <x v="2"/>
    <m/>
  </r>
  <r>
    <x v="4"/>
    <n v="1197831"/>
    <d v="2021-07-12T00:00:00"/>
    <x v="3"/>
    <x v="35"/>
    <s v="Wichita"/>
    <s v="Street Footwear"/>
    <n v="51"/>
    <x v="131"/>
    <n v="9282"/>
    <n v="4641"/>
    <n v="0.5"/>
    <x v="2"/>
    <m/>
  </r>
  <r>
    <x v="4"/>
    <n v="1197831"/>
    <d v="2021-07-12T00:00:00"/>
    <x v="3"/>
    <x v="35"/>
    <s v="Wichita"/>
    <s v="Athletic Footwear"/>
    <n v="49"/>
    <x v="164"/>
    <n v="5831"/>
    <n v="2915.5"/>
    <n v="0.5"/>
    <x v="2"/>
    <m/>
  </r>
  <r>
    <x v="4"/>
    <n v="1197831"/>
    <d v="2021-07-12T00:00:00"/>
    <x v="3"/>
    <x v="35"/>
    <s v="Wichita"/>
    <s v="Street Footwear"/>
    <n v="42"/>
    <x v="240"/>
    <n v="4284"/>
    <n v="1970.6399999999999"/>
    <n v="0.45999999999999996"/>
    <x v="2"/>
    <m/>
  </r>
  <r>
    <x v="4"/>
    <n v="1197831"/>
    <d v="2021-07-12T00:00:00"/>
    <x v="3"/>
    <x v="35"/>
    <s v="Wichita"/>
    <s v="Athletic Footwear"/>
    <n v="43"/>
    <x v="41"/>
    <n v="3225"/>
    <n v="1580.25"/>
    <n v="0.49"/>
    <x v="2"/>
    <m/>
  </r>
  <r>
    <x v="4"/>
    <n v="1197831"/>
    <d v="2021-07-12T00:00:00"/>
    <x v="3"/>
    <x v="35"/>
    <s v="Wichita"/>
    <s v="Apparel"/>
    <n v="56"/>
    <x v="250"/>
    <n v="5096"/>
    <n v="2344.16"/>
    <n v="0.45999999999999996"/>
    <x v="2"/>
    <m/>
  </r>
  <r>
    <x v="4"/>
    <n v="1197831"/>
    <d v="2021-07-12T00:00:00"/>
    <x v="3"/>
    <x v="35"/>
    <s v="Wichita"/>
    <s v="Apparel"/>
    <n v="60"/>
    <x v="150"/>
    <n v="8400"/>
    <n v="4116"/>
    <n v="0.49"/>
    <x v="2"/>
    <m/>
  </r>
  <r>
    <x v="4"/>
    <n v="1197831"/>
    <d v="2021-08-13T00:00:00"/>
    <x v="3"/>
    <x v="35"/>
    <s v="Wichita"/>
    <s v="Street Footwear"/>
    <n v="56"/>
    <x v="133"/>
    <n v="10584"/>
    <n v="5292"/>
    <n v="0.5"/>
    <x v="2"/>
    <m/>
  </r>
  <r>
    <x v="4"/>
    <n v="1197831"/>
    <d v="2021-08-13T00:00:00"/>
    <x v="3"/>
    <x v="35"/>
    <s v="Wichita"/>
    <s v="Athletic Footwear"/>
    <n v="51"/>
    <x v="215"/>
    <n v="5661"/>
    <n v="2547.4499999999998"/>
    <n v="0.44999999999999996"/>
    <x v="2"/>
    <m/>
  </r>
  <r>
    <x v="4"/>
    <n v="1197831"/>
    <d v="2021-08-13T00:00:00"/>
    <x v="3"/>
    <x v="35"/>
    <s v="Wichita"/>
    <s v="Street Footwear"/>
    <n v="47"/>
    <x v="240"/>
    <n v="4794"/>
    <n v="2397"/>
    <n v="0.5"/>
    <x v="2"/>
    <m/>
  </r>
  <r>
    <x v="4"/>
    <n v="1197831"/>
    <d v="2021-08-13T00:00:00"/>
    <x v="3"/>
    <x v="35"/>
    <s v="Wichita"/>
    <s v="Athletic Footwear"/>
    <n v="37"/>
    <x v="228"/>
    <n v="3330"/>
    <n v="1631.7"/>
    <n v="0.49"/>
    <x v="2"/>
    <m/>
  </r>
  <r>
    <x v="4"/>
    <n v="1197831"/>
    <d v="2021-08-13T00:00:00"/>
    <x v="3"/>
    <x v="35"/>
    <s v="Wichita"/>
    <s v="Apparel"/>
    <n v="47"/>
    <x v="173"/>
    <n v="3243"/>
    <n v="1621.5"/>
    <n v="0.5"/>
    <x v="2"/>
    <m/>
  </r>
  <r>
    <x v="4"/>
    <n v="1197831"/>
    <d v="2021-08-13T00:00:00"/>
    <x v="3"/>
    <x v="35"/>
    <s v="Wichita"/>
    <s v="Apparel"/>
    <n v="52"/>
    <x v="161"/>
    <n v="5876"/>
    <n v="2938"/>
    <n v="0.5"/>
    <x v="2"/>
    <m/>
  </r>
  <r>
    <x v="4"/>
    <n v="1197831"/>
    <d v="2021-09-12T00:00:00"/>
    <x v="3"/>
    <x v="35"/>
    <s v="Wichita"/>
    <s v="Street Footwear"/>
    <n v="47"/>
    <x v="241"/>
    <n v="7755"/>
    <n v="3877.5"/>
    <n v="0.5"/>
    <x v="2"/>
    <m/>
  </r>
  <r>
    <x v="4"/>
    <n v="1197831"/>
    <d v="2021-09-12T00:00:00"/>
    <x v="3"/>
    <x v="35"/>
    <s v="Wichita"/>
    <s v="Athletic Footwear"/>
    <n v="38"/>
    <x v="250"/>
    <n v="3458"/>
    <n v="1556.1"/>
    <n v="0.44999999999999996"/>
    <x v="2"/>
    <m/>
  </r>
  <r>
    <x v="4"/>
    <n v="1197831"/>
    <d v="2021-09-12T00:00:00"/>
    <x v="3"/>
    <x v="35"/>
    <s v="Wichita"/>
    <s v="Street Footwear"/>
    <n v="15"/>
    <x v="41"/>
    <n v="1125"/>
    <n v="528.75"/>
    <n v="0.47"/>
    <x v="2"/>
    <m/>
  </r>
  <r>
    <x v="4"/>
    <n v="1197831"/>
    <d v="2021-09-12T00:00:00"/>
    <x v="3"/>
    <x v="35"/>
    <s v="Wichita"/>
    <s v="Athletic Footwear"/>
    <n v="14"/>
    <x v="188"/>
    <n v="910"/>
    <n v="427.7"/>
    <n v="0.47"/>
    <x v="2"/>
    <m/>
  </r>
  <r>
    <x v="4"/>
    <n v="1197831"/>
    <d v="2021-09-12T00:00:00"/>
    <x v="3"/>
    <x v="35"/>
    <s v="Wichita"/>
    <s v="Apparel"/>
    <n v="24"/>
    <x v="176"/>
    <n v="1464"/>
    <n v="717.36"/>
    <n v="0.49"/>
    <x v="2"/>
    <m/>
  </r>
  <r>
    <x v="4"/>
    <n v="1197831"/>
    <d v="2021-09-12T00:00:00"/>
    <x v="3"/>
    <x v="35"/>
    <s v="Wichita"/>
    <s v="Apparel"/>
    <n v="29"/>
    <x v="198"/>
    <n v="2726"/>
    <n v="1335.74"/>
    <n v="0.49"/>
    <x v="2"/>
    <m/>
  </r>
  <r>
    <x v="4"/>
    <n v="1197831"/>
    <d v="2021-10-14T00:00:00"/>
    <x v="3"/>
    <x v="35"/>
    <s v="Wichita"/>
    <s v="Street Footwear"/>
    <n v="29"/>
    <x v="57"/>
    <n v="4205"/>
    <n v="1934.3"/>
    <n v="0.45999999999999996"/>
    <x v="2"/>
    <m/>
  </r>
  <r>
    <x v="4"/>
    <n v="1197831"/>
    <d v="2021-10-14T00:00:00"/>
    <x v="3"/>
    <x v="35"/>
    <s v="Wichita"/>
    <s v="Athletic Footwear"/>
    <n v="19"/>
    <x v="211"/>
    <n v="1615"/>
    <n v="742.9"/>
    <n v="0.45999999999999996"/>
    <x v="2"/>
    <m/>
  </r>
  <r>
    <x v="4"/>
    <n v="1197831"/>
    <d v="2021-10-14T00:00:00"/>
    <x v="3"/>
    <x v="35"/>
    <s v="Wichita"/>
    <s v="Street Footwear"/>
    <n v="19"/>
    <x v="180"/>
    <n v="1140"/>
    <n v="535.79999999999995"/>
    <n v="0.47"/>
    <x v="2"/>
    <m/>
  </r>
  <r>
    <x v="4"/>
    <n v="1197831"/>
    <d v="2021-10-14T00:00:00"/>
    <x v="3"/>
    <x v="35"/>
    <s v="Wichita"/>
    <s v="Athletic Footwear"/>
    <n v="19"/>
    <x v="172"/>
    <n v="893"/>
    <n v="428.64"/>
    <n v="0.48"/>
    <x v="2"/>
    <m/>
  </r>
  <r>
    <x v="4"/>
    <n v="1197831"/>
    <d v="2021-10-14T00:00:00"/>
    <x v="3"/>
    <x v="35"/>
    <s v="Wichita"/>
    <s v="Apparel"/>
    <n v="29"/>
    <x v="219"/>
    <n v="1334"/>
    <n v="653.66"/>
    <n v="0.49"/>
    <x v="2"/>
    <m/>
  </r>
  <r>
    <x v="0"/>
    <n v="1197831"/>
    <d v="2021-10-14T00:00:00"/>
    <x v="3"/>
    <x v="35"/>
    <s v="Wichita"/>
    <s v="Apparel"/>
    <n v="28"/>
    <x v="228"/>
    <n v="2520"/>
    <n v="1209.5999999999999"/>
    <n v="0.48"/>
    <x v="2"/>
    <m/>
  </r>
  <r>
    <x v="0"/>
    <n v="1197831"/>
    <d v="2021-11-13T00:00:00"/>
    <x v="3"/>
    <x v="35"/>
    <s v="Wichita"/>
    <s v="Street Footwear"/>
    <n v="23"/>
    <x v="185"/>
    <n v="2806"/>
    <n v="1318.82"/>
    <n v="0.47"/>
    <x v="2"/>
    <m/>
  </r>
  <r>
    <x v="0"/>
    <n v="1197831"/>
    <d v="2021-11-13T00:00:00"/>
    <x v="3"/>
    <x v="35"/>
    <s v="Wichita"/>
    <s v="Athletic Footwear"/>
    <n v="14"/>
    <x v="249"/>
    <n v="1008"/>
    <n v="504"/>
    <n v="0.5"/>
    <x v="2"/>
    <m/>
  </r>
  <r>
    <x v="0"/>
    <n v="1197831"/>
    <d v="2021-11-13T00:00:00"/>
    <x v="3"/>
    <x v="35"/>
    <s v="Wichita"/>
    <s v="Street Footwear"/>
    <n v="23"/>
    <x v="235"/>
    <n v="1265"/>
    <n v="632.5"/>
    <n v="0.5"/>
    <x v="2"/>
    <m/>
  </r>
  <r>
    <x v="0"/>
    <n v="1197831"/>
    <d v="2021-11-13T00:00:00"/>
    <x v="3"/>
    <x v="35"/>
    <s v="Wichita"/>
    <s v="Athletic Footwear"/>
    <n v="54"/>
    <x v="170"/>
    <n v="4482"/>
    <n v="2151.36"/>
    <n v="0.48"/>
    <x v="2"/>
    <m/>
  </r>
  <r>
    <x v="0"/>
    <n v="1197831"/>
    <d v="2021-11-13T00:00:00"/>
    <x v="3"/>
    <x v="35"/>
    <s v="Wichita"/>
    <s v="Apparel"/>
    <n v="68"/>
    <x v="227"/>
    <n v="4760"/>
    <n v="2189.6"/>
    <n v="0.45999999999999996"/>
    <x v="2"/>
    <m/>
  </r>
  <r>
    <x v="0"/>
    <n v="1197831"/>
    <d v="2021-11-13T00:00:00"/>
    <x v="3"/>
    <x v="35"/>
    <s v="Wichita"/>
    <s v="Apparel"/>
    <n v="73"/>
    <x v="246"/>
    <n v="6424"/>
    <n v="2955.04"/>
    <n v="0.45999999999999996"/>
    <x v="2"/>
    <m/>
  </r>
  <r>
    <x v="0"/>
    <n v="1197831"/>
    <d v="2021-12-12T00:00:00"/>
    <x v="3"/>
    <x v="35"/>
    <s v="Wichita"/>
    <s v="Street Footwear"/>
    <n v="66"/>
    <x v="42"/>
    <n v="9900"/>
    <n v="4950"/>
    <n v="0.5"/>
    <x v="2"/>
    <m/>
  </r>
  <r>
    <x v="0"/>
    <n v="1197831"/>
    <d v="2021-12-12T00:00:00"/>
    <x v="3"/>
    <x v="35"/>
    <s v="Wichita"/>
    <s v="Athletic Footwear"/>
    <n v="59"/>
    <x v="196"/>
    <n v="7080"/>
    <n v="3540"/>
    <n v="0.5"/>
    <x v="2"/>
    <m/>
  </r>
  <r>
    <x v="0"/>
    <n v="1197831"/>
    <d v="2021-12-12T00:00:00"/>
    <x v="3"/>
    <x v="35"/>
    <s v="Wichita"/>
    <s v="Street Footwear"/>
    <n v="58"/>
    <x v="60"/>
    <n v="5510"/>
    <n v="2534.6"/>
    <n v="0.45999999999999996"/>
    <x v="2"/>
    <m/>
  </r>
  <r>
    <x v="0"/>
    <n v="1197831"/>
    <d v="2021-12-12T00:00:00"/>
    <x v="3"/>
    <x v="35"/>
    <s v="Wichita"/>
    <s v="Athletic Footwear"/>
    <n v="59"/>
    <x v="228"/>
    <n v="5310"/>
    <n v="2389.4999999999995"/>
    <n v="0.44999999999999996"/>
    <x v="2"/>
    <m/>
  </r>
  <r>
    <x v="0"/>
    <n v="1197831"/>
    <d v="2021-12-12T00:00:00"/>
    <x v="3"/>
    <x v="35"/>
    <s v="Wichita"/>
    <s v="Apparel"/>
    <n v="64"/>
    <x v="194"/>
    <n v="5184"/>
    <n v="2592"/>
    <n v="0.5"/>
    <x v="2"/>
    <m/>
  </r>
  <r>
    <x v="0"/>
    <n v="1197831"/>
    <d v="2021-12-12T00:00:00"/>
    <x v="3"/>
    <x v="35"/>
    <s v="Wichita"/>
    <s v="Apparel"/>
    <n v="68"/>
    <x v="205"/>
    <n v="7616"/>
    <n v="3503.3599999999997"/>
    <n v="0.45999999999999996"/>
    <x v="2"/>
    <m/>
  </r>
  <r>
    <x v="0"/>
    <n v="1185732"/>
    <d v="2021-01-12T00:00:00"/>
    <x v="3"/>
    <x v="35"/>
    <s v="Wichita"/>
    <s v="Street Footwear"/>
    <n v="38"/>
    <x v="216"/>
    <n v="5244"/>
    <n v="2569.56"/>
    <n v="0.49"/>
    <x v="2"/>
    <m/>
  </r>
  <r>
    <x v="0"/>
    <n v="1185732"/>
    <d v="2021-01-12T00:00:00"/>
    <x v="3"/>
    <x v="35"/>
    <s v="Wichita"/>
    <s v="Athletic Footwear"/>
    <n v="37"/>
    <x v="232"/>
    <n v="2960"/>
    <n v="1184"/>
    <n v="0.4"/>
    <x v="2"/>
    <m/>
  </r>
  <r>
    <x v="0"/>
    <n v="1185732"/>
    <d v="2021-01-12T00:00:00"/>
    <x v="3"/>
    <x v="35"/>
    <s v="Wichita"/>
    <s v="Street Footwear"/>
    <n v="27"/>
    <x v="170"/>
    <n v="2241"/>
    <n v="986.04"/>
    <n v="0.44"/>
    <x v="2"/>
    <m/>
  </r>
  <r>
    <x v="0"/>
    <n v="1185732"/>
    <d v="2021-01-12T00:00:00"/>
    <x v="3"/>
    <x v="35"/>
    <s v="Wichita"/>
    <s v="Athletic Footwear"/>
    <n v="34"/>
    <x v="218"/>
    <n v="1224"/>
    <n v="489.6"/>
    <n v="0.4"/>
    <x v="2"/>
    <m/>
  </r>
  <r>
    <x v="0"/>
    <n v="1185732"/>
    <d v="2021-01-12T00:00:00"/>
    <x v="3"/>
    <x v="35"/>
    <s v="Wichita"/>
    <s v="Apparel"/>
    <n v="48"/>
    <x v="178"/>
    <n v="2112"/>
    <n v="992.64"/>
    <n v="0.47"/>
    <x v="2"/>
    <m/>
  </r>
  <r>
    <x v="0"/>
    <n v="1185732"/>
    <d v="2021-01-12T00:00:00"/>
    <x v="3"/>
    <x v="35"/>
    <s v="Wichita"/>
    <s v="Apparel"/>
    <n v="37"/>
    <x v="249"/>
    <n v="2664"/>
    <n v="1465.2"/>
    <n v="0.55000000000000004"/>
    <x v="2"/>
    <m/>
  </r>
  <r>
    <x v="0"/>
    <n v="1185732"/>
    <d v="2021-02-12T00:00:00"/>
    <x v="3"/>
    <x v="35"/>
    <s v="Wichita"/>
    <s v="Street Footwear"/>
    <n v="37"/>
    <x v="174"/>
    <n v="5846"/>
    <n v="2923"/>
    <n v="0.5"/>
    <x v="2"/>
    <m/>
  </r>
  <r>
    <x v="0"/>
    <n v="1185732"/>
    <d v="2021-02-12T00:00:00"/>
    <x v="3"/>
    <x v="35"/>
    <s v="Wichita"/>
    <s v="Athletic Footwear"/>
    <n v="39"/>
    <x v="172"/>
    <n v="1833"/>
    <n v="806.52"/>
    <n v="0.44"/>
    <x v="2"/>
    <m/>
  </r>
  <r>
    <x v="0"/>
    <n v="1185732"/>
    <d v="2021-02-12T00:00:00"/>
    <x v="3"/>
    <x v="35"/>
    <s v="Wichita"/>
    <s v="Street Footwear"/>
    <n v="29"/>
    <x v="229"/>
    <n v="1711"/>
    <n v="735.73"/>
    <n v="0.43"/>
    <x v="2"/>
    <m/>
  </r>
  <r>
    <x v="0"/>
    <n v="1185732"/>
    <d v="2021-02-12T00:00:00"/>
    <x v="3"/>
    <x v="36"/>
    <s v="Sioux Falls"/>
    <s v="Athletic Footwear"/>
    <n v="33"/>
    <x v="52"/>
    <n v="825"/>
    <n v="363"/>
    <n v="0.44"/>
    <x v="2"/>
    <m/>
  </r>
  <r>
    <x v="0"/>
    <n v="1185732"/>
    <d v="2021-02-12T00:00:00"/>
    <x v="3"/>
    <x v="36"/>
    <s v="Sioux Falls"/>
    <s v="Apparel"/>
    <n v="48"/>
    <x v="219"/>
    <n v="2208"/>
    <n v="993.59999999999991"/>
    <n v="0.44999999999999996"/>
    <x v="2"/>
    <m/>
  </r>
  <r>
    <x v="0"/>
    <n v="1185732"/>
    <d v="2021-02-12T00:00:00"/>
    <x v="3"/>
    <x v="36"/>
    <s v="Sioux Falls"/>
    <s v="Apparel"/>
    <n v="32"/>
    <x v="232"/>
    <n v="2560"/>
    <n v="1408"/>
    <n v="0.55000000000000004"/>
    <x v="2"/>
    <m/>
  </r>
  <r>
    <x v="0"/>
    <n v="1185732"/>
    <d v="2021-03-11T00:00:00"/>
    <x v="3"/>
    <x v="36"/>
    <s v="Sioux Falls"/>
    <s v="Street Footwear"/>
    <n v="39"/>
    <x v="168"/>
    <n v="4836"/>
    <n v="2369.64"/>
    <n v="0.49"/>
    <x v="2"/>
    <m/>
  </r>
  <r>
    <x v="0"/>
    <n v="1185732"/>
    <d v="2021-03-11T00:00:00"/>
    <x v="3"/>
    <x v="36"/>
    <s v="Sioux Falls"/>
    <s v="Athletic Footwear"/>
    <n v="37"/>
    <x v="50"/>
    <n v="1850"/>
    <n v="777"/>
    <n v="0.42"/>
    <x v="2"/>
    <m/>
  </r>
  <r>
    <x v="0"/>
    <n v="1185732"/>
    <d v="2021-03-11T00:00:00"/>
    <x v="3"/>
    <x v="36"/>
    <s v="Sioux Falls"/>
    <s v="Street Footwear"/>
    <n v="27"/>
    <x v="229"/>
    <n v="1593"/>
    <n v="669.06"/>
    <n v="0.42"/>
    <x v="2"/>
    <m/>
  </r>
  <r>
    <x v="0"/>
    <n v="1185732"/>
    <d v="2021-03-11T00:00:00"/>
    <x v="3"/>
    <x v="36"/>
    <s v="Sioux Falls"/>
    <s v="Athletic Footwear"/>
    <n v="33"/>
    <x v="264"/>
    <n v="759"/>
    <n v="333.96"/>
    <n v="0.44"/>
    <x v="2"/>
    <m/>
  </r>
  <r>
    <x v="0"/>
    <n v="1185732"/>
    <d v="2021-03-11T00:00:00"/>
    <x v="3"/>
    <x v="36"/>
    <s v="Sioux Falls"/>
    <s v="Apparel"/>
    <n v="47"/>
    <x v="226"/>
    <n v="1457"/>
    <n v="728.5"/>
    <n v="0.5"/>
    <x v="2"/>
    <m/>
  </r>
  <r>
    <x v="0"/>
    <n v="1185732"/>
    <d v="2021-03-11T00:00:00"/>
    <x v="3"/>
    <x v="36"/>
    <s v="Sioux Falls"/>
    <s v="Apparel"/>
    <n v="37"/>
    <x v="229"/>
    <n v="2183"/>
    <n v="1156.99"/>
    <n v="0.53"/>
    <x v="2"/>
    <m/>
  </r>
  <r>
    <x v="0"/>
    <n v="1185732"/>
    <d v="2021-04-12T00:00:00"/>
    <x v="3"/>
    <x v="36"/>
    <s v="Sioux Falls"/>
    <s v="Street Footwear"/>
    <n v="38"/>
    <x v="161"/>
    <n v="4294"/>
    <n v="1975.2399999999998"/>
    <n v="0.45999999999999996"/>
    <x v="2"/>
    <m/>
  </r>
  <r>
    <x v="0"/>
    <n v="1185732"/>
    <d v="2021-04-12T00:00:00"/>
    <x v="3"/>
    <x v="36"/>
    <s v="Sioux Falls"/>
    <s v="Athletic Footwear"/>
    <n v="39"/>
    <x v="186"/>
    <n v="1638"/>
    <n v="671.57999999999993"/>
    <n v="0.41"/>
    <x v="2"/>
    <m/>
  </r>
  <r>
    <x v="0"/>
    <n v="1185732"/>
    <d v="2021-04-12T00:00:00"/>
    <x v="3"/>
    <x v="36"/>
    <s v="Sioux Falls"/>
    <s v="Street Footwear"/>
    <n v="29"/>
    <x v="222"/>
    <n v="1305"/>
    <n v="522"/>
    <n v="0.4"/>
    <x v="2"/>
    <m/>
  </r>
  <r>
    <x v="0"/>
    <n v="1185732"/>
    <d v="2021-04-12T00:00:00"/>
    <x v="3"/>
    <x v="36"/>
    <s v="Sioux Falls"/>
    <s v="Athletic Footwear"/>
    <n v="34"/>
    <x v="187"/>
    <n v="680"/>
    <n v="292.39999999999998"/>
    <n v="0.43"/>
    <x v="2"/>
    <m/>
  </r>
  <r>
    <x v="0"/>
    <n v="1185732"/>
    <d v="2021-04-12T00:00:00"/>
    <x v="3"/>
    <x v="36"/>
    <s v="Sioux Falls"/>
    <s v="Apparel"/>
    <n v="56"/>
    <x v="225"/>
    <n v="1624"/>
    <n v="747.04"/>
    <n v="0.45999999999999996"/>
    <x v="2"/>
    <m/>
  </r>
  <r>
    <x v="0"/>
    <n v="1185732"/>
    <d v="2021-04-12T00:00:00"/>
    <x v="3"/>
    <x v="36"/>
    <s v="Sioux Falls"/>
    <s v="Apparel"/>
    <n v="48"/>
    <x v="176"/>
    <n v="2928"/>
    <n v="1551.8400000000001"/>
    <n v="0.53"/>
    <x v="2"/>
    <m/>
  </r>
  <r>
    <x v="0"/>
    <n v="1185732"/>
    <d v="2021-05-13T00:00:00"/>
    <x v="3"/>
    <x v="36"/>
    <s v="Sioux Falls"/>
    <s v="Street Footwear"/>
    <n v="58"/>
    <x v="284"/>
    <n v="8062"/>
    <n v="3789.14"/>
    <n v="0.47"/>
    <x v="2"/>
    <m/>
  </r>
  <r>
    <x v="0"/>
    <n v="1185732"/>
    <d v="2021-05-13T00:00:00"/>
    <x v="3"/>
    <x v="36"/>
    <s v="Sioux Falls"/>
    <s v="Athletic Footwear"/>
    <n v="45"/>
    <x v="180"/>
    <n v="2700"/>
    <n v="1214.9999999999998"/>
    <n v="0.44999999999999996"/>
    <x v="2"/>
    <m/>
  </r>
  <r>
    <x v="0"/>
    <n v="1185732"/>
    <d v="2021-05-13T00:00:00"/>
    <x v="3"/>
    <x v="36"/>
    <s v="Sioux Falls"/>
    <s v="Street Footwear"/>
    <n v="43"/>
    <x v="219"/>
    <n v="1978"/>
    <n v="830.76"/>
    <n v="0.42"/>
    <x v="2"/>
    <m/>
  </r>
  <r>
    <x v="0"/>
    <n v="1185732"/>
    <d v="2021-05-13T00:00:00"/>
    <x v="3"/>
    <x v="36"/>
    <s v="Sioux Falls"/>
    <s v="Athletic Footwear"/>
    <n v="43"/>
    <x v="259"/>
    <n v="1118"/>
    <n v="503.09999999999997"/>
    <n v="0.44999999999999996"/>
    <x v="2"/>
    <m/>
  </r>
  <r>
    <x v="0"/>
    <n v="1185732"/>
    <d v="2021-05-13T00:00:00"/>
    <x v="3"/>
    <x v="36"/>
    <s v="Sioux Falls"/>
    <s v="Apparel"/>
    <n v="51"/>
    <x v="183"/>
    <n v="1938"/>
    <n v="969"/>
    <n v="0.5"/>
    <x v="2"/>
    <m/>
  </r>
  <r>
    <x v="0"/>
    <n v="1185732"/>
    <d v="2021-05-13T00:00:00"/>
    <x v="3"/>
    <x v="36"/>
    <s v="Sioux Falls"/>
    <s v="Apparel"/>
    <n v="58"/>
    <x v="181"/>
    <n v="3944"/>
    <n v="2011.44"/>
    <n v="0.51"/>
    <x v="2"/>
    <m/>
  </r>
  <r>
    <x v="0"/>
    <n v="1185732"/>
    <d v="2021-06-12T00:00:00"/>
    <x v="3"/>
    <x v="36"/>
    <s v="Sioux Falls"/>
    <s v="Street Footwear"/>
    <n v="41"/>
    <x v="192"/>
    <n v="5535"/>
    <n v="2546.1"/>
    <n v="0.45999999999999996"/>
    <x v="2"/>
    <m/>
  </r>
  <r>
    <x v="0"/>
    <n v="1185732"/>
    <d v="2021-06-12T00:00:00"/>
    <x v="3"/>
    <x v="36"/>
    <s v="Sioux Falls"/>
    <s v="Athletic Footwear"/>
    <n v="39"/>
    <x v="227"/>
    <n v="2730"/>
    <n v="1092"/>
    <n v="0.4"/>
    <x v="2"/>
    <m/>
  </r>
  <r>
    <x v="0"/>
    <n v="1185732"/>
    <d v="2021-06-12T00:00:00"/>
    <x v="3"/>
    <x v="36"/>
    <s v="Sioux Falls"/>
    <s v="Street Footwear"/>
    <n v="32"/>
    <x v="190"/>
    <n v="1728"/>
    <n v="743.04"/>
    <n v="0.43"/>
    <x v="2"/>
    <m/>
  </r>
  <r>
    <x v="0"/>
    <n v="1185732"/>
    <d v="2021-06-12T00:00:00"/>
    <x v="3"/>
    <x v="36"/>
    <s v="Sioux Falls"/>
    <s v="Athletic Footwear"/>
    <n v="32"/>
    <x v="200"/>
    <n v="1568"/>
    <n v="705.59999999999991"/>
    <n v="0.44999999999999996"/>
    <x v="2"/>
    <m/>
  </r>
  <r>
    <x v="0"/>
    <n v="1185732"/>
    <d v="2021-06-12T00:00:00"/>
    <x v="3"/>
    <x v="36"/>
    <s v="Sioux Falls"/>
    <s v="Apparel"/>
    <n v="41"/>
    <x v="175"/>
    <n v="2091"/>
    <n v="940.94999999999993"/>
    <n v="0.44999999999999996"/>
    <x v="2"/>
    <m/>
  </r>
  <r>
    <x v="0"/>
    <n v="1185732"/>
    <d v="2021-06-12T00:00:00"/>
    <x v="3"/>
    <x v="36"/>
    <s v="Sioux Falls"/>
    <s v="Apparel"/>
    <n v="50"/>
    <x v="198"/>
    <n v="4700"/>
    <n v="2491"/>
    <n v="0.53"/>
    <x v="2"/>
    <m/>
  </r>
  <r>
    <x v="0"/>
    <n v="1185732"/>
    <d v="2021-07-11T00:00:00"/>
    <x v="3"/>
    <x v="36"/>
    <s v="Sioux Falls"/>
    <s v="Street Footwear"/>
    <n v="47"/>
    <x v="125"/>
    <n v="7238"/>
    <n v="3329.4799999999996"/>
    <n v="0.45999999999999996"/>
    <x v="2"/>
    <m/>
  </r>
  <r>
    <x v="0"/>
    <n v="1185732"/>
    <d v="2021-07-11T00:00:00"/>
    <x v="3"/>
    <x v="36"/>
    <s v="Sioux Falls"/>
    <s v="Athletic Footwear"/>
    <n v="44"/>
    <x v="194"/>
    <n v="3564"/>
    <n v="1603.8"/>
    <n v="0.44999999999999996"/>
    <x v="2"/>
    <m/>
  </r>
  <r>
    <x v="0"/>
    <n v="1185732"/>
    <d v="2021-07-11T00:00:00"/>
    <x v="3"/>
    <x v="36"/>
    <s v="Sioux Falls"/>
    <s v="Street Footwear"/>
    <n v="37"/>
    <x v="176"/>
    <n v="2257"/>
    <n v="947.93999999999994"/>
    <n v="0.42"/>
    <x v="2"/>
    <m/>
  </r>
  <r>
    <x v="0"/>
    <n v="1185732"/>
    <d v="2021-07-11T00:00:00"/>
    <x v="3"/>
    <x v="36"/>
    <s v="Sioux Falls"/>
    <s v="Athletic Footwear"/>
    <n v="38"/>
    <x v="178"/>
    <n v="1672"/>
    <n v="718.96"/>
    <n v="0.43"/>
    <x v="2"/>
    <m/>
  </r>
  <r>
    <x v="0"/>
    <n v="1185732"/>
    <d v="2021-07-11T00:00:00"/>
    <x v="3"/>
    <x v="36"/>
    <s v="Sioux Falls"/>
    <s v="Apparel"/>
    <n v="49"/>
    <x v="239"/>
    <n v="2548"/>
    <n v="1172.08"/>
    <n v="0.45999999999999996"/>
    <x v="2"/>
    <m/>
  </r>
  <r>
    <x v="0"/>
    <n v="1185732"/>
    <d v="2021-07-11T00:00:00"/>
    <x v="3"/>
    <x v="36"/>
    <s v="Sioux Falls"/>
    <s v="Apparel"/>
    <n v="53"/>
    <x v="198"/>
    <n v="4982"/>
    <n v="2640.46"/>
    <n v="0.53"/>
    <x v="2"/>
    <m/>
  </r>
  <r>
    <x v="0"/>
    <n v="1185732"/>
    <d v="2021-08-12T00:00:00"/>
    <x v="3"/>
    <x v="36"/>
    <s v="Sioux Falls"/>
    <s v="Street Footwear"/>
    <n v="49"/>
    <x v="165"/>
    <n v="6419"/>
    <n v="3081.12"/>
    <n v="0.48"/>
    <x v="2"/>
    <m/>
  </r>
  <r>
    <x v="0"/>
    <n v="1185732"/>
    <d v="2021-08-12T00:00:00"/>
    <x v="3"/>
    <x v="36"/>
    <s v="Sioux Falls"/>
    <s v="Athletic Footwear"/>
    <n v="42"/>
    <x v="252"/>
    <n v="3276"/>
    <n v="1474.1999999999998"/>
    <n v="0.44999999999999996"/>
    <x v="2"/>
    <m/>
  </r>
  <r>
    <x v="0"/>
    <n v="1185732"/>
    <d v="2021-08-12T00:00:00"/>
    <x v="3"/>
    <x v="36"/>
    <s v="Sioux Falls"/>
    <s v="Street Footwear"/>
    <n v="36"/>
    <x v="188"/>
    <n v="2340"/>
    <n v="936"/>
    <n v="0.4"/>
    <x v="2"/>
    <m/>
  </r>
  <r>
    <x v="0"/>
    <n v="1185732"/>
    <d v="2021-08-12T00:00:00"/>
    <x v="3"/>
    <x v="36"/>
    <s v="Sioux Falls"/>
    <s v="Athletic Footwear"/>
    <n v="38"/>
    <x v="208"/>
    <n v="2204"/>
    <n v="947.72"/>
    <n v="0.43"/>
    <x v="2"/>
    <m/>
  </r>
  <r>
    <x v="0"/>
    <n v="1185732"/>
    <d v="2021-08-12T00:00:00"/>
    <x v="3"/>
    <x v="36"/>
    <s v="Sioux Falls"/>
    <s v="Apparel"/>
    <n v="47"/>
    <x v="219"/>
    <n v="2162"/>
    <n v="994.51999999999987"/>
    <n v="0.45999999999999996"/>
    <x v="2"/>
    <m/>
  </r>
  <r>
    <x v="0"/>
    <n v="1185732"/>
    <d v="2021-08-12T00:00:00"/>
    <x v="3"/>
    <x v="36"/>
    <s v="Sioux Falls"/>
    <s v="Apparel"/>
    <n v="53"/>
    <x v="246"/>
    <n v="4664"/>
    <n v="2332"/>
    <n v="0.5"/>
    <x v="2"/>
    <m/>
  </r>
  <r>
    <x v="0"/>
    <n v="1185732"/>
    <d v="2021-09-13T00:00:00"/>
    <x v="3"/>
    <x v="36"/>
    <s v="Sioux Falls"/>
    <s v="Street Footwear"/>
    <n v="42"/>
    <x v="216"/>
    <n v="5796"/>
    <n v="2608.1999999999998"/>
    <n v="0.44999999999999996"/>
    <x v="2"/>
    <m/>
  </r>
  <r>
    <x v="0"/>
    <n v="1185732"/>
    <d v="2021-09-13T00:00:00"/>
    <x v="3"/>
    <x v="36"/>
    <s v="Sioux Falls"/>
    <s v="Athletic Footwear"/>
    <n v="39"/>
    <x v="232"/>
    <n v="3120"/>
    <n v="1248"/>
    <n v="0.4"/>
    <x v="2"/>
    <m/>
  </r>
  <r>
    <x v="0"/>
    <n v="1185732"/>
    <d v="2021-09-13T00:00:00"/>
    <x v="3"/>
    <x v="36"/>
    <s v="Sioux Falls"/>
    <s v="Street Footwear"/>
    <n v="32"/>
    <x v="206"/>
    <n v="1696"/>
    <n v="678.40000000000009"/>
    <n v="0.4"/>
    <x v="2"/>
    <m/>
  </r>
  <r>
    <x v="0"/>
    <n v="1185732"/>
    <d v="2021-09-13T00:00:00"/>
    <x v="3"/>
    <x v="36"/>
    <s v="Sioux Falls"/>
    <s v="Athletic Footwear"/>
    <n v="34"/>
    <x v="203"/>
    <n v="1326"/>
    <n v="530.4"/>
    <n v="0.4"/>
    <x v="2"/>
    <m/>
  </r>
  <r>
    <x v="0"/>
    <n v="1185732"/>
    <d v="2021-09-13T00:00:00"/>
    <x v="3"/>
    <x v="36"/>
    <s v="Sioux Falls"/>
    <s v="Apparel"/>
    <n v="41"/>
    <x v="186"/>
    <n v="1722"/>
    <n v="861"/>
    <n v="0.5"/>
    <x v="2"/>
    <m/>
  </r>
  <r>
    <x v="0"/>
    <n v="1185732"/>
    <d v="2021-09-13T00:00:00"/>
    <x v="3"/>
    <x v="36"/>
    <s v="Sioux Falls"/>
    <s v="Apparel"/>
    <n v="46"/>
    <x v="188"/>
    <n v="2990"/>
    <n v="1495"/>
    <n v="0.5"/>
    <x v="2"/>
    <m/>
  </r>
  <r>
    <x v="0"/>
    <n v="1185732"/>
    <d v="2021-10-12T00:00:00"/>
    <x v="3"/>
    <x v="36"/>
    <s v="Sioux Falls"/>
    <s v="Street Footwear"/>
    <n v="54"/>
    <x v="233"/>
    <n v="5616"/>
    <n v="2583.3599999999997"/>
    <n v="0.45999999999999996"/>
    <x v="2"/>
    <m/>
  </r>
  <r>
    <x v="0"/>
    <n v="1185732"/>
    <d v="2021-10-12T00:00:00"/>
    <x v="3"/>
    <x v="36"/>
    <s v="Sioux Falls"/>
    <s v="Athletic Footwear"/>
    <n v="41"/>
    <x v="41"/>
    <n v="3075"/>
    <n v="1291.5"/>
    <n v="0.42"/>
    <x v="2"/>
    <m/>
  </r>
  <r>
    <x v="0"/>
    <n v="1185732"/>
    <d v="2021-10-12T00:00:00"/>
    <x v="3"/>
    <x v="36"/>
    <s v="Sioux Falls"/>
    <s v="Street Footwear"/>
    <n v="43"/>
    <x v="186"/>
    <n v="1806"/>
    <n v="722.40000000000009"/>
    <n v="0.4"/>
    <x v="2"/>
    <m/>
  </r>
  <r>
    <x v="0"/>
    <n v="1185732"/>
    <d v="2021-10-12T00:00:00"/>
    <x v="3"/>
    <x v="36"/>
    <s v="Sioux Falls"/>
    <s v="Athletic Footwear"/>
    <n v="43"/>
    <x v="218"/>
    <n v="1548"/>
    <n v="696.59999999999991"/>
    <n v="0.44999999999999996"/>
    <x v="2"/>
    <m/>
  </r>
  <r>
    <x v="0"/>
    <n v="1185732"/>
    <d v="2021-10-12T00:00:00"/>
    <x v="3"/>
    <x v="36"/>
    <s v="Sioux Falls"/>
    <s v="Apparel"/>
    <n v="54"/>
    <x v="183"/>
    <n v="2052"/>
    <n v="964.43999999999994"/>
    <n v="0.47"/>
    <x v="2"/>
    <m/>
  </r>
  <r>
    <x v="2"/>
    <n v="1185732"/>
    <d v="2021-10-12T00:00:00"/>
    <x v="3"/>
    <x v="36"/>
    <s v="Sioux Falls"/>
    <s v="Apparel"/>
    <n v="55"/>
    <x v="227"/>
    <n v="3850"/>
    <n v="2117.5"/>
    <n v="0.55000000000000004"/>
    <x v="2"/>
    <m/>
  </r>
  <r>
    <x v="2"/>
    <n v="1185732"/>
    <d v="2021-11-12T00:00:00"/>
    <x v="3"/>
    <x v="36"/>
    <s v="Sioux Falls"/>
    <s v="Street Footwear"/>
    <n v="53"/>
    <x v="233"/>
    <n v="5512"/>
    <n v="2700.88"/>
    <n v="0.49"/>
    <x v="2"/>
    <m/>
  </r>
  <r>
    <x v="2"/>
    <n v="1185732"/>
    <d v="2021-11-12T00:00:00"/>
    <x v="3"/>
    <x v="36"/>
    <s v="Sioux Falls"/>
    <s v="Athletic Footwear"/>
    <n v="41"/>
    <x v="184"/>
    <n v="2583"/>
    <n v="1059.03"/>
    <n v="0.41"/>
    <x v="2"/>
    <m/>
  </r>
  <r>
    <x v="2"/>
    <n v="1185732"/>
    <d v="2021-11-12T00:00:00"/>
    <x v="3"/>
    <x v="36"/>
    <s v="Sioux Falls"/>
    <s v="Street Footwear"/>
    <n v="43"/>
    <x v="282"/>
    <n v="2451"/>
    <n v="1078.44"/>
    <n v="0.44"/>
    <x v="2"/>
    <m/>
  </r>
  <r>
    <x v="2"/>
    <n v="1185732"/>
    <d v="2021-11-12T00:00:00"/>
    <x v="3"/>
    <x v="36"/>
    <s v="Sioux Falls"/>
    <s v="Athletic Footwear"/>
    <n v="43"/>
    <x v="178"/>
    <n v="1892"/>
    <n v="832.48"/>
    <n v="0.44"/>
    <x v="2"/>
    <m/>
  </r>
  <r>
    <x v="2"/>
    <n v="1185732"/>
    <d v="2021-11-12T00:00:00"/>
    <x v="3"/>
    <x v="36"/>
    <s v="Sioux Falls"/>
    <s v="Apparel"/>
    <n v="59"/>
    <x v="222"/>
    <n v="2655"/>
    <n v="1221.3"/>
    <n v="0.45999999999999996"/>
    <x v="2"/>
    <m/>
  </r>
  <r>
    <x v="2"/>
    <n v="1185732"/>
    <d v="2021-11-12T00:00:00"/>
    <x v="3"/>
    <x v="36"/>
    <s v="Sioux Falls"/>
    <s v="Apparel"/>
    <n v="61"/>
    <x v="188"/>
    <n v="3965"/>
    <n v="1982.5"/>
    <n v="0.5"/>
    <x v="2"/>
    <m/>
  </r>
  <r>
    <x v="2"/>
    <n v="1185732"/>
    <d v="2021-12-11T00:00:00"/>
    <x v="3"/>
    <x v="36"/>
    <s v="Sioux Falls"/>
    <s v="Street Footwear"/>
    <n v="58"/>
    <x v="150"/>
    <n v="8120"/>
    <n v="3735.2"/>
    <n v="0.45999999999999996"/>
    <x v="2"/>
    <m/>
  </r>
  <r>
    <x v="2"/>
    <n v="1185732"/>
    <d v="2021-12-11T00:00:00"/>
    <x v="3"/>
    <x v="36"/>
    <s v="Sioux Falls"/>
    <s v="Athletic Footwear"/>
    <n v="45"/>
    <x v="41"/>
    <n v="3375"/>
    <n v="1451.25"/>
    <n v="0.43"/>
    <x v="2"/>
    <m/>
  </r>
  <r>
    <x v="2"/>
    <n v="1185732"/>
    <d v="2021-12-11T00:00:00"/>
    <x v="3"/>
    <x v="36"/>
    <s v="Sioux Falls"/>
    <s v="Street Footwear"/>
    <n v="45"/>
    <x v="201"/>
    <n v="3285"/>
    <n v="1379.7"/>
    <n v="0.42"/>
    <x v="2"/>
    <m/>
  </r>
  <r>
    <x v="2"/>
    <n v="1185732"/>
    <d v="2021-12-11T00:00:00"/>
    <x v="3"/>
    <x v="36"/>
    <s v="Sioux Falls"/>
    <s v="Athletic Footwear"/>
    <n v="45"/>
    <x v="50"/>
    <n v="2250"/>
    <n v="1012.4999999999999"/>
    <n v="0.44999999999999996"/>
    <x v="2"/>
    <m/>
  </r>
  <r>
    <x v="2"/>
    <n v="1185732"/>
    <d v="2021-12-11T00:00:00"/>
    <x v="3"/>
    <x v="36"/>
    <s v="Sioux Falls"/>
    <s v="Apparel"/>
    <n v="56"/>
    <x v="50"/>
    <n v="2800"/>
    <n v="1259.9999999999998"/>
    <n v="0.44999999999999996"/>
    <x v="2"/>
    <m/>
  </r>
  <r>
    <x v="2"/>
    <n v="1185732"/>
    <d v="2021-12-11T00:00:00"/>
    <x v="3"/>
    <x v="36"/>
    <s v="Sioux Falls"/>
    <s v="Apparel"/>
    <n v="64"/>
    <x v="41"/>
    <n v="4800"/>
    <n v="2496"/>
    <n v="0.52"/>
    <x v="2"/>
    <m/>
  </r>
  <r>
    <x v="2"/>
    <n v="1185732"/>
    <d v="2021-01-09T00:00:00"/>
    <x v="3"/>
    <x v="36"/>
    <s v="Sioux Falls"/>
    <s v="Street Footwear"/>
    <n v="33"/>
    <x v="209"/>
    <n v="4224"/>
    <n v="1900.7999999999997"/>
    <n v="0.44999999999999996"/>
    <x v="2"/>
    <m/>
  </r>
  <r>
    <x v="2"/>
    <n v="1185732"/>
    <d v="2021-01-09T00:00:00"/>
    <x v="3"/>
    <x v="36"/>
    <s v="Sioux Falls"/>
    <s v="Athletic Footwear"/>
    <n v="32"/>
    <x v="238"/>
    <n v="2368"/>
    <n v="1041.92"/>
    <n v="0.44"/>
    <x v="2"/>
    <m/>
  </r>
  <r>
    <x v="2"/>
    <n v="1185732"/>
    <d v="2021-01-09T00:00:00"/>
    <x v="3"/>
    <x v="36"/>
    <s v="Sioux Falls"/>
    <s v="Street Footwear"/>
    <n v="25"/>
    <x v="238"/>
    <n v="1850"/>
    <n v="740"/>
    <n v="0.4"/>
    <x v="2"/>
    <m/>
  </r>
  <r>
    <x v="2"/>
    <n v="1185732"/>
    <d v="2021-01-09T00:00:00"/>
    <x v="3"/>
    <x v="36"/>
    <s v="Sioux Falls"/>
    <s v="Athletic Footwear"/>
    <n v="28"/>
    <x v="204"/>
    <n v="924"/>
    <n v="415.79999999999995"/>
    <n v="0.44999999999999996"/>
    <x v="2"/>
    <m/>
  </r>
  <r>
    <x v="2"/>
    <n v="1185732"/>
    <d v="2021-01-09T00:00:00"/>
    <x v="3"/>
    <x v="36"/>
    <s v="Sioux Falls"/>
    <s v="Apparel"/>
    <n v="43"/>
    <x v="200"/>
    <n v="2107"/>
    <n v="1032.43"/>
    <n v="0.49"/>
    <x v="2"/>
    <m/>
  </r>
  <r>
    <x v="2"/>
    <n v="1185732"/>
    <d v="2021-01-09T00:00:00"/>
    <x v="3"/>
    <x v="36"/>
    <s v="Sioux Falls"/>
    <s v="Apparel"/>
    <n v="33"/>
    <x v="249"/>
    <n v="2376"/>
    <n v="1211.76"/>
    <n v="0.51"/>
    <x v="2"/>
    <m/>
  </r>
  <r>
    <x v="2"/>
    <n v="1185732"/>
    <d v="2021-02-09T00:00:00"/>
    <x v="3"/>
    <x v="36"/>
    <s v="Sioux Falls"/>
    <s v="Street Footwear"/>
    <n v="34"/>
    <x v="152"/>
    <n v="5168"/>
    <n v="2325.6"/>
    <n v="0.44999999999999996"/>
    <x v="2"/>
    <m/>
  </r>
  <r>
    <x v="2"/>
    <n v="1185732"/>
    <d v="2021-02-09T00:00:00"/>
    <x v="3"/>
    <x v="36"/>
    <s v="Sioux Falls"/>
    <s v="Athletic Footwear"/>
    <n v="34"/>
    <x v="175"/>
    <n v="1734"/>
    <n v="745.62"/>
    <n v="0.43"/>
    <x v="2"/>
    <m/>
  </r>
  <r>
    <x v="2"/>
    <n v="1185732"/>
    <d v="2021-02-09T00:00:00"/>
    <x v="3"/>
    <x v="36"/>
    <s v="Sioux Falls"/>
    <s v="Street Footwear"/>
    <n v="24"/>
    <x v="181"/>
    <n v="1632"/>
    <n v="685.43999999999994"/>
    <n v="0.42"/>
    <x v="2"/>
    <m/>
  </r>
  <r>
    <x v="2"/>
    <n v="1185732"/>
    <d v="2021-02-09T00:00:00"/>
    <x v="3"/>
    <x v="37"/>
    <s v="Fargo"/>
    <s v="Athletic Footwear"/>
    <n v="29"/>
    <x v="267"/>
    <n v="870"/>
    <n v="391.49999999999994"/>
    <n v="0.44999999999999996"/>
    <x v="2"/>
    <m/>
  </r>
  <r>
    <x v="2"/>
    <n v="1185732"/>
    <d v="2021-02-09T00:00:00"/>
    <x v="3"/>
    <x v="37"/>
    <s v="Fargo"/>
    <s v="Apparel"/>
    <n v="42"/>
    <x v="175"/>
    <n v="2142"/>
    <n v="1049.58"/>
    <n v="0.49"/>
    <x v="2"/>
    <m/>
  </r>
  <r>
    <x v="2"/>
    <n v="1185732"/>
    <d v="2021-02-09T00:00:00"/>
    <x v="3"/>
    <x v="37"/>
    <s v="Fargo"/>
    <s v="Apparel"/>
    <n v="23"/>
    <x v="173"/>
    <n v="1587"/>
    <n v="809.37"/>
    <n v="0.51"/>
    <x v="2"/>
    <m/>
  </r>
  <r>
    <x v="2"/>
    <n v="1185732"/>
    <d v="2021-03-08T00:00:00"/>
    <x v="3"/>
    <x v="37"/>
    <s v="Fargo"/>
    <s v="Street Footwear"/>
    <n v="29"/>
    <x v="189"/>
    <n v="3886"/>
    <n v="1826.4199999999998"/>
    <n v="0.47"/>
    <x v="2"/>
    <m/>
  </r>
  <r>
    <x v="2"/>
    <n v="1185732"/>
    <d v="2021-03-08T00:00:00"/>
    <x v="3"/>
    <x v="37"/>
    <s v="Fargo"/>
    <s v="Athletic Footwear"/>
    <n v="27"/>
    <x v="208"/>
    <n v="1566"/>
    <n v="657.72"/>
    <n v="0.42"/>
    <x v="2"/>
    <m/>
  </r>
  <r>
    <x v="2"/>
    <n v="1185732"/>
    <d v="2021-03-08T00:00:00"/>
    <x v="3"/>
    <x v="37"/>
    <s v="Fargo"/>
    <s v="Street Footwear"/>
    <n v="19"/>
    <x v="195"/>
    <n v="1064"/>
    <n v="446.88"/>
    <n v="0.42"/>
    <x v="2"/>
    <m/>
  </r>
  <r>
    <x v="2"/>
    <n v="1185732"/>
    <d v="2021-03-08T00:00:00"/>
    <x v="3"/>
    <x v="37"/>
    <s v="Fargo"/>
    <s v="Athletic Footwear"/>
    <n v="25"/>
    <x v="223"/>
    <n v="550"/>
    <n v="231"/>
    <n v="0.42"/>
    <x v="2"/>
    <m/>
  </r>
  <r>
    <x v="2"/>
    <n v="1185732"/>
    <d v="2021-03-08T00:00:00"/>
    <x v="3"/>
    <x v="37"/>
    <s v="Fargo"/>
    <s v="Apparel"/>
    <n v="36"/>
    <x v="218"/>
    <n v="1296"/>
    <n v="648"/>
    <n v="0.5"/>
    <x v="2"/>
    <m/>
  </r>
  <r>
    <x v="2"/>
    <n v="1185732"/>
    <d v="2021-03-08T00:00:00"/>
    <x v="3"/>
    <x v="37"/>
    <s v="Fargo"/>
    <s v="Apparel"/>
    <n v="28"/>
    <x v="184"/>
    <n v="1764"/>
    <n v="917.28000000000009"/>
    <n v="0.52"/>
    <x v="2"/>
    <m/>
  </r>
  <r>
    <x v="2"/>
    <n v="1185732"/>
    <d v="2021-04-09T00:00:00"/>
    <x v="3"/>
    <x v="37"/>
    <s v="Fargo"/>
    <s v="Street Footwear"/>
    <n v="28"/>
    <x v="161"/>
    <n v="3164"/>
    <n v="1550.36"/>
    <n v="0.49"/>
    <x v="2"/>
    <m/>
  </r>
  <r>
    <x v="2"/>
    <n v="1185732"/>
    <d v="2021-04-09T00:00:00"/>
    <x v="3"/>
    <x v="37"/>
    <s v="Fargo"/>
    <s v="Athletic Footwear"/>
    <n v="28"/>
    <x v="178"/>
    <n v="1232"/>
    <n v="529.76"/>
    <n v="0.43"/>
    <x v="2"/>
    <m/>
  </r>
  <r>
    <x v="2"/>
    <n v="1185732"/>
    <d v="2021-04-09T00:00:00"/>
    <x v="3"/>
    <x v="37"/>
    <s v="Fargo"/>
    <s v="Street Footwear"/>
    <n v="19"/>
    <x v="207"/>
    <n v="779"/>
    <n v="327.18"/>
    <n v="0.42"/>
    <x v="2"/>
    <m/>
  </r>
  <r>
    <x v="2"/>
    <n v="1185732"/>
    <d v="2021-04-09T00:00:00"/>
    <x v="3"/>
    <x v="37"/>
    <s v="Fargo"/>
    <s v="Athletic Footwear"/>
    <n v="24"/>
    <x v="223"/>
    <n v="528"/>
    <n v="227.04"/>
    <n v="0.43"/>
    <x v="2"/>
    <m/>
  </r>
  <r>
    <x v="2"/>
    <n v="1185732"/>
    <d v="2021-04-09T00:00:00"/>
    <x v="3"/>
    <x v="37"/>
    <s v="Fargo"/>
    <s v="Apparel"/>
    <n v="58"/>
    <x v="267"/>
    <n v="1740"/>
    <n v="835.19999999999993"/>
    <n v="0.48"/>
    <x v="2"/>
    <m/>
  </r>
  <r>
    <x v="2"/>
    <n v="1185732"/>
    <d v="2021-04-09T00:00:00"/>
    <x v="3"/>
    <x v="37"/>
    <s v="Fargo"/>
    <s v="Apparel"/>
    <n v="49"/>
    <x v="181"/>
    <n v="3332"/>
    <n v="1765.96"/>
    <n v="0.53"/>
    <x v="2"/>
    <m/>
  </r>
  <r>
    <x v="2"/>
    <n v="1185732"/>
    <d v="2021-05-10T00:00:00"/>
    <x v="3"/>
    <x v="37"/>
    <s v="Fargo"/>
    <s v="Street Footwear"/>
    <n v="55"/>
    <x v="285"/>
    <n v="7095"/>
    <n v="3405.6"/>
    <n v="0.48"/>
    <x v="2"/>
    <m/>
  </r>
  <r>
    <x v="2"/>
    <n v="1185732"/>
    <d v="2021-05-10T00:00:00"/>
    <x v="3"/>
    <x v="37"/>
    <s v="Fargo"/>
    <s v="Athletic Footwear"/>
    <n v="41"/>
    <x v="190"/>
    <n v="2214"/>
    <n v="974.16"/>
    <n v="0.44"/>
    <x v="2"/>
    <m/>
  </r>
  <r>
    <x v="2"/>
    <n v="1185732"/>
    <d v="2021-05-10T00:00:00"/>
    <x v="3"/>
    <x v="37"/>
    <s v="Fargo"/>
    <s v="Street Footwear"/>
    <n v="37"/>
    <x v="175"/>
    <n v="1887"/>
    <n v="811.41"/>
    <n v="0.43"/>
    <x v="2"/>
    <m/>
  </r>
  <r>
    <x v="2"/>
    <n v="1185732"/>
    <d v="2021-05-10T00:00:00"/>
    <x v="3"/>
    <x v="37"/>
    <s v="Fargo"/>
    <s v="Athletic Footwear"/>
    <n v="36"/>
    <x v="259"/>
    <n v="936"/>
    <n v="411.84"/>
    <n v="0.44"/>
    <x v="2"/>
    <m/>
  </r>
  <r>
    <x v="2"/>
    <n v="1185732"/>
    <d v="2021-05-10T00:00:00"/>
    <x v="3"/>
    <x v="37"/>
    <s v="Fargo"/>
    <s v="Apparel"/>
    <n v="46"/>
    <x v="226"/>
    <n v="1426"/>
    <n v="684.48"/>
    <n v="0.48"/>
    <x v="2"/>
    <m/>
  </r>
  <r>
    <x v="2"/>
    <n v="1185732"/>
    <d v="2021-05-10T00:00:00"/>
    <x v="3"/>
    <x v="37"/>
    <s v="Fargo"/>
    <s v="Apparel"/>
    <n v="52"/>
    <x v="41"/>
    <n v="3900"/>
    <n v="1989"/>
    <n v="0.51"/>
    <x v="2"/>
    <m/>
  </r>
  <r>
    <x v="2"/>
    <n v="1185732"/>
    <d v="2021-06-09T00:00:00"/>
    <x v="3"/>
    <x v="37"/>
    <s v="Fargo"/>
    <s v="Street Footwear"/>
    <n v="36"/>
    <x v="35"/>
    <n v="4500"/>
    <n v="2024.9999999999998"/>
    <n v="0.44999999999999996"/>
    <x v="2"/>
    <m/>
  </r>
  <r>
    <x v="2"/>
    <n v="1185732"/>
    <d v="2021-06-09T00:00:00"/>
    <x v="3"/>
    <x v="37"/>
    <s v="Fargo"/>
    <s v="Athletic Footwear"/>
    <n v="32"/>
    <x v="188"/>
    <n v="2080"/>
    <n v="894.4"/>
    <n v="0.43"/>
    <x v="2"/>
    <m/>
  </r>
  <r>
    <x v="2"/>
    <n v="1185732"/>
    <d v="2021-06-09T00:00:00"/>
    <x v="3"/>
    <x v="37"/>
    <s v="Fargo"/>
    <s v="Street Footwear"/>
    <n v="27"/>
    <x v="180"/>
    <n v="1620"/>
    <n v="648"/>
    <n v="0.4"/>
    <x v="2"/>
    <m/>
  </r>
  <r>
    <x v="2"/>
    <n v="1185732"/>
    <d v="2021-06-09T00:00:00"/>
    <x v="3"/>
    <x v="37"/>
    <s v="Fargo"/>
    <s v="Athletic Footwear"/>
    <n v="29"/>
    <x v="175"/>
    <n v="1479"/>
    <n v="621.17999999999995"/>
    <n v="0.42"/>
    <x v="2"/>
    <m/>
  </r>
  <r>
    <x v="2"/>
    <n v="1185732"/>
    <d v="2021-06-09T00:00:00"/>
    <x v="3"/>
    <x v="37"/>
    <s v="Fargo"/>
    <s v="Apparel"/>
    <n v="38"/>
    <x v="172"/>
    <n v="1786"/>
    <n v="821.56"/>
    <n v="0.45999999999999996"/>
    <x v="2"/>
    <m/>
  </r>
  <r>
    <x v="2"/>
    <n v="1185732"/>
    <d v="2021-06-09T00:00:00"/>
    <x v="3"/>
    <x v="37"/>
    <s v="Fargo"/>
    <s v="Apparel"/>
    <n v="51"/>
    <x v="250"/>
    <n v="4641"/>
    <n v="2506.1400000000003"/>
    <n v="0.54"/>
    <x v="2"/>
    <m/>
  </r>
  <r>
    <x v="2"/>
    <n v="1185732"/>
    <d v="2021-07-08T00:00:00"/>
    <x v="3"/>
    <x v="37"/>
    <s v="Fargo"/>
    <s v="Street Footwear"/>
    <n v="48"/>
    <x v="160"/>
    <n v="7680"/>
    <n v="3763.2"/>
    <n v="0.49"/>
    <x v="2"/>
    <m/>
  </r>
  <r>
    <x v="2"/>
    <n v="1185732"/>
    <d v="2021-07-08T00:00:00"/>
    <x v="3"/>
    <x v="37"/>
    <s v="Fargo"/>
    <s v="Athletic Footwear"/>
    <n v="44"/>
    <x v="199"/>
    <n v="3696"/>
    <n v="1589.28"/>
    <n v="0.43"/>
    <x v="2"/>
    <m/>
  </r>
  <r>
    <x v="2"/>
    <n v="1185732"/>
    <d v="2021-07-08T00:00:00"/>
    <x v="3"/>
    <x v="37"/>
    <s v="Fargo"/>
    <s v="Street Footwear"/>
    <n v="37"/>
    <x v="229"/>
    <n v="2183"/>
    <n v="873.2"/>
    <n v="0.4"/>
    <x v="2"/>
    <m/>
  </r>
  <r>
    <x v="2"/>
    <n v="1185732"/>
    <d v="2021-07-08T00:00:00"/>
    <x v="3"/>
    <x v="37"/>
    <s v="Fargo"/>
    <s v="Athletic Footwear"/>
    <n v="38"/>
    <x v="206"/>
    <n v="2014"/>
    <n v="866.02"/>
    <n v="0.43"/>
    <x v="2"/>
    <m/>
  </r>
  <r>
    <x v="2"/>
    <n v="1185732"/>
    <d v="2021-07-08T00:00:00"/>
    <x v="3"/>
    <x v="37"/>
    <s v="Fargo"/>
    <s v="Apparel"/>
    <n v="49"/>
    <x v="180"/>
    <n v="2940"/>
    <n v="1352.3999999999999"/>
    <n v="0.45999999999999996"/>
    <x v="2"/>
    <m/>
  </r>
  <r>
    <x v="2"/>
    <n v="1185732"/>
    <d v="2021-07-08T00:00:00"/>
    <x v="3"/>
    <x v="37"/>
    <s v="Fargo"/>
    <s v="Apparel"/>
    <n v="54"/>
    <x v="230"/>
    <n v="5292"/>
    <n v="2857.6800000000003"/>
    <n v="0.54"/>
    <x v="2"/>
    <m/>
  </r>
  <r>
    <x v="2"/>
    <n v="1185732"/>
    <d v="2021-08-09T00:00:00"/>
    <x v="3"/>
    <x v="37"/>
    <s v="Fargo"/>
    <s v="Street Footwear"/>
    <n v="46"/>
    <x v="135"/>
    <n v="6762"/>
    <n v="3313.38"/>
    <n v="0.49"/>
    <x v="2"/>
    <m/>
  </r>
  <r>
    <x v="2"/>
    <n v="1185732"/>
    <d v="2021-08-09T00:00:00"/>
    <x v="3"/>
    <x v="37"/>
    <s v="Fargo"/>
    <s v="Athletic Footwear"/>
    <n v="42"/>
    <x v="228"/>
    <n v="3780"/>
    <n v="1512"/>
    <n v="0.4"/>
    <x v="2"/>
    <m/>
  </r>
  <r>
    <x v="2"/>
    <n v="1185732"/>
    <d v="2021-08-09T00:00:00"/>
    <x v="3"/>
    <x v="37"/>
    <s v="Fargo"/>
    <s v="Street Footwear"/>
    <n v="37"/>
    <x v="184"/>
    <n v="2331"/>
    <n v="955.70999999999992"/>
    <n v="0.41"/>
    <x v="2"/>
    <m/>
  </r>
  <r>
    <x v="2"/>
    <n v="1185732"/>
    <d v="2021-08-09T00:00:00"/>
    <x v="3"/>
    <x v="37"/>
    <s v="Fargo"/>
    <s v="Athletic Footwear"/>
    <n v="38"/>
    <x v="239"/>
    <n v="1976"/>
    <n v="810.16"/>
    <n v="0.41"/>
    <x v="2"/>
    <m/>
  </r>
  <r>
    <x v="2"/>
    <n v="1185732"/>
    <d v="2021-08-09T00:00:00"/>
    <x v="3"/>
    <x v="37"/>
    <s v="Fargo"/>
    <s v="Apparel"/>
    <n v="46"/>
    <x v="178"/>
    <n v="2024"/>
    <n v="931.04"/>
    <n v="0.45999999999999996"/>
    <x v="2"/>
    <m/>
  </r>
  <r>
    <x v="2"/>
    <n v="1185732"/>
    <d v="2021-08-09T00:00:00"/>
    <x v="3"/>
    <x v="37"/>
    <s v="Fargo"/>
    <s v="Apparel"/>
    <n v="54"/>
    <x v="60"/>
    <n v="5130"/>
    <n v="2718.9"/>
    <n v="0.53"/>
    <x v="2"/>
    <m/>
  </r>
  <r>
    <x v="2"/>
    <n v="1185732"/>
    <d v="2021-09-10T00:00:00"/>
    <x v="3"/>
    <x v="37"/>
    <s v="Fargo"/>
    <s v="Street Footwear"/>
    <n v="36"/>
    <x v="247"/>
    <n v="4788"/>
    <n v="2394"/>
    <n v="0.5"/>
    <x v="2"/>
    <m/>
  </r>
  <r>
    <x v="2"/>
    <n v="1185732"/>
    <d v="2021-09-10T00:00:00"/>
    <x v="3"/>
    <x v="37"/>
    <s v="Fargo"/>
    <s v="Athletic Footwear"/>
    <n v="34"/>
    <x v="249"/>
    <n v="2448"/>
    <n v="1052.6399999999999"/>
    <n v="0.43"/>
    <x v="2"/>
    <m/>
  </r>
  <r>
    <x v="2"/>
    <n v="1185732"/>
    <d v="2021-09-10T00:00:00"/>
    <x v="3"/>
    <x v="37"/>
    <s v="Fargo"/>
    <s v="Street Footwear"/>
    <n v="27"/>
    <x v="175"/>
    <n v="1377"/>
    <n v="605.88"/>
    <n v="0.44"/>
    <x v="2"/>
    <m/>
  </r>
  <r>
    <x v="2"/>
    <n v="1185732"/>
    <d v="2021-09-10T00:00:00"/>
    <x v="3"/>
    <x v="37"/>
    <s v="Fargo"/>
    <s v="Athletic Footwear"/>
    <n v="28"/>
    <x v="178"/>
    <n v="1232"/>
    <n v="505.11999999999995"/>
    <n v="0.41"/>
    <x v="2"/>
    <m/>
  </r>
  <r>
    <x v="2"/>
    <n v="1185732"/>
    <d v="2021-09-10T00:00:00"/>
    <x v="3"/>
    <x v="37"/>
    <s v="Fargo"/>
    <s v="Apparel"/>
    <n v="36"/>
    <x v="186"/>
    <n v="1512"/>
    <n v="740.88"/>
    <n v="0.49"/>
    <x v="2"/>
    <m/>
  </r>
  <r>
    <x v="2"/>
    <n v="1185732"/>
    <d v="2021-09-10T00:00:00"/>
    <x v="3"/>
    <x v="37"/>
    <s v="Fargo"/>
    <s v="Apparel"/>
    <n v="44"/>
    <x v="184"/>
    <n v="2772"/>
    <n v="1524.6000000000001"/>
    <n v="0.55000000000000004"/>
    <x v="2"/>
    <m/>
  </r>
  <r>
    <x v="2"/>
    <n v="1185732"/>
    <d v="2021-10-09T00:00:00"/>
    <x v="3"/>
    <x v="37"/>
    <s v="Fargo"/>
    <s v="Street Footwear"/>
    <n v="49"/>
    <x v="210"/>
    <n v="5684"/>
    <n v="2671.48"/>
    <n v="0.47"/>
    <x v="2"/>
    <m/>
  </r>
  <r>
    <x v="2"/>
    <n v="1185732"/>
    <d v="2021-10-09T00:00:00"/>
    <x v="3"/>
    <x v="37"/>
    <s v="Fargo"/>
    <s v="Athletic Footwear"/>
    <n v="36"/>
    <x v="201"/>
    <n v="2628"/>
    <n v="1077.48"/>
    <n v="0.41"/>
    <x v="2"/>
    <m/>
  </r>
  <r>
    <x v="2"/>
    <n v="1185732"/>
    <d v="2021-10-09T00:00:00"/>
    <x v="3"/>
    <x v="37"/>
    <s v="Fargo"/>
    <s v="Street Footwear"/>
    <n v="39"/>
    <x v="203"/>
    <n v="1521"/>
    <n v="669.24"/>
    <n v="0.44"/>
    <x v="2"/>
    <m/>
  </r>
  <r>
    <x v="2"/>
    <n v="1185732"/>
    <d v="2021-10-09T00:00:00"/>
    <x v="3"/>
    <x v="37"/>
    <s v="Fargo"/>
    <s v="Athletic Footwear"/>
    <n v="38"/>
    <x v="204"/>
    <n v="1254"/>
    <n v="501.6"/>
    <n v="0.4"/>
    <x v="2"/>
    <m/>
  </r>
  <r>
    <x v="2"/>
    <n v="1185732"/>
    <d v="2021-10-09T00:00:00"/>
    <x v="3"/>
    <x v="37"/>
    <s v="Fargo"/>
    <s v="Apparel"/>
    <n v="45"/>
    <x v="171"/>
    <n v="1530"/>
    <n v="719.09999999999991"/>
    <n v="0.47"/>
    <x v="2"/>
    <m/>
  </r>
  <r>
    <x v="0"/>
    <n v="1185732"/>
    <d v="2021-10-09T00:00:00"/>
    <x v="3"/>
    <x v="37"/>
    <s v="Fargo"/>
    <s v="Apparel"/>
    <n v="53"/>
    <x v="201"/>
    <n v="3869"/>
    <n v="2050.5700000000002"/>
    <n v="0.53"/>
    <x v="2"/>
    <m/>
  </r>
  <r>
    <x v="0"/>
    <n v="1185732"/>
    <d v="2021-11-09T00:00:00"/>
    <x v="3"/>
    <x v="37"/>
    <s v="Fargo"/>
    <s v="Street Footwear"/>
    <n v="49"/>
    <x v="196"/>
    <n v="5880"/>
    <n v="2940"/>
    <n v="0.5"/>
    <x v="2"/>
    <m/>
  </r>
  <r>
    <x v="0"/>
    <n v="1185732"/>
    <d v="2021-11-09T00:00:00"/>
    <x v="3"/>
    <x v="37"/>
    <s v="Fargo"/>
    <s v="Athletic Footwear"/>
    <n v="36"/>
    <x v="201"/>
    <n v="2628"/>
    <n v="1182.5999999999999"/>
    <n v="0.44999999999999996"/>
    <x v="2"/>
    <m/>
  </r>
  <r>
    <x v="0"/>
    <n v="1185732"/>
    <d v="2021-11-09T00:00:00"/>
    <x v="3"/>
    <x v="37"/>
    <s v="Fargo"/>
    <s v="Street Footwear"/>
    <n v="39"/>
    <x v="206"/>
    <n v="2067"/>
    <n v="909.48"/>
    <n v="0.44"/>
    <x v="2"/>
    <m/>
  </r>
  <r>
    <x v="0"/>
    <n v="1185732"/>
    <d v="2021-11-09T00:00:00"/>
    <x v="3"/>
    <x v="37"/>
    <s v="Fargo"/>
    <s v="Athletic Footwear"/>
    <n v="39"/>
    <x v="172"/>
    <n v="1833"/>
    <n v="788.18999999999994"/>
    <n v="0.43"/>
    <x v="2"/>
    <m/>
  </r>
  <r>
    <x v="0"/>
    <n v="1185732"/>
    <d v="2021-11-09T00:00:00"/>
    <x v="3"/>
    <x v="37"/>
    <s v="Fargo"/>
    <s v="Apparel"/>
    <n v="55"/>
    <x v="178"/>
    <n v="2420"/>
    <n v="1089"/>
    <n v="0.44999999999999996"/>
    <x v="2"/>
    <m/>
  </r>
  <r>
    <x v="0"/>
    <n v="1185732"/>
    <d v="2021-11-09T00:00:00"/>
    <x v="3"/>
    <x v="37"/>
    <s v="Fargo"/>
    <s v="Apparel"/>
    <n v="60"/>
    <x v="188"/>
    <n v="3900"/>
    <n v="1989"/>
    <n v="0.51"/>
    <x v="2"/>
    <m/>
  </r>
  <r>
    <x v="0"/>
    <n v="1185732"/>
    <d v="2021-12-08T00:00:00"/>
    <x v="3"/>
    <x v="37"/>
    <s v="Fargo"/>
    <s v="Street Footwear"/>
    <n v="55"/>
    <x v="42"/>
    <n v="8250"/>
    <n v="3794.9999999999995"/>
    <n v="0.45999999999999996"/>
    <x v="2"/>
    <m/>
  </r>
  <r>
    <x v="0"/>
    <n v="1185732"/>
    <d v="2021-12-08T00:00:00"/>
    <x v="3"/>
    <x v="37"/>
    <s v="Fargo"/>
    <s v="Athletic Footwear"/>
    <n v="46"/>
    <x v="41"/>
    <n v="3450"/>
    <n v="1552.4999999999998"/>
    <n v="0.44999999999999996"/>
    <x v="2"/>
    <m/>
  </r>
  <r>
    <x v="0"/>
    <n v="1185732"/>
    <d v="2021-12-08T00:00:00"/>
    <x v="3"/>
    <x v="37"/>
    <s v="Fargo"/>
    <s v="Street Footwear"/>
    <n v="48"/>
    <x v="201"/>
    <n v="3504"/>
    <n v="1576.8"/>
    <n v="0.44999999999999996"/>
    <x v="2"/>
    <m/>
  </r>
  <r>
    <x v="0"/>
    <n v="1185732"/>
    <d v="2021-12-08T00:00:00"/>
    <x v="3"/>
    <x v="37"/>
    <s v="Fargo"/>
    <s v="Athletic Footwear"/>
    <n v="47"/>
    <x v="190"/>
    <n v="2538"/>
    <n v="1040.58"/>
    <n v="0.41"/>
    <x v="2"/>
    <m/>
  </r>
  <r>
    <x v="0"/>
    <n v="1185732"/>
    <d v="2021-12-08T00:00:00"/>
    <x v="3"/>
    <x v="37"/>
    <s v="Fargo"/>
    <s v="Apparel"/>
    <n v="58"/>
    <x v="190"/>
    <n v="3132"/>
    <n v="1409.3999999999999"/>
    <n v="0.44999999999999996"/>
    <x v="2"/>
    <m/>
  </r>
  <r>
    <x v="0"/>
    <n v="1185732"/>
    <d v="2021-12-08T00:00:00"/>
    <x v="3"/>
    <x v="37"/>
    <s v="Fargo"/>
    <s v="Apparel"/>
    <n v="63"/>
    <x v="252"/>
    <n v="4914"/>
    <n v="2604.42"/>
    <n v="0.53"/>
    <x v="2"/>
    <m/>
  </r>
  <r>
    <x v="0"/>
    <n v="1185732"/>
    <d v="2021-01-06T00:00:00"/>
    <x v="3"/>
    <x v="37"/>
    <s v="Fargo"/>
    <s v="Street Footwear"/>
    <n v="27"/>
    <x v="161"/>
    <n v="3051"/>
    <n v="1372.9499999999998"/>
    <n v="0.44999999999999996"/>
    <x v="2"/>
    <m/>
  </r>
  <r>
    <x v="0"/>
    <n v="1185732"/>
    <d v="2021-01-06T00:00:00"/>
    <x v="3"/>
    <x v="37"/>
    <s v="Fargo"/>
    <s v="Athletic Footwear"/>
    <n v="29"/>
    <x v="227"/>
    <n v="2030"/>
    <n v="933.8"/>
    <n v="0.45999999999999996"/>
    <x v="2"/>
    <m/>
  </r>
  <r>
    <x v="0"/>
    <n v="1185732"/>
    <d v="2021-01-06T00:00:00"/>
    <x v="3"/>
    <x v="37"/>
    <s v="Fargo"/>
    <s v="Street Footwear"/>
    <n v="19"/>
    <x v="181"/>
    <n v="1292"/>
    <n v="581.4"/>
    <n v="0.44999999999999996"/>
    <x v="2"/>
    <m/>
  </r>
  <r>
    <x v="0"/>
    <n v="1185732"/>
    <d v="2021-01-06T00:00:00"/>
    <x v="3"/>
    <x v="37"/>
    <s v="Fargo"/>
    <s v="Athletic Footwear"/>
    <n v="24"/>
    <x v="259"/>
    <n v="624"/>
    <n v="280.79999999999995"/>
    <n v="0.44999999999999996"/>
    <x v="2"/>
    <m/>
  </r>
  <r>
    <x v="0"/>
    <n v="1185732"/>
    <d v="2021-01-06T00:00:00"/>
    <x v="3"/>
    <x v="37"/>
    <s v="Fargo"/>
    <s v="Apparel"/>
    <n v="38"/>
    <x v="186"/>
    <n v="1596"/>
    <n v="1005.48"/>
    <n v="0.63"/>
    <x v="2"/>
    <m/>
  </r>
  <r>
    <x v="0"/>
    <n v="1185732"/>
    <d v="2021-01-06T00:00:00"/>
    <x v="3"/>
    <x v="37"/>
    <s v="Fargo"/>
    <s v="Apparel"/>
    <n v="28"/>
    <x v="41"/>
    <n v="2100"/>
    <n v="1092"/>
    <n v="0.52"/>
    <x v="2"/>
    <m/>
  </r>
  <r>
    <x v="0"/>
    <n v="1185732"/>
    <d v="2021-02-06T00:00:00"/>
    <x v="3"/>
    <x v="37"/>
    <s v="Fargo"/>
    <s v="Street Footwear"/>
    <n v="28"/>
    <x v="57"/>
    <n v="4060"/>
    <n v="1786.4"/>
    <n v="0.44"/>
    <x v="2"/>
    <m/>
  </r>
  <r>
    <x v="0"/>
    <n v="1185732"/>
    <d v="2021-02-06T00:00:00"/>
    <x v="3"/>
    <x v="37"/>
    <s v="Fargo"/>
    <s v="Athletic Footwear"/>
    <n v="28"/>
    <x v="222"/>
    <n v="1260"/>
    <n v="579.59999999999991"/>
    <n v="0.45999999999999996"/>
    <x v="2"/>
    <m/>
  </r>
  <r>
    <x v="0"/>
    <n v="1185732"/>
    <d v="2021-02-06T00:00:00"/>
    <x v="3"/>
    <x v="37"/>
    <s v="Fargo"/>
    <s v="Street Footwear"/>
    <n v="19"/>
    <x v="195"/>
    <n v="1064"/>
    <n v="436.23999999999995"/>
    <n v="0.41"/>
    <x v="2"/>
    <m/>
  </r>
  <r>
    <x v="0"/>
    <n v="1185732"/>
    <d v="2021-02-06T00:00:00"/>
    <x v="3"/>
    <x v="38"/>
    <s v="Des Moines"/>
    <s v="Athletic Footwear"/>
    <n v="25"/>
    <x v="264"/>
    <n v="575"/>
    <n v="253"/>
    <n v="0.44"/>
    <x v="2"/>
    <m/>
  </r>
  <r>
    <x v="0"/>
    <n v="1185732"/>
    <d v="2021-02-06T00:00:00"/>
    <x v="3"/>
    <x v="38"/>
    <s v="Des Moines"/>
    <s v="Apparel"/>
    <n v="38"/>
    <x v="183"/>
    <n v="1444"/>
    <n v="938.6"/>
    <n v="0.65"/>
    <x v="2"/>
    <m/>
  </r>
  <r>
    <x v="0"/>
    <n v="1185732"/>
    <d v="2021-02-06T00:00:00"/>
    <x v="3"/>
    <x v="38"/>
    <s v="Des Moines"/>
    <s v="Apparel"/>
    <n v="14"/>
    <x v="181"/>
    <n v="952"/>
    <n v="514.08000000000004"/>
    <n v="0.54"/>
    <x v="2"/>
    <m/>
  </r>
  <r>
    <x v="0"/>
    <n v="1185732"/>
    <d v="2021-03-05T00:00:00"/>
    <x v="3"/>
    <x v="38"/>
    <s v="Des Moines"/>
    <s v="Street Footwear"/>
    <n v="19"/>
    <x v="224"/>
    <n v="2584"/>
    <n v="1033.6000000000001"/>
    <n v="0.4"/>
    <x v="2"/>
    <m/>
  </r>
  <r>
    <x v="0"/>
    <n v="1185732"/>
    <d v="2021-03-05T00:00:00"/>
    <x v="3"/>
    <x v="38"/>
    <s v="Des Moines"/>
    <s v="Athletic Footwear"/>
    <n v="19"/>
    <x v="172"/>
    <n v="893"/>
    <n v="401.84999999999997"/>
    <n v="0.44999999999999996"/>
    <x v="2"/>
    <m/>
  </r>
  <r>
    <x v="0"/>
    <n v="1185732"/>
    <d v="2021-03-05T00:00:00"/>
    <x v="3"/>
    <x v="38"/>
    <s v="Des Moines"/>
    <s v="Street Footwear"/>
    <n v="9"/>
    <x v="188"/>
    <n v="585"/>
    <n v="234"/>
    <n v="0.4"/>
    <x v="2"/>
    <m/>
  </r>
  <r>
    <x v="0"/>
    <n v="1185732"/>
    <d v="2021-03-05T00:00:00"/>
    <x v="3"/>
    <x v="38"/>
    <s v="Des Moines"/>
    <s v="Athletic Footwear"/>
    <n v="14"/>
    <x v="177"/>
    <n v="392"/>
    <n v="164.64"/>
    <n v="0.42"/>
    <x v="2"/>
    <m/>
  </r>
  <r>
    <x v="0"/>
    <n v="1185732"/>
    <d v="2021-03-05T00:00:00"/>
    <x v="3"/>
    <x v="38"/>
    <s v="Des Moines"/>
    <s v="Apparel"/>
    <n v="28"/>
    <x v="203"/>
    <n v="1092"/>
    <n v="698.88"/>
    <n v="0.64"/>
    <x v="2"/>
    <m/>
  </r>
  <r>
    <x v="0"/>
    <n v="1185732"/>
    <d v="2021-03-05T00:00:00"/>
    <x v="3"/>
    <x v="38"/>
    <s v="Des Moines"/>
    <s v="Apparel"/>
    <n v="20"/>
    <x v="181"/>
    <n v="1360"/>
    <n v="720.80000000000007"/>
    <n v="0.53"/>
    <x v="2"/>
    <m/>
  </r>
  <r>
    <x v="0"/>
    <n v="1185732"/>
    <d v="2021-04-06T00:00:00"/>
    <x v="3"/>
    <x v="38"/>
    <s v="Des Moines"/>
    <s v="Street Footwear"/>
    <n v="20"/>
    <x v="168"/>
    <n v="2480"/>
    <n v="1116"/>
    <n v="0.44999999999999996"/>
    <x v="2"/>
    <m/>
  </r>
  <r>
    <x v="0"/>
    <n v="1185732"/>
    <d v="2021-04-06T00:00:00"/>
    <x v="3"/>
    <x v="38"/>
    <s v="Des Moines"/>
    <s v="Athletic Footwear"/>
    <n v="18"/>
    <x v="200"/>
    <n v="882"/>
    <n v="432.18"/>
    <n v="0.49"/>
    <x v="2"/>
    <m/>
  </r>
  <r>
    <x v="0"/>
    <n v="1185732"/>
    <d v="2021-04-06T00:00:00"/>
    <x v="3"/>
    <x v="38"/>
    <s v="Des Moines"/>
    <s v="Street Footwear"/>
    <n v="10"/>
    <x v="206"/>
    <n v="530"/>
    <n v="233.2"/>
    <n v="0.44"/>
    <x v="2"/>
    <m/>
  </r>
  <r>
    <x v="0"/>
    <n v="1185732"/>
    <d v="2021-04-06T00:00:00"/>
    <x v="3"/>
    <x v="38"/>
    <s v="Des Moines"/>
    <s v="Athletic Footwear"/>
    <n v="15"/>
    <x v="177"/>
    <n v="420"/>
    <n v="188.99999999999997"/>
    <n v="0.44999999999999996"/>
    <x v="2"/>
    <m/>
  </r>
  <r>
    <x v="0"/>
    <n v="1185732"/>
    <d v="2021-04-06T00:00:00"/>
    <x v="3"/>
    <x v="38"/>
    <s v="Des Moines"/>
    <s v="Apparel"/>
    <n v="55"/>
    <x v="171"/>
    <n v="1870"/>
    <n v="1140.7"/>
    <n v="0.61"/>
    <x v="2"/>
    <m/>
  </r>
  <r>
    <x v="0"/>
    <n v="1185732"/>
    <d v="2021-04-06T00:00:00"/>
    <x v="3"/>
    <x v="38"/>
    <s v="Des Moines"/>
    <s v="Apparel"/>
    <n v="46"/>
    <x v="184"/>
    <n v="2898"/>
    <n v="1506.96"/>
    <n v="0.52"/>
    <x v="2"/>
    <m/>
  </r>
  <r>
    <x v="0"/>
    <n v="1185732"/>
    <d v="2021-05-07T00:00:00"/>
    <x v="3"/>
    <x v="38"/>
    <s v="Des Moines"/>
    <s v="Street Footwear"/>
    <n v="57"/>
    <x v="272"/>
    <n v="8322"/>
    <n v="3495.24"/>
    <n v="0.42"/>
    <x v="2"/>
    <m/>
  </r>
  <r>
    <x v="0"/>
    <n v="1185732"/>
    <d v="2021-05-07T00:00:00"/>
    <x v="3"/>
    <x v="38"/>
    <s v="Des Moines"/>
    <s v="Athletic Footwear"/>
    <n v="37"/>
    <x v="184"/>
    <n v="2331"/>
    <n v="1072.26"/>
    <n v="0.45999999999999996"/>
    <x v="2"/>
    <m/>
  </r>
  <r>
    <x v="0"/>
    <n v="1185732"/>
    <d v="2021-05-07T00:00:00"/>
    <x v="3"/>
    <x v="38"/>
    <s v="Des Moines"/>
    <s v="Street Footwear"/>
    <n v="33"/>
    <x v="190"/>
    <n v="1782"/>
    <n v="730.62"/>
    <n v="0.41"/>
    <x v="2"/>
    <m/>
  </r>
  <r>
    <x v="0"/>
    <n v="1185732"/>
    <d v="2021-05-07T00:00:00"/>
    <x v="3"/>
    <x v="38"/>
    <s v="Des Moines"/>
    <s v="Athletic Footwear"/>
    <n v="33"/>
    <x v="171"/>
    <n v="1122"/>
    <n v="493.68"/>
    <n v="0.44"/>
    <x v="2"/>
    <m/>
  </r>
  <r>
    <x v="0"/>
    <n v="1185732"/>
    <d v="2021-05-07T00:00:00"/>
    <x v="3"/>
    <x v="38"/>
    <s v="Des Moines"/>
    <s v="Apparel"/>
    <n v="43"/>
    <x v="186"/>
    <n v="1806"/>
    <n v="1173.9000000000001"/>
    <n v="0.65"/>
    <x v="2"/>
    <m/>
  </r>
  <r>
    <x v="0"/>
    <n v="1185732"/>
    <d v="2021-05-07T00:00:00"/>
    <x v="3"/>
    <x v="38"/>
    <s v="Des Moines"/>
    <s v="Apparel"/>
    <n v="46"/>
    <x v="173"/>
    <n v="3174"/>
    <n v="1650.48"/>
    <n v="0.52"/>
    <x v="2"/>
    <m/>
  </r>
  <r>
    <x v="0"/>
    <n v="1185732"/>
    <d v="2021-06-06T00:00:00"/>
    <x v="3"/>
    <x v="38"/>
    <s v="Des Moines"/>
    <s v="Street Footwear"/>
    <n v="32"/>
    <x v="251"/>
    <n v="4384"/>
    <n v="1841.28"/>
    <n v="0.42"/>
    <x v="2"/>
    <m/>
  </r>
  <r>
    <x v="0"/>
    <n v="1185732"/>
    <d v="2021-06-06T00:00:00"/>
    <x v="3"/>
    <x v="38"/>
    <s v="Des Moines"/>
    <s v="Athletic Footwear"/>
    <n v="28"/>
    <x v="169"/>
    <n v="2156"/>
    <n v="1034.8799999999999"/>
    <n v="0.48"/>
    <x v="2"/>
    <m/>
  </r>
  <r>
    <x v="0"/>
    <n v="1185732"/>
    <d v="2021-06-06T00:00:00"/>
    <x v="3"/>
    <x v="38"/>
    <s v="Des Moines"/>
    <s v="Street Footwear"/>
    <n v="23"/>
    <x v="50"/>
    <n v="1150"/>
    <n v="517.5"/>
    <n v="0.44999999999999996"/>
    <x v="2"/>
    <m/>
  </r>
  <r>
    <x v="0"/>
    <n v="1185732"/>
    <d v="2021-06-06T00:00:00"/>
    <x v="3"/>
    <x v="38"/>
    <s v="Des Moines"/>
    <s v="Athletic Footwear"/>
    <n v="24"/>
    <x v="178"/>
    <n v="1056"/>
    <n v="464.64"/>
    <n v="0.44"/>
    <x v="2"/>
    <m/>
  </r>
  <r>
    <x v="0"/>
    <n v="1185732"/>
    <d v="2021-06-06T00:00:00"/>
    <x v="3"/>
    <x v="38"/>
    <s v="Des Moines"/>
    <s v="Apparel"/>
    <n v="34"/>
    <x v="178"/>
    <n v="1496"/>
    <n v="957.44"/>
    <n v="0.64"/>
    <x v="2"/>
    <m/>
  </r>
  <r>
    <x v="0"/>
    <n v="1185732"/>
    <d v="2021-06-06T00:00:00"/>
    <x v="3"/>
    <x v="38"/>
    <s v="Des Moines"/>
    <s v="Apparel"/>
    <n v="51"/>
    <x v="211"/>
    <n v="4335"/>
    <n v="2297.5500000000002"/>
    <n v="0.53"/>
    <x v="2"/>
    <m/>
  </r>
  <r>
    <x v="0"/>
    <n v="1185732"/>
    <d v="2021-07-05T00:00:00"/>
    <x v="3"/>
    <x v="38"/>
    <s v="Des Moines"/>
    <s v="Street Footwear"/>
    <n v="49"/>
    <x v="216"/>
    <n v="6762"/>
    <n v="2975.28"/>
    <n v="0.44"/>
    <x v="2"/>
    <m/>
  </r>
  <r>
    <x v="0"/>
    <n v="1185732"/>
    <d v="2021-07-05T00:00:00"/>
    <x v="3"/>
    <x v="38"/>
    <s v="Des Moines"/>
    <s v="Athletic Footwear"/>
    <n v="44"/>
    <x v="237"/>
    <n v="3828"/>
    <n v="1875.72"/>
    <n v="0.49"/>
    <x v="2"/>
    <m/>
  </r>
  <r>
    <x v="0"/>
    <n v="1185732"/>
    <d v="2021-07-05T00:00:00"/>
    <x v="3"/>
    <x v="38"/>
    <s v="Des Moines"/>
    <s v="Street Footwear"/>
    <n v="36"/>
    <x v="181"/>
    <n v="2448"/>
    <n v="1077.1200000000001"/>
    <n v="0.44"/>
    <x v="2"/>
    <m/>
  </r>
  <r>
    <x v="0"/>
    <n v="1185732"/>
    <d v="2021-07-05T00:00:00"/>
    <x v="3"/>
    <x v="38"/>
    <s v="Des Moines"/>
    <s v="Athletic Footwear"/>
    <n v="37"/>
    <x v="172"/>
    <n v="1739"/>
    <n v="712.99"/>
    <n v="0.41"/>
    <x v="2"/>
    <m/>
  </r>
  <r>
    <x v="0"/>
    <n v="1185732"/>
    <d v="2021-07-05T00:00:00"/>
    <x v="3"/>
    <x v="38"/>
    <s v="Des Moines"/>
    <s v="Apparel"/>
    <n v="46"/>
    <x v="180"/>
    <n v="2760"/>
    <n v="1656"/>
    <n v="0.6"/>
    <x v="2"/>
    <m/>
  </r>
  <r>
    <x v="0"/>
    <n v="1185732"/>
    <d v="2021-07-05T00:00:00"/>
    <x v="3"/>
    <x v="38"/>
    <s v="Des Moines"/>
    <s v="Apparel"/>
    <n v="51"/>
    <x v="198"/>
    <n v="4794"/>
    <n v="2397"/>
    <n v="0.5"/>
    <x v="2"/>
    <m/>
  </r>
  <r>
    <x v="0"/>
    <n v="1185732"/>
    <d v="2021-08-06T00:00:00"/>
    <x v="3"/>
    <x v="38"/>
    <s v="Des Moines"/>
    <s v="Street Footwear"/>
    <n v="49"/>
    <x v="165"/>
    <n v="6419"/>
    <n v="2695.98"/>
    <n v="0.42"/>
    <x v="2"/>
    <m/>
  </r>
  <r>
    <x v="0"/>
    <n v="1185732"/>
    <d v="2021-08-06T00:00:00"/>
    <x v="3"/>
    <x v="38"/>
    <s v="Des Moines"/>
    <s v="Athletic Footwear"/>
    <n v="42"/>
    <x v="252"/>
    <n v="3276"/>
    <n v="1506.9599999999998"/>
    <n v="0.45999999999999996"/>
    <x v="2"/>
    <m/>
  </r>
  <r>
    <x v="0"/>
    <n v="1185732"/>
    <d v="2021-08-06T00:00:00"/>
    <x v="3"/>
    <x v="38"/>
    <s v="Des Moines"/>
    <s v="Street Footwear"/>
    <n v="39"/>
    <x v="176"/>
    <n v="2379"/>
    <n v="1022.97"/>
    <n v="0.43"/>
    <x v="2"/>
    <m/>
  </r>
  <r>
    <x v="0"/>
    <n v="1185732"/>
    <d v="2021-08-06T00:00:00"/>
    <x v="3"/>
    <x v="38"/>
    <s v="Des Moines"/>
    <s v="Athletic Footwear"/>
    <n v="37"/>
    <x v="190"/>
    <n v="1998"/>
    <n v="819.18"/>
    <n v="0.41"/>
    <x v="2"/>
    <m/>
  </r>
  <r>
    <x v="0"/>
    <n v="1185732"/>
    <d v="2021-08-06T00:00:00"/>
    <x v="3"/>
    <x v="38"/>
    <s v="Des Moines"/>
    <s v="Apparel"/>
    <n v="48"/>
    <x v="175"/>
    <n v="2448"/>
    <n v="1468.8"/>
    <n v="0.6"/>
    <x v="2"/>
    <m/>
  </r>
  <r>
    <x v="0"/>
    <n v="1185732"/>
    <d v="2021-08-06T00:00:00"/>
    <x v="3"/>
    <x v="38"/>
    <s v="Des Moines"/>
    <s v="Apparel"/>
    <n v="53"/>
    <x v="230"/>
    <n v="5194"/>
    <n v="2856.7000000000003"/>
    <n v="0.55000000000000004"/>
    <x v="2"/>
    <m/>
  </r>
  <r>
    <x v="0"/>
    <n v="1185732"/>
    <d v="2021-09-07T00:00:00"/>
    <x v="3"/>
    <x v="38"/>
    <s v="Des Moines"/>
    <s v="Street Footwear"/>
    <n v="34"/>
    <x v="247"/>
    <n v="4522"/>
    <n v="1808.8000000000002"/>
    <n v="0.4"/>
    <x v="2"/>
    <m/>
  </r>
  <r>
    <x v="0"/>
    <n v="1185732"/>
    <d v="2021-09-07T00:00:00"/>
    <x v="3"/>
    <x v="38"/>
    <s v="Des Moines"/>
    <s v="Athletic Footwear"/>
    <n v="27"/>
    <x v="169"/>
    <n v="2079"/>
    <n v="977.13"/>
    <n v="0.47"/>
    <x v="2"/>
    <m/>
  </r>
  <r>
    <x v="0"/>
    <n v="1185732"/>
    <d v="2021-09-07T00:00:00"/>
    <x v="3"/>
    <x v="38"/>
    <s v="Des Moines"/>
    <s v="Street Footwear"/>
    <n v="24"/>
    <x v="200"/>
    <n v="1176"/>
    <n v="470.40000000000003"/>
    <n v="0.4"/>
    <x v="2"/>
    <m/>
  </r>
  <r>
    <x v="0"/>
    <n v="1185732"/>
    <d v="2021-09-07T00:00:00"/>
    <x v="3"/>
    <x v="38"/>
    <s v="Des Moines"/>
    <s v="Athletic Footwear"/>
    <n v="23"/>
    <x v="183"/>
    <n v="874"/>
    <n v="393.29999999999995"/>
    <n v="0.44999999999999996"/>
    <x v="2"/>
    <m/>
  </r>
  <r>
    <x v="0"/>
    <n v="1185732"/>
    <d v="2021-09-07T00:00:00"/>
    <x v="3"/>
    <x v="38"/>
    <s v="Des Moines"/>
    <s v="Apparel"/>
    <n v="34"/>
    <x v="222"/>
    <n v="1530"/>
    <n v="933.3"/>
    <n v="0.61"/>
    <x v="2"/>
    <m/>
  </r>
  <r>
    <x v="0"/>
    <n v="1185732"/>
    <d v="2021-09-07T00:00:00"/>
    <x v="3"/>
    <x v="38"/>
    <s v="Des Moines"/>
    <s v="Apparel"/>
    <n v="36"/>
    <x v="176"/>
    <n v="2196"/>
    <n v="1098"/>
    <n v="0.5"/>
    <x v="2"/>
    <m/>
  </r>
  <r>
    <x v="0"/>
    <n v="1185732"/>
    <d v="2021-10-06T00:00:00"/>
    <x v="3"/>
    <x v="38"/>
    <s v="Des Moines"/>
    <s v="Street Footwear"/>
    <n v="43"/>
    <x v="205"/>
    <n v="4816"/>
    <n v="1974.56"/>
    <n v="0.41"/>
    <x v="2"/>
    <m/>
  </r>
  <r>
    <x v="0"/>
    <n v="1185732"/>
    <d v="2021-10-06T00:00:00"/>
    <x v="3"/>
    <x v="38"/>
    <s v="Des Moines"/>
    <s v="Athletic Footwear"/>
    <n v="32"/>
    <x v="41"/>
    <n v="2400"/>
    <n v="1104"/>
    <n v="0.45999999999999996"/>
    <x v="2"/>
    <m/>
  </r>
  <r>
    <x v="0"/>
    <n v="1185732"/>
    <d v="2021-10-06T00:00:00"/>
    <x v="3"/>
    <x v="38"/>
    <s v="Des Moines"/>
    <s v="Street Footwear"/>
    <n v="34"/>
    <x v="203"/>
    <n v="1326"/>
    <n v="543.66"/>
    <n v="0.41"/>
    <x v="2"/>
    <m/>
  </r>
  <r>
    <x v="0"/>
    <n v="1185732"/>
    <d v="2021-10-06T00:00:00"/>
    <x v="3"/>
    <x v="38"/>
    <s v="Des Moines"/>
    <s v="Athletic Footwear"/>
    <n v="34"/>
    <x v="226"/>
    <n v="1054"/>
    <n v="442.68"/>
    <n v="0.42"/>
    <x v="2"/>
    <m/>
  </r>
  <r>
    <x v="0"/>
    <n v="1185732"/>
    <d v="2021-10-06T00:00:00"/>
    <x v="3"/>
    <x v="38"/>
    <s v="Des Moines"/>
    <s v="Apparel"/>
    <n v="42"/>
    <x v="183"/>
    <n v="1596"/>
    <n v="1021.44"/>
    <n v="0.64"/>
    <x v="2"/>
    <m/>
  </r>
  <r>
    <x v="3"/>
    <n v="1185732"/>
    <d v="2021-10-06T00:00:00"/>
    <x v="3"/>
    <x v="38"/>
    <s v="Des Moines"/>
    <s v="Apparel"/>
    <n v="49"/>
    <x v="201"/>
    <n v="3577"/>
    <n v="1895.8100000000002"/>
    <n v="0.53"/>
    <x v="2"/>
    <m/>
  </r>
  <r>
    <x v="3"/>
    <n v="1185732"/>
    <d v="2021-11-06T00:00:00"/>
    <x v="3"/>
    <x v="38"/>
    <s v="Des Moines"/>
    <s v="Street Footwear"/>
    <n v="41"/>
    <x v="205"/>
    <n v="4592"/>
    <n v="2020.48"/>
    <n v="0.44"/>
    <x v="2"/>
    <m/>
  </r>
  <r>
    <x v="3"/>
    <n v="1185732"/>
    <d v="2021-11-06T00:00:00"/>
    <x v="3"/>
    <x v="38"/>
    <s v="Des Moines"/>
    <s v="Athletic Footwear"/>
    <n v="32"/>
    <x v="249"/>
    <n v="2304"/>
    <n v="1128.96"/>
    <n v="0.49"/>
    <x v="2"/>
    <m/>
  </r>
  <r>
    <x v="3"/>
    <n v="1185732"/>
    <d v="2021-11-06T00:00:00"/>
    <x v="3"/>
    <x v="38"/>
    <s v="Des Moines"/>
    <s v="Street Footwear"/>
    <n v="32"/>
    <x v="282"/>
    <n v="1824"/>
    <n v="802.56000000000006"/>
    <n v="0.44"/>
    <x v="2"/>
    <m/>
  </r>
  <r>
    <x v="3"/>
    <n v="1185732"/>
    <d v="2021-11-06T00:00:00"/>
    <x v="3"/>
    <x v="38"/>
    <s v="Des Moines"/>
    <s v="Athletic Footwear"/>
    <n v="34"/>
    <x v="239"/>
    <n v="1768"/>
    <n v="724.88"/>
    <n v="0.41"/>
    <x v="2"/>
    <m/>
  </r>
  <r>
    <x v="3"/>
    <n v="1185732"/>
    <d v="2021-11-06T00:00:00"/>
    <x v="3"/>
    <x v="38"/>
    <s v="Des Moines"/>
    <s v="Apparel"/>
    <n v="55"/>
    <x v="200"/>
    <n v="2695"/>
    <n v="1617"/>
    <n v="0.6"/>
    <x v="2"/>
    <m/>
  </r>
  <r>
    <x v="3"/>
    <n v="1185732"/>
    <d v="2021-11-06T00:00:00"/>
    <x v="3"/>
    <x v="38"/>
    <s v="Des Moines"/>
    <s v="Apparel"/>
    <n v="59"/>
    <x v="249"/>
    <n v="4248"/>
    <n v="2208.96"/>
    <n v="0.52"/>
    <x v="2"/>
    <m/>
  </r>
  <r>
    <x v="3"/>
    <n v="1185732"/>
    <d v="2021-12-05T00:00:00"/>
    <x v="3"/>
    <x v="38"/>
    <s v="Des Moines"/>
    <s v="Street Footwear"/>
    <n v="54"/>
    <x v="135"/>
    <n v="7938"/>
    <n v="3333.96"/>
    <n v="0.42"/>
    <x v="2"/>
    <m/>
  </r>
  <r>
    <x v="3"/>
    <n v="1185732"/>
    <d v="2021-12-05T00:00:00"/>
    <x v="3"/>
    <x v="38"/>
    <s v="Des Moines"/>
    <s v="Athletic Footwear"/>
    <n v="47"/>
    <x v="250"/>
    <n v="4277"/>
    <n v="2010.1899999999998"/>
    <n v="0.47"/>
    <x v="2"/>
    <m/>
  </r>
  <r>
    <x v="3"/>
    <n v="1185732"/>
    <d v="2021-12-05T00:00:00"/>
    <x v="3"/>
    <x v="38"/>
    <s v="Des Moines"/>
    <s v="Street Footwear"/>
    <n v="47"/>
    <x v="170"/>
    <n v="3901"/>
    <n v="1638.4199999999998"/>
    <n v="0.42"/>
    <x v="2"/>
    <m/>
  </r>
  <r>
    <x v="3"/>
    <n v="1185732"/>
    <d v="2021-12-05T00:00:00"/>
    <x v="3"/>
    <x v="38"/>
    <s v="Des Moines"/>
    <s v="Athletic Footwear"/>
    <n v="49"/>
    <x v="176"/>
    <n v="2989"/>
    <n v="1285.27"/>
    <n v="0.43"/>
    <x v="2"/>
    <m/>
  </r>
  <r>
    <x v="3"/>
    <n v="1185732"/>
    <d v="2021-12-05T00:00:00"/>
    <x v="3"/>
    <x v="38"/>
    <s v="Des Moines"/>
    <s v="Apparel"/>
    <n v="59"/>
    <x v="229"/>
    <n v="3481"/>
    <n v="2123.41"/>
    <n v="0.61"/>
    <x v="2"/>
    <m/>
  </r>
  <r>
    <x v="3"/>
    <n v="1185732"/>
    <d v="2021-12-05T00:00:00"/>
    <x v="3"/>
    <x v="38"/>
    <s v="Des Moines"/>
    <s v="Apparel"/>
    <n v="59"/>
    <x v="246"/>
    <n v="5192"/>
    <n v="2855.6000000000004"/>
    <n v="0.55000000000000004"/>
    <x v="2"/>
    <m/>
  </r>
  <r>
    <x v="3"/>
    <n v="1185732"/>
    <d v="2021-01-03T00:00:00"/>
    <x v="3"/>
    <x v="38"/>
    <s v="Des Moines"/>
    <s v="Street Footwear"/>
    <n v="28"/>
    <x v="214"/>
    <n v="3528"/>
    <n v="1587.6"/>
    <n v="0.44999999999999996"/>
    <x v="2"/>
    <m/>
  </r>
  <r>
    <x v="3"/>
    <n v="1185732"/>
    <d v="2021-01-03T00:00:00"/>
    <x v="3"/>
    <x v="38"/>
    <s v="Des Moines"/>
    <s v="Athletic Footwear"/>
    <n v="29"/>
    <x v="227"/>
    <n v="2030"/>
    <n v="933.8"/>
    <n v="0.45999999999999996"/>
    <x v="2"/>
    <m/>
  </r>
  <r>
    <x v="3"/>
    <n v="1185732"/>
    <d v="2021-01-03T00:00:00"/>
    <x v="3"/>
    <x v="38"/>
    <s v="Des Moines"/>
    <s v="Street Footwear"/>
    <n v="18"/>
    <x v="188"/>
    <n v="1170"/>
    <n v="479.7"/>
    <n v="0.41"/>
    <x v="2"/>
    <m/>
  </r>
  <r>
    <x v="3"/>
    <n v="1185732"/>
    <d v="2021-01-03T00:00:00"/>
    <x v="3"/>
    <x v="38"/>
    <s v="Des Moines"/>
    <s v="Athletic Footwear"/>
    <n v="23"/>
    <x v="225"/>
    <n v="667"/>
    <n v="300.14999999999998"/>
    <n v="0.44999999999999996"/>
    <x v="2"/>
    <m/>
  </r>
  <r>
    <x v="3"/>
    <n v="1185732"/>
    <d v="2021-01-03T00:00:00"/>
    <x v="3"/>
    <x v="38"/>
    <s v="Des Moines"/>
    <s v="Apparel"/>
    <n v="38"/>
    <x v="222"/>
    <n v="1710"/>
    <n v="1060.2"/>
    <n v="0.62"/>
    <x v="2"/>
    <m/>
  </r>
  <r>
    <x v="3"/>
    <n v="1185732"/>
    <d v="2021-01-03T00:00:00"/>
    <x v="3"/>
    <x v="38"/>
    <s v="Des Moines"/>
    <s v="Apparel"/>
    <n v="28"/>
    <x v="201"/>
    <n v="2044"/>
    <n v="1124.2"/>
    <n v="0.55000000000000004"/>
    <x v="2"/>
    <m/>
  </r>
  <r>
    <x v="3"/>
    <n v="1185732"/>
    <d v="2021-02-03T00:00:00"/>
    <x v="3"/>
    <x v="38"/>
    <s v="Des Moines"/>
    <s v="Street Footwear"/>
    <n v="29"/>
    <x v="150"/>
    <n v="4060"/>
    <n v="1664.6"/>
    <n v="0.41"/>
    <x v="2"/>
    <m/>
  </r>
  <r>
    <x v="3"/>
    <n v="1185732"/>
    <d v="2021-02-03T00:00:00"/>
    <x v="3"/>
    <x v="38"/>
    <s v="Des Moines"/>
    <s v="Athletic Footwear"/>
    <n v="29"/>
    <x v="203"/>
    <n v="1131"/>
    <n v="554.18999999999994"/>
    <n v="0.49"/>
    <x v="2"/>
    <m/>
  </r>
  <r>
    <x v="3"/>
    <n v="1185732"/>
    <d v="2021-02-03T00:00:00"/>
    <x v="3"/>
    <x v="38"/>
    <s v="Des Moines"/>
    <s v="Street Footwear"/>
    <n v="20"/>
    <x v="180"/>
    <n v="1200"/>
    <n v="516"/>
    <n v="0.43"/>
    <x v="2"/>
    <m/>
  </r>
  <r>
    <x v="3"/>
    <n v="1185732"/>
    <d v="2021-02-03T00:00:00"/>
    <x v="3"/>
    <x v="39"/>
    <s v="Milwaukee"/>
    <s v="Athletic Footwear"/>
    <n v="23"/>
    <x v="187"/>
    <n v="460"/>
    <n v="197.79999999999998"/>
    <n v="0.43"/>
    <x v="2"/>
    <m/>
  </r>
  <r>
    <x v="3"/>
    <n v="1185732"/>
    <d v="2021-02-03T00:00:00"/>
    <x v="3"/>
    <x v="39"/>
    <s v="Milwaukee"/>
    <s v="Apparel"/>
    <n v="38"/>
    <x v="183"/>
    <n v="1444"/>
    <n v="880.84"/>
    <n v="0.61"/>
    <x v="2"/>
    <m/>
  </r>
  <r>
    <x v="3"/>
    <n v="1185732"/>
    <d v="2021-02-03T00:00:00"/>
    <x v="3"/>
    <x v="39"/>
    <s v="Milwaukee"/>
    <s v="Apparel"/>
    <n v="14"/>
    <x v="188"/>
    <n v="910"/>
    <n v="464.1"/>
    <n v="0.51"/>
    <x v="2"/>
    <m/>
  </r>
  <r>
    <x v="3"/>
    <n v="1185732"/>
    <d v="2021-03-02T00:00:00"/>
    <x v="3"/>
    <x v="39"/>
    <s v="Milwaukee"/>
    <s v="Street Footwear"/>
    <n v="19"/>
    <x v="286"/>
    <n v="2679"/>
    <n v="1098.3899999999999"/>
    <n v="0.41"/>
    <x v="2"/>
    <m/>
  </r>
  <r>
    <x v="3"/>
    <n v="1185732"/>
    <d v="2021-03-02T00:00:00"/>
    <x v="3"/>
    <x v="39"/>
    <s v="Milwaukee"/>
    <s v="Athletic Footwear"/>
    <n v="19"/>
    <x v="178"/>
    <n v="836"/>
    <n v="418"/>
    <n v="0.5"/>
    <x v="2"/>
    <m/>
  </r>
  <r>
    <x v="3"/>
    <n v="1185732"/>
    <d v="2021-03-02T00:00:00"/>
    <x v="3"/>
    <x v="39"/>
    <s v="Milwaukee"/>
    <s v="Street Footwear"/>
    <n v="9"/>
    <x v="229"/>
    <n v="531"/>
    <n v="233.64000000000001"/>
    <n v="0.44"/>
    <x v="2"/>
    <m/>
  </r>
  <r>
    <x v="3"/>
    <n v="1185732"/>
    <d v="2021-03-02T00:00:00"/>
    <x v="3"/>
    <x v="39"/>
    <s v="Milwaukee"/>
    <s v="Athletic Footwear"/>
    <n v="14"/>
    <x v="187"/>
    <n v="280"/>
    <n v="114.8"/>
    <n v="0.41"/>
    <x v="2"/>
    <m/>
  </r>
  <r>
    <x v="3"/>
    <n v="1185732"/>
    <d v="2021-03-02T00:00:00"/>
    <x v="3"/>
    <x v="39"/>
    <s v="Milwaukee"/>
    <s v="Apparel"/>
    <n v="29"/>
    <x v="171"/>
    <n v="986"/>
    <n v="601.46"/>
    <n v="0.61"/>
    <x v="2"/>
    <m/>
  </r>
  <r>
    <x v="3"/>
    <n v="1185732"/>
    <d v="2021-03-02T00:00:00"/>
    <x v="3"/>
    <x v="39"/>
    <s v="Milwaukee"/>
    <s v="Apparel"/>
    <n v="18"/>
    <x v="184"/>
    <n v="1134"/>
    <n v="612.36"/>
    <n v="0.54"/>
    <x v="2"/>
    <m/>
  </r>
  <r>
    <x v="3"/>
    <n v="1185732"/>
    <d v="2021-04-03T00:00:00"/>
    <x v="3"/>
    <x v="39"/>
    <s v="Milwaukee"/>
    <s v="Street Footwear"/>
    <n v="18"/>
    <x v="185"/>
    <n v="2196"/>
    <n v="900.3599999999999"/>
    <n v="0.41"/>
    <x v="2"/>
    <m/>
  </r>
  <r>
    <x v="3"/>
    <n v="1185732"/>
    <d v="2021-04-03T00:00:00"/>
    <x v="3"/>
    <x v="39"/>
    <s v="Milwaukee"/>
    <s v="Athletic Footwear"/>
    <n v="20"/>
    <x v="203"/>
    <n v="780"/>
    <n v="358.79999999999995"/>
    <n v="0.45999999999999996"/>
    <x v="2"/>
    <m/>
  </r>
  <r>
    <x v="3"/>
    <n v="1185732"/>
    <d v="2021-04-03T00:00:00"/>
    <x v="3"/>
    <x v="39"/>
    <s v="Milwaukee"/>
    <s v="Street Footwear"/>
    <n v="9"/>
    <x v="207"/>
    <n v="369"/>
    <n v="158.66999999999999"/>
    <n v="0.43"/>
    <x v="2"/>
    <m/>
  </r>
  <r>
    <x v="3"/>
    <n v="1185732"/>
    <d v="2021-04-03T00:00:00"/>
    <x v="3"/>
    <x v="39"/>
    <s v="Milwaukee"/>
    <s v="Athletic Footwear"/>
    <n v="15"/>
    <x v="223"/>
    <n v="330"/>
    <n v="135.29999999999998"/>
    <n v="0.41"/>
    <x v="2"/>
    <m/>
  </r>
  <r>
    <x v="3"/>
    <n v="1185732"/>
    <d v="2021-04-03T00:00:00"/>
    <x v="3"/>
    <x v="39"/>
    <s v="Milwaukee"/>
    <s v="Apparel"/>
    <n v="55"/>
    <x v="259"/>
    <n v="1430"/>
    <n v="886.6"/>
    <n v="0.62"/>
    <x v="2"/>
    <m/>
  </r>
  <r>
    <x v="3"/>
    <n v="1185732"/>
    <d v="2021-04-03T00:00:00"/>
    <x v="3"/>
    <x v="39"/>
    <s v="Milwaukee"/>
    <s v="Apparel"/>
    <n v="49"/>
    <x v="176"/>
    <n v="2989"/>
    <n v="1643.95"/>
    <n v="0.55000000000000004"/>
    <x v="2"/>
    <m/>
  </r>
  <r>
    <x v="3"/>
    <n v="1185732"/>
    <d v="2021-05-04T00:00:00"/>
    <x v="3"/>
    <x v="39"/>
    <s v="Milwaukee"/>
    <s v="Street Footwear"/>
    <n v="58"/>
    <x v="189"/>
    <n v="7772"/>
    <n v="3186.52"/>
    <n v="0.41"/>
    <x v="2"/>
    <m/>
  </r>
  <r>
    <x v="3"/>
    <n v="1185732"/>
    <d v="2021-05-04T00:00:00"/>
    <x v="3"/>
    <x v="39"/>
    <s v="Milwaukee"/>
    <s v="Athletic Footwear"/>
    <n v="39"/>
    <x v="50"/>
    <n v="1950"/>
    <n v="955.5"/>
    <n v="0.49"/>
    <x v="2"/>
    <m/>
  </r>
  <r>
    <x v="3"/>
    <n v="1185732"/>
    <d v="2021-05-04T00:00:00"/>
    <x v="3"/>
    <x v="39"/>
    <s v="Milwaukee"/>
    <s v="Street Footwear"/>
    <n v="33"/>
    <x v="200"/>
    <n v="1617"/>
    <n v="727.65"/>
    <n v="0.44999999999999996"/>
    <x v="2"/>
    <m/>
  </r>
  <r>
    <x v="3"/>
    <n v="1185732"/>
    <d v="2021-05-04T00:00:00"/>
    <x v="3"/>
    <x v="39"/>
    <s v="Milwaukee"/>
    <s v="Athletic Footwear"/>
    <n v="32"/>
    <x v="183"/>
    <n v="1216"/>
    <n v="535.04"/>
    <n v="0.44"/>
    <x v="2"/>
    <m/>
  </r>
  <r>
    <x v="3"/>
    <n v="1185732"/>
    <d v="2021-05-04T00:00:00"/>
    <x v="3"/>
    <x v="39"/>
    <s v="Milwaukee"/>
    <s v="Apparel"/>
    <n v="44"/>
    <x v="206"/>
    <n v="2332"/>
    <n v="1422.52"/>
    <n v="0.61"/>
    <x v="2"/>
    <m/>
  </r>
  <r>
    <x v="3"/>
    <n v="1185732"/>
    <d v="2021-05-04T00:00:00"/>
    <x v="3"/>
    <x v="39"/>
    <s v="Milwaukee"/>
    <s v="Apparel"/>
    <n v="47"/>
    <x v="228"/>
    <n v="4230"/>
    <n v="2157.3000000000002"/>
    <n v="0.51"/>
    <x v="2"/>
    <m/>
  </r>
  <r>
    <x v="3"/>
    <n v="1185732"/>
    <d v="2021-06-03T00:00:00"/>
    <x v="3"/>
    <x v="39"/>
    <s v="Milwaukee"/>
    <s v="Street Footwear"/>
    <n v="32"/>
    <x v="160"/>
    <n v="5120"/>
    <n v="2252.8000000000002"/>
    <n v="0.44"/>
    <x v="2"/>
    <m/>
  </r>
  <r>
    <x v="3"/>
    <n v="1185732"/>
    <d v="2021-06-03T00:00:00"/>
    <x v="3"/>
    <x v="39"/>
    <s v="Milwaukee"/>
    <s v="Athletic Footwear"/>
    <n v="27"/>
    <x v="228"/>
    <n v="2430"/>
    <n v="1190.7"/>
    <n v="0.49"/>
    <x v="2"/>
    <m/>
  </r>
  <r>
    <x v="3"/>
    <n v="1185732"/>
    <d v="2021-06-03T00:00:00"/>
    <x v="3"/>
    <x v="39"/>
    <s v="Milwaukee"/>
    <s v="Street Footwear"/>
    <n v="24"/>
    <x v="239"/>
    <n v="1248"/>
    <n v="549.12"/>
    <n v="0.44"/>
    <x v="2"/>
    <m/>
  </r>
  <r>
    <x v="3"/>
    <n v="1185732"/>
    <d v="2021-06-03T00:00:00"/>
    <x v="3"/>
    <x v="39"/>
    <s v="Milwaukee"/>
    <s v="Athletic Footwear"/>
    <n v="24"/>
    <x v="172"/>
    <n v="1128"/>
    <n v="462.47999999999996"/>
    <n v="0.41"/>
    <x v="2"/>
    <m/>
  </r>
  <r>
    <x v="3"/>
    <n v="1185732"/>
    <d v="2021-06-03T00:00:00"/>
    <x v="3"/>
    <x v="39"/>
    <s v="Milwaukee"/>
    <s v="Apparel"/>
    <n v="34"/>
    <x v="219"/>
    <n v="1564"/>
    <n v="938.4"/>
    <n v="0.6"/>
    <x v="2"/>
    <m/>
  </r>
  <r>
    <x v="3"/>
    <n v="1185732"/>
    <d v="2021-06-03T00:00:00"/>
    <x v="3"/>
    <x v="39"/>
    <s v="Milwaukee"/>
    <s v="Apparel"/>
    <n v="51"/>
    <x v="230"/>
    <n v="4998"/>
    <n v="2748.9"/>
    <n v="0.55000000000000004"/>
    <x v="2"/>
    <m/>
  </r>
  <r>
    <x v="3"/>
    <n v="1185732"/>
    <d v="2021-07-02T00:00:00"/>
    <x v="3"/>
    <x v="39"/>
    <s v="Milwaukee"/>
    <s v="Street Footwear"/>
    <n v="45"/>
    <x v="197"/>
    <n v="6705"/>
    <n v="2816.1"/>
    <n v="0.42"/>
    <x v="2"/>
    <m/>
  </r>
  <r>
    <x v="3"/>
    <n v="1185732"/>
    <d v="2021-07-02T00:00:00"/>
    <x v="3"/>
    <x v="39"/>
    <s v="Milwaukee"/>
    <s v="Athletic Footwear"/>
    <n v="42"/>
    <x v="237"/>
    <n v="3654"/>
    <n v="1790.46"/>
    <n v="0.49"/>
    <x v="2"/>
    <m/>
  </r>
  <r>
    <x v="3"/>
    <n v="1185732"/>
    <d v="2021-07-02T00:00:00"/>
    <x v="3"/>
    <x v="39"/>
    <s v="Milwaukee"/>
    <s v="Street Footwear"/>
    <n v="38"/>
    <x v="176"/>
    <n v="2318"/>
    <n v="996.74"/>
    <n v="0.43"/>
    <x v="2"/>
    <m/>
  </r>
  <r>
    <x v="3"/>
    <n v="1185732"/>
    <d v="2021-07-02T00:00:00"/>
    <x v="3"/>
    <x v="39"/>
    <s v="Milwaukee"/>
    <s v="Athletic Footwear"/>
    <n v="38"/>
    <x v="175"/>
    <n v="1938"/>
    <n v="813.95999999999992"/>
    <n v="0.42"/>
    <x v="2"/>
    <m/>
  </r>
  <r>
    <x v="3"/>
    <n v="1185732"/>
    <d v="2021-07-02T00:00:00"/>
    <x v="3"/>
    <x v="39"/>
    <s v="Milwaukee"/>
    <s v="Apparel"/>
    <n v="48"/>
    <x v="50"/>
    <n v="2400"/>
    <n v="1488"/>
    <n v="0.62"/>
    <x v="2"/>
    <m/>
  </r>
  <r>
    <x v="3"/>
    <n v="1185732"/>
    <d v="2021-07-02T00:00:00"/>
    <x v="3"/>
    <x v="39"/>
    <s v="Milwaukee"/>
    <s v="Apparel"/>
    <n v="52"/>
    <x v="198"/>
    <n v="4888"/>
    <n v="2639.52"/>
    <n v="0.54"/>
    <x v="2"/>
    <m/>
  </r>
  <r>
    <x v="3"/>
    <n v="1185732"/>
    <d v="2021-08-03T00:00:00"/>
    <x v="3"/>
    <x v="39"/>
    <s v="Milwaukee"/>
    <s v="Street Footwear"/>
    <n v="46"/>
    <x v="174"/>
    <n v="7268"/>
    <n v="3052.56"/>
    <n v="0.42"/>
    <x v="2"/>
    <m/>
  </r>
  <r>
    <x v="3"/>
    <n v="1185732"/>
    <d v="2021-08-03T00:00:00"/>
    <x v="3"/>
    <x v="39"/>
    <s v="Milwaukee"/>
    <s v="Athletic Footwear"/>
    <n v="43"/>
    <x v="199"/>
    <n v="3612"/>
    <n v="1697.6399999999999"/>
    <n v="0.47"/>
    <x v="2"/>
    <m/>
  </r>
  <r>
    <x v="3"/>
    <n v="1185732"/>
    <d v="2021-08-03T00:00:00"/>
    <x v="3"/>
    <x v="39"/>
    <s v="Milwaukee"/>
    <s v="Street Footwear"/>
    <n v="39"/>
    <x v="195"/>
    <n v="2184"/>
    <n v="873.6"/>
    <n v="0.4"/>
    <x v="2"/>
    <m/>
  </r>
  <r>
    <x v="3"/>
    <n v="1185732"/>
    <d v="2021-08-03T00:00:00"/>
    <x v="3"/>
    <x v="39"/>
    <s v="Milwaukee"/>
    <s v="Athletic Footwear"/>
    <n v="39"/>
    <x v="50"/>
    <n v="1950"/>
    <n v="877.49999999999989"/>
    <n v="0.44999999999999996"/>
    <x v="2"/>
    <m/>
  </r>
  <r>
    <x v="3"/>
    <n v="1185732"/>
    <d v="2021-08-03T00:00:00"/>
    <x v="3"/>
    <x v="39"/>
    <s v="Milwaukee"/>
    <s v="Apparel"/>
    <n v="48"/>
    <x v="219"/>
    <n v="2208"/>
    <n v="1435.2"/>
    <n v="0.65"/>
    <x v="2"/>
    <m/>
  </r>
  <r>
    <x v="3"/>
    <n v="1185732"/>
    <d v="2021-08-03T00:00:00"/>
    <x v="3"/>
    <x v="39"/>
    <s v="Milwaukee"/>
    <s v="Apparel"/>
    <n v="52"/>
    <x v="240"/>
    <n v="5304"/>
    <n v="2705.04"/>
    <n v="0.51"/>
    <x v="2"/>
    <m/>
  </r>
  <r>
    <x v="3"/>
    <n v="1185732"/>
    <d v="2021-09-04T00:00:00"/>
    <x v="3"/>
    <x v="39"/>
    <s v="Milwaukee"/>
    <s v="Street Footwear"/>
    <n v="33"/>
    <x v="231"/>
    <n v="4719"/>
    <n v="1934.79"/>
    <n v="0.41"/>
    <x v="2"/>
    <m/>
  </r>
  <r>
    <x v="3"/>
    <n v="1185732"/>
    <d v="2021-09-04T00:00:00"/>
    <x v="3"/>
    <x v="39"/>
    <s v="Milwaukee"/>
    <s v="Athletic Footwear"/>
    <n v="29"/>
    <x v="188"/>
    <n v="1885"/>
    <n v="848.24999999999989"/>
    <n v="0.44999999999999996"/>
    <x v="2"/>
    <m/>
  </r>
  <r>
    <x v="3"/>
    <n v="1185732"/>
    <d v="2021-09-04T00:00:00"/>
    <x v="3"/>
    <x v="39"/>
    <s v="Milwaukee"/>
    <s v="Street Footwear"/>
    <n v="24"/>
    <x v="178"/>
    <n v="1056"/>
    <n v="475.19999999999993"/>
    <n v="0.44999999999999996"/>
    <x v="2"/>
    <m/>
  </r>
  <r>
    <x v="3"/>
    <n v="1185732"/>
    <d v="2021-09-04T00:00:00"/>
    <x v="3"/>
    <x v="39"/>
    <s v="Milwaukee"/>
    <s v="Athletic Footwear"/>
    <n v="23"/>
    <x v="171"/>
    <n v="782"/>
    <n v="351.9"/>
    <n v="0.44999999999999996"/>
    <x v="2"/>
    <m/>
  </r>
  <r>
    <x v="3"/>
    <n v="1185732"/>
    <d v="2021-09-04T00:00:00"/>
    <x v="3"/>
    <x v="39"/>
    <s v="Milwaukee"/>
    <s v="Apparel"/>
    <n v="33"/>
    <x v="204"/>
    <n v="1089"/>
    <n v="707.85"/>
    <n v="0.65"/>
    <x v="2"/>
    <m/>
  </r>
  <r>
    <x v="3"/>
    <n v="1185732"/>
    <d v="2021-09-04T00:00:00"/>
    <x v="3"/>
    <x v="39"/>
    <s v="Milwaukee"/>
    <s v="Apparel"/>
    <n v="38"/>
    <x v="239"/>
    <n v="1976"/>
    <n v="988"/>
    <n v="0.5"/>
    <x v="2"/>
    <m/>
  </r>
  <r>
    <x v="3"/>
    <n v="1185732"/>
    <d v="2021-10-03T00:00:00"/>
    <x v="3"/>
    <x v="39"/>
    <s v="Milwaukee"/>
    <s v="Street Footwear"/>
    <n v="43"/>
    <x v="161"/>
    <n v="4859"/>
    <n v="2040.78"/>
    <n v="0.42"/>
    <x v="2"/>
    <m/>
  </r>
  <r>
    <x v="3"/>
    <n v="1185732"/>
    <d v="2021-10-03T00:00:00"/>
    <x v="3"/>
    <x v="39"/>
    <s v="Milwaukee"/>
    <s v="Athletic Footwear"/>
    <n v="33"/>
    <x v="181"/>
    <n v="2244"/>
    <n v="1077.1199999999999"/>
    <n v="0.48"/>
    <x v="2"/>
    <m/>
  </r>
  <r>
    <x v="3"/>
    <n v="1185732"/>
    <d v="2021-10-03T00:00:00"/>
    <x v="3"/>
    <x v="39"/>
    <s v="Milwaukee"/>
    <s v="Street Footwear"/>
    <n v="34"/>
    <x v="204"/>
    <n v="1122"/>
    <n v="482.46"/>
    <n v="0.43"/>
    <x v="2"/>
    <m/>
  </r>
  <r>
    <x v="3"/>
    <n v="1185732"/>
    <d v="2021-10-03T00:00:00"/>
    <x v="3"/>
    <x v="39"/>
    <s v="Milwaukee"/>
    <s v="Athletic Footwear"/>
    <n v="32"/>
    <x v="204"/>
    <n v="1056"/>
    <n v="432.96"/>
    <n v="0.41"/>
    <x v="2"/>
    <m/>
  </r>
  <r>
    <x v="3"/>
    <n v="1185732"/>
    <d v="2021-10-03T00:00:00"/>
    <x v="3"/>
    <x v="39"/>
    <s v="Milwaukee"/>
    <s v="Apparel"/>
    <n v="44"/>
    <x v="204"/>
    <n v="1452"/>
    <n v="914.76"/>
    <n v="0.63"/>
    <x v="2"/>
    <m/>
  </r>
  <r>
    <x v="3"/>
    <n v="1185732"/>
    <d v="2021-10-03T00:00:00"/>
    <x v="3"/>
    <x v="39"/>
    <s v="Milwaukee"/>
    <s v="Apparel"/>
    <n v="46"/>
    <x v="188"/>
    <n v="2990"/>
    <n v="1524.9"/>
    <n v="0.51"/>
    <x v="2"/>
    <m/>
  </r>
  <r>
    <x v="3"/>
    <n v="1185732"/>
    <d v="2021-11-03T00:00:00"/>
    <x v="3"/>
    <x v="39"/>
    <s v="Milwaukee"/>
    <s v="Street Footwear"/>
    <n v="41"/>
    <x v="233"/>
    <n v="4264"/>
    <n v="1833.52"/>
    <n v="0.43"/>
    <x v="2"/>
    <m/>
  </r>
  <r>
    <x v="3"/>
    <n v="1185732"/>
    <d v="2021-11-03T00:00:00"/>
    <x v="3"/>
    <x v="39"/>
    <s v="Milwaukee"/>
    <s v="Athletic Footwear"/>
    <n v="32"/>
    <x v="252"/>
    <n v="2496"/>
    <n v="1173.1199999999999"/>
    <n v="0.47"/>
    <x v="2"/>
    <m/>
  </r>
  <r>
    <x v="3"/>
    <n v="1185732"/>
    <d v="2021-11-03T00:00:00"/>
    <x v="3"/>
    <x v="39"/>
    <s v="Milwaukee"/>
    <s v="Street Footwear"/>
    <n v="33"/>
    <x v="173"/>
    <n v="2277"/>
    <n v="956.33999999999992"/>
    <n v="0.42"/>
    <x v="2"/>
    <m/>
  </r>
  <r>
    <x v="3"/>
    <n v="1185732"/>
    <d v="2021-11-03T00:00:00"/>
    <x v="3"/>
    <x v="39"/>
    <s v="Milwaukee"/>
    <s v="Athletic Footwear"/>
    <n v="33"/>
    <x v="188"/>
    <n v="2145"/>
    <n v="965.24999999999989"/>
    <n v="0.44999999999999996"/>
    <x v="2"/>
    <m/>
  </r>
  <r>
    <x v="3"/>
    <n v="1185732"/>
    <d v="2021-11-03T00:00:00"/>
    <x v="3"/>
    <x v="39"/>
    <s v="Milwaukee"/>
    <s v="Apparel"/>
    <n v="58"/>
    <x v="195"/>
    <n v="3248"/>
    <n v="2013.76"/>
    <n v="0.62"/>
    <x v="2"/>
    <m/>
  </r>
  <r>
    <x v="3"/>
    <n v="1185732"/>
    <d v="2021-11-03T00:00:00"/>
    <x v="3"/>
    <x v="39"/>
    <s v="Milwaukee"/>
    <s v="Apparel"/>
    <n v="61"/>
    <x v="41"/>
    <n v="4575"/>
    <n v="2333.25"/>
    <n v="0.51"/>
    <x v="2"/>
    <m/>
  </r>
  <r>
    <x v="3"/>
    <n v="1185732"/>
    <d v="2021-12-02T00:00:00"/>
    <x v="3"/>
    <x v="39"/>
    <s v="Milwaukee"/>
    <s v="Street Footwear"/>
    <n v="58"/>
    <x v="216"/>
    <n v="8004"/>
    <n v="3281.64"/>
    <n v="0.41"/>
    <x v="2"/>
    <m/>
  </r>
  <r>
    <x v="3"/>
    <n v="1185732"/>
    <d v="2021-12-02T00:00:00"/>
    <x v="3"/>
    <x v="39"/>
    <s v="Milwaukee"/>
    <s v="Athletic Footwear"/>
    <n v="49"/>
    <x v="240"/>
    <n v="4998"/>
    <n v="2349.06"/>
    <n v="0.47"/>
    <x v="2"/>
    <m/>
  </r>
  <r>
    <x v="3"/>
    <n v="1185732"/>
    <d v="2021-12-02T00:00:00"/>
    <x v="3"/>
    <x v="39"/>
    <s v="Milwaukee"/>
    <s v="Street Footwear"/>
    <n v="45"/>
    <x v="237"/>
    <n v="3915"/>
    <n v="1722.6"/>
    <n v="0.44"/>
    <x v="2"/>
    <m/>
  </r>
  <r>
    <x v="3"/>
    <n v="1185732"/>
    <d v="2021-12-02T00:00:00"/>
    <x v="3"/>
    <x v="39"/>
    <s v="Milwaukee"/>
    <s v="Athletic Footwear"/>
    <n v="48"/>
    <x v="201"/>
    <n v="3504"/>
    <n v="1576.8"/>
    <n v="0.44999999999999996"/>
    <x v="2"/>
    <m/>
  </r>
  <r>
    <x v="3"/>
    <n v="1185732"/>
    <d v="2021-12-02T00:00:00"/>
    <x v="3"/>
    <x v="39"/>
    <s v="Milwaukee"/>
    <s v="Apparel"/>
    <n v="57"/>
    <x v="201"/>
    <n v="4161"/>
    <n v="2496.6"/>
    <n v="0.6"/>
    <x v="2"/>
    <m/>
  </r>
  <r>
    <x v="3"/>
    <n v="1185732"/>
    <d v="2021-12-02T00:00:00"/>
    <x v="3"/>
    <x v="39"/>
    <s v="Milwaukee"/>
    <s v="Apparel"/>
    <n v="59"/>
    <x v="246"/>
    <n v="5192"/>
    <n v="2699.84"/>
    <n v="0.52"/>
    <x v="2"/>
    <m/>
  </r>
  <r>
    <x v="3"/>
    <n v="1185732"/>
    <d v="2021-01-10T00:00:00"/>
    <x v="3"/>
    <x v="39"/>
    <s v="Milwaukee"/>
    <s v="Street Footwear"/>
    <n v="32"/>
    <x v="150"/>
    <n v="4480"/>
    <n v="2329.6"/>
    <n v="0.52"/>
    <x v="2"/>
    <m/>
  </r>
  <r>
    <x v="3"/>
    <n v="1185732"/>
    <d v="2021-01-10T00:00:00"/>
    <x v="3"/>
    <x v="39"/>
    <s v="Milwaukee"/>
    <s v="Athletic Footwear"/>
    <n v="32"/>
    <x v="252"/>
    <n v="2496"/>
    <n v="1272.96"/>
    <n v="0.51"/>
    <x v="2"/>
    <m/>
  </r>
  <r>
    <x v="3"/>
    <n v="1185732"/>
    <d v="2021-01-10T00:00:00"/>
    <x v="3"/>
    <x v="39"/>
    <s v="Milwaukee"/>
    <s v="Street Footwear"/>
    <n v="24"/>
    <x v="237"/>
    <n v="2088"/>
    <n v="939.59999999999991"/>
    <n v="0.44999999999999996"/>
    <x v="2"/>
    <m/>
  </r>
  <r>
    <x v="3"/>
    <n v="1185732"/>
    <d v="2021-01-10T00:00:00"/>
    <x v="3"/>
    <x v="39"/>
    <s v="Milwaukee"/>
    <s v="Athletic Footwear"/>
    <n v="28"/>
    <x v="178"/>
    <n v="1232"/>
    <n v="591.36"/>
    <n v="0.48"/>
    <x v="2"/>
    <m/>
  </r>
  <r>
    <x v="3"/>
    <n v="1185732"/>
    <d v="2021-01-10T00:00:00"/>
    <x v="3"/>
    <x v="39"/>
    <s v="Milwaukee"/>
    <s v="Apparel"/>
    <n v="41"/>
    <x v="208"/>
    <n v="2378"/>
    <n v="1046.32"/>
    <n v="0.44"/>
    <x v="2"/>
    <m/>
  </r>
  <r>
    <x v="3"/>
    <n v="1185732"/>
    <d v="2021-01-10T00:00:00"/>
    <x v="3"/>
    <x v="39"/>
    <s v="Milwaukee"/>
    <s v="Apparel"/>
    <n v="32"/>
    <x v="199"/>
    <n v="2688"/>
    <n v="1344"/>
    <n v="0.5"/>
    <x v="2"/>
    <m/>
  </r>
  <r>
    <x v="3"/>
    <n v="1185732"/>
    <d v="2021-02-10T00:00:00"/>
    <x v="3"/>
    <x v="39"/>
    <s v="Milwaukee"/>
    <s v="Street Footwear"/>
    <n v="34"/>
    <x v="160"/>
    <n v="5440"/>
    <n v="2992.0000000000005"/>
    <n v="0.55000000000000004"/>
    <x v="2"/>
    <m/>
  </r>
  <r>
    <x v="3"/>
    <n v="1185732"/>
    <d v="2021-02-10T00:00:00"/>
    <x v="3"/>
    <x v="39"/>
    <s v="Milwaukee"/>
    <s v="Athletic Footwear"/>
    <n v="34"/>
    <x v="239"/>
    <n v="1768"/>
    <n v="901.68000000000006"/>
    <n v="0.51"/>
    <x v="2"/>
    <m/>
  </r>
  <r>
    <x v="3"/>
    <n v="1185732"/>
    <d v="2021-02-10T00:00:00"/>
    <x v="3"/>
    <x v="39"/>
    <s v="Milwaukee"/>
    <s v="Street Footwear"/>
    <n v="24"/>
    <x v="201"/>
    <n v="1752"/>
    <n v="876"/>
    <n v="0.5"/>
    <x v="2"/>
    <m/>
  </r>
  <r>
    <x v="3"/>
    <n v="1185732"/>
    <d v="2021-02-10T00:00:00"/>
    <x v="3"/>
    <x v="40"/>
    <s v="Indianapolis"/>
    <s v="Athletic Footwear"/>
    <n v="29"/>
    <x v="218"/>
    <n v="1044"/>
    <n v="490.67999999999995"/>
    <n v="0.47"/>
    <x v="2"/>
    <m/>
  </r>
  <r>
    <x v="3"/>
    <n v="1185732"/>
    <d v="2021-02-10T00:00:00"/>
    <x v="3"/>
    <x v="40"/>
    <s v="Indianapolis"/>
    <s v="Apparel"/>
    <n v="41"/>
    <x v="208"/>
    <n v="2378"/>
    <n v="1046.32"/>
    <n v="0.44"/>
    <x v="2"/>
    <m/>
  </r>
  <r>
    <x v="3"/>
    <n v="1185732"/>
    <d v="2021-02-10T00:00:00"/>
    <x v="3"/>
    <x v="40"/>
    <s v="Indianapolis"/>
    <s v="Apparel"/>
    <n v="19"/>
    <x v="41"/>
    <n v="1425"/>
    <n v="726.75"/>
    <n v="0.51"/>
    <x v="2"/>
    <m/>
  </r>
  <r>
    <x v="3"/>
    <n v="1185732"/>
    <d v="2021-03-09T00:00:00"/>
    <x v="3"/>
    <x v="40"/>
    <s v="Indianapolis"/>
    <s v="Street Footwear"/>
    <n v="23"/>
    <x v="287"/>
    <n v="3473"/>
    <n v="1771.23"/>
    <n v="0.51"/>
    <x v="2"/>
    <m/>
  </r>
  <r>
    <x v="3"/>
    <n v="1185732"/>
    <d v="2021-03-09T00:00:00"/>
    <x v="3"/>
    <x v="40"/>
    <s v="Indianapolis"/>
    <s v="Athletic Footwear"/>
    <n v="23"/>
    <x v="176"/>
    <n v="1403"/>
    <n v="771.65000000000009"/>
    <n v="0.55000000000000004"/>
    <x v="2"/>
    <m/>
  </r>
  <r>
    <x v="3"/>
    <n v="1185732"/>
    <d v="2021-03-09T00:00:00"/>
    <x v="3"/>
    <x v="40"/>
    <s v="Indianapolis"/>
    <s v="Street Footwear"/>
    <n v="14"/>
    <x v="249"/>
    <n v="1008"/>
    <n v="504"/>
    <n v="0.5"/>
    <x v="2"/>
    <m/>
  </r>
  <r>
    <x v="3"/>
    <n v="1185732"/>
    <d v="2021-03-09T00:00:00"/>
    <x v="3"/>
    <x v="40"/>
    <s v="Indianapolis"/>
    <s v="Athletic Footwear"/>
    <n v="19"/>
    <x v="226"/>
    <n v="589"/>
    <n v="265.04999999999995"/>
    <n v="0.44999999999999996"/>
    <x v="2"/>
    <m/>
  </r>
  <r>
    <x v="3"/>
    <n v="1185732"/>
    <d v="2021-03-09T00:00:00"/>
    <x v="3"/>
    <x v="40"/>
    <s v="Indianapolis"/>
    <s v="Apparel"/>
    <n v="32"/>
    <x v="178"/>
    <n v="1408"/>
    <n v="605.43999999999994"/>
    <n v="0.43"/>
    <x v="2"/>
    <m/>
  </r>
  <r>
    <x v="3"/>
    <n v="1185732"/>
    <d v="2021-03-09T00:00:00"/>
    <x v="3"/>
    <x v="40"/>
    <s v="Indianapolis"/>
    <s v="Apparel"/>
    <n v="24"/>
    <x v="238"/>
    <n v="1776"/>
    <n v="923.52"/>
    <n v="0.52"/>
    <x v="2"/>
    <m/>
  </r>
  <r>
    <x v="3"/>
    <n v="1185732"/>
    <d v="2021-04-10T00:00:00"/>
    <x v="3"/>
    <x v="40"/>
    <s v="Indianapolis"/>
    <s v="Street Footwear"/>
    <n v="23"/>
    <x v="35"/>
    <n v="2875"/>
    <n v="1581.2500000000002"/>
    <n v="0.55000000000000004"/>
    <x v="2"/>
    <m/>
  </r>
  <r>
    <x v="3"/>
    <n v="1185732"/>
    <d v="2021-04-10T00:00:00"/>
    <x v="3"/>
    <x v="40"/>
    <s v="Indianapolis"/>
    <s v="Athletic Footwear"/>
    <n v="23"/>
    <x v="190"/>
    <n v="1242"/>
    <n v="645.84"/>
    <n v="0.52"/>
    <x v="2"/>
    <m/>
  </r>
  <r>
    <x v="3"/>
    <n v="1185732"/>
    <d v="2021-04-10T00:00:00"/>
    <x v="3"/>
    <x v="40"/>
    <s v="Indianapolis"/>
    <s v="Street Footwear"/>
    <n v="14"/>
    <x v="239"/>
    <n v="728"/>
    <n v="364"/>
    <n v="0.5"/>
    <x v="2"/>
    <m/>
  </r>
  <r>
    <x v="3"/>
    <n v="1185732"/>
    <d v="2021-04-10T00:00:00"/>
    <x v="3"/>
    <x v="40"/>
    <s v="Indianapolis"/>
    <s v="Athletic Footwear"/>
    <n v="19"/>
    <x v="218"/>
    <n v="684"/>
    <n v="328.32"/>
    <n v="0.48"/>
    <x v="2"/>
    <m/>
  </r>
  <r>
    <x v="3"/>
    <n v="1185732"/>
    <d v="2021-04-10T00:00:00"/>
    <x v="3"/>
    <x v="40"/>
    <s v="Indianapolis"/>
    <s v="Apparel"/>
    <n v="61"/>
    <x v="222"/>
    <n v="2745"/>
    <n v="1207.8"/>
    <n v="0.44"/>
    <x v="2"/>
    <m/>
  </r>
  <r>
    <x v="3"/>
    <n v="1185732"/>
    <d v="2021-04-10T00:00:00"/>
    <x v="3"/>
    <x v="40"/>
    <s v="Indianapolis"/>
    <s v="Apparel"/>
    <n v="47"/>
    <x v="249"/>
    <n v="3384"/>
    <n v="1861.2"/>
    <n v="0.55000000000000004"/>
    <x v="2"/>
    <m/>
  </r>
  <r>
    <x v="3"/>
    <n v="1185732"/>
    <d v="2021-05-11T00:00:00"/>
    <x v="3"/>
    <x v="40"/>
    <s v="Indianapolis"/>
    <s v="Street Footwear"/>
    <n v="54"/>
    <x v="288"/>
    <n v="8856"/>
    <n v="4428"/>
    <n v="0.5"/>
    <x v="2"/>
    <m/>
  </r>
  <r>
    <x v="3"/>
    <n v="1185732"/>
    <d v="2021-05-11T00:00:00"/>
    <x v="3"/>
    <x v="40"/>
    <s v="Indianapolis"/>
    <s v="Athletic Footwear"/>
    <n v="37"/>
    <x v="201"/>
    <n v="2701"/>
    <n v="1485.5500000000002"/>
    <n v="0.55000000000000004"/>
    <x v="2"/>
    <m/>
  </r>
  <r>
    <x v="3"/>
    <n v="1185732"/>
    <d v="2021-05-11T00:00:00"/>
    <x v="3"/>
    <x v="40"/>
    <s v="Indianapolis"/>
    <s v="Street Footwear"/>
    <n v="34"/>
    <x v="195"/>
    <n v="1904"/>
    <n v="894.88"/>
    <n v="0.47"/>
    <x v="2"/>
    <m/>
  </r>
  <r>
    <x v="3"/>
    <n v="1185732"/>
    <d v="2021-05-11T00:00:00"/>
    <x v="3"/>
    <x v="40"/>
    <s v="Indianapolis"/>
    <s v="Athletic Footwear"/>
    <n v="34"/>
    <x v="200"/>
    <n v="1666"/>
    <n v="816.34"/>
    <n v="0.49"/>
    <x v="2"/>
    <m/>
  </r>
  <r>
    <x v="3"/>
    <n v="1185732"/>
    <d v="2021-05-11T00:00:00"/>
    <x v="3"/>
    <x v="40"/>
    <s v="Indianapolis"/>
    <s v="Apparel"/>
    <n v="44"/>
    <x v="208"/>
    <n v="2552"/>
    <n v="1148.3999999999999"/>
    <n v="0.44999999999999996"/>
    <x v="2"/>
    <m/>
  </r>
  <r>
    <x v="3"/>
    <n v="1185732"/>
    <d v="2021-05-11T00:00:00"/>
    <x v="3"/>
    <x v="40"/>
    <s v="Indianapolis"/>
    <s v="Apparel"/>
    <n v="53"/>
    <x v="250"/>
    <n v="4823"/>
    <n v="2507.96"/>
    <n v="0.52"/>
    <x v="2"/>
    <m/>
  </r>
  <r>
    <x v="3"/>
    <n v="1185732"/>
    <d v="2021-06-10T00:00:00"/>
    <x v="3"/>
    <x v="40"/>
    <s v="Indianapolis"/>
    <s v="Street Footwear"/>
    <n v="36"/>
    <x v="155"/>
    <n v="5580"/>
    <n v="3069.0000000000005"/>
    <n v="0.55000000000000004"/>
    <x v="2"/>
    <m/>
  </r>
  <r>
    <x v="3"/>
    <n v="1185732"/>
    <d v="2021-06-10T00:00:00"/>
    <x v="3"/>
    <x v="40"/>
    <s v="Indianapolis"/>
    <s v="Athletic Footwear"/>
    <n v="32"/>
    <x v="198"/>
    <n v="3008"/>
    <n v="1594.24"/>
    <n v="0.53"/>
    <x v="2"/>
    <m/>
  </r>
  <r>
    <x v="3"/>
    <n v="1185732"/>
    <d v="2021-06-10T00:00:00"/>
    <x v="3"/>
    <x v="40"/>
    <s v="Indianapolis"/>
    <s v="Street Footwear"/>
    <n v="27"/>
    <x v="50"/>
    <n v="1350"/>
    <n v="607.49999999999989"/>
    <n v="0.44999999999999996"/>
    <x v="2"/>
    <m/>
  </r>
  <r>
    <x v="3"/>
    <n v="1185732"/>
    <d v="2021-06-10T00:00:00"/>
    <x v="3"/>
    <x v="40"/>
    <s v="Indianapolis"/>
    <s v="Athletic Footwear"/>
    <n v="29"/>
    <x v="219"/>
    <n v="1334"/>
    <n v="626.98"/>
    <n v="0.47"/>
    <x v="2"/>
    <m/>
  </r>
  <r>
    <x v="3"/>
    <n v="1185732"/>
    <d v="2021-06-10T00:00:00"/>
    <x v="3"/>
    <x v="40"/>
    <s v="Indianapolis"/>
    <s v="Apparel"/>
    <n v="36"/>
    <x v="206"/>
    <n v="1908"/>
    <n v="858.59999999999991"/>
    <n v="0.44999999999999996"/>
    <x v="2"/>
    <m/>
  </r>
  <r>
    <x v="3"/>
    <n v="1185732"/>
    <d v="2021-06-10T00:00:00"/>
    <x v="3"/>
    <x v="40"/>
    <s v="Indianapolis"/>
    <s v="Apparel"/>
    <n v="56"/>
    <x v="250"/>
    <n v="5096"/>
    <n v="2598.96"/>
    <n v="0.51"/>
    <x v="2"/>
    <m/>
  </r>
  <r>
    <x v="3"/>
    <n v="1185732"/>
    <d v="2021-07-09T00:00:00"/>
    <x v="3"/>
    <x v="40"/>
    <s v="Indianapolis"/>
    <s v="Street Footwear"/>
    <n v="51"/>
    <x v="197"/>
    <n v="7599"/>
    <n v="4027.4700000000003"/>
    <n v="0.53"/>
    <x v="2"/>
    <m/>
  </r>
  <r>
    <x v="3"/>
    <n v="1185732"/>
    <d v="2021-07-09T00:00:00"/>
    <x v="3"/>
    <x v="40"/>
    <s v="Indianapolis"/>
    <s v="Athletic Footwear"/>
    <n v="49"/>
    <x v="199"/>
    <n v="4116"/>
    <n v="2058"/>
    <n v="0.5"/>
    <x v="2"/>
    <m/>
  </r>
  <r>
    <x v="3"/>
    <n v="1185732"/>
    <d v="2021-07-09T00:00:00"/>
    <x v="3"/>
    <x v="40"/>
    <s v="Indianapolis"/>
    <s v="Street Footwear"/>
    <n v="42"/>
    <x v="181"/>
    <n v="2856"/>
    <n v="1285.1999999999998"/>
    <n v="0.44999999999999996"/>
    <x v="2"/>
    <m/>
  </r>
  <r>
    <x v="3"/>
    <n v="1185732"/>
    <d v="2021-07-09T00:00:00"/>
    <x v="3"/>
    <x v="40"/>
    <s v="Indianapolis"/>
    <s v="Athletic Footwear"/>
    <n v="42"/>
    <x v="200"/>
    <n v="2058"/>
    <n v="967.26"/>
    <n v="0.47"/>
    <x v="2"/>
    <m/>
  </r>
  <r>
    <x v="3"/>
    <n v="1185732"/>
    <d v="2021-07-09T00:00:00"/>
    <x v="3"/>
    <x v="40"/>
    <s v="Indianapolis"/>
    <s v="Apparel"/>
    <n v="51"/>
    <x v="50"/>
    <n v="2550"/>
    <n v="1071"/>
    <n v="0.42"/>
    <x v="2"/>
    <m/>
  </r>
  <r>
    <x v="3"/>
    <n v="1185732"/>
    <d v="2021-07-09T00:00:00"/>
    <x v="3"/>
    <x v="40"/>
    <s v="Indianapolis"/>
    <s v="Apparel"/>
    <n v="54"/>
    <x v="253"/>
    <n v="5454"/>
    <n v="2781.54"/>
    <n v="0.51"/>
    <x v="2"/>
    <m/>
  </r>
  <r>
    <x v="3"/>
    <n v="1185732"/>
    <d v="2021-08-10T00:00:00"/>
    <x v="3"/>
    <x v="40"/>
    <s v="Indianapolis"/>
    <s v="Street Footwear"/>
    <n v="47"/>
    <x v="152"/>
    <n v="7144"/>
    <n v="3929.2000000000003"/>
    <n v="0.55000000000000004"/>
    <x v="2"/>
    <m/>
  </r>
  <r>
    <x v="3"/>
    <n v="1185732"/>
    <d v="2021-08-10T00:00:00"/>
    <x v="3"/>
    <x v="40"/>
    <s v="Indianapolis"/>
    <s v="Athletic Footwear"/>
    <n v="41"/>
    <x v="237"/>
    <n v="3567"/>
    <n v="1926.18"/>
    <n v="0.54"/>
    <x v="2"/>
    <m/>
  </r>
  <r>
    <x v="3"/>
    <n v="1185732"/>
    <d v="2021-08-10T00:00:00"/>
    <x v="3"/>
    <x v="40"/>
    <s v="Indianapolis"/>
    <s v="Street Footwear"/>
    <n v="37"/>
    <x v="195"/>
    <n v="2072"/>
    <n v="973.83999999999992"/>
    <n v="0.47"/>
    <x v="2"/>
    <m/>
  </r>
  <r>
    <x v="3"/>
    <n v="1185732"/>
    <d v="2021-08-10T00:00:00"/>
    <x v="3"/>
    <x v="40"/>
    <s v="Indianapolis"/>
    <s v="Athletic Footwear"/>
    <n v="38"/>
    <x v="180"/>
    <n v="2280"/>
    <n v="1071.5999999999999"/>
    <n v="0.47"/>
    <x v="2"/>
    <m/>
  </r>
  <r>
    <x v="3"/>
    <n v="1185732"/>
    <d v="2021-08-10T00:00:00"/>
    <x v="3"/>
    <x v="40"/>
    <s v="Indianapolis"/>
    <s v="Apparel"/>
    <n v="47"/>
    <x v="206"/>
    <n v="2491"/>
    <n v="1120.9499999999998"/>
    <n v="0.44999999999999996"/>
    <x v="2"/>
    <m/>
  </r>
  <r>
    <x v="3"/>
    <n v="1185732"/>
    <d v="2021-08-10T00:00:00"/>
    <x v="3"/>
    <x v="40"/>
    <s v="Indianapolis"/>
    <s v="Apparel"/>
    <n v="54"/>
    <x v="250"/>
    <n v="4914"/>
    <n v="2604.42"/>
    <n v="0.53"/>
    <x v="2"/>
    <m/>
  </r>
  <r>
    <x v="3"/>
    <n v="1185732"/>
    <d v="2021-09-11T00:00:00"/>
    <x v="3"/>
    <x v="40"/>
    <s v="Indianapolis"/>
    <s v="Street Footwear"/>
    <n v="33"/>
    <x v="247"/>
    <n v="4389"/>
    <n v="2370.06"/>
    <n v="0.54"/>
    <x v="2"/>
    <m/>
  </r>
  <r>
    <x v="3"/>
    <n v="1185732"/>
    <d v="2021-09-11T00:00:00"/>
    <x v="3"/>
    <x v="40"/>
    <s v="Indianapolis"/>
    <s v="Athletic Footwear"/>
    <n v="29"/>
    <x v="238"/>
    <n v="2146"/>
    <n v="1073"/>
    <n v="0.5"/>
    <x v="2"/>
    <m/>
  </r>
  <r>
    <x v="3"/>
    <n v="1185732"/>
    <d v="2021-09-11T00:00:00"/>
    <x v="3"/>
    <x v="40"/>
    <s v="Indianapolis"/>
    <s v="Street Footwear"/>
    <n v="23"/>
    <x v="200"/>
    <n v="1127"/>
    <n v="529.68999999999994"/>
    <n v="0.47"/>
    <x v="2"/>
    <m/>
  </r>
  <r>
    <x v="3"/>
    <n v="1185732"/>
    <d v="2021-09-11T00:00:00"/>
    <x v="3"/>
    <x v="40"/>
    <s v="Indianapolis"/>
    <s v="Athletic Footwear"/>
    <n v="24"/>
    <x v="207"/>
    <n v="984"/>
    <n v="462.47999999999996"/>
    <n v="0.47"/>
    <x v="2"/>
    <m/>
  </r>
  <r>
    <x v="3"/>
    <n v="1185732"/>
    <d v="2021-09-11T00:00:00"/>
    <x v="3"/>
    <x v="40"/>
    <s v="Indianapolis"/>
    <s v="Apparel"/>
    <n v="33"/>
    <x v="186"/>
    <n v="1386"/>
    <n v="554.4"/>
    <n v="0.4"/>
    <x v="2"/>
    <m/>
  </r>
  <r>
    <x v="3"/>
    <n v="1185732"/>
    <d v="2021-09-11T00:00:00"/>
    <x v="3"/>
    <x v="40"/>
    <s v="Indianapolis"/>
    <s v="Apparel"/>
    <n v="36"/>
    <x v="181"/>
    <n v="2448"/>
    <n v="1272.96"/>
    <n v="0.52"/>
    <x v="2"/>
    <m/>
  </r>
  <r>
    <x v="3"/>
    <n v="1185732"/>
    <d v="2021-10-10T00:00:00"/>
    <x v="3"/>
    <x v="40"/>
    <s v="Indianapolis"/>
    <s v="Street Footwear"/>
    <n v="41"/>
    <x v="210"/>
    <n v="4756"/>
    <n v="2520.6800000000003"/>
    <n v="0.53"/>
    <x v="2"/>
    <m/>
  </r>
  <r>
    <x v="3"/>
    <n v="1185732"/>
    <d v="2021-10-10T00:00:00"/>
    <x v="3"/>
    <x v="40"/>
    <s v="Indianapolis"/>
    <s v="Athletic Footwear"/>
    <n v="32"/>
    <x v="188"/>
    <n v="2080"/>
    <n v="1144"/>
    <n v="0.55000000000000004"/>
    <x v="2"/>
    <m/>
  </r>
  <r>
    <x v="3"/>
    <n v="1185732"/>
    <d v="2021-10-10T00:00:00"/>
    <x v="3"/>
    <x v="40"/>
    <s v="Indianapolis"/>
    <s v="Street Footwear"/>
    <n v="32"/>
    <x v="183"/>
    <n v="1216"/>
    <n v="571.52"/>
    <n v="0.47"/>
    <x v="2"/>
    <m/>
  </r>
  <r>
    <x v="3"/>
    <n v="1185732"/>
    <d v="2021-10-10T00:00:00"/>
    <x v="3"/>
    <x v="40"/>
    <s v="Indianapolis"/>
    <s v="Athletic Footwear"/>
    <n v="33"/>
    <x v="178"/>
    <n v="1452"/>
    <n v="667.92"/>
    <n v="0.45999999999999996"/>
    <x v="2"/>
    <m/>
  </r>
  <r>
    <x v="3"/>
    <n v="1185732"/>
    <d v="2021-10-10T00:00:00"/>
    <x v="3"/>
    <x v="40"/>
    <s v="Indianapolis"/>
    <s v="Apparel"/>
    <n v="41"/>
    <x v="183"/>
    <n v="1558"/>
    <n v="685.52"/>
    <n v="0.44"/>
    <x v="2"/>
    <m/>
  </r>
  <r>
    <x v="3"/>
    <n v="1185732"/>
    <d v="2021-10-10T00:00:00"/>
    <x v="3"/>
    <x v="40"/>
    <s v="Indianapolis"/>
    <s v="Apparel"/>
    <n v="48"/>
    <x v="170"/>
    <n v="3984"/>
    <n v="2111.52"/>
    <n v="0.53"/>
    <x v="2"/>
    <m/>
  </r>
  <r>
    <x v="3"/>
    <n v="1185732"/>
    <d v="2021-11-10T00:00:00"/>
    <x v="3"/>
    <x v="40"/>
    <s v="Indianapolis"/>
    <s v="Street Footwear"/>
    <n v="41"/>
    <x v="248"/>
    <n v="5043"/>
    <n v="2571.9299999999998"/>
    <n v="0.51"/>
    <x v="2"/>
    <m/>
  </r>
  <r>
    <x v="3"/>
    <n v="1185732"/>
    <d v="2021-11-10T00:00:00"/>
    <x v="3"/>
    <x v="40"/>
    <s v="Indianapolis"/>
    <s v="Athletic Footwear"/>
    <n v="33"/>
    <x v="230"/>
    <n v="3234"/>
    <n v="1778.7"/>
    <n v="0.55000000000000004"/>
    <x v="2"/>
    <m/>
  </r>
  <r>
    <x v="3"/>
    <n v="1185732"/>
    <d v="2021-11-10T00:00:00"/>
    <x v="3"/>
    <x v="40"/>
    <s v="Indianapolis"/>
    <s v="Street Footwear"/>
    <n v="32"/>
    <x v="194"/>
    <n v="2592"/>
    <n v="1244.1599999999999"/>
    <n v="0.48"/>
    <x v="2"/>
    <m/>
  </r>
  <r>
    <x v="3"/>
    <n v="1185732"/>
    <d v="2021-11-10T00:00:00"/>
    <x v="3"/>
    <x v="40"/>
    <s v="Indianapolis"/>
    <s v="Athletic Footwear"/>
    <n v="34"/>
    <x v="170"/>
    <n v="2822"/>
    <n v="1411"/>
    <n v="0.5"/>
    <x v="2"/>
    <m/>
  </r>
  <r>
    <x v="3"/>
    <n v="1185732"/>
    <d v="2021-11-10T00:00:00"/>
    <x v="3"/>
    <x v="40"/>
    <s v="Indianapolis"/>
    <s v="Apparel"/>
    <n v="55"/>
    <x v="41"/>
    <n v="4125"/>
    <n v="1650"/>
    <n v="0.4"/>
    <x v="2"/>
    <m/>
  </r>
  <r>
    <x v="3"/>
    <n v="1185732"/>
    <d v="2021-11-10T00:00:00"/>
    <x v="3"/>
    <x v="40"/>
    <s v="Indianapolis"/>
    <s v="Apparel"/>
    <n v="61"/>
    <x v="250"/>
    <n v="5551"/>
    <n v="2997.5400000000004"/>
    <n v="0.54"/>
    <x v="2"/>
    <m/>
  </r>
  <r>
    <x v="3"/>
    <n v="1185732"/>
    <d v="2021-12-09T00:00:00"/>
    <x v="3"/>
    <x v="40"/>
    <s v="Indianapolis"/>
    <s v="Street Footwear"/>
    <n v="58"/>
    <x v="42"/>
    <n v="8700"/>
    <n v="4437"/>
    <n v="0.51"/>
    <x v="2"/>
    <m/>
  </r>
  <r>
    <x v="3"/>
    <n v="1185732"/>
    <d v="2021-12-09T00:00:00"/>
    <x v="3"/>
    <x v="40"/>
    <s v="Indianapolis"/>
    <s v="Athletic Footwear"/>
    <n v="49"/>
    <x v="243"/>
    <n v="5292"/>
    <n v="2910.6000000000004"/>
    <n v="0.55000000000000004"/>
    <x v="2"/>
    <m/>
  </r>
  <r>
    <x v="3"/>
    <n v="1185732"/>
    <d v="2021-12-09T00:00:00"/>
    <x v="3"/>
    <x v="40"/>
    <s v="Indianapolis"/>
    <s v="Street Footwear"/>
    <n v="49"/>
    <x v="193"/>
    <n v="5145"/>
    <n v="2366.6999999999998"/>
    <n v="0.45999999999999996"/>
    <x v="2"/>
    <m/>
  </r>
  <r>
    <x v="3"/>
    <n v="1185732"/>
    <d v="2021-12-09T00:00:00"/>
    <x v="3"/>
    <x v="40"/>
    <s v="Indianapolis"/>
    <s v="Athletic Footwear"/>
    <n v="45"/>
    <x v="237"/>
    <n v="3915"/>
    <n v="1957.5"/>
    <n v="0.5"/>
    <x v="2"/>
    <m/>
  </r>
  <r>
    <x v="3"/>
    <n v="1185732"/>
    <d v="2021-12-09T00:00:00"/>
    <x v="3"/>
    <x v="40"/>
    <s v="Indianapolis"/>
    <s v="Apparel"/>
    <n v="54"/>
    <x v="199"/>
    <n v="4536"/>
    <n v="1950.48"/>
    <n v="0.43"/>
    <x v="2"/>
    <m/>
  </r>
  <r>
    <x v="3"/>
    <n v="1185732"/>
    <d v="2021-12-09T00:00:00"/>
    <x v="3"/>
    <x v="40"/>
    <s v="Indianapolis"/>
    <s v="Apparel"/>
    <n v="62"/>
    <x v="196"/>
    <n v="7440"/>
    <n v="3720"/>
    <n v="0.5"/>
    <x v="2"/>
    <m/>
  </r>
  <r>
    <x v="3"/>
    <n v="1185732"/>
    <d v="2021-01-17T00:00:00"/>
    <x v="3"/>
    <x v="40"/>
    <s v="Indianapolis"/>
    <s v="Street Footwear"/>
    <n v="32"/>
    <x v="35"/>
    <n v="4000"/>
    <n v="2080"/>
    <n v="0.52"/>
    <x v="2"/>
    <m/>
  </r>
  <r>
    <x v="3"/>
    <n v="1185732"/>
    <d v="2021-01-17T00:00:00"/>
    <x v="3"/>
    <x v="40"/>
    <s v="Indianapolis"/>
    <s v="Athletic Footwear"/>
    <n v="32"/>
    <x v="41"/>
    <n v="2400"/>
    <n v="1320"/>
    <n v="0.55000000000000004"/>
    <x v="2"/>
    <m/>
  </r>
  <r>
    <x v="3"/>
    <n v="1185732"/>
    <d v="2021-01-17T00:00:00"/>
    <x v="3"/>
    <x v="40"/>
    <s v="Indianapolis"/>
    <s v="Street Footwear"/>
    <n v="25"/>
    <x v="237"/>
    <n v="2175"/>
    <n v="1196.25"/>
    <n v="0.55000000000000004"/>
    <x v="2"/>
    <m/>
  </r>
  <r>
    <x v="3"/>
    <n v="1185732"/>
    <d v="2021-01-17T00:00:00"/>
    <x v="3"/>
    <x v="40"/>
    <s v="Indianapolis"/>
    <s v="Athletic Footwear"/>
    <n v="29"/>
    <x v="222"/>
    <n v="1305"/>
    <n v="704.7"/>
    <n v="0.54"/>
    <x v="2"/>
    <m/>
  </r>
  <r>
    <x v="3"/>
    <n v="1185732"/>
    <d v="2021-01-17T00:00:00"/>
    <x v="3"/>
    <x v="40"/>
    <s v="Indianapolis"/>
    <s v="Apparel"/>
    <n v="41"/>
    <x v="190"/>
    <n v="2214"/>
    <n v="1129.1400000000001"/>
    <n v="0.51"/>
    <x v="2"/>
    <m/>
  </r>
  <r>
    <x v="3"/>
    <n v="1185732"/>
    <d v="2021-01-17T00:00:00"/>
    <x v="3"/>
    <x v="40"/>
    <s v="Indianapolis"/>
    <s v="Apparel"/>
    <n v="34"/>
    <x v="41"/>
    <n v="2550"/>
    <n v="1275"/>
    <n v="0.5"/>
    <x v="2"/>
    <m/>
  </r>
  <r>
    <x v="3"/>
    <n v="1185732"/>
    <d v="2021-02-17T00:00:00"/>
    <x v="3"/>
    <x v="40"/>
    <s v="Indianapolis"/>
    <s v="Street Footwear"/>
    <n v="33"/>
    <x v="197"/>
    <n v="4917"/>
    <n v="2655.1800000000003"/>
    <n v="0.54"/>
    <x v="2"/>
    <m/>
  </r>
  <r>
    <x v="3"/>
    <n v="1185732"/>
    <d v="2021-02-17T00:00:00"/>
    <x v="3"/>
    <x v="40"/>
    <s v="Indianapolis"/>
    <s v="Athletic Footwear"/>
    <n v="38"/>
    <x v="50"/>
    <n v="1900"/>
    <n v="1045"/>
    <n v="0.55000000000000004"/>
    <x v="2"/>
    <m/>
  </r>
  <r>
    <x v="3"/>
    <n v="1185732"/>
    <d v="2021-02-17T00:00:00"/>
    <x v="3"/>
    <x v="40"/>
    <s v="Indianapolis"/>
    <s v="Street Footwear"/>
    <n v="27"/>
    <x v="41"/>
    <n v="2025"/>
    <n v="1032.75"/>
    <n v="0.51"/>
    <x v="2"/>
    <m/>
  </r>
  <r>
    <x v="3"/>
    <n v="1185732"/>
    <d v="2021-02-17T00:00:00"/>
    <x v="0"/>
    <x v="41"/>
    <s v="Charleston"/>
    <s v="Athletic Footwear"/>
    <n v="34"/>
    <x v="200"/>
    <n v="1666"/>
    <n v="882.98"/>
    <n v="0.53"/>
    <x v="2"/>
    <m/>
  </r>
  <r>
    <x v="3"/>
    <n v="1185732"/>
    <d v="2021-02-17T00:00:00"/>
    <x v="0"/>
    <x v="41"/>
    <s v="Charleston"/>
    <s v="Apparel"/>
    <n v="48"/>
    <x v="188"/>
    <n v="3120"/>
    <n v="1653.6000000000001"/>
    <n v="0.53"/>
    <x v="2"/>
    <m/>
  </r>
  <r>
    <x v="3"/>
    <n v="1185732"/>
    <d v="2021-02-17T00:00:00"/>
    <x v="0"/>
    <x v="41"/>
    <s v="Charleston"/>
    <s v="Apparel"/>
    <n v="24"/>
    <x v="193"/>
    <n v="2520"/>
    <n v="1360.8000000000002"/>
    <n v="0.54"/>
    <x v="2"/>
    <m/>
  </r>
  <r>
    <x v="3"/>
    <n v="1185732"/>
    <d v="2021-03-16T00:00:00"/>
    <x v="0"/>
    <x v="41"/>
    <s v="Charleston"/>
    <s v="Street Footwear"/>
    <n v="28"/>
    <x v="241"/>
    <n v="4620"/>
    <n v="2356.1999999999998"/>
    <n v="0.51"/>
    <x v="2"/>
    <m/>
  </r>
  <r>
    <x v="3"/>
    <n v="1185732"/>
    <d v="2021-03-16T00:00:00"/>
    <x v="0"/>
    <x v="41"/>
    <s v="Charleston"/>
    <s v="Athletic Footwear"/>
    <n v="27"/>
    <x v="173"/>
    <n v="1863"/>
    <n v="1006.0200000000001"/>
    <n v="0.54"/>
    <x v="2"/>
    <m/>
  </r>
  <r>
    <x v="3"/>
    <n v="1185732"/>
    <d v="2021-03-16T00:00:00"/>
    <x v="0"/>
    <x v="41"/>
    <s v="Charleston"/>
    <s v="Street Footwear"/>
    <n v="19"/>
    <x v="250"/>
    <n v="1729"/>
    <n v="933.66000000000008"/>
    <n v="0.54"/>
    <x v="2"/>
    <m/>
  </r>
  <r>
    <x v="3"/>
    <n v="1185732"/>
    <d v="2021-03-16T00:00:00"/>
    <x v="0"/>
    <x v="41"/>
    <s v="Charleston"/>
    <s v="Athletic Footwear"/>
    <n v="23"/>
    <x v="200"/>
    <n v="1127"/>
    <n v="597.31000000000006"/>
    <n v="0.53"/>
    <x v="2"/>
    <m/>
  </r>
  <r>
    <x v="3"/>
    <n v="1185732"/>
    <d v="2021-03-16T00:00:00"/>
    <x v="0"/>
    <x v="41"/>
    <s v="Charleston"/>
    <s v="Apparel"/>
    <n v="37"/>
    <x v="229"/>
    <n v="2183"/>
    <n v="1091.5"/>
    <n v="0.5"/>
    <x v="2"/>
    <m/>
  </r>
  <r>
    <x v="3"/>
    <n v="1185732"/>
    <d v="2021-03-16T00:00:00"/>
    <x v="0"/>
    <x v="41"/>
    <s v="Charleston"/>
    <s v="Apparel"/>
    <n v="29"/>
    <x v="194"/>
    <n v="2349"/>
    <n v="1268.46"/>
    <n v="0.54"/>
    <x v="2"/>
    <m/>
  </r>
  <r>
    <x v="3"/>
    <n v="1185732"/>
    <d v="2021-04-17T00:00:00"/>
    <x v="0"/>
    <x v="41"/>
    <s v="Charleston"/>
    <s v="Street Footwear"/>
    <n v="27"/>
    <x v="231"/>
    <n v="3861"/>
    <n v="1969.1100000000001"/>
    <n v="0.51"/>
    <x v="2"/>
    <m/>
  </r>
  <r>
    <x v="3"/>
    <n v="1185732"/>
    <d v="2021-04-17T00:00:00"/>
    <x v="0"/>
    <x v="41"/>
    <s v="Charleston"/>
    <s v="Athletic Footwear"/>
    <n v="28"/>
    <x v="41"/>
    <n v="2100"/>
    <n v="1155"/>
    <n v="0.55000000000000004"/>
    <x v="2"/>
    <m/>
  </r>
  <r>
    <x v="3"/>
    <n v="1185732"/>
    <d v="2021-04-17T00:00:00"/>
    <x v="0"/>
    <x v="41"/>
    <s v="Charleston"/>
    <s v="Street Footwear"/>
    <n v="19"/>
    <x v="181"/>
    <n v="1292"/>
    <n v="697.68000000000006"/>
    <n v="0.54"/>
    <x v="2"/>
    <m/>
  </r>
  <r>
    <x v="3"/>
    <n v="1185732"/>
    <d v="2021-04-17T00:00:00"/>
    <x v="0"/>
    <x v="41"/>
    <s v="Charleston"/>
    <s v="Athletic Footwear"/>
    <n v="25"/>
    <x v="172"/>
    <n v="1175"/>
    <n v="611"/>
    <n v="0.52"/>
    <x v="2"/>
    <m/>
  </r>
  <r>
    <x v="3"/>
    <n v="1185732"/>
    <d v="2021-04-17T00:00:00"/>
    <x v="0"/>
    <x v="41"/>
    <s v="Charleston"/>
    <s v="Apparel"/>
    <n v="60"/>
    <x v="195"/>
    <n v="3360"/>
    <n v="1848.0000000000002"/>
    <n v="0.55000000000000004"/>
    <x v="2"/>
    <m/>
  </r>
  <r>
    <x v="3"/>
    <n v="1185732"/>
    <d v="2021-04-17T00:00:00"/>
    <x v="0"/>
    <x v="41"/>
    <s v="Charleston"/>
    <s v="Apparel"/>
    <n v="47"/>
    <x v="198"/>
    <n v="4418"/>
    <n v="2253.1799999999998"/>
    <n v="0.51"/>
    <x v="2"/>
    <m/>
  </r>
  <r>
    <x v="3"/>
    <n v="1185732"/>
    <d v="2021-05-18T00:00:00"/>
    <x v="0"/>
    <x v="41"/>
    <s v="Charleston"/>
    <s v="Street Footwear"/>
    <n v="58"/>
    <x v="289"/>
    <n v="10382"/>
    <n v="5398.64"/>
    <n v="0.52"/>
    <x v="2"/>
    <m/>
  </r>
  <r>
    <x v="3"/>
    <n v="1185732"/>
    <d v="2021-05-18T00:00:00"/>
    <x v="0"/>
    <x v="41"/>
    <s v="Charleston"/>
    <s v="Athletic Footwear"/>
    <n v="37"/>
    <x v="237"/>
    <n v="3219"/>
    <n v="1641.69"/>
    <n v="0.51"/>
    <x v="2"/>
    <m/>
  </r>
  <r>
    <x v="3"/>
    <n v="1185732"/>
    <d v="2021-05-18T00:00:00"/>
    <x v="0"/>
    <x v="41"/>
    <s v="Charleston"/>
    <s v="Street Footwear"/>
    <n v="32"/>
    <x v="169"/>
    <n v="2464"/>
    <n v="1355.2"/>
    <n v="0.55000000000000004"/>
    <x v="2"/>
    <m/>
  </r>
  <r>
    <x v="3"/>
    <n v="1185732"/>
    <d v="2021-05-18T00:00:00"/>
    <x v="0"/>
    <x v="41"/>
    <s v="Charleston"/>
    <s v="Athletic Footwear"/>
    <n v="33"/>
    <x v="50"/>
    <n v="1650"/>
    <n v="907.50000000000011"/>
    <n v="0.55000000000000004"/>
    <x v="2"/>
    <m/>
  </r>
  <r>
    <x v="3"/>
    <n v="1185732"/>
    <d v="2021-05-18T00:00:00"/>
    <x v="0"/>
    <x v="41"/>
    <s v="Charleston"/>
    <s v="Apparel"/>
    <n v="42"/>
    <x v="181"/>
    <n v="2856"/>
    <n v="1542.24"/>
    <n v="0.54"/>
    <x v="2"/>
    <m/>
  </r>
  <r>
    <x v="3"/>
    <n v="1185732"/>
    <d v="2021-05-18T00:00:00"/>
    <x v="0"/>
    <x v="41"/>
    <s v="Charleston"/>
    <s v="Apparel"/>
    <n v="52"/>
    <x v="60"/>
    <n v="4940"/>
    <n v="2717"/>
    <n v="0.55000000000000004"/>
    <x v="2"/>
    <m/>
  </r>
  <r>
    <x v="3"/>
    <n v="1185732"/>
    <d v="2021-06-17T00:00:00"/>
    <x v="0"/>
    <x v="41"/>
    <s v="Charleston"/>
    <s v="Street Footwear"/>
    <n v="43"/>
    <x v="42"/>
    <n v="6450"/>
    <n v="3354"/>
    <n v="0.52"/>
    <x v="2"/>
    <m/>
  </r>
  <r>
    <x v="3"/>
    <n v="1185732"/>
    <d v="2021-06-17T00:00:00"/>
    <x v="0"/>
    <x v="41"/>
    <s v="Charleston"/>
    <s v="Athletic Footwear"/>
    <n v="37"/>
    <x v="164"/>
    <n v="4403"/>
    <n v="2201.5"/>
    <n v="0.5"/>
    <x v="2"/>
    <m/>
  </r>
  <r>
    <x v="3"/>
    <n v="1185732"/>
    <d v="2021-06-17T00:00:00"/>
    <x v="0"/>
    <x v="41"/>
    <s v="Charleston"/>
    <s v="Street Footwear"/>
    <n v="33"/>
    <x v="194"/>
    <n v="2673"/>
    <n v="1443.42"/>
    <n v="0.54"/>
    <x v="2"/>
    <m/>
  </r>
  <r>
    <x v="3"/>
    <n v="1185732"/>
    <d v="2021-06-17T00:00:00"/>
    <x v="0"/>
    <x v="41"/>
    <s v="Charleston"/>
    <s v="Athletic Footwear"/>
    <n v="33"/>
    <x v="173"/>
    <n v="2277"/>
    <n v="1184.04"/>
    <n v="0.52"/>
    <x v="2"/>
    <m/>
  </r>
  <r>
    <x v="3"/>
    <n v="1185732"/>
    <d v="2021-06-17T00:00:00"/>
    <x v="0"/>
    <x v="41"/>
    <s v="Charleston"/>
    <s v="Apparel"/>
    <n v="41"/>
    <x v="238"/>
    <n v="3034"/>
    <n v="1668.7"/>
    <n v="0.55000000000000004"/>
    <x v="2"/>
    <m/>
  </r>
  <r>
    <x v="3"/>
    <n v="1185732"/>
    <d v="2021-06-17T00:00:00"/>
    <x v="0"/>
    <x v="41"/>
    <s v="Charleston"/>
    <s v="Apparel"/>
    <n v="59"/>
    <x v="202"/>
    <n v="6785"/>
    <n v="3528.2000000000003"/>
    <n v="0.52"/>
    <x v="2"/>
    <m/>
  </r>
  <r>
    <x v="3"/>
    <n v="1185732"/>
    <d v="2021-07-16T00:00:00"/>
    <x v="0"/>
    <x v="41"/>
    <s v="Charleston"/>
    <s v="Street Footwear"/>
    <n v="55"/>
    <x v="131"/>
    <n v="10010"/>
    <n v="5205.2"/>
    <n v="0.52"/>
    <x v="2"/>
    <m/>
  </r>
  <r>
    <x v="3"/>
    <n v="1185732"/>
    <d v="2021-07-16T00:00:00"/>
    <x v="0"/>
    <x v="41"/>
    <s v="Charleston"/>
    <s v="Athletic Footwear"/>
    <n v="50"/>
    <x v="210"/>
    <n v="5800"/>
    <n v="3074"/>
    <n v="0.53"/>
    <x v="2"/>
    <m/>
  </r>
  <r>
    <x v="3"/>
    <n v="1185732"/>
    <d v="2021-07-16T00:00:00"/>
    <x v="0"/>
    <x v="41"/>
    <s v="Charleston"/>
    <s v="Street Footwear"/>
    <n v="49"/>
    <x v="230"/>
    <n v="4802"/>
    <n v="2545.06"/>
    <n v="0.53"/>
    <x v="2"/>
    <m/>
  </r>
  <r>
    <x v="3"/>
    <n v="1185732"/>
    <d v="2021-07-16T00:00:00"/>
    <x v="0"/>
    <x v="41"/>
    <s v="Charleston"/>
    <s v="Athletic Footwear"/>
    <n v="48"/>
    <x v="169"/>
    <n v="3696"/>
    <n v="1884.96"/>
    <n v="0.51"/>
    <x v="2"/>
    <m/>
  </r>
  <r>
    <x v="3"/>
    <n v="1185732"/>
    <d v="2021-07-16T00:00:00"/>
    <x v="0"/>
    <x v="41"/>
    <s v="Charleston"/>
    <s v="Apparel"/>
    <n v="54"/>
    <x v="237"/>
    <n v="4698"/>
    <n v="2536.92"/>
    <n v="0.54"/>
    <x v="2"/>
    <m/>
  </r>
  <r>
    <x v="3"/>
    <n v="1185732"/>
    <d v="2021-07-16T00:00:00"/>
    <x v="0"/>
    <x v="41"/>
    <s v="Charleston"/>
    <s v="Apparel"/>
    <n v="63"/>
    <x v="247"/>
    <n v="8379"/>
    <n v="4524.66"/>
    <n v="0.54"/>
    <x v="2"/>
    <m/>
  </r>
  <r>
    <x v="3"/>
    <n v="1185732"/>
    <d v="2021-08-17T00:00:00"/>
    <x v="0"/>
    <x v="41"/>
    <s v="Charleston"/>
    <s v="Street Footwear"/>
    <n v="46"/>
    <x v="165"/>
    <n v="6026"/>
    <n v="3133.52"/>
    <n v="0.52"/>
    <x v="2"/>
    <m/>
  </r>
  <r>
    <x v="3"/>
    <n v="1185732"/>
    <d v="2021-08-17T00:00:00"/>
    <x v="0"/>
    <x v="41"/>
    <s v="Charleston"/>
    <s v="Athletic Footwear"/>
    <n v="42"/>
    <x v="228"/>
    <n v="3780"/>
    <n v="2079"/>
    <n v="0.55000000000000004"/>
    <x v="2"/>
    <m/>
  </r>
  <r>
    <x v="3"/>
    <n v="1185732"/>
    <d v="2021-08-17T00:00:00"/>
    <x v="0"/>
    <x v="41"/>
    <s v="Charleston"/>
    <s v="Street Footwear"/>
    <n v="38"/>
    <x v="237"/>
    <n v="3306"/>
    <n v="1719.1200000000001"/>
    <n v="0.52"/>
    <x v="2"/>
    <m/>
  </r>
  <r>
    <x v="3"/>
    <n v="1185732"/>
    <d v="2021-08-17T00:00:00"/>
    <x v="0"/>
    <x v="41"/>
    <s v="Charleston"/>
    <s v="Athletic Footwear"/>
    <n v="36"/>
    <x v="249"/>
    <n v="2592"/>
    <n v="1321.92"/>
    <n v="0.51"/>
    <x v="2"/>
    <m/>
  </r>
  <r>
    <x v="3"/>
    <n v="1185732"/>
    <d v="2021-08-17T00:00:00"/>
    <x v="0"/>
    <x v="41"/>
    <s v="Charleston"/>
    <s v="Apparel"/>
    <n v="49"/>
    <x v="181"/>
    <n v="3332"/>
    <n v="1799.2800000000002"/>
    <n v="0.54"/>
    <x v="2"/>
    <m/>
  </r>
  <r>
    <x v="3"/>
    <n v="1185732"/>
    <d v="2021-08-17T00:00:00"/>
    <x v="0"/>
    <x v="41"/>
    <s v="Charleston"/>
    <s v="Apparel"/>
    <n v="54"/>
    <x v="202"/>
    <n v="6210"/>
    <n v="3353.4"/>
    <n v="0.54"/>
    <x v="2"/>
    <m/>
  </r>
  <r>
    <x v="3"/>
    <n v="1185732"/>
    <d v="2021-09-18T00:00:00"/>
    <x v="0"/>
    <x v="41"/>
    <s v="Charleston"/>
    <s v="Street Footwear"/>
    <n v="34"/>
    <x v="125"/>
    <n v="5236"/>
    <n v="2670.36"/>
    <n v="0.51"/>
    <x v="2"/>
    <m/>
  </r>
  <r>
    <x v="3"/>
    <n v="1185732"/>
    <d v="2021-09-18T00:00:00"/>
    <x v="0"/>
    <x v="41"/>
    <s v="Charleston"/>
    <s v="Athletic Footwear"/>
    <n v="29"/>
    <x v="250"/>
    <n v="2639"/>
    <n v="1398.67"/>
    <n v="0.53"/>
    <x v="2"/>
    <m/>
  </r>
  <r>
    <x v="3"/>
    <n v="1185732"/>
    <d v="2021-09-18T00:00:00"/>
    <x v="0"/>
    <x v="41"/>
    <s v="Charleston"/>
    <s v="Street Footwear"/>
    <n v="24"/>
    <x v="181"/>
    <n v="1632"/>
    <n v="881.28000000000009"/>
    <n v="0.54"/>
    <x v="2"/>
    <m/>
  </r>
  <r>
    <x v="3"/>
    <n v="1185732"/>
    <d v="2021-09-18T00:00:00"/>
    <x v="0"/>
    <x v="41"/>
    <s v="Charleston"/>
    <s v="Athletic Footwear"/>
    <n v="23"/>
    <x v="229"/>
    <n v="1357"/>
    <n v="678.5"/>
    <n v="0.5"/>
    <x v="2"/>
    <m/>
  </r>
  <r>
    <x v="3"/>
    <n v="1185732"/>
    <d v="2021-09-18T00:00:00"/>
    <x v="0"/>
    <x v="41"/>
    <s v="Charleston"/>
    <s v="Apparel"/>
    <n v="32"/>
    <x v="176"/>
    <n v="1952"/>
    <n v="1015.0400000000001"/>
    <n v="0.52"/>
    <x v="2"/>
    <m/>
  </r>
  <r>
    <x v="3"/>
    <n v="1185732"/>
    <d v="2021-09-18T00:00:00"/>
    <x v="0"/>
    <x v="41"/>
    <s v="Charleston"/>
    <s v="Apparel"/>
    <n v="36"/>
    <x v="41"/>
    <n v="2700"/>
    <n v="1377"/>
    <n v="0.51"/>
    <x v="2"/>
    <m/>
  </r>
  <r>
    <x v="3"/>
    <n v="1185732"/>
    <d v="2021-10-17T00:00:00"/>
    <x v="0"/>
    <x v="41"/>
    <s v="Charleston"/>
    <s v="Street Footwear"/>
    <n v="41"/>
    <x v="202"/>
    <n v="4715"/>
    <n v="2546.1000000000004"/>
    <n v="0.54"/>
    <x v="2"/>
    <m/>
  </r>
  <r>
    <x v="3"/>
    <n v="1185732"/>
    <d v="2021-10-17T00:00:00"/>
    <x v="0"/>
    <x v="41"/>
    <s v="Charleston"/>
    <s v="Athletic Footwear"/>
    <n v="32"/>
    <x v="232"/>
    <n v="2560"/>
    <n v="1331.2"/>
    <n v="0.52"/>
    <x v="2"/>
    <m/>
  </r>
  <r>
    <x v="3"/>
    <n v="1185732"/>
    <d v="2021-10-17T00:00:00"/>
    <x v="0"/>
    <x v="41"/>
    <s v="Charleston"/>
    <s v="Street Footwear"/>
    <n v="33"/>
    <x v="178"/>
    <n v="1452"/>
    <n v="769.56000000000006"/>
    <n v="0.53"/>
    <x v="2"/>
    <m/>
  </r>
  <r>
    <x v="3"/>
    <n v="1185732"/>
    <d v="2021-10-17T00:00:00"/>
    <x v="0"/>
    <x v="41"/>
    <s v="Charleston"/>
    <s v="Athletic Footwear"/>
    <n v="32"/>
    <x v="172"/>
    <n v="1504"/>
    <n v="797.12"/>
    <n v="0.53"/>
    <x v="2"/>
    <m/>
  </r>
  <r>
    <x v="3"/>
    <n v="1185732"/>
    <d v="2021-10-17T00:00:00"/>
    <x v="0"/>
    <x v="41"/>
    <s v="Charleston"/>
    <s v="Apparel"/>
    <n v="41"/>
    <x v="206"/>
    <n v="2173"/>
    <n v="1195.1500000000001"/>
    <n v="0.55000000000000004"/>
    <x v="2"/>
    <m/>
  </r>
  <r>
    <x v="0"/>
    <n v="1185732"/>
    <d v="2021-10-17T00:00:00"/>
    <x v="0"/>
    <x v="41"/>
    <s v="Charleston"/>
    <s v="Apparel"/>
    <n v="47"/>
    <x v="199"/>
    <n v="3948"/>
    <n v="1974"/>
    <n v="0.5"/>
    <x v="2"/>
    <m/>
  </r>
  <r>
    <x v="0"/>
    <n v="1185732"/>
    <d v="2021-11-17T00:00:00"/>
    <x v="0"/>
    <x v="41"/>
    <s v="Charleston"/>
    <s v="Street Footwear"/>
    <n v="44"/>
    <x v="236"/>
    <n v="5148"/>
    <n v="2676.96"/>
    <n v="0.52"/>
    <x v="2"/>
    <m/>
  </r>
  <r>
    <x v="0"/>
    <n v="1185732"/>
    <d v="2021-11-17T00:00:00"/>
    <x v="0"/>
    <x v="41"/>
    <s v="Charleston"/>
    <s v="Athletic Footwear"/>
    <n v="33"/>
    <x v="60"/>
    <n v="3135"/>
    <n v="1661.5500000000002"/>
    <n v="0.53"/>
    <x v="2"/>
    <m/>
  </r>
  <r>
    <x v="0"/>
    <n v="1185732"/>
    <d v="2021-11-17T00:00:00"/>
    <x v="0"/>
    <x v="41"/>
    <s v="Charleston"/>
    <s v="Street Footwear"/>
    <n v="32"/>
    <x v="169"/>
    <n v="2464"/>
    <n v="1232"/>
    <n v="0.5"/>
    <x v="2"/>
    <m/>
  </r>
  <r>
    <x v="0"/>
    <n v="1185732"/>
    <d v="2021-11-17T00:00:00"/>
    <x v="0"/>
    <x v="41"/>
    <s v="Charleston"/>
    <s v="Athletic Footwear"/>
    <n v="38"/>
    <x v="250"/>
    <n v="3458"/>
    <n v="1901.9"/>
    <n v="0.55000000000000004"/>
    <x v="2"/>
    <m/>
  </r>
  <r>
    <x v="0"/>
    <n v="1185732"/>
    <d v="2021-11-17T00:00:00"/>
    <x v="0"/>
    <x v="41"/>
    <s v="Charleston"/>
    <s v="Apparel"/>
    <n v="62"/>
    <x v="252"/>
    <n v="4836"/>
    <n v="2563.08"/>
    <n v="0.53"/>
    <x v="2"/>
    <m/>
  </r>
  <r>
    <x v="0"/>
    <n v="1185732"/>
    <d v="2021-11-17T00:00:00"/>
    <x v="0"/>
    <x v="41"/>
    <s v="Charleston"/>
    <s v="Apparel"/>
    <n v="64"/>
    <x v="38"/>
    <n v="6400"/>
    <n v="3264"/>
    <n v="0.51"/>
    <x v="2"/>
    <m/>
  </r>
  <r>
    <x v="0"/>
    <n v="1185732"/>
    <d v="2021-12-16T00:00:00"/>
    <x v="0"/>
    <x v="41"/>
    <s v="Charleston"/>
    <s v="Street Footwear"/>
    <n v="60"/>
    <x v="129"/>
    <n v="10560"/>
    <n v="5491.2"/>
    <n v="0.52"/>
    <x v="2"/>
    <m/>
  </r>
  <r>
    <x v="0"/>
    <n v="1185732"/>
    <d v="2021-12-16T00:00:00"/>
    <x v="0"/>
    <x v="41"/>
    <s v="Charleston"/>
    <s v="Athletic Footwear"/>
    <n v="52"/>
    <x v="192"/>
    <n v="7020"/>
    <n v="3650.4"/>
    <n v="0.52"/>
    <x v="2"/>
    <m/>
  </r>
  <r>
    <x v="3"/>
    <n v="1185732"/>
    <d v="2021-12-16T00:00:00"/>
    <x v="0"/>
    <x v="41"/>
    <s v="Charleston"/>
    <s v="Street Footwear"/>
    <n v="50"/>
    <x v="205"/>
    <n v="5600"/>
    <n v="2968"/>
    <n v="0.53"/>
    <x v="2"/>
    <m/>
  </r>
  <r>
    <x v="0"/>
    <n v="1185732"/>
    <d v="2021-12-16T00:00:00"/>
    <x v="0"/>
    <x v="41"/>
    <s v="Charleston"/>
    <s v="Athletic Footwear"/>
    <n v="53"/>
    <x v="240"/>
    <n v="5406"/>
    <n v="2757.06"/>
    <n v="0.51"/>
    <x v="2"/>
    <m/>
  </r>
  <r>
    <x v="0"/>
    <n v="1185732"/>
    <d v="2021-12-16T00:00:00"/>
    <x v="0"/>
    <x v="41"/>
    <s v="Charleston"/>
    <s v="Apparel"/>
    <n v="61"/>
    <x v="60"/>
    <n v="5795"/>
    <n v="2897.5"/>
    <n v="0.5"/>
    <x v="2"/>
    <m/>
  </r>
  <r>
    <x v="0"/>
    <n v="1185732"/>
    <d v="2021-12-16T00:00:00"/>
    <x v="0"/>
    <x v="41"/>
    <s v="Charleston"/>
    <s v="Apparel"/>
    <n v="68"/>
    <x v="185"/>
    <n v="8296"/>
    <n v="4562.8"/>
    <n v="0.55000000000000004"/>
    <x v="2"/>
    <m/>
  </r>
  <r>
    <x v="0"/>
    <n v="1185732"/>
    <d v="2021-01-24T00:00:00"/>
    <x v="0"/>
    <x v="41"/>
    <s v="Charleston"/>
    <s v="Street Footwear"/>
    <n v="33"/>
    <x v="162"/>
    <n v="3498"/>
    <n v="1749"/>
    <n v="0.5"/>
    <x v="2"/>
    <m/>
  </r>
  <r>
    <x v="0"/>
    <n v="1185732"/>
    <d v="2021-01-24T00:00:00"/>
    <x v="0"/>
    <x v="41"/>
    <s v="Charleston"/>
    <s v="Athletic Footwear"/>
    <n v="34"/>
    <x v="181"/>
    <n v="2312"/>
    <n v="1086.6399999999999"/>
    <n v="0.47"/>
    <x v="2"/>
    <m/>
  </r>
  <r>
    <x v="0"/>
    <n v="1185732"/>
    <d v="2021-01-24T00:00:00"/>
    <x v="0"/>
    <x v="41"/>
    <s v="Charleston"/>
    <s v="Street Footwear"/>
    <n v="24"/>
    <x v="184"/>
    <n v="1512"/>
    <n v="695.52"/>
    <n v="0.45999999999999996"/>
    <x v="2"/>
    <m/>
  </r>
  <r>
    <x v="0"/>
    <n v="1185732"/>
    <d v="2021-01-24T00:00:00"/>
    <x v="0"/>
    <x v="41"/>
    <s v="Charleston"/>
    <s v="Athletic Footwear"/>
    <n v="28"/>
    <x v="187"/>
    <n v="560"/>
    <n v="280"/>
    <n v="0.5"/>
    <x v="2"/>
    <m/>
  </r>
  <r>
    <x v="0"/>
    <n v="1185732"/>
    <d v="2021-01-24T00:00:00"/>
    <x v="0"/>
    <x v="41"/>
    <s v="Charleston"/>
    <s v="Apparel"/>
    <n v="42"/>
    <x v="204"/>
    <n v="1386"/>
    <n v="595.98"/>
    <n v="0.43"/>
    <x v="2"/>
    <m/>
  </r>
  <r>
    <x v="0"/>
    <n v="1185732"/>
    <d v="2021-01-24T00:00:00"/>
    <x v="0"/>
    <x v="41"/>
    <s v="Charleston"/>
    <s v="Apparel"/>
    <n v="33"/>
    <x v="229"/>
    <n v="1947"/>
    <n v="778.80000000000007"/>
    <n v="0.4"/>
    <x v="2"/>
    <m/>
  </r>
  <r>
    <x v="0"/>
    <n v="1185732"/>
    <d v="2021-02-22T00:00:00"/>
    <x v="0"/>
    <x v="41"/>
    <s v="Charleston"/>
    <s v="Street Footwear"/>
    <n v="32"/>
    <x v="216"/>
    <n v="4416"/>
    <n v="2340.48"/>
    <n v="0.53"/>
    <x v="2"/>
    <m/>
  </r>
  <r>
    <x v="3"/>
    <n v="1185732"/>
    <d v="2021-02-22T00:00:00"/>
    <x v="0"/>
    <x v="41"/>
    <s v="Charleston"/>
    <s v="Athletic Footwear"/>
    <n v="34"/>
    <x v="183"/>
    <n v="1292"/>
    <n v="594.31999999999994"/>
    <n v="0.45999999999999996"/>
    <x v="2"/>
    <m/>
  </r>
  <r>
    <x v="3"/>
    <n v="1185732"/>
    <d v="2021-02-22T00:00:00"/>
    <x v="0"/>
    <x v="41"/>
    <s v="Charleston"/>
    <s v="Street Footwear"/>
    <n v="24"/>
    <x v="219"/>
    <n v="1104"/>
    <n v="518.88"/>
    <n v="0.47"/>
    <x v="2"/>
    <m/>
  </r>
  <r>
    <x v="3"/>
    <n v="1185732"/>
    <d v="2021-02-22T00:00:00"/>
    <x v="0"/>
    <x v="42"/>
    <s v="Baltimore"/>
    <s v="Athletic Footwear"/>
    <n v="28"/>
    <x v="261"/>
    <n v="392"/>
    <n v="196"/>
    <n v="0.5"/>
    <x v="2"/>
    <m/>
  </r>
  <r>
    <x v="3"/>
    <n v="1185732"/>
    <d v="2021-02-22T00:00:00"/>
    <x v="0"/>
    <x v="42"/>
    <s v="Baltimore"/>
    <s v="Apparel"/>
    <n v="41"/>
    <x v="226"/>
    <n v="1271"/>
    <n v="571.94999999999993"/>
    <n v="0.44999999999999996"/>
    <x v="2"/>
    <m/>
  </r>
  <r>
    <x v="3"/>
    <n v="1185732"/>
    <d v="2021-02-22T00:00:00"/>
    <x v="0"/>
    <x v="42"/>
    <s v="Baltimore"/>
    <s v="Apparel"/>
    <n v="34"/>
    <x v="184"/>
    <n v="2142"/>
    <n v="921.06"/>
    <n v="0.43"/>
    <x v="2"/>
    <m/>
  </r>
  <r>
    <x v="3"/>
    <n v="1185732"/>
    <d v="2021-03-20T00:00:00"/>
    <x v="0"/>
    <x v="42"/>
    <s v="Baltimore"/>
    <s v="Street Footwear"/>
    <n v="32"/>
    <x v="35"/>
    <n v="4000"/>
    <n v="2120"/>
    <n v="0.53"/>
    <x v="2"/>
    <m/>
  </r>
  <r>
    <x v="3"/>
    <n v="1185732"/>
    <d v="2021-03-20T00:00:00"/>
    <x v="0"/>
    <x v="42"/>
    <s v="Baltimore"/>
    <s v="Athletic Footwear"/>
    <n v="34"/>
    <x v="203"/>
    <n v="1326"/>
    <n v="623.21999999999991"/>
    <n v="0.47"/>
    <x v="2"/>
    <m/>
  </r>
  <r>
    <x v="3"/>
    <n v="1185732"/>
    <d v="2021-03-20T00:00:00"/>
    <x v="0"/>
    <x v="42"/>
    <s v="Baltimore"/>
    <s v="Street Footwear"/>
    <n v="24"/>
    <x v="206"/>
    <n v="1272"/>
    <n v="623.28"/>
    <n v="0.49"/>
    <x v="2"/>
    <m/>
  </r>
  <r>
    <x v="3"/>
    <n v="1185732"/>
    <d v="2021-03-20T00:00:00"/>
    <x v="0"/>
    <x v="42"/>
    <s v="Baltimore"/>
    <s v="Athletic Footwear"/>
    <n v="29"/>
    <x v="260"/>
    <n v="203"/>
    <n v="93.38"/>
    <n v="0.45999999999999996"/>
    <x v="2"/>
    <m/>
  </r>
  <r>
    <x v="3"/>
    <n v="1185732"/>
    <d v="2021-03-20T00:00:00"/>
    <x v="0"/>
    <x v="42"/>
    <s v="Baltimore"/>
    <s v="Apparel"/>
    <n v="43"/>
    <x v="223"/>
    <n v="946"/>
    <n v="406.78"/>
    <n v="0.43"/>
    <x v="2"/>
    <m/>
  </r>
  <r>
    <x v="3"/>
    <n v="1185732"/>
    <d v="2021-03-20T00:00:00"/>
    <x v="0"/>
    <x v="42"/>
    <s v="Baltimore"/>
    <s v="Apparel"/>
    <n v="33"/>
    <x v="200"/>
    <n v="1617"/>
    <n v="727.65"/>
    <n v="0.44999999999999996"/>
    <x v="2"/>
    <m/>
  </r>
  <r>
    <x v="3"/>
    <n v="1185732"/>
    <d v="2021-04-21T00:00:00"/>
    <x v="0"/>
    <x v="42"/>
    <s v="Baltimore"/>
    <s v="Street Footwear"/>
    <n v="33"/>
    <x v="209"/>
    <n v="4224"/>
    <n v="2154.2400000000002"/>
    <n v="0.51"/>
    <x v="2"/>
    <m/>
  </r>
  <r>
    <x v="3"/>
    <n v="1185732"/>
    <d v="2021-04-21T00:00:00"/>
    <x v="0"/>
    <x v="42"/>
    <s v="Baltimore"/>
    <s v="Athletic Footwear"/>
    <n v="32"/>
    <x v="226"/>
    <n v="992"/>
    <n v="466.23999999999995"/>
    <n v="0.47"/>
    <x v="2"/>
    <m/>
  </r>
  <r>
    <x v="3"/>
    <n v="1185732"/>
    <d v="2021-04-21T00:00:00"/>
    <x v="0"/>
    <x v="42"/>
    <s v="Baltimore"/>
    <s v="Street Footwear"/>
    <n v="24"/>
    <x v="204"/>
    <n v="792"/>
    <n v="388.08"/>
    <n v="0.49"/>
    <x v="2"/>
    <m/>
  </r>
  <r>
    <x v="3"/>
    <n v="1185732"/>
    <d v="2021-04-21T00:00:00"/>
    <x v="0"/>
    <x v="42"/>
    <s v="Baltimore"/>
    <s v="Athletic Footwear"/>
    <n v="27"/>
    <x v="220"/>
    <n v="351"/>
    <n v="164.97"/>
    <n v="0.47"/>
    <x v="2"/>
    <m/>
  </r>
  <r>
    <x v="3"/>
    <n v="1185732"/>
    <d v="2021-04-21T00:00:00"/>
    <x v="0"/>
    <x v="42"/>
    <s v="Baltimore"/>
    <s v="Apparel"/>
    <n v="41"/>
    <x v="290"/>
    <n v="615"/>
    <n v="276.75"/>
    <n v="0.44999999999999996"/>
    <x v="2"/>
    <m/>
  </r>
  <r>
    <x v="3"/>
    <n v="1185732"/>
    <d v="2021-04-21T00:00:00"/>
    <x v="0"/>
    <x v="42"/>
    <s v="Baltimore"/>
    <s v="Apparel"/>
    <n v="32"/>
    <x v="239"/>
    <n v="1664"/>
    <n v="732.16"/>
    <n v="0.44"/>
    <x v="2"/>
    <m/>
  </r>
  <r>
    <x v="3"/>
    <n v="1185732"/>
    <d v="2021-05-20T00:00:00"/>
    <x v="0"/>
    <x v="42"/>
    <s v="Baltimore"/>
    <s v="Street Footwear"/>
    <n v="49"/>
    <x v="266"/>
    <n v="5782"/>
    <n v="3006.6400000000003"/>
    <n v="0.52"/>
    <x v="2"/>
    <m/>
  </r>
  <r>
    <x v="3"/>
    <n v="1185732"/>
    <d v="2021-05-20T00:00:00"/>
    <x v="0"/>
    <x v="42"/>
    <s v="Baltimore"/>
    <s v="Athletic Footwear"/>
    <n v="42"/>
    <x v="172"/>
    <n v="1974"/>
    <n v="908.04"/>
    <n v="0.45999999999999996"/>
    <x v="2"/>
    <m/>
  </r>
  <r>
    <x v="3"/>
    <n v="1185732"/>
    <d v="2021-05-20T00:00:00"/>
    <x v="0"/>
    <x v="42"/>
    <s v="Baltimore"/>
    <s v="Street Footwear"/>
    <n v="36"/>
    <x v="183"/>
    <n v="1368"/>
    <n v="656.64"/>
    <n v="0.48"/>
    <x v="2"/>
    <m/>
  </r>
  <r>
    <x v="3"/>
    <n v="1185732"/>
    <d v="2021-05-20T00:00:00"/>
    <x v="0"/>
    <x v="42"/>
    <s v="Baltimore"/>
    <s v="Athletic Footwear"/>
    <n v="37"/>
    <x v="267"/>
    <n v="1110"/>
    <n v="532.79999999999995"/>
    <n v="0.48"/>
    <x v="2"/>
    <m/>
  </r>
  <r>
    <x v="3"/>
    <n v="1185732"/>
    <d v="2021-05-20T00:00:00"/>
    <x v="0"/>
    <x v="42"/>
    <s v="Baltimore"/>
    <s v="Apparel"/>
    <n v="49"/>
    <x v="218"/>
    <n v="1764"/>
    <n v="740.88"/>
    <n v="0.42"/>
    <x v="2"/>
    <m/>
  </r>
  <r>
    <x v="3"/>
    <n v="1185732"/>
    <d v="2021-05-20T00:00:00"/>
    <x v="0"/>
    <x v="42"/>
    <s v="Baltimore"/>
    <s v="Apparel"/>
    <n v="52"/>
    <x v="184"/>
    <n v="3276"/>
    <n v="1343.1599999999999"/>
    <n v="0.41"/>
    <x v="2"/>
    <m/>
  </r>
  <r>
    <x v="3"/>
    <n v="1185732"/>
    <d v="2021-06-22T00:00:00"/>
    <x v="0"/>
    <x v="42"/>
    <s v="Baltimore"/>
    <s v="Street Footwear"/>
    <n v="47"/>
    <x v="35"/>
    <n v="5875"/>
    <n v="2937.5"/>
    <n v="0.5"/>
    <x v="2"/>
    <m/>
  </r>
  <r>
    <x v="3"/>
    <n v="1185732"/>
    <d v="2021-06-22T00:00:00"/>
    <x v="0"/>
    <x v="42"/>
    <s v="Baltimore"/>
    <s v="Athletic Footwear"/>
    <n v="41"/>
    <x v="41"/>
    <n v="3075"/>
    <n v="1445.25"/>
    <n v="0.47"/>
    <x v="2"/>
    <m/>
  </r>
  <r>
    <x v="0"/>
    <n v="1185732"/>
    <d v="2021-06-22T00:00:00"/>
    <x v="0"/>
    <x v="42"/>
    <s v="Baltimore"/>
    <s v="Street Footwear"/>
    <n v="37"/>
    <x v="172"/>
    <n v="1739"/>
    <n v="869.5"/>
    <n v="0.5"/>
    <x v="2"/>
    <m/>
  </r>
  <r>
    <x v="0"/>
    <n v="1185732"/>
    <d v="2021-06-22T00:00:00"/>
    <x v="0"/>
    <x v="42"/>
    <s v="Baltimore"/>
    <s v="Athletic Footwear"/>
    <n v="37"/>
    <x v="178"/>
    <n v="1628"/>
    <n v="814"/>
    <n v="0.5"/>
    <x v="2"/>
    <m/>
  </r>
  <r>
    <x v="0"/>
    <n v="1185732"/>
    <d v="2021-06-22T00:00:00"/>
    <x v="0"/>
    <x v="42"/>
    <s v="Baltimore"/>
    <s v="Apparel"/>
    <n v="49"/>
    <x v="186"/>
    <n v="2058"/>
    <n v="905.52"/>
    <n v="0.44"/>
    <x v="2"/>
    <m/>
  </r>
  <r>
    <x v="0"/>
    <n v="1185732"/>
    <d v="2021-06-22T00:00:00"/>
    <x v="0"/>
    <x v="42"/>
    <s v="Baltimore"/>
    <s v="Apparel"/>
    <n v="53"/>
    <x v="199"/>
    <n v="4452"/>
    <n v="2003.3999999999999"/>
    <n v="0.44999999999999996"/>
    <x v="2"/>
    <m/>
  </r>
  <r>
    <x v="0"/>
    <n v="1185732"/>
    <d v="2021-07-20T00:00:00"/>
    <x v="0"/>
    <x v="42"/>
    <s v="Baltimore"/>
    <s v="Street Footwear"/>
    <n v="49"/>
    <x v="165"/>
    <n v="6419"/>
    <n v="3337.88"/>
    <n v="0.52"/>
    <x v="2"/>
    <m/>
  </r>
  <r>
    <x v="2"/>
    <n v="1185732"/>
    <d v="2021-07-20T00:00:00"/>
    <x v="0"/>
    <x v="42"/>
    <s v="Baltimore"/>
    <s v="Athletic Footwear"/>
    <n v="42"/>
    <x v="249"/>
    <n v="3024"/>
    <n v="1451.52"/>
    <n v="0.48"/>
    <x v="2"/>
    <m/>
  </r>
  <r>
    <x v="2"/>
    <n v="1185732"/>
    <d v="2021-07-20T00:00:00"/>
    <x v="0"/>
    <x v="42"/>
    <s v="Baltimore"/>
    <s v="Street Footwear"/>
    <n v="37"/>
    <x v="180"/>
    <n v="2220"/>
    <n v="1087.8"/>
    <n v="0.49"/>
    <x v="2"/>
    <m/>
  </r>
  <r>
    <x v="2"/>
    <n v="1185732"/>
    <d v="2021-07-20T00:00:00"/>
    <x v="0"/>
    <x v="42"/>
    <s v="Baltimore"/>
    <s v="Athletic Footwear"/>
    <n v="36"/>
    <x v="222"/>
    <n v="1620"/>
    <n v="761.4"/>
    <n v="0.47"/>
    <x v="2"/>
    <m/>
  </r>
  <r>
    <x v="2"/>
    <n v="1185732"/>
    <d v="2021-07-20T00:00:00"/>
    <x v="0"/>
    <x v="42"/>
    <s v="Baltimore"/>
    <s v="Apparel"/>
    <n v="46"/>
    <x v="175"/>
    <n v="2346"/>
    <n v="1055.6999999999998"/>
    <n v="0.44999999999999996"/>
    <x v="2"/>
    <m/>
  </r>
  <r>
    <x v="2"/>
    <n v="1185732"/>
    <d v="2021-07-20T00:00:00"/>
    <x v="0"/>
    <x v="42"/>
    <s v="Baltimore"/>
    <s v="Apparel"/>
    <n v="54"/>
    <x v="240"/>
    <n v="5508"/>
    <n v="2313.36"/>
    <n v="0.42"/>
    <x v="2"/>
    <m/>
  </r>
  <r>
    <x v="2"/>
    <n v="1185732"/>
    <d v="2021-08-21T00:00:00"/>
    <x v="0"/>
    <x v="42"/>
    <s v="Baltimore"/>
    <s v="Street Footwear"/>
    <n v="48"/>
    <x v="192"/>
    <n v="6480"/>
    <n v="3434.4"/>
    <n v="0.53"/>
    <x v="2"/>
    <m/>
  </r>
  <r>
    <x v="2"/>
    <n v="1185732"/>
    <d v="2021-08-21T00:00:00"/>
    <x v="0"/>
    <x v="42"/>
    <s v="Baltimore"/>
    <s v="Athletic Footwear"/>
    <n v="41"/>
    <x v="170"/>
    <n v="3403"/>
    <n v="1701.5"/>
    <n v="0.5"/>
    <x v="2"/>
    <m/>
  </r>
  <r>
    <x v="2"/>
    <n v="1185732"/>
    <d v="2021-08-21T00:00:00"/>
    <x v="0"/>
    <x v="42"/>
    <s v="Baltimore"/>
    <s v="Street Footwear"/>
    <n v="39"/>
    <x v="180"/>
    <n v="2340"/>
    <n v="1170"/>
    <n v="0.5"/>
    <x v="2"/>
    <m/>
  </r>
  <r>
    <x v="2"/>
    <n v="1185732"/>
    <d v="2021-08-21T00:00:00"/>
    <x v="0"/>
    <x v="42"/>
    <s v="Baltimore"/>
    <s v="Athletic Footwear"/>
    <n v="37"/>
    <x v="178"/>
    <n v="1628"/>
    <n v="748.88"/>
    <n v="0.45999999999999996"/>
    <x v="2"/>
    <m/>
  </r>
  <r>
    <x v="2"/>
    <n v="1185732"/>
    <d v="2021-08-21T00:00:00"/>
    <x v="0"/>
    <x v="42"/>
    <s v="Baltimore"/>
    <s v="Apparel"/>
    <n v="47"/>
    <x v="183"/>
    <n v="1786"/>
    <n v="803.69999999999993"/>
    <n v="0.44999999999999996"/>
    <x v="2"/>
    <m/>
  </r>
  <r>
    <x v="2"/>
    <n v="1185732"/>
    <d v="2021-08-21T00:00:00"/>
    <x v="0"/>
    <x v="42"/>
    <s v="Baltimore"/>
    <s v="Apparel"/>
    <n v="53"/>
    <x v="194"/>
    <n v="4293"/>
    <n v="1845.99"/>
    <n v="0.43"/>
    <x v="2"/>
    <m/>
  </r>
  <r>
    <x v="2"/>
    <n v="1185732"/>
    <d v="2021-09-20T00:00:00"/>
    <x v="0"/>
    <x v="42"/>
    <s v="Baltimore"/>
    <s v="Street Footwear"/>
    <n v="49"/>
    <x v="209"/>
    <n v="6272"/>
    <n v="3198.7200000000003"/>
    <n v="0.51"/>
    <x v="2"/>
    <m/>
  </r>
  <r>
    <x v="2"/>
    <n v="1185732"/>
    <d v="2021-09-20T00:00:00"/>
    <x v="0"/>
    <x v="42"/>
    <s v="Baltimore"/>
    <s v="Athletic Footwear"/>
    <n v="44"/>
    <x v="184"/>
    <n v="2772"/>
    <n v="1247.3999999999999"/>
    <n v="0.44999999999999996"/>
    <x v="2"/>
    <m/>
  </r>
  <r>
    <x v="2"/>
    <n v="1185732"/>
    <d v="2021-09-20T00:00:00"/>
    <x v="0"/>
    <x v="42"/>
    <s v="Baltimore"/>
    <s v="Street Footwear"/>
    <n v="38"/>
    <x v="218"/>
    <n v="1368"/>
    <n v="684"/>
    <n v="0.5"/>
    <x v="2"/>
    <m/>
  </r>
  <r>
    <x v="2"/>
    <n v="1185732"/>
    <d v="2021-09-20T00:00:00"/>
    <x v="0"/>
    <x v="42"/>
    <s v="Baltimore"/>
    <s v="Athletic Footwear"/>
    <n v="36"/>
    <x v="52"/>
    <n v="900"/>
    <n v="404.99999999999994"/>
    <n v="0.44999999999999996"/>
    <x v="2"/>
    <m/>
  </r>
  <r>
    <x v="2"/>
    <n v="1185732"/>
    <d v="2021-09-20T00:00:00"/>
    <x v="0"/>
    <x v="42"/>
    <s v="Baltimore"/>
    <s v="Apparel"/>
    <n v="48"/>
    <x v="267"/>
    <n v="1440"/>
    <n v="619.20000000000005"/>
    <n v="0.43"/>
    <x v="2"/>
    <m/>
  </r>
  <r>
    <x v="2"/>
    <n v="1185732"/>
    <d v="2021-09-20T00:00:00"/>
    <x v="0"/>
    <x v="42"/>
    <s v="Baltimore"/>
    <s v="Apparel"/>
    <n v="54"/>
    <x v="50"/>
    <n v="2700"/>
    <n v="1080"/>
    <n v="0.4"/>
    <x v="2"/>
    <m/>
  </r>
  <r>
    <x v="2"/>
    <n v="1185732"/>
    <d v="2021-10-22T00:00:00"/>
    <x v="0"/>
    <x v="42"/>
    <s v="Baltimore"/>
    <s v="Street Footwear"/>
    <n v="52"/>
    <x v="161"/>
    <n v="5876"/>
    <n v="3173.0400000000004"/>
    <n v="0.54"/>
    <x v="2"/>
    <m/>
  </r>
  <r>
    <x v="2"/>
    <n v="1185732"/>
    <d v="2021-10-22T00:00:00"/>
    <x v="0"/>
    <x v="42"/>
    <s v="Baltimore"/>
    <s v="Athletic Footwear"/>
    <n v="48"/>
    <x v="208"/>
    <n v="2784"/>
    <n v="1280.6399999999999"/>
    <n v="0.45999999999999996"/>
    <x v="2"/>
    <m/>
  </r>
  <r>
    <x v="2"/>
    <n v="1185732"/>
    <d v="2021-10-22T00:00:00"/>
    <x v="0"/>
    <x v="42"/>
    <s v="Baltimore"/>
    <s v="Street Footwear"/>
    <n v="49"/>
    <x v="52"/>
    <n v="1225"/>
    <n v="563.5"/>
    <n v="0.45999999999999996"/>
    <x v="2"/>
    <m/>
  </r>
  <r>
    <x v="0"/>
    <n v="1185732"/>
    <d v="2021-10-22T00:00:00"/>
    <x v="0"/>
    <x v="42"/>
    <s v="Baltimore"/>
    <s v="Athletic Footwear"/>
    <n v="49"/>
    <x v="262"/>
    <n v="1029"/>
    <n v="514.5"/>
    <n v="0.5"/>
    <x v="2"/>
    <m/>
  </r>
  <r>
    <x v="0"/>
    <n v="1185732"/>
    <d v="2021-10-22T00:00:00"/>
    <x v="0"/>
    <x v="42"/>
    <s v="Baltimore"/>
    <s v="Apparel"/>
    <n v="56"/>
    <x v="187"/>
    <n v="1120"/>
    <n v="448"/>
    <n v="0.4"/>
    <x v="2"/>
    <m/>
  </r>
  <r>
    <x v="0"/>
    <n v="1185732"/>
    <d v="2021-10-22T00:00:00"/>
    <x v="0"/>
    <x v="42"/>
    <s v="Baltimore"/>
    <s v="Apparel"/>
    <n v="60"/>
    <x v="239"/>
    <n v="3120"/>
    <n v="1248"/>
    <n v="0.4"/>
    <x v="2"/>
    <m/>
  </r>
  <r>
    <x v="0"/>
    <n v="1185732"/>
    <d v="2021-11-21T00:00:00"/>
    <x v="0"/>
    <x v="42"/>
    <s v="Baltimore"/>
    <s v="Street Footwear"/>
    <n v="58"/>
    <x v="246"/>
    <n v="5104"/>
    <n v="2807.2000000000003"/>
    <n v="0.55000000000000004"/>
    <x v="2"/>
    <m/>
  </r>
  <r>
    <x v="0"/>
    <n v="1185732"/>
    <d v="2021-11-21T00:00:00"/>
    <x v="0"/>
    <x v="42"/>
    <s v="Baltimore"/>
    <s v="Athletic Footwear"/>
    <n v="45"/>
    <x v="175"/>
    <n v="2295"/>
    <n v="1078.6499999999999"/>
    <n v="0.47"/>
    <x v="2"/>
    <m/>
  </r>
  <r>
    <x v="0"/>
    <n v="1185732"/>
    <d v="2021-11-21T00:00:00"/>
    <x v="0"/>
    <x v="42"/>
    <s v="Baltimore"/>
    <s v="Street Footwear"/>
    <n v="49"/>
    <x v="291"/>
    <n v="2352"/>
    <n v="1176"/>
    <n v="0.5"/>
    <x v="2"/>
    <m/>
  </r>
  <r>
    <x v="0"/>
    <n v="1185732"/>
    <d v="2021-11-21T00:00:00"/>
    <x v="0"/>
    <x v="42"/>
    <s v="Baltimore"/>
    <s v="Athletic Footwear"/>
    <n v="48"/>
    <x v="207"/>
    <n v="1968"/>
    <n v="905.28"/>
    <n v="0.45999999999999996"/>
    <x v="2"/>
    <m/>
  </r>
  <r>
    <x v="0"/>
    <n v="1185732"/>
    <d v="2021-11-21T00:00:00"/>
    <x v="0"/>
    <x v="42"/>
    <s v="Baltimore"/>
    <s v="Apparel"/>
    <n v="56"/>
    <x v="226"/>
    <n v="1736"/>
    <n v="763.84"/>
    <n v="0.44"/>
    <x v="2"/>
    <m/>
  </r>
  <r>
    <x v="0"/>
    <n v="1185732"/>
    <d v="2021-11-21T00:00:00"/>
    <x v="0"/>
    <x v="42"/>
    <s v="Baltimore"/>
    <s v="Apparel"/>
    <n v="62"/>
    <x v="184"/>
    <n v="3906"/>
    <n v="1679.58"/>
    <n v="0.43"/>
    <x v="2"/>
    <m/>
  </r>
  <r>
    <x v="0"/>
    <n v="1185732"/>
    <d v="2021-12-20T00:00:00"/>
    <x v="0"/>
    <x v="42"/>
    <s v="Baltimore"/>
    <s v="Street Footwear"/>
    <n v="57"/>
    <x v="185"/>
    <n v="6954"/>
    <n v="3477"/>
    <n v="0.5"/>
    <x v="2"/>
    <m/>
  </r>
  <r>
    <x v="0"/>
    <n v="1185732"/>
    <d v="2021-12-20T00:00:00"/>
    <x v="0"/>
    <x v="42"/>
    <s v="Baltimore"/>
    <s v="Athletic Footwear"/>
    <n v="46"/>
    <x v="188"/>
    <n v="2990"/>
    <n v="1495"/>
    <n v="0.5"/>
    <x v="2"/>
    <m/>
  </r>
  <r>
    <x v="0"/>
    <n v="1185732"/>
    <d v="2021-12-20T00:00:00"/>
    <x v="0"/>
    <x v="42"/>
    <s v="Baltimore"/>
    <s v="Street Footwear"/>
    <n v="45"/>
    <x v="188"/>
    <n v="2925"/>
    <n v="1374.75"/>
    <n v="0.47"/>
    <x v="2"/>
    <m/>
  </r>
  <r>
    <x v="0"/>
    <n v="1185732"/>
    <d v="2021-12-20T00:00:00"/>
    <x v="0"/>
    <x v="42"/>
    <s v="Baltimore"/>
    <s v="Athletic Footwear"/>
    <n v="49"/>
    <x v="178"/>
    <n v="2156"/>
    <n v="1013.3199999999999"/>
    <n v="0.47"/>
    <x v="2"/>
    <m/>
  </r>
  <r>
    <x v="0"/>
    <n v="1185732"/>
    <d v="2021-12-20T00:00:00"/>
    <x v="0"/>
    <x v="42"/>
    <s v="Baltimore"/>
    <s v="Apparel"/>
    <n v="54"/>
    <x v="175"/>
    <n v="2754"/>
    <n v="1129.1399999999999"/>
    <n v="0.41"/>
    <x v="2"/>
    <m/>
  </r>
  <r>
    <x v="0"/>
    <n v="1185732"/>
    <d v="2021-12-20T00:00:00"/>
    <x v="0"/>
    <x v="42"/>
    <s v="Baltimore"/>
    <s v="Apparel"/>
    <n v="61"/>
    <x v="249"/>
    <n v="4392"/>
    <n v="1844.6399999999999"/>
    <n v="0.42"/>
    <x v="2"/>
    <m/>
  </r>
  <r>
    <x v="0"/>
    <n v="1185732"/>
    <d v="2021-01-17T00:00:00"/>
    <x v="0"/>
    <x v="42"/>
    <s v="Baltimore"/>
    <s v="Street Footwear"/>
    <n v="36"/>
    <x v="251"/>
    <n v="4932"/>
    <n v="2219.3999999999996"/>
    <n v="0.44999999999999996"/>
    <x v="2"/>
    <m/>
  </r>
  <r>
    <x v="0"/>
    <n v="1185732"/>
    <d v="2021-01-17T00:00:00"/>
    <x v="0"/>
    <x v="42"/>
    <s v="Baltimore"/>
    <s v="Athletic Footwear"/>
    <n v="38"/>
    <x v="194"/>
    <n v="3078"/>
    <n v="1539"/>
    <n v="0.5"/>
    <x v="2"/>
    <m/>
  </r>
  <r>
    <x v="0"/>
    <n v="1185732"/>
    <d v="2021-01-17T00:00:00"/>
    <x v="0"/>
    <x v="42"/>
    <s v="Baltimore"/>
    <s v="Street Footwear"/>
    <n v="29"/>
    <x v="250"/>
    <n v="2639"/>
    <n v="1398.67"/>
    <n v="0.53"/>
    <x v="2"/>
    <m/>
  </r>
  <r>
    <x v="0"/>
    <n v="1185732"/>
    <d v="2021-01-17T00:00:00"/>
    <x v="0"/>
    <x v="42"/>
    <s v="Baltimore"/>
    <s v="Athletic Footwear"/>
    <n v="32"/>
    <x v="172"/>
    <n v="1504"/>
    <n v="827.2"/>
    <n v="0.55000000000000004"/>
    <x v="2"/>
    <m/>
  </r>
  <r>
    <x v="0"/>
    <n v="1185732"/>
    <d v="2021-01-17T00:00:00"/>
    <x v="0"/>
    <x v="42"/>
    <s v="Baltimore"/>
    <s v="Apparel"/>
    <n v="49"/>
    <x v="229"/>
    <n v="2891"/>
    <n v="1214.22"/>
    <n v="0.42"/>
    <x v="2"/>
    <m/>
  </r>
  <r>
    <x v="0"/>
    <n v="1185732"/>
    <d v="2021-01-17T00:00:00"/>
    <x v="0"/>
    <x v="42"/>
    <s v="Baltimore"/>
    <s v="Apparel"/>
    <n v="36"/>
    <x v="194"/>
    <n v="2916"/>
    <n v="1487.16"/>
    <n v="0.51"/>
    <x v="2"/>
    <m/>
  </r>
  <r>
    <x v="0"/>
    <n v="1185732"/>
    <d v="2021-02-15T00:00:00"/>
    <x v="0"/>
    <x v="42"/>
    <s v="Baltimore"/>
    <s v="Street Footwear"/>
    <n v="39"/>
    <x v="179"/>
    <n v="5616"/>
    <n v="2808"/>
    <n v="0.5"/>
    <x v="2"/>
    <m/>
  </r>
  <r>
    <x v="0"/>
    <n v="1185732"/>
    <d v="2021-02-15T00:00:00"/>
    <x v="0"/>
    <x v="42"/>
    <s v="Baltimore"/>
    <s v="Athletic Footwear"/>
    <n v="37"/>
    <x v="176"/>
    <n v="2257"/>
    <n v="1038.22"/>
    <n v="0.45999999999999996"/>
    <x v="2"/>
    <m/>
  </r>
  <r>
    <x v="0"/>
    <n v="1185732"/>
    <d v="2021-02-15T00:00:00"/>
    <x v="0"/>
    <x v="42"/>
    <s v="Baltimore"/>
    <s v="Street Footwear"/>
    <n v="27"/>
    <x v="173"/>
    <n v="1863"/>
    <n v="950.13"/>
    <n v="0.51"/>
    <x v="2"/>
    <m/>
  </r>
  <r>
    <x v="0"/>
    <n v="1185732"/>
    <d v="2021-02-15T00:00:00"/>
    <x v="0"/>
    <x v="43"/>
    <s v="Wilmington"/>
    <s v="Athletic Footwear"/>
    <n v="33"/>
    <x v="222"/>
    <n v="1485"/>
    <n v="816.75000000000011"/>
    <n v="0.55000000000000004"/>
    <x v="2"/>
    <m/>
  </r>
  <r>
    <x v="0"/>
    <n v="1185732"/>
    <d v="2021-02-15T00:00:00"/>
    <x v="0"/>
    <x v="43"/>
    <s v="Wilmington"/>
    <s v="Apparel"/>
    <n v="45"/>
    <x v="188"/>
    <n v="2925"/>
    <n v="1199.25"/>
    <n v="0.41"/>
    <x v="2"/>
    <m/>
  </r>
  <r>
    <x v="0"/>
    <n v="1185732"/>
    <d v="2021-02-15T00:00:00"/>
    <x v="0"/>
    <x v="43"/>
    <s v="Wilmington"/>
    <s v="Apparel"/>
    <n v="39"/>
    <x v="230"/>
    <n v="3822"/>
    <n v="2025.66"/>
    <n v="0.53"/>
    <x v="2"/>
    <m/>
  </r>
  <r>
    <x v="0"/>
    <n v="1185732"/>
    <d v="2021-03-13T00:00:00"/>
    <x v="0"/>
    <x v="43"/>
    <s v="Wilmington"/>
    <s v="Street Footwear"/>
    <n v="36"/>
    <x v="174"/>
    <n v="5688"/>
    <n v="2616.48"/>
    <n v="0.45999999999999996"/>
    <x v="2"/>
    <m/>
  </r>
  <r>
    <x v="0"/>
    <n v="1185732"/>
    <d v="2021-03-13T00:00:00"/>
    <x v="0"/>
    <x v="43"/>
    <s v="Wilmington"/>
    <s v="Athletic Footwear"/>
    <n v="39"/>
    <x v="181"/>
    <n v="2652"/>
    <n v="1193.3999999999999"/>
    <n v="0.44999999999999996"/>
    <x v="2"/>
    <m/>
  </r>
  <r>
    <x v="0"/>
    <n v="1185732"/>
    <d v="2021-03-13T00:00:00"/>
    <x v="0"/>
    <x v="43"/>
    <s v="Wilmington"/>
    <s v="Street Footwear"/>
    <n v="29"/>
    <x v="173"/>
    <n v="2001"/>
    <n v="1080.54"/>
    <n v="0.54"/>
    <x v="2"/>
    <m/>
  </r>
  <r>
    <x v="0"/>
    <n v="1185732"/>
    <d v="2021-03-13T00:00:00"/>
    <x v="0"/>
    <x v="43"/>
    <s v="Wilmington"/>
    <s v="Athletic Footwear"/>
    <n v="32"/>
    <x v="226"/>
    <n v="992"/>
    <n v="525.76"/>
    <n v="0.53"/>
    <x v="2"/>
    <m/>
  </r>
  <r>
    <x v="0"/>
    <n v="1185732"/>
    <d v="2021-03-13T00:00:00"/>
    <x v="0"/>
    <x v="43"/>
    <s v="Wilmington"/>
    <s v="Apparel"/>
    <n v="46"/>
    <x v="200"/>
    <n v="2254"/>
    <n v="924.14"/>
    <n v="0.41"/>
    <x v="2"/>
    <m/>
  </r>
  <r>
    <x v="0"/>
    <n v="1185732"/>
    <d v="2021-03-13T00:00:00"/>
    <x v="0"/>
    <x v="43"/>
    <s v="Wilmington"/>
    <s v="Apparel"/>
    <n v="39"/>
    <x v="249"/>
    <n v="2808"/>
    <n v="1404"/>
    <n v="0.5"/>
    <x v="2"/>
    <m/>
  </r>
  <r>
    <x v="0"/>
    <n v="1185732"/>
    <d v="2021-04-14T00:00:00"/>
    <x v="0"/>
    <x v="43"/>
    <s v="Wilmington"/>
    <s v="Street Footwear"/>
    <n v="36"/>
    <x v="165"/>
    <n v="4716"/>
    <n v="2358"/>
    <n v="0.5"/>
    <x v="2"/>
    <m/>
  </r>
  <r>
    <x v="0"/>
    <n v="1185732"/>
    <d v="2021-04-14T00:00:00"/>
    <x v="0"/>
    <x v="43"/>
    <s v="Wilmington"/>
    <s v="Athletic Footwear"/>
    <n v="38"/>
    <x v="176"/>
    <n v="2318"/>
    <n v="1089.46"/>
    <n v="0.47"/>
    <x v="2"/>
    <m/>
  </r>
  <r>
    <x v="0"/>
    <n v="1185732"/>
    <d v="2021-04-14T00:00:00"/>
    <x v="0"/>
    <x v="43"/>
    <s v="Wilmington"/>
    <s v="Street Footwear"/>
    <n v="27"/>
    <x v="229"/>
    <n v="1593"/>
    <n v="876.15000000000009"/>
    <n v="0.55000000000000004"/>
    <x v="2"/>
    <m/>
  </r>
  <r>
    <x v="0"/>
    <n v="1185732"/>
    <d v="2021-04-14T00:00:00"/>
    <x v="0"/>
    <x v="43"/>
    <s v="Wilmington"/>
    <s v="Athletic Footwear"/>
    <n v="32"/>
    <x v="178"/>
    <n v="1408"/>
    <n v="718.08"/>
    <n v="0.51"/>
    <x v="2"/>
    <m/>
  </r>
  <r>
    <x v="0"/>
    <n v="1185732"/>
    <d v="2021-04-14T00:00:00"/>
    <x v="0"/>
    <x v="43"/>
    <s v="Wilmington"/>
    <s v="Apparel"/>
    <n v="47"/>
    <x v="222"/>
    <n v="2115"/>
    <n v="951.74999999999989"/>
    <n v="0.44999999999999996"/>
    <x v="2"/>
    <m/>
  </r>
  <r>
    <x v="0"/>
    <n v="1185732"/>
    <d v="2021-04-14T00:00:00"/>
    <x v="0"/>
    <x v="43"/>
    <s v="Wilmington"/>
    <s v="Apparel"/>
    <n v="38"/>
    <x v="252"/>
    <n v="2964"/>
    <n v="1600.5600000000002"/>
    <n v="0.54"/>
    <x v="2"/>
    <m/>
  </r>
  <r>
    <x v="0"/>
    <n v="1185732"/>
    <d v="2021-05-13T00:00:00"/>
    <x v="0"/>
    <x v="43"/>
    <s v="Wilmington"/>
    <s v="Street Footwear"/>
    <n v="51"/>
    <x v="160"/>
    <n v="8160"/>
    <n v="3916.7999999999997"/>
    <n v="0.48"/>
    <x v="2"/>
    <m/>
  </r>
  <r>
    <x v="0"/>
    <n v="1185732"/>
    <d v="2021-05-13T00:00:00"/>
    <x v="0"/>
    <x v="43"/>
    <s v="Wilmington"/>
    <s v="Athletic Footwear"/>
    <n v="47"/>
    <x v="173"/>
    <n v="3243"/>
    <n v="1459.35"/>
    <n v="0.44999999999999996"/>
    <x v="2"/>
    <m/>
  </r>
  <r>
    <x v="0"/>
    <n v="1185732"/>
    <d v="2021-05-13T00:00:00"/>
    <x v="0"/>
    <x v="43"/>
    <s v="Wilmington"/>
    <s v="Street Footwear"/>
    <n v="41"/>
    <x v="194"/>
    <n v="3321"/>
    <n v="1726.92"/>
    <n v="0.52"/>
    <x v="2"/>
    <m/>
  </r>
  <r>
    <x v="0"/>
    <n v="1185732"/>
    <d v="2021-05-13T00:00:00"/>
    <x v="0"/>
    <x v="43"/>
    <s v="Wilmington"/>
    <s v="Athletic Footwear"/>
    <n v="41"/>
    <x v="188"/>
    <n v="2665"/>
    <n v="1385.8"/>
    <n v="0.52"/>
    <x v="2"/>
    <m/>
  </r>
  <r>
    <x v="0"/>
    <n v="1185732"/>
    <d v="2021-05-13T00:00:00"/>
    <x v="0"/>
    <x v="43"/>
    <s v="Wilmington"/>
    <s v="Apparel"/>
    <n v="50"/>
    <x v="238"/>
    <n v="3700"/>
    <n v="1554"/>
    <n v="0.42"/>
    <x v="2"/>
    <m/>
  </r>
  <r>
    <x v="0"/>
    <n v="1185732"/>
    <d v="2021-05-13T00:00:00"/>
    <x v="0"/>
    <x v="43"/>
    <s v="Wilmington"/>
    <s v="Apparel"/>
    <n v="54"/>
    <x v="233"/>
    <n v="5616"/>
    <n v="3088.8"/>
    <n v="0.55000000000000004"/>
    <x v="2"/>
    <m/>
  </r>
  <r>
    <x v="0"/>
    <n v="1185732"/>
    <d v="2021-06-15T00:00:00"/>
    <x v="0"/>
    <x v="43"/>
    <s v="Wilmington"/>
    <s v="Street Footwear"/>
    <n v="51"/>
    <x v="133"/>
    <n v="9639"/>
    <n v="4433.9399999999996"/>
    <n v="0.45999999999999996"/>
    <x v="2"/>
    <m/>
  </r>
  <r>
    <x v="0"/>
    <n v="1185732"/>
    <d v="2021-06-15T00:00:00"/>
    <x v="0"/>
    <x v="43"/>
    <s v="Wilmington"/>
    <s v="Athletic Footwear"/>
    <n v="48"/>
    <x v="196"/>
    <n v="5760"/>
    <n v="2591.9999999999995"/>
    <n v="0.44999999999999996"/>
    <x v="2"/>
    <m/>
  </r>
  <r>
    <x v="0"/>
    <n v="1185732"/>
    <d v="2021-06-15T00:00:00"/>
    <x v="0"/>
    <x v="43"/>
    <s v="Wilmington"/>
    <s v="Street Footwear"/>
    <n v="43"/>
    <x v="211"/>
    <n v="3655"/>
    <n v="1937.15"/>
    <n v="0.53"/>
    <x v="2"/>
    <m/>
  </r>
  <r>
    <x v="0"/>
    <n v="1185732"/>
    <d v="2021-06-15T00:00:00"/>
    <x v="0"/>
    <x v="43"/>
    <s v="Wilmington"/>
    <s v="Athletic Footwear"/>
    <n v="41"/>
    <x v="41"/>
    <n v="3075"/>
    <n v="1691.2500000000002"/>
    <n v="0.55000000000000004"/>
    <x v="2"/>
    <m/>
  </r>
  <r>
    <x v="0"/>
    <n v="1185732"/>
    <d v="2021-06-15T00:00:00"/>
    <x v="0"/>
    <x v="43"/>
    <s v="Wilmington"/>
    <s v="Apparel"/>
    <n v="50"/>
    <x v="41"/>
    <n v="3750"/>
    <n v="1500"/>
    <n v="0.4"/>
    <x v="2"/>
    <m/>
  </r>
  <r>
    <x v="0"/>
    <n v="1185732"/>
    <d v="2021-06-15T00:00:00"/>
    <x v="0"/>
    <x v="43"/>
    <s v="Wilmington"/>
    <s v="Apparel"/>
    <n v="56"/>
    <x v="192"/>
    <n v="7560"/>
    <n v="4006.8"/>
    <n v="0.53"/>
    <x v="2"/>
    <m/>
  </r>
  <r>
    <x v="0"/>
    <n v="1185732"/>
    <d v="2021-07-13T00:00:00"/>
    <x v="0"/>
    <x v="43"/>
    <s v="Wilmington"/>
    <s v="Street Footwear"/>
    <n v="53"/>
    <x v="131"/>
    <n v="9646"/>
    <n v="4823"/>
    <n v="0.5"/>
    <x v="2"/>
    <m/>
  </r>
  <r>
    <x v="0"/>
    <n v="1185732"/>
    <d v="2021-07-13T00:00:00"/>
    <x v="0"/>
    <x v="43"/>
    <s v="Wilmington"/>
    <s v="Athletic Footwear"/>
    <n v="47"/>
    <x v="164"/>
    <n v="5593"/>
    <n v="2516.85"/>
    <n v="0.44999999999999996"/>
    <x v="2"/>
    <m/>
  </r>
  <r>
    <x v="0"/>
    <n v="1185732"/>
    <d v="2021-07-13T00:00:00"/>
    <x v="0"/>
    <x v="43"/>
    <s v="Wilmington"/>
    <s v="Street Footwear"/>
    <n v="41"/>
    <x v="240"/>
    <n v="4182"/>
    <n v="2258.2800000000002"/>
    <n v="0.54"/>
    <x v="2"/>
    <m/>
  </r>
  <r>
    <x v="0"/>
    <n v="1185732"/>
    <d v="2021-07-13T00:00:00"/>
    <x v="0"/>
    <x v="43"/>
    <s v="Wilmington"/>
    <s v="Athletic Footwear"/>
    <n v="43"/>
    <x v="228"/>
    <n v="3870"/>
    <n v="2051.1"/>
    <n v="0.53"/>
    <x v="2"/>
    <m/>
  </r>
  <r>
    <x v="0"/>
    <n v="1185732"/>
    <d v="2021-07-13T00:00:00"/>
    <x v="0"/>
    <x v="43"/>
    <s v="Wilmington"/>
    <s v="Apparel"/>
    <n v="51"/>
    <x v="198"/>
    <n v="4794"/>
    <n v="1965.54"/>
    <n v="0.41"/>
    <x v="2"/>
    <m/>
  </r>
  <r>
    <x v="0"/>
    <n v="1185732"/>
    <d v="2021-07-13T00:00:00"/>
    <x v="0"/>
    <x v="43"/>
    <s v="Wilmington"/>
    <s v="Apparel"/>
    <n v="55"/>
    <x v="57"/>
    <n v="7975"/>
    <n v="3987.5"/>
    <n v="0.5"/>
    <x v="2"/>
    <m/>
  </r>
  <r>
    <x v="0"/>
    <n v="1185732"/>
    <d v="2021-08-14T00:00:00"/>
    <x v="0"/>
    <x v="43"/>
    <s v="Wilmington"/>
    <s v="Street Footwear"/>
    <n v="50"/>
    <x v="134"/>
    <n v="8150"/>
    <n v="3993.5"/>
    <n v="0.49"/>
    <x v="2"/>
    <m/>
  </r>
  <r>
    <x v="0"/>
    <n v="1185732"/>
    <d v="2021-08-14T00:00:00"/>
    <x v="0"/>
    <x v="43"/>
    <s v="Wilmington"/>
    <s v="Athletic Footwear"/>
    <n v="47"/>
    <x v="209"/>
    <n v="6016"/>
    <n v="2767.3599999999997"/>
    <n v="0.45999999999999996"/>
    <x v="2"/>
    <m/>
  </r>
  <r>
    <x v="0"/>
    <n v="1185732"/>
    <d v="2021-08-14T00:00:00"/>
    <x v="0"/>
    <x v="43"/>
    <s v="Wilmington"/>
    <s v="Street Footwear"/>
    <n v="42"/>
    <x v="193"/>
    <n v="4410"/>
    <n v="2205"/>
    <n v="0.5"/>
    <x v="2"/>
    <m/>
  </r>
  <r>
    <x v="0"/>
    <n v="1185732"/>
    <d v="2021-08-14T00:00:00"/>
    <x v="0"/>
    <x v="43"/>
    <s v="Wilmington"/>
    <s v="Athletic Footwear"/>
    <n v="41"/>
    <x v="184"/>
    <n v="2583"/>
    <n v="1291.5"/>
    <n v="0.5"/>
    <x v="2"/>
    <m/>
  </r>
  <r>
    <x v="0"/>
    <n v="1185732"/>
    <d v="2021-08-14T00:00:00"/>
    <x v="0"/>
    <x v="43"/>
    <s v="Wilmington"/>
    <s v="Apparel"/>
    <n v="50"/>
    <x v="184"/>
    <n v="3150"/>
    <n v="1417.4999999999998"/>
    <n v="0.44999999999999996"/>
    <x v="2"/>
    <m/>
  </r>
  <r>
    <x v="0"/>
    <n v="1185732"/>
    <d v="2021-08-14T00:00:00"/>
    <x v="0"/>
    <x v="43"/>
    <s v="Wilmington"/>
    <s v="Apparel"/>
    <n v="59"/>
    <x v="196"/>
    <n v="7080"/>
    <n v="3681.6"/>
    <n v="0.52"/>
    <x v="2"/>
    <m/>
  </r>
  <r>
    <x v="0"/>
    <n v="1185732"/>
    <d v="2021-09-13T00:00:00"/>
    <x v="0"/>
    <x v="43"/>
    <s v="Wilmington"/>
    <s v="Street Footwear"/>
    <n v="50"/>
    <x v="213"/>
    <n v="7100"/>
    <n v="3479"/>
    <n v="0.49"/>
    <x v="2"/>
    <m/>
  </r>
  <r>
    <x v="0"/>
    <n v="1185732"/>
    <d v="2021-09-13T00:00:00"/>
    <x v="0"/>
    <x v="43"/>
    <s v="Wilmington"/>
    <s v="Athletic Footwear"/>
    <n v="47"/>
    <x v="211"/>
    <n v="3995"/>
    <n v="1797.7499999999998"/>
    <n v="0.44999999999999996"/>
    <x v="2"/>
    <m/>
  </r>
  <r>
    <x v="0"/>
    <n v="1185732"/>
    <d v="2021-09-13T00:00:00"/>
    <x v="0"/>
    <x v="43"/>
    <s v="Wilmington"/>
    <s v="Street Footwear"/>
    <n v="43"/>
    <x v="176"/>
    <n v="2623"/>
    <n v="1337.73"/>
    <n v="0.51"/>
    <x v="2"/>
    <m/>
  </r>
  <r>
    <x v="0"/>
    <n v="1185732"/>
    <d v="2021-09-13T00:00:00"/>
    <x v="0"/>
    <x v="43"/>
    <s v="Wilmington"/>
    <s v="Athletic Footwear"/>
    <n v="41"/>
    <x v="180"/>
    <n v="2460"/>
    <n v="1254.5999999999999"/>
    <n v="0.51"/>
    <x v="2"/>
    <m/>
  </r>
  <r>
    <x v="0"/>
    <n v="1185732"/>
    <d v="2021-09-13T00:00:00"/>
    <x v="0"/>
    <x v="43"/>
    <s v="Wilmington"/>
    <s v="Apparel"/>
    <n v="50"/>
    <x v="180"/>
    <n v="3000"/>
    <n v="1320"/>
    <n v="0.44"/>
    <x v="2"/>
    <m/>
  </r>
  <r>
    <x v="0"/>
    <n v="1185732"/>
    <d v="2021-09-13T00:00:00"/>
    <x v="0"/>
    <x v="43"/>
    <s v="Wilmington"/>
    <s v="Apparel"/>
    <n v="58"/>
    <x v="199"/>
    <n v="4872"/>
    <n v="2630.88"/>
    <n v="0.54"/>
    <x v="2"/>
    <m/>
  </r>
  <r>
    <x v="0"/>
    <n v="1185732"/>
    <d v="2021-10-15T00:00:00"/>
    <x v="0"/>
    <x v="43"/>
    <s v="Wilmington"/>
    <s v="Street Footwear"/>
    <n v="56"/>
    <x v="209"/>
    <n v="7168"/>
    <n v="3225.5999999999995"/>
    <n v="0.44999999999999996"/>
    <x v="2"/>
    <m/>
  </r>
  <r>
    <x v="0"/>
    <n v="1185732"/>
    <d v="2021-10-15T00:00:00"/>
    <x v="0"/>
    <x v="43"/>
    <s v="Wilmington"/>
    <s v="Athletic Footwear"/>
    <n v="51"/>
    <x v="228"/>
    <n v="4590"/>
    <n v="2111.3999999999996"/>
    <n v="0.45999999999999996"/>
    <x v="2"/>
    <m/>
  </r>
  <r>
    <x v="0"/>
    <n v="1185732"/>
    <d v="2021-10-15T00:00:00"/>
    <x v="0"/>
    <x v="43"/>
    <s v="Wilmington"/>
    <s v="Street Footwear"/>
    <n v="50"/>
    <x v="239"/>
    <n v="2600"/>
    <n v="1430.0000000000002"/>
    <n v="0.55000000000000004"/>
    <x v="2"/>
    <m/>
  </r>
  <r>
    <x v="0"/>
    <n v="1185732"/>
    <d v="2021-10-15T00:00:00"/>
    <x v="0"/>
    <x v="43"/>
    <s v="Wilmington"/>
    <s v="Athletic Footwear"/>
    <n v="52"/>
    <x v="178"/>
    <n v="2288"/>
    <n v="1144"/>
    <n v="0.5"/>
    <x v="2"/>
    <m/>
  </r>
  <r>
    <x v="0"/>
    <n v="1185732"/>
    <d v="2021-10-15T00:00:00"/>
    <x v="0"/>
    <x v="43"/>
    <s v="Wilmington"/>
    <s v="Apparel"/>
    <n v="62"/>
    <x v="200"/>
    <n v="3038"/>
    <n v="1215.2"/>
    <n v="0.4"/>
    <x v="2"/>
    <m/>
  </r>
  <r>
    <x v="4"/>
    <n v="1185732"/>
    <d v="2021-10-15T00:00:00"/>
    <x v="0"/>
    <x v="43"/>
    <s v="Wilmington"/>
    <s v="Apparel"/>
    <n v="63"/>
    <x v="252"/>
    <n v="4914"/>
    <n v="2702.7000000000003"/>
    <n v="0.55000000000000004"/>
    <x v="2"/>
    <m/>
  </r>
  <r>
    <x v="4"/>
    <n v="1185732"/>
    <d v="2021-11-14T00:00:00"/>
    <x v="0"/>
    <x v="43"/>
    <s v="Wilmington"/>
    <s v="Street Footwear"/>
    <n v="60"/>
    <x v="192"/>
    <n v="8100"/>
    <n v="3807"/>
    <n v="0.47"/>
    <x v="2"/>
    <m/>
  </r>
  <r>
    <x v="4"/>
    <n v="1185732"/>
    <d v="2021-11-14T00:00:00"/>
    <x v="0"/>
    <x v="43"/>
    <s v="Wilmington"/>
    <s v="Athletic Footwear"/>
    <n v="53"/>
    <x v="211"/>
    <n v="4505"/>
    <n v="2072.2999999999997"/>
    <n v="0.45999999999999996"/>
    <x v="2"/>
    <m/>
  </r>
  <r>
    <x v="4"/>
    <n v="1185732"/>
    <d v="2021-11-14T00:00:00"/>
    <x v="0"/>
    <x v="43"/>
    <s v="Wilmington"/>
    <s v="Street Footwear"/>
    <n v="52"/>
    <x v="292"/>
    <n v="4472"/>
    <n v="2280.7200000000003"/>
    <n v="0.51"/>
    <x v="2"/>
    <m/>
  </r>
  <r>
    <x v="4"/>
    <n v="1185732"/>
    <d v="2021-11-14T00:00:00"/>
    <x v="0"/>
    <x v="43"/>
    <s v="Wilmington"/>
    <s v="Athletic Footwear"/>
    <n v="51"/>
    <x v="199"/>
    <n v="4284"/>
    <n v="2270.52"/>
    <n v="0.53"/>
    <x v="2"/>
    <m/>
  </r>
  <r>
    <x v="4"/>
    <n v="1185732"/>
    <d v="2021-11-14T00:00:00"/>
    <x v="0"/>
    <x v="43"/>
    <s v="Wilmington"/>
    <s v="Apparel"/>
    <n v="60"/>
    <x v="249"/>
    <n v="4320"/>
    <n v="1728"/>
    <n v="0.4"/>
    <x v="2"/>
    <m/>
  </r>
  <r>
    <x v="4"/>
    <n v="1185732"/>
    <d v="2021-11-14T00:00:00"/>
    <x v="0"/>
    <x v="43"/>
    <s v="Wilmington"/>
    <s v="Apparel"/>
    <n v="64"/>
    <x v="230"/>
    <n v="6272"/>
    <n v="3449.6000000000004"/>
    <n v="0.55000000000000004"/>
    <x v="2"/>
    <m/>
  </r>
  <r>
    <x v="4"/>
    <n v="1185732"/>
    <d v="2021-12-13T00:00:00"/>
    <x v="0"/>
    <x v="43"/>
    <s v="Wilmington"/>
    <s v="Street Footwear"/>
    <n v="62"/>
    <x v="137"/>
    <n v="10416"/>
    <n v="4895.5199999999995"/>
    <n v="0.47"/>
    <x v="2"/>
    <m/>
  </r>
  <r>
    <x v="4"/>
    <n v="1185732"/>
    <d v="2021-12-13T00:00:00"/>
    <x v="0"/>
    <x v="43"/>
    <s v="Wilmington"/>
    <s v="Athletic Footwear"/>
    <n v="50"/>
    <x v="38"/>
    <n v="5000"/>
    <n v="2400"/>
    <n v="0.48"/>
    <x v="2"/>
    <m/>
  </r>
  <r>
    <x v="4"/>
    <n v="1185732"/>
    <d v="2021-12-13T00:00:00"/>
    <x v="0"/>
    <x v="43"/>
    <s v="Wilmington"/>
    <s v="Street Footwear"/>
    <n v="50"/>
    <x v="245"/>
    <n v="5450"/>
    <n v="2943"/>
    <n v="0.54"/>
    <x v="2"/>
    <m/>
  </r>
  <r>
    <x v="4"/>
    <n v="1185732"/>
    <d v="2021-12-13T00:00:00"/>
    <x v="0"/>
    <x v="43"/>
    <s v="Wilmington"/>
    <s v="Athletic Footwear"/>
    <n v="53"/>
    <x v="230"/>
    <n v="5194"/>
    <n v="2804.76"/>
    <n v="0.54"/>
    <x v="2"/>
    <m/>
  </r>
  <r>
    <x v="4"/>
    <n v="1185732"/>
    <d v="2021-12-13T00:00:00"/>
    <x v="0"/>
    <x v="43"/>
    <s v="Wilmington"/>
    <s v="Apparel"/>
    <n v="61"/>
    <x v="250"/>
    <n v="5551"/>
    <n v="2220.4"/>
    <n v="0.4"/>
    <x v="2"/>
    <m/>
  </r>
  <r>
    <x v="4"/>
    <n v="1185732"/>
    <d v="2021-12-13T00:00:00"/>
    <x v="0"/>
    <x v="43"/>
    <s v="Wilmington"/>
    <s v="Apparel"/>
    <n v="65"/>
    <x v="248"/>
    <n v="7995"/>
    <n v="3997.5"/>
    <n v="0.5"/>
    <x v="2"/>
    <m/>
  </r>
  <r>
    <x v="4"/>
    <n v="1185732"/>
    <d v="2021-01-10T00:00:00"/>
    <x v="0"/>
    <x v="43"/>
    <s v="Wilmington"/>
    <s v="Street Footwear"/>
    <n v="32"/>
    <x v="216"/>
    <n v="4416"/>
    <n v="2208"/>
    <n v="0.5"/>
    <x v="2"/>
    <m/>
  </r>
  <r>
    <x v="4"/>
    <n v="1185732"/>
    <d v="2021-01-10T00:00:00"/>
    <x v="0"/>
    <x v="43"/>
    <s v="Wilmington"/>
    <s v="Athletic Footwear"/>
    <n v="33"/>
    <x v="169"/>
    <n v="2541"/>
    <n v="1194.27"/>
    <n v="0.47"/>
    <x v="2"/>
    <m/>
  </r>
  <r>
    <x v="4"/>
    <n v="1185732"/>
    <d v="2021-01-10T00:00:00"/>
    <x v="0"/>
    <x v="43"/>
    <s v="Wilmington"/>
    <s v="Street Footwear"/>
    <n v="24"/>
    <x v="249"/>
    <n v="1728"/>
    <n v="881.28"/>
    <n v="0.51"/>
    <x v="2"/>
    <m/>
  </r>
  <r>
    <x v="4"/>
    <n v="1185732"/>
    <d v="2021-01-10T00:00:00"/>
    <x v="0"/>
    <x v="43"/>
    <s v="Wilmington"/>
    <s v="Athletic Footwear"/>
    <n v="27"/>
    <x v="183"/>
    <n v="1026"/>
    <n v="513"/>
    <n v="0.5"/>
    <x v="2"/>
    <m/>
  </r>
  <r>
    <x v="4"/>
    <n v="1185732"/>
    <d v="2021-01-10T00:00:00"/>
    <x v="0"/>
    <x v="43"/>
    <s v="Wilmington"/>
    <s v="Apparel"/>
    <n v="41"/>
    <x v="172"/>
    <n v="1927"/>
    <n v="770.80000000000007"/>
    <n v="0.4"/>
    <x v="2"/>
    <m/>
  </r>
  <r>
    <x v="4"/>
    <n v="1185732"/>
    <d v="2021-01-10T00:00:00"/>
    <x v="0"/>
    <x v="43"/>
    <s v="Wilmington"/>
    <s v="Apparel"/>
    <n v="33"/>
    <x v="173"/>
    <n v="2277"/>
    <n v="1252.3500000000001"/>
    <n v="0.55000000000000004"/>
    <x v="2"/>
    <m/>
  </r>
  <r>
    <x v="4"/>
    <n v="1185732"/>
    <d v="2021-02-08T00:00:00"/>
    <x v="0"/>
    <x v="43"/>
    <s v="Wilmington"/>
    <s v="Street Footwear"/>
    <n v="34"/>
    <x v="135"/>
    <n v="4998"/>
    <n v="2399.04"/>
    <n v="0.48"/>
    <x v="2"/>
    <m/>
  </r>
  <r>
    <x v="4"/>
    <n v="1185732"/>
    <d v="2021-02-08T00:00:00"/>
    <x v="0"/>
    <x v="43"/>
    <s v="Wilmington"/>
    <s v="Athletic Footwear"/>
    <n v="32"/>
    <x v="206"/>
    <n v="1696"/>
    <n v="848"/>
    <n v="0.5"/>
    <x v="2"/>
    <m/>
  </r>
  <r>
    <x v="4"/>
    <n v="1185732"/>
    <d v="2021-02-08T00:00:00"/>
    <x v="0"/>
    <x v="43"/>
    <s v="Wilmington"/>
    <s v="Street Footwear"/>
    <n v="24"/>
    <x v="184"/>
    <n v="1512"/>
    <n v="771.12"/>
    <n v="0.51"/>
    <x v="2"/>
    <m/>
  </r>
  <r>
    <x v="4"/>
    <n v="1185732"/>
    <d v="2021-02-08T00:00:00"/>
    <x v="0"/>
    <x v="44"/>
    <s v="Newark"/>
    <s v="Athletic Footwear"/>
    <n v="29"/>
    <x v="267"/>
    <n v="870"/>
    <n v="461.1"/>
    <n v="0.53"/>
    <x v="2"/>
    <m/>
  </r>
  <r>
    <x v="4"/>
    <n v="1185732"/>
    <d v="2021-02-08T00:00:00"/>
    <x v="0"/>
    <x v="44"/>
    <s v="Newark"/>
    <s v="Apparel"/>
    <n v="41"/>
    <x v="172"/>
    <n v="1927"/>
    <n v="770.80000000000007"/>
    <n v="0.4"/>
    <x v="2"/>
    <m/>
  </r>
  <r>
    <x v="4"/>
    <n v="1185732"/>
    <d v="2021-02-08T00:00:00"/>
    <x v="0"/>
    <x v="44"/>
    <s v="Newark"/>
    <s v="Apparel"/>
    <n v="32"/>
    <x v="238"/>
    <n v="2368"/>
    <n v="1255.04"/>
    <n v="0.53"/>
    <x v="2"/>
    <m/>
  </r>
  <r>
    <x v="4"/>
    <n v="1185732"/>
    <d v="2021-03-06T00:00:00"/>
    <x v="0"/>
    <x v="44"/>
    <s v="Newark"/>
    <s v="Street Footwear"/>
    <n v="32"/>
    <x v="179"/>
    <n v="4608"/>
    <n v="2119.6799999999998"/>
    <n v="0.45999999999999996"/>
    <x v="2"/>
    <m/>
  </r>
  <r>
    <x v="4"/>
    <n v="1185732"/>
    <d v="2021-03-06T00:00:00"/>
    <x v="0"/>
    <x v="44"/>
    <s v="Newark"/>
    <s v="Athletic Footwear"/>
    <n v="32"/>
    <x v="208"/>
    <n v="1856"/>
    <n v="909.43999999999994"/>
    <n v="0.49"/>
    <x v="2"/>
    <m/>
  </r>
  <r>
    <x v="4"/>
    <n v="1185732"/>
    <d v="2021-03-06T00:00:00"/>
    <x v="0"/>
    <x v="44"/>
    <s v="Newark"/>
    <s v="Street Footwear"/>
    <n v="24"/>
    <x v="229"/>
    <n v="1416"/>
    <n v="750.48"/>
    <n v="0.53"/>
    <x v="2"/>
    <m/>
  </r>
  <r>
    <x v="4"/>
    <n v="1185732"/>
    <d v="2021-03-06T00:00:00"/>
    <x v="0"/>
    <x v="44"/>
    <s v="Newark"/>
    <s v="Athletic Footwear"/>
    <n v="27"/>
    <x v="223"/>
    <n v="594"/>
    <n v="308.88"/>
    <n v="0.52"/>
    <x v="2"/>
    <m/>
  </r>
  <r>
    <x v="4"/>
    <n v="1185732"/>
    <d v="2021-03-06T00:00:00"/>
    <x v="0"/>
    <x v="44"/>
    <s v="Newark"/>
    <s v="Apparel"/>
    <n v="43"/>
    <x v="171"/>
    <n v="1462"/>
    <n v="657.9"/>
    <n v="0.44999999999999996"/>
    <x v="2"/>
    <m/>
  </r>
  <r>
    <x v="4"/>
    <n v="1185732"/>
    <d v="2021-03-06T00:00:00"/>
    <x v="0"/>
    <x v="44"/>
    <s v="Newark"/>
    <s v="Apparel"/>
    <n v="32"/>
    <x v="176"/>
    <n v="1952"/>
    <n v="976"/>
    <n v="0.5"/>
    <x v="2"/>
    <m/>
  </r>
  <r>
    <x v="4"/>
    <n v="1185732"/>
    <d v="2021-04-07T00:00:00"/>
    <x v="0"/>
    <x v="44"/>
    <s v="Newark"/>
    <s v="Street Footwear"/>
    <n v="34"/>
    <x v="247"/>
    <n v="4522"/>
    <n v="2261"/>
    <n v="0.5"/>
    <x v="2"/>
    <m/>
  </r>
  <r>
    <x v="4"/>
    <n v="1185732"/>
    <d v="2021-04-07T00:00:00"/>
    <x v="0"/>
    <x v="44"/>
    <s v="Newark"/>
    <s v="Athletic Footwear"/>
    <n v="33"/>
    <x v="175"/>
    <n v="1683"/>
    <n v="774.18"/>
    <n v="0.45999999999999996"/>
    <x v="2"/>
    <m/>
  </r>
  <r>
    <x v="4"/>
    <n v="1185732"/>
    <d v="2021-04-07T00:00:00"/>
    <x v="0"/>
    <x v="44"/>
    <s v="Newark"/>
    <s v="Street Footwear"/>
    <n v="24"/>
    <x v="175"/>
    <n v="1224"/>
    <n v="612"/>
    <n v="0.5"/>
    <x v="2"/>
    <m/>
  </r>
  <r>
    <x v="4"/>
    <n v="1185732"/>
    <d v="2021-04-07T00:00:00"/>
    <x v="0"/>
    <x v="44"/>
    <s v="Newark"/>
    <s v="Athletic Footwear"/>
    <n v="27"/>
    <x v="234"/>
    <n v="729"/>
    <n v="371.79"/>
    <n v="0.51"/>
    <x v="2"/>
    <m/>
  </r>
  <r>
    <x v="4"/>
    <n v="1185732"/>
    <d v="2021-04-07T00:00:00"/>
    <x v="0"/>
    <x v="44"/>
    <s v="Newark"/>
    <s v="Apparel"/>
    <n v="44"/>
    <x v="234"/>
    <n v="1188"/>
    <n v="522.72"/>
    <n v="0.44"/>
    <x v="2"/>
    <m/>
  </r>
  <r>
    <x v="4"/>
    <n v="1185732"/>
    <d v="2021-04-07T00:00:00"/>
    <x v="0"/>
    <x v="44"/>
    <s v="Newark"/>
    <s v="Apparel"/>
    <n v="33"/>
    <x v="181"/>
    <n v="2244"/>
    <n v="1211.76"/>
    <n v="0.54"/>
    <x v="2"/>
    <m/>
  </r>
  <r>
    <x v="4"/>
    <n v="1185732"/>
    <d v="2021-05-06T00:00:00"/>
    <x v="0"/>
    <x v="44"/>
    <s v="Newark"/>
    <s v="Street Footwear"/>
    <n v="48"/>
    <x v="242"/>
    <n v="6240"/>
    <n v="2932.7999999999997"/>
    <n v="0.47"/>
    <x v="2"/>
    <m/>
  </r>
  <r>
    <x v="4"/>
    <n v="1185732"/>
    <d v="2021-05-06T00:00:00"/>
    <x v="0"/>
    <x v="44"/>
    <s v="Newark"/>
    <s v="Athletic Footwear"/>
    <n v="41"/>
    <x v="181"/>
    <n v="2788"/>
    <n v="1394"/>
    <n v="0.5"/>
    <x v="2"/>
    <m/>
  </r>
  <r>
    <x v="4"/>
    <n v="1185732"/>
    <d v="2021-05-06T00:00:00"/>
    <x v="0"/>
    <x v="44"/>
    <s v="Newark"/>
    <s v="Street Footwear"/>
    <n v="38"/>
    <x v="41"/>
    <n v="2850"/>
    <n v="1425"/>
    <n v="0.5"/>
    <x v="2"/>
    <m/>
  </r>
  <r>
    <x v="4"/>
    <n v="1185732"/>
    <d v="2021-05-06T00:00:00"/>
    <x v="0"/>
    <x v="44"/>
    <s v="Newark"/>
    <s v="Athletic Footwear"/>
    <n v="38"/>
    <x v="195"/>
    <n v="2128"/>
    <n v="1064"/>
    <n v="0.5"/>
    <x v="2"/>
    <m/>
  </r>
  <r>
    <x v="4"/>
    <n v="1185732"/>
    <d v="2021-05-06T00:00:00"/>
    <x v="0"/>
    <x v="44"/>
    <s v="Newark"/>
    <s v="Apparel"/>
    <n v="47"/>
    <x v="181"/>
    <n v="3196"/>
    <n v="1310.3599999999999"/>
    <n v="0.41"/>
    <x v="2"/>
    <m/>
  </r>
  <r>
    <x v="4"/>
    <n v="1185732"/>
    <d v="2021-05-06T00:00:00"/>
    <x v="0"/>
    <x v="44"/>
    <s v="Newark"/>
    <s v="Apparel"/>
    <n v="51"/>
    <x v="240"/>
    <n v="5202"/>
    <n v="2705.04"/>
    <n v="0.52"/>
    <x v="2"/>
    <m/>
  </r>
  <r>
    <x v="4"/>
    <n v="1185732"/>
    <d v="2021-06-08T00:00:00"/>
    <x v="0"/>
    <x v="44"/>
    <s v="Newark"/>
    <s v="Street Footwear"/>
    <n v="45"/>
    <x v="163"/>
    <n v="7020"/>
    <n v="3229.2"/>
    <n v="0.45999999999999996"/>
    <x v="2"/>
    <m/>
  </r>
  <r>
    <x v="4"/>
    <n v="1185732"/>
    <d v="2021-06-08T00:00:00"/>
    <x v="0"/>
    <x v="44"/>
    <s v="Newark"/>
    <s v="Athletic Footwear"/>
    <n v="44"/>
    <x v="193"/>
    <n v="4620"/>
    <n v="2125.1999999999998"/>
    <n v="0.45999999999999996"/>
    <x v="2"/>
    <m/>
  </r>
  <r>
    <x v="4"/>
    <n v="1185732"/>
    <d v="2021-06-08T00:00:00"/>
    <x v="0"/>
    <x v="44"/>
    <s v="Newark"/>
    <s v="Street Footwear"/>
    <n v="38"/>
    <x v="173"/>
    <n v="2622"/>
    <n v="1389.66"/>
    <n v="0.53"/>
    <x v="2"/>
    <m/>
  </r>
  <r>
    <x v="4"/>
    <n v="1185732"/>
    <d v="2021-06-08T00:00:00"/>
    <x v="0"/>
    <x v="44"/>
    <s v="Newark"/>
    <s v="Athletic Footwear"/>
    <n v="39"/>
    <x v="188"/>
    <n v="2535"/>
    <n v="1368.9"/>
    <n v="0.54"/>
    <x v="2"/>
    <m/>
  </r>
  <r>
    <x v="4"/>
    <n v="1185732"/>
    <d v="2021-06-08T00:00:00"/>
    <x v="0"/>
    <x v="44"/>
    <s v="Newark"/>
    <s v="Apparel"/>
    <n v="46"/>
    <x v="188"/>
    <n v="2990"/>
    <n v="1345.4999999999998"/>
    <n v="0.44999999999999996"/>
    <x v="2"/>
    <m/>
  </r>
  <r>
    <x v="4"/>
    <n v="1185732"/>
    <d v="2021-06-08T00:00:00"/>
    <x v="0"/>
    <x v="44"/>
    <s v="Newark"/>
    <s v="Apparel"/>
    <n v="50"/>
    <x v="196"/>
    <n v="6000"/>
    <n v="3000"/>
    <n v="0.5"/>
    <x v="2"/>
    <m/>
  </r>
  <r>
    <x v="4"/>
    <n v="1185732"/>
    <d v="2021-07-06T00:00:00"/>
    <x v="0"/>
    <x v="44"/>
    <s v="Newark"/>
    <s v="Street Footwear"/>
    <n v="47"/>
    <x v="143"/>
    <n v="8836"/>
    <n v="4152.92"/>
    <n v="0.47"/>
    <x v="2"/>
    <m/>
  </r>
  <r>
    <x v="4"/>
    <n v="1185732"/>
    <d v="2021-07-06T00:00:00"/>
    <x v="0"/>
    <x v="44"/>
    <s v="Newark"/>
    <s v="Athletic Footwear"/>
    <n v="42"/>
    <x v="230"/>
    <n v="4116"/>
    <n v="2058"/>
    <n v="0.5"/>
    <x v="2"/>
    <m/>
  </r>
  <r>
    <x v="4"/>
    <n v="1185732"/>
    <d v="2021-07-06T00:00:00"/>
    <x v="0"/>
    <x v="44"/>
    <s v="Newark"/>
    <s v="Street Footwear"/>
    <n v="37"/>
    <x v="194"/>
    <n v="2997"/>
    <n v="1558.44"/>
    <n v="0.52"/>
    <x v="2"/>
    <m/>
  </r>
  <r>
    <x v="4"/>
    <n v="1185732"/>
    <d v="2021-07-06T00:00:00"/>
    <x v="0"/>
    <x v="44"/>
    <s v="Newark"/>
    <s v="Athletic Footwear"/>
    <n v="36"/>
    <x v="184"/>
    <n v="2268"/>
    <n v="1224.72"/>
    <n v="0.54"/>
    <x v="2"/>
    <m/>
  </r>
  <r>
    <x v="4"/>
    <n v="1185732"/>
    <d v="2021-07-06T00:00:00"/>
    <x v="0"/>
    <x v="44"/>
    <s v="Newark"/>
    <s v="Apparel"/>
    <n v="48"/>
    <x v="238"/>
    <n v="3552"/>
    <n v="1527.36"/>
    <n v="0.43"/>
    <x v="2"/>
    <m/>
  </r>
  <r>
    <x v="4"/>
    <n v="1185732"/>
    <d v="2021-07-06T00:00:00"/>
    <x v="0"/>
    <x v="44"/>
    <s v="Newark"/>
    <s v="Apparel"/>
    <n v="54"/>
    <x v="165"/>
    <n v="7074"/>
    <n v="3749.2200000000003"/>
    <n v="0.53"/>
    <x v="2"/>
    <m/>
  </r>
  <r>
    <x v="4"/>
    <n v="1185732"/>
    <d v="2021-08-07T00:00:00"/>
    <x v="0"/>
    <x v="44"/>
    <s v="Newark"/>
    <s v="Street Footwear"/>
    <n v="47"/>
    <x v="263"/>
    <n v="8460"/>
    <n v="4060.7999999999997"/>
    <n v="0.48"/>
    <x v="2"/>
    <m/>
  </r>
  <r>
    <x v="4"/>
    <n v="1185732"/>
    <d v="2021-08-07T00:00:00"/>
    <x v="0"/>
    <x v="44"/>
    <s v="Newark"/>
    <s v="Athletic Footwear"/>
    <n v="42"/>
    <x v="253"/>
    <n v="4242"/>
    <n v="1993.7399999999998"/>
    <n v="0.47"/>
    <x v="2"/>
    <m/>
  </r>
  <r>
    <x v="4"/>
    <n v="1185732"/>
    <d v="2021-08-07T00:00:00"/>
    <x v="0"/>
    <x v="44"/>
    <s v="Newark"/>
    <s v="Street Footwear"/>
    <n v="37"/>
    <x v="41"/>
    <n v="2775"/>
    <n v="1498.5"/>
    <n v="0.54"/>
    <x v="2"/>
    <m/>
  </r>
  <r>
    <x v="4"/>
    <n v="1185732"/>
    <d v="2021-08-07T00:00:00"/>
    <x v="0"/>
    <x v="44"/>
    <s v="Newark"/>
    <s v="Athletic Footwear"/>
    <n v="36"/>
    <x v="239"/>
    <n v="1872"/>
    <n v="954.72"/>
    <n v="0.51"/>
    <x v="2"/>
    <m/>
  </r>
  <r>
    <x v="4"/>
    <n v="1185732"/>
    <d v="2021-08-07T00:00:00"/>
    <x v="0"/>
    <x v="44"/>
    <s v="Newark"/>
    <s v="Apparel"/>
    <n v="46"/>
    <x v="219"/>
    <n v="2116"/>
    <n v="909.88"/>
    <n v="0.43"/>
    <x v="2"/>
    <m/>
  </r>
  <r>
    <x v="4"/>
    <n v="1185732"/>
    <d v="2021-08-07T00:00:00"/>
    <x v="0"/>
    <x v="44"/>
    <s v="Newark"/>
    <s v="Apparel"/>
    <n v="52"/>
    <x v="193"/>
    <n v="5460"/>
    <n v="2893.8"/>
    <n v="0.53"/>
    <x v="2"/>
    <m/>
  </r>
  <r>
    <x v="4"/>
    <n v="1185732"/>
    <d v="2021-09-06T00:00:00"/>
    <x v="0"/>
    <x v="44"/>
    <s v="Newark"/>
    <s v="Street Footwear"/>
    <n v="46"/>
    <x v="168"/>
    <n v="5704"/>
    <n v="2794.96"/>
    <n v="0.49"/>
    <x v="2"/>
    <m/>
  </r>
  <r>
    <x v="4"/>
    <n v="1185732"/>
    <d v="2021-09-06T00:00:00"/>
    <x v="0"/>
    <x v="44"/>
    <s v="Newark"/>
    <s v="Athletic Footwear"/>
    <n v="41"/>
    <x v="249"/>
    <n v="2952"/>
    <n v="1476"/>
    <n v="0.5"/>
    <x v="2"/>
    <m/>
  </r>
  <r>
    <x v="4"/>
    <n v="1185732"/>
    <d v="2021-09-06T00:00:00"/>
    <x v="0"/>
    <x v="44"/>
    <s v="Newark"/>
    <s v="Street Footwear"/>
    <n v="39"/>
    <x v="175"/>
    <n v="1989"/>
    <n v="1054.17"/>
    <n v="0.53"/>
    <x v="2"/>
    <m/>
  </r>
  <r>
    <x v="4"/>
    <n v="1185732"/>
    <d v="2021-09-06T00:00:00"/>
    <x v="0"/>
    <x v="44"/>
    <s v="Newark"/>
    <s v="Athletic Footwear"/>
    <n v="37"/>
    <x v="183"/>
    <n v="1406"/>
    <n v="745.18000000000006"/>
    <n v="0.53"/>
    <x v="2"/>
    <m/>
  </r>
  <r>
    <x v="4"/>
    <n v="1185732"/>
    <d v="2021-09-06T00:00:00"/>
    <x v="0"/>
    <x v="44"/>
    <s v="Newark"/>
    <s v="Apparel"/>
    <n v="47"/>
    <x v="207"/>
    <n v="1927"/>
    <n v="790.06999999999994"/>
    <n v="0.41"/>
    <x v="2"/>
    <m/>
  </r>
  <r>
    <x v="4"/>
    <n v="1185732"/>
    <d v="2021-09-06T00:00:00"/>
    <x v="0"/>
    <x v="44"/>
    <s v="Newark"/>
    <s v="Apparel"/>
    <n v="50"/>
    <x v="201"/>
    <n v="3650"/>
    <n v="1934.5"/>
    <n v="0.53"/>
    <x v="2"/>
    <m/>
  </r>
  <r>
    <x v="4"/>
    <n v="1185732"/>
    <d v="2021-10-08T00:00:00"/>
    <x v="0"/>
    <x v="44"/>
    <s v="Newark"/>
    <s v="Street Footwear"/>
    <n v="53"/>
    <x v="164"/>
    <n v="6307"/>
    <n v="2901.22"/>
    <n v="0.45999999999999996"/>
    <x v="2"/>
    <m/>
  </r>
  <r>
    <x v="4"/>
    <n v="1185732"/>
    <d v="2021-10-08T00:00:00"/>
    <x v="0"/>
    <x v="44"/>
    <s v="Newark"/>
    <s v="Athletic Footwear"/>
    <n v="48"/>
    <x v="184"/>
    <n v="3024"/>
    <n v="1512"/>
    <n v="0.5"/>
    <x v="2"/>
    <m/>
  </r>
  <r>
    <x v="4"/>
    <n v="1185732"/>
    <d v="2021-10-08T00:00:00"/>
    <x v="0"/>
    <x v="44"/>
    <s v="Newark"/>
    <s v="Street Footwear"/>
    <n v="46"/>
    <x v="186"/>
    <n v="1932"/>
    <n v="966"/>
    <n v="0.5"/>
    <x v="2"/>
    <m/>
  </r>
  <r>
    <x v="4"/>
    <n v="1185732"/>
    <d v="2021-10-08T00:00:00"/>
    <x v="0"/>
    <x v="44"/>
    <s v="Newark"/>
    <s v="Athletic Footwear"/>
    <n v="48"/>
    <x v="226"/>
    <n v="1488"/>
    <n v="773.76"/>
    <n v="0.52"/>
    <x v="2"/>
    <m/>
  </r>
  <r>
    <x v="4"/>
    <n v="1185732"/>
    <d v="2021-10-08T00:00:00"/>
    <x v="0"/>
    <x v="44"/>
    <s v="Newark"/>
    <s v="Apparel"/>
    <n v="58"/>
    <x v="183"/>
    <n v="2204"/>
    <n v="903.64"/>
    <n v="0.41"/>
    <x v="2"/>
    <m/>
  </r>
  <r>
    <x v="2"/>
    <n v="1185732"/>
    <d v="2021-10-08T00:00:00"/>
    <x v="0"/>
    <x v="44"/>
    <s v="Newark"/>
    <s v="Apparel"/>
    <n v="62"/>
    <x v="181"/>
    <n v="4216"/>
    <n v="2234.48"/>
    <n v="0.53"/>
    <x v="2"/>
    <m/>
  </r>
  <r>
    <x v="2"/>
    <n v="1185732"/>
    <d v="2021-11-07T00:00:00"/>
    <x v="0"/>
    <x v="44"/>
    <s v="Newark"/>
    <s v="Street Footwear"/>
    <n v="59"/>
    <x v="243"/>
    <n v="6372"/>
    <n v="3058.56"/>
    <n v="0.48"/>
    <x v="2"/>
    <m/>
  </r>
  <r>
    <x v="2"/>
    <n v="1185732"/>
    <d v="2021-11-07T00:00:00"/>
    <x v="0"/>
    <x v="44"/>
    <s v="Newark"/>
    <s v="Athletic Footwear"/>
    <n v="46"/>
    <x v="232"/>
    <n v="3680"/>
    <n v="1803.2"/>
    <n v="0.49"/>
    <x v="2"/>
    <m/>
  </r>
  <r>
    <x v="2"/>
    <n v="1185732"/>
    <d v="2021-11-07T00:00:00"/>
    <x v="0"/>
    <x v="44"/>
    <s v="Newark"/>
    <s v="Street Footwear"/>
    <n v="48"/>
    <x v="181"/>
    <n v="3264"/>
    <n v="1664.64"/>
    <n v="0.51"/>
    <x v="2"/>
    <m/>
  </r>
  <r>
    <x v="2"/>
    <n v="1185732"/>
    <d v="2021-11-07T00:00:00"/>
    <x v="0"/>
    <x v="44"/>
    <s v="Newark"/>
    <s v="Athletic Footwear"/>
    <n v="49"/>
    <x v="188"/>
    <n v="3185"/>
    <n v="1751.7500000000002"/>
    <n v="0.55000000000000004"/>
    <x v="2"/>
    <m/>
  </r>
  <r>
    <x v="2"/>
    <n v="1185732"/>
    <d v="2021-11-07T00:00:00"/>
    <x v="0"/>
    <x v="44"/>
    <s v="Newark"/>
    <s v="Apparel"/>
    <n v="55"/>
    <x v="229"/>
    <n v="3245"/>
    <n v="1427.8"/>
    <n v="0.44"/>
    <x v="2"/>
    <m/>
  </r>
  <r>
    <x v="2"/>
    <n v="1185732"/>
    <d v="2021-11-07T00:00:00"/>
    <x v="0"/>
    <x v="44"/>
    <s v="Newark"/>
    <s v="Apparel"/>
    <n v="59"/>
    <x v="250"/>
    <n v="5369"/>
    <n v="2845.57"/>
    <n v="0.53"/>
    <x v="2"/>
    <m/>
  </r>
  <r>
    <x v="2"/>
    <n v="1185732"/>
    <d v="2021-12-06T00:00:00"/>
    <x v="0"/>
    <x v="44"/>
    <s v="Newark"/>
    <s v="Street Footwear"/>
    <n v="55"/>
    <x v="197"/>
    <n v="8195"/>
    <n v="3933.6"/>
    <n v="0.48"/>
    <x v="2"/>
    <m/>
  </r>
  <r>
    <x v="2"/>
    <n v="1185732"/>
    <d v="2021-12-06T00:00:00"/>
    <x v="0"/>
    <x v="44"/>
    <s v="Newark"/>
    <s v="Athletic Footwear"/>
    <n v="49"/>
    <x v="193"/>
    <n v="5145"/>
    <n v="2469.6"/>
    <n v="0.48"/>
    <x v="2"/>
    <m/>
  </r>
  <r>
    <x v="2"/>
    <n v="1185732"/>
    <d v="2021-12-06T00:00:00"/>
    <x v="0"/>
    <x v="44"/>
    <s v="Newark"/>
    <s v="Street Footwear"/>
    <n v="49"/>
    <x v="250"/>
    <n v="4459"/>
    <n v="2229.5"/>
    <n v="0.5"/>
    <x v="2"/>
    <m/>
  </r>
  <r>
    <x v="2"/>
    <n v="1185732"/>
    <d v="2021-12-06T00:00:00"/>
    <x v="0"/>
    <x v="44"/>
    <s v="Newark"/>
    <s v="Athletic Footwear"/>
    <n v="47"/>
    <x v="170"/>
    <n v="3901"/>
    <n v="1989.51"/>
    <n v="0.51"/>
    <x v="2"/>
    <m/>
  </r>
  <r>
    <x v="2"/>
    <n v="1185732"/>
    <d v="2021-12-06T00:00:00"/>
    <x v="0"/>
    <x v="44"/>
    <s v="Newark"/>
    <s v="Apparel"/>
    <n v="55"/>
    <x v="170"/>
    <n v="4565"/>
    <n v="2054.25"/>
    <n v="0.44999999999999996"/>
    <x v="2"/>
    <m/>
  </r>
  <r>
    <x v="2"/>
    <n v="1185732"/>
    <d v="2021-12-06T00:00:00"/>
    <x v="0"/>
    <x v="44"/>
    <s v="Newark"/>
    <s v="Apparel"/>
    <n v="59"/>
    <x v="253"/>
    <n v="5959"/>
    <n v="3217.86"/>
    <n v="0.54"/>
    <x v="2"/>
    <m/>
  </r>
  <r>
    <x v="2"/>
    <n v="1185732"/>
    <d v="2021-01-07T00:00:00"/>
    <x v="0"/>
    <x v="44"/>
    <s v="Newark"/>
    <s v="Street Footwear"/>
    <n v="38"/>
    <x v="35"/>
    <n v="4750"/>
    <n v="2422.5"/>
    <n v="0.51"/>
    <x v="2"/>
    <m/>
  </r>
  <r>
    <x v="2"/>
    <n v="1185732"/>
    <d v="2021-01-07T00:00:00"/>
    <x v="0"/>
    <x v="44"/>
    <s v="Newark"/>
    <s v="Athletic Footwear"/>
    <n v="37"/>
    <x v="237"/>
    <n v="3219"/>
    <n v="1673.88"/>
    <n v="0.52"/>
    <x v="2"/>
    <m/>
  </r>
  <r>
    <x v="2"/>
    <n v="1185732"/>
    <d v="2021-01-07T00:00:00"/>
    <x v="0"/>
    <x v="44"/>
    <s v="Newark"/>
    <s v="Street Footwear"/>
    <n v="28"/>
    <x v="228"/>
    <n v="2520"/>
    <n v="1008"/>
    <n v="0.4"/>
    <x v="2"/>
    <m/>
  </r>
  <r>
    <x v="2"/>
    <n v="1185732"/>
    <d v="2021-01-07T00:00:00"/>
    <x v="0"/>
    <x v="44"/>
    <s v="Newark"/>
    <s v="Athletic Footwear"/>
    <n v="33"/>
    <x v="186"/>
    <n v="1386"/>
    <n v="609.84"/>
    <n v="0.44"/>
    <x v="2"/>
    <m/>
  </r>
  <r>
    <x v="2"/>
    <n v="1185732"/>
    <d v="2021-01-07T00:00:00"/>
    <x v="0"/>
    <x v="44"/>
    <s v="Newark"/>
    <s v="Apparel"/>
    <n v="49"/>
    <x v="180"/>
    <n v="2940"/>
    <n v="1205.3999999999999"/>
    <n v="0.41"/>
    <x v="2"/>
    <m/>
  </r>
  <r>
    <x v="2"/>
    <n v="1185732"/>
    <d v="2021-01-07T00:00:00"/>
    <x v="0"/>
    <x v="44"/>
    <s v="Newark"/>
    <s v="Apparel"/>
    <n v="37"/>
    <x v="194"/>
    <n v="2997"/>
    <n v="1498.5"/>
    <n v="0.5"/>
    <x v="2"/>
    <m/>
  </r>
  <r>
    <x v="2"/>
    <n v="1185732"/>
    <d v="2021-02-05T00:00:00"/>
    <x v="0"/>
    <x v="44"/>
    <s v="Newark"/>
    <s v="Street Footwear"/>
    <n v="39"/>
    <x v="197"/>
    <n v="5811"/>
    <n v="2905.5"/>
    <n v="0.5"/>
    <x v="2"/>
    <m/>
  </r>
  <r>
    <x v="2"/>
    <n v="1185732"/>
    <d v="2021-02-05T00:00:00"/>
    <x v="0"/>
    <x v="44"/>
    <s v="Newark"/>
    <s v="Athletic Footwear"/>
    <n v="37"/>
    <x v="190"/>
    <n v="1998"/>
    <n v="999"/>
    <n v="0.5"/>
    <x v="2"/>
    <m/>
  </r>
  <r>
    <x v="2"/>
    <n v="1185732"/>
    <d v="2021-02-05T00:00:00"/>
    <x v="0"/>
    <x v="44"/>
    <s v="Newark"/>
    <s v="Street Footwear"/>
    <n v="29"/>
    <x v="188"/>
    <n v="1885"/>
    <n v="848.24999999999989"/>
    <n v="0.44999999999999996"/>
    <x v="2"/>
    <m/>
  </r>
  <r>
    <x v="2"/>
    <n v="1185732"/>
    <d v="2021-02-05T00:00:00"/>
    <x v="0"/>
    <x v="45"/>
    <s v="Hartford"/>
    <s v="Athletic Footwear"/>
    <n v="32"/>
    <x v="171"/>
    <n v="1088"/>
    <n v="478.72"/>
    <n v="0.44"/>
    <x v="2"/>
    <m/>
  </r>
  <r>
    <x v="2"/>
    <n v="1185732"/>
    <d v="2021-02-05T00:00:00"/>
    <x v="0"/>
    <x v="45"/>
    <s v="Hartford"/>
    <s v="Apparel"/>
    <n v="49"/>
    <x v="180"/>
    <n v="2940"/>
    <n v="1293.5999999999999"/>
    <n v="0.44"/>
    <x v="2"/>
    <m/>
  </r>
  <r>
    <x v="2"/>
    <n v="1185732"/>
    <d v="2021-02-05T00:00:00"/>
    <x v="0"/>
    <x v="45"/>
    <s v="Hartford"/>
    <s v="Apparel"/>
    <n v="39"/>
    <x v="199"/>
    <n v="3276"/>
    <n v="1474.1999999999998"/>
    <n v="0.44999999999999996"/>
    <x v="2"/>
    <m/>
  </r>
  <r>
    <x v="2"/>
    <n v="1185732"/>
    <d v="2021-03-03T00:00:00"/>
    <x v="0"/>
    <x v="45"/>
    <s v="Hartford"/>
    <s v="Street Footwear"/>
    <n v="39"/>
    <x v="242"/>
    <n v="5070"/>
    <n v="2535"/>
    <n v="0.5"/>
    <x v="2"/>
    <m/>
  </r>
  <r>
    <x v="2"/>
    <n v="1185732"/>
    <d v="2021-03-03T00:00:00"/>
    <x v="0"/>
    <x v="45"/>
    <s v="Hartford"/>
    <s v="Athletic Footwear"/>
    <n v="38"/>
    <x v="195"/>
    <n v="2128"/>
    <n v="1149.1200000000001"/>
    <n v="0.54"/>
    <x v="2"/>
    <m/>
  </r>
  <r>
    <x v="2"/>
    <n v="1185732"/>
    <d v="2021-03-03T00:00:00"/>
    <x v="0"/>
    <x v="45"/>
    <s v="Hartford"/>
    <s v="Street Footwear"/>
    <n v="29"/>
    <x v="181"/>
    <n v="1972"/>
    <n v="887.39999999999986"/>
    <n v="0.44999999999999996"/>
    <x v="2"/>
    <m/>
  </r>
  <r>
    <x v="2"/>
    <n v="1185732"/>
    <d v="2021-03-03T00:00:00"/>
    <x v="0"/>
    <x v="45"/>
    <s v="Hartford"/>
    <s v="Athletic Footwear"/>
    <n v="32"/>
    <x v="267"/>
    <n v="960"/>
    <n v="403.2"/>
    <n v="0.42"/>
    <x v="2"/>
    <m/>
  </r>
  <r>
    <x v="2"/>
    <n v="1185732"/>
    <d v="2021-03-03T00:00:00"/>
    <x v="0"/>
    <x v="45"/>
    <s v="Hartford"/>
    <s v="Apparel"/>
    <n v="48"/>
    <x v="203"/>
    <n v="1872"/>
    <n v="748.80000000000007"/>
    <n v="0.4"/>
    <x v="2"/>
    <m/>
  </r>
  <r>
    <x v="2"/>
    <n v="1185732"/>
    <d v="2021-03-03T00:00:00"/>
    <x v="0"/>
    <x v="45"/>
    <s v="Hartford"/>
    <s v="Apparel"/>
    <n v="38"/>
    <x v="201"/>
    <n v="2774"/>
    <n v="1359.26"/>
    <n v="0.49"/>
    <x v="2"/>
    <m/>
  </r>
  <r>
    <x v="2"/>
    <n v="1185732"/>
    <d v="2021-04-04T00:00:00"/>
    <x v="0"/>
    <x v="45"/>
    <s v="Hartford"/>
    <s v="Street Footwear"/>
    <n v="36"/>
    <x v="42"/>
    <n v="5400"/>
    <n v="2700"/>
    <n v="0.5"/>
    <x v="2"/>
    <m/>
  </r>
  <r>
    <x v="2"/>
    <n v="1185732"/>
    <d v="2021-04-04T00:00:00"/>
    <x v="0"/>
    <x v="45"/>
    <s v="Hartford"/>
    <s v="Athletic Footwear"/>
    <n v="38"/>
    <x v="208"/>
    <n v="2204"/>
    <n v="1212.2"/>
    <n v="0.55000000000000004"/>
    <x v="2"/>
    <m/>
  </r>
  <r>
    <x v="2"/>
    <n v="1185732"/>
    <d v="2021-04-04T00:00:00"/>
    <x v="0"/>
    <x v="45"/>
    <s v="Hartford"/>
    <s v="Street Footwear"/>
    <n v="29"/>
    <x v="195"/>
    <n v="1624"/>
    <n v="698.31999999999994"/>
    <n v="0.43"/>
    <x v="2"/>
    <m/>
  </r>
  <r>
    <x v="2"/>
    <n v="1185732"/>
    <d v="2021-04-04T00:00:00"/>
    <x v="0"/>
    <x v="45"/>
    <s v="Hartford"/>
    <s v="Athletic Footwear"/>
    <n v="32"/>
    <x v="183"/>
    <n v="1216"/>
    <n v="547.19999999999993"/>
    <n v="0.44999999999999996"/>
    <x v="2"/>
    <m/>
  </r>
  <r>
    <x v="2"/>
    <n v="1185732"/>
    <d v="2021-04-04T00:00:00"/>
    <x v="0"/>
    <x v="45"/>
    <s v="Hartford"/>
    <s v="Apparel"/>
    <n v="46"/>
    <x v="191"/>
    <n v="1610"/>
    <n v="724.49999999999989"/>
    <n v="0.44999999999999996"/>
    <x v="2"/>
    <m/>
  </r>
  <r>
    <x v="2"/>
    <n v="1185732"/>
    <d v="2021-04-04T00:00:00"/>
    <x v="0"/>
    <x v="45"/>
    <s v="Hartford"/>
    <s v="Apparel"/>
    <n v="36"/>
    <x v="173"/>
    <n v="2484"/>
    <n v="1242"/>
    <n v="0.5"/>
    <x v="2"/>
    <m/>
  </r>
  <r>
    <x v="2"/>
    <n v="1185732"/>
    <d v="2021-05-03T00:00:00"/>
    <x v="0"/>
    <x v="45"/>
    <s v="Hartford"/>
    <s v="Street Footwear"/>
    <n v="54"/>
    <x v="213"/>
    <n v="7668"/>
    <n v="3910.6800000000003"/>
    <n v="0.51"/>
    <x v="2"/>
    <m/>
  </r>
  <r>
    <x v="2"/>
    <n v="1185732"/>
    <d v="2021-05-03T00:00:00"/>
    <x v="0"/>
    <x v="45"/>
    <s v="Hartford"/>
    <s v="Athletic Footwear"/>
    <n v="48"/>
    <x v="201"/>
    <n v="3504"/>
    <n v="1857.1200000000001"/>
    <n v="0.53"/>
    <x v="2"/>
    <m/>
  </r>
  <r>
    <x v="2"/>
    <n v="1185732"/>
    <d v="2021-05-03T00:00:00"/>
    <x v="0"/>
    <x v="45"/>
    <s v="Hartford"/>
    <s v="Street Footwear"/>
    <n v="43"/>
    <x v="238"/>
    <n v="3182"/>
    <n v="1272.8000000000002"/>
    <n v="0.4"/>
    <x v="2"/>
    <m/>
  </r>
  <r>
    <x v="2"/>
    <n v="1185732"/>
    <d v="2021-05-03T00:00:00"/>
    <x v="0"/>
    <x v="45"/>
    <s v="Hartford"/>
    <s v="Athletic Footwear"/>
    <n v="44"/>
    <x v="184"/>
    <n v="2772"/>
    <n v="1136.52"/>
    <n v="0.41"/>
    <x v="2"/>
    <m/>
  </r>
  <r>
    <x v="2"/>
    <n v="1185732"/>
    <d v="2021-05-03T00:00:00"/>
    <x v="0"/>
    <x v="45"/>
    <s v="Hartford"/>
    <s v="Apparel"/>
    <n v="50"/>
    <x v="227"/>
    <n v="3500"/>
    <n v="1540"/>
    <n v="0.44"/>
    <x v="2"/>
    <m/>
  </r>
  <r>
    <x v="2"/>
    <n v="1185732"/>
    <d v="2021-05-03T00:00:00"/>
    <x v="0"/>
    <x v="45"/>
    <s v="Hartford"/>
    <s v="Apparel"/>
    <n v="55"/>
    <x v="161"/>
    <n v="6215"/>
    <n v="3045.35"/>
    <n v="0.49"/>
    <x v="2"/>
    <m/>
  </r>
  <r>
    <x v="2"/>
    <n v="1185732"/>
    <d v="2021-06-05T00:00:00"/>
    <x v="0"/>
    <x v="45"/>
    <s v="Hartford"/>
    <s v="Street Footwear"/>
    <n v="50"/>
    <x v="36"/>
    <n v="8750"/>
    <n v="4812.5"/>
    <n v="0.55000000000000004"/>
    <x v="2"/>
    <m/>
  </r>
  <r>
    <x v="2"/>
    <n v="1185732"/>
    <d v="2021-06-05T00:00:00"/>
    <x v="0"/>
    <x v="45"/>
    <s v="Hartford"/>
    <s v="Athletic Footwear"/>
    <n v="48"/>
    <x v="198"/>
    <n v="4512"/>
    <n v="2256"/>
    <n v="0.5"/>
    <x v="2"/>
    <m/>
  </r>
  <r>
    <x v="2"/>
    <n v="1185732"/>
    <d v="2021-06-05T00:00:00"/>
    <x v="0"/>
    <x v="45"/>
    <s v="Hartford"/>
    <s v="Street Footwear"/>
    <n v="42"/>
    <x v="237"/>
    <n v="3654"/>
    <n v="1644.2999999999997"/>
    <n v="0.44999999999999996"/>
    <x v="2"/>
    <m/>
  </r>
  <r>
    <x v="2"/>
    <n v="1185732"/>
    <d v="2021-06-05T00:00:00"/>
    <x v="0"/>
    <x v="45"/>
    <s v="Hartford"/>
    <s v="Athletic Footwear"/>
    <n v="42"/>
    <x v="232"/>
    <n v="3360"/>
    <n v="1411.2"/>
    <n v="0.42"/>
    <x v="2"/>
    <m/>
  </r>
  <r>
    <x v="2"/>
    <n v="1185732"/>
    <d v="2021-06-05T00:00:00"/>
    <x v="0"/>
    <x v="45"/>
    <s v="Hartford"/>
    <s v="Apparel"/>
    <n v="53"/>
    <x v="238"/>
    <n v="3922"/>
    <n v="1725.68"/>
    <n v="0.44"/>
    <x v="2"/>
    <m/>
  </r>
  <r>
    <x v="2"/>
    <n v="1185732"/>
    <d v="2021-06-05T00:00:00"/>
    <x v="0"/>
    <x v="45"/>
    <s v="Hartford"/>
    <s v="Apparel"/>
    <n v="56"/>
    <x v="248"/>
    <n v="6888"/>
    <n v="3375.12"/>
    <n v="0.49"/>
    <x v="2"/>
    <m/>
  </r>
  <r>
    <x v="2"/>
    <n v="1185732"/>
    <d v="2021-07-03T00:00:00"/>
    <x v="0"/>
    <x v="45"/>
    <s v="Hartford"/>
    <s v="Street Footwear"/>
    <n v="54"/>
    <x v="133"/>
    <n v="10206"/>
    <n v="5511.2400000000007"/>
    <n v="0.54"/>
    <x v="2"/>
    <m/>
  </r>
  <r>
    <x v="2"/>
    <n v="1185732"/>
    <d v="2021-07-03T00:00:00"/>
    <x v="0"/>
    <x v="45"/>
    <s v="Hartford"/>
    <s v="Athletic Footwear"/>
    <n v="48"/>
    <x v="205"/>
    <n v="5376"/>
    <n v="2849.28"/>
    <n v="0.53"/>
    <x v="2"/>
    <m/>
  </r>
  <r>
    <x v="2"/>
    <n v="1185732"/>
    <d v="2021-07-03T00:00:00"/>
    <x v="0"/>
    <x v="45"/>
    <s v="Hartford"/>
    <s v="Street Footwear"/>
    <n v="44"/>
    <x v="194"/>
    <n v="3564"/>
    <n v="1568.16"/>
    <n v="0.44"/>
    <x v="2"/>
    <m/>
  </r>
  <r>
    <x v="2"/>
    <n v="1185732"/>
    <d v="2021-07-03T00:00:00"/>
    <x v="0"/>
    <x v="45"/>
    <s v="Hartford"/>
    <s v="Athletic Footwear"/>
    <n v="42"/>
    <x v="232"/>
    <n v="3360"/>
    <n v="1478.4"/>
    <n v="0.44"/>
    <x v="2"/>
    <m/>
  </r>
  <r>
    <x v="2"/>
    <n v="1185732"/>
    <d v="2021-07-03T00:00:00"/>
    <x v="0"/>
    <x v="45"/>
    <s v="Hartford"/>
    <s v="Apparel"/>
    <n v="53"/>
    <x v="194"/>
    <n v="4293"/>
    <n v="1888.92"/>
    <n v="0.44"/>
    <x v="2"/>
    <m/>
  </r>
  <r>
    <x v="2"/>
    <n v="1185732"/>
    <d v="2021-07-03T00:00:00"/>
    <x v="0"/>
    <x v="45"/>
    <s v="Hartford"/>
    <s v="Apparel"/>
    <n v="56"/>
    <x v="231"/>
    <n v="8008"/>
    <n v="3843.8399999999997"/>
    <n v="0.48"/>
    <x v="2"/>
    <m/>
  </r>
  <r>
    <x v="2"/>
    <n v="1185732"/>
    <d v="2021-08-04T00:00:00"/>
    <x v="0"/>
    <x v="45"/>
    <s v="Hartford"/>
    <s v="Street Footwear"/>
    <n v="51"/>
    <x v="134"/>
    <n v="8313"/>
    <n v="4572.1500000000005"/>
    <n v="0.55000000000000004"/>
    <x v="2"/>
    <m/>
  </r>
  <r>
    <x v="2"/>
    <n v="1185732"/>
    <d v="2021-08-04T00:00:00"/>
    <x v="0"/>
    <x v="45"/>
    <s v="Hartford"/>
    <s v="Athletic Footwear"/>
    <n v="48"/>
    <x v="243"/>
    <n v="5184"/>
    <n v="2851.2000000000003"/>
    <n v="0.55000000000000004"/>
    <x v="2"/>
    <m/>
  </r>
  <r>
    <x v="2"/>
    <n v="1185732"/>
    <d v="2021-08-04T00:00:00"/>
    <x v="0"/>
    <x v="45"/>
    <s v="Hartford"/>
    <s v="Street Footwear"/>
    <n v="41"/>
    <x v="211"/>
    <n v="3485"/>
    <n v="1463.7"/>
    <n v="0.42"/>
    <x v="2"/>
    <m/>
  </r>
  <r>
    <x v="2"/>
    <n v="1185732"/>
    <d v="2021-08-04T00:00:00"/>
    <x v="0"/>
    <x v="45"/>
    <s v="Hartford"/>
    <s v="Athletic Footwear"/>
    <n v="41"/>
    <x v="181"/>
    <n v="2788"/>
    <n v="1143.08"/>
    <n v="0.41"/>
    <x v="2"/>
    <m/>
  </r>
  <r>
    <x v="2"/>
    <n v="1185732"/>
    <d v="2021-08-04T00:00:00"/>
    <x v="0"/>
    <x v="45"/>
    <s v="Hartford"/>
    <s v="Apparel"/>
    <n v="51"/>
    <x v="239"/>
    <n v="2652"/>
    <n v="1166.8800000000001"/>
    <n v="0.44"/>
    <x v="2"/>
    <m/>
  </r>
  <r>
    <x v="2"/>
    <n v="1185732"/>
    <d v="2021-08-04T00:00:00"/>
    <x v="0"/>
    <x v="45"/>
    <s v="Hartford"/>
    <s v="Apparel"/>
    <n v="55"/>
    <x v="193"/>
    <n v="5775"/>
    <n v="2887.5"/>
    <n v="0.5"/>
    <x v="2"/>
    <m/>
  </r>
  <r>
    <x v="2"/>
    <n v="1185732"/>
    <d v="2021-09-03T00:00:00"/>
    <x v="0"/>
    <x v="45"/>
    <s v="Hartford"/>
    <s v="Street Footwear"/>
    <n v="52"/>
    <x v="35"/>
    <n v="6500"/>
    <n v="3510.0000000000005"/>
    <n v="0.54"/>
    <x v="2"/>
    <m/>
  </r>
  <r>
    <x v="2"/>
    <n v="1185732"/>
    <d v="2021-09-03T00:00:00"/>
    <x v="0"/>
    <x v="45"/>
    <s v="Hartford"/>
    <s v="Athletic Footwear"/>
    <n v="47"/>
    <x v="41"/>
    <n v="3525"/>
    <n v="1833"/>
    <n v="0.52"/>
    <x v="2"/>
    <m/>
  </r>
  <r>
    <x v="2"/>
    <n v="1185732"/>
    <d v="2021-09-03T00:00:00"/>
    <x v="0"/>
    <x v="45"/>
    <s v="Hartford"/>
    <s v="Street Footwear"/>
    <n v="41"/>
    <x v="180"/>
    <n v="2460"/>
    <n v="1082.4000000000001"/>
    <n v="0.44"/>
    <x v="2"/>
    <m/>
  </r>
  <r>
    <x v="2"/>
    <n v="1185732"/>
    <d v="2021-09-03T00:00:00"/>
    <x v="0"/>
    <x v="45"/>
    <s v="Hartford"/>
    <s v="Athletic Footwear"/>
    <n v="41"/>
    <x v="219"/>
    <n v="1886"/>
    <n v="848.69999999999993"/>
    <n v="0.44999999999999996"/>
    <x v="2"/>
    <m/>
  </r>
  <r>
    <x v="2"/>
    <n v="1185732"/>
    <d v="2021-09-03T00:00:00"/>
    <x v="0"/>
    <x v="45"/>
    <s v="Hartford"/>
    <s v="Apparel"/>
    <n v="50"/>
    <x v="175"/>
    <n v="2550"/>
    <n v="1071"/>
    <n v="0.42"/>
    <x v="2"/>
    <m/>
  </r>
  <r>
    <x v="2"/>
    <n v="1185732"/>
    <d v="2021-09-03T00:00:00"/>
    <x v="0"/>
    <x v="45"/>
    <s v="Hartford"/>
    <s v="Apparel"/>
    <n v="54"/>
    <x v="170"/>
    <n v="4482"/>
    <n v="2196.1799999999998"/>
    <n v="0.49"/>
    <x v="2"/>
    <m/>
  </r>
  <r>
    <x v="2"/>
    <n v="1185732"/>
    <d v="2021-10-05T00:00:00"/>
    <x v="0"/>
    <x v="45"/>
    <s v="Hartford"/>
    <s v="Street Footwear"/>
    <n v="59"/>
    <x v="161"/>
    <n v="6667"/>
    <n v="3666.8500000000004"/>
    <n v="0.55000000000000004"/>
    <x v="2"/>
    <m/>
  </r>
  <r>
    <x v="2"/>
    <n v="1185732"/>
    <d v="2021-10-05T00:00:00"/>
    <x v="0"/>
    <x v="45"/>
    <s v="Hartford"/>
    <s v="Athletic Footwear"/>
    <n v="52"/>
    <x v="249"/>
    <n v="3744"/>
    <n v="1872"/>
    <n v="0.5"/>
    <x v="2"/>
    <m/>
  </r>
  <r>
    <x v="2"/>
    <n v="1185732"/>
    <d v="2021-10-05T00:00:00"/>
    <x v="0"/>
    <x v="45"/>
    <s v="Hartford"/>
    <s v="Street Footwear"/>
    <n v="53"/>
    <x v="200"/>
    <n v="2597"/>
    <n v="1116.71"/>
    <n v="0.43"/>
    <x v="2"/>
    <m/>
  </r>
  <r>
    <x v="2"/>
    <n v="1185732"/>
    <d v="2021-10-05T00:00:00"/>
    <x v="0"/>
    <x v="45"/>
    <s v="Hartford"/>
    <s v="Athletic Footwear"/>
    <n v="50"/>
    <x v="183"/>
    <n v="1900"/>
    <n v="760"/>
    <n v="0.4"/>
    <x v="2"/>
    <m/>
  </r>
  <r>
    <x v="2"/>
    <n v="1185732"/>
    <d v="2021-10-05T00:00:00"/>
    <x v="0"/>
    <x v="45"/>
    <s v="Hartford"/>
    <s v="Apparel"/>
    <n v="64"/>
    <x v="186"/>
    <n v="2688"/>
    <n v="1128.96"/>
    <n v="0.42"/>
    <x v="2"/>
    <m/>
  </r>
  <r>
    <x v="0"/>
    <n v="1185732"/>
    <d v="2021-10-05T00:00:00"/>
    <x v="0"/>
    <x v="45"/>
    <s v="Hartford"/>
    <s v="Apparel"/>
    <n v="63"/>
    <x v="238"/>
    <n v="4662"/>
    <n v="2331"/>
    <n v="0.5"/>
    <x v="2"/>
    <m/>
  </r>
  <r>
    <x v="0"/>
    <n v="1185732"/>
    <d v="2021-11-04T00:00:00"/>
    <x v="0"/>
    <x v="45"/>
    <s v="Hartford"/>
    <s v="Street Footwear"/>
    <n v="60"/>
    <x v="215"/>
    <n v="6660"/>
    <n v="3330"/>
    <n v="0.5"/>
    <x v="2"/>
    <m/>
  </r>
  <r>
    <x v="0"/>
    <n v="1185732"/>
    <d v="2021-11-04T00:00:00"/>
    <x v="0"/>
    <x v="45"/>
    <s v="Hartford"/>
    <s v="Athletic Footwear"/>
    <n v="51"/>
    <x v="199"/>
    <n v="4284"/>
    <n v="2227.6800000000003"/>
    <n v="0.52"/>
    <x v="2"/>
    <m/>
  </r>
  <r>
    <x v="0"/>
    <n v="1185732"/>
    <d v="2021-11-04T00:00:00"/>
    <x v="0"/>
    <x v="45"/>
    <s v="Hartford"/>
    <s v="Street Footwear"/>
    <n v="51"/>
    <x v="232"/>
    <n v="4080"/>
    <n v="1835.9999999999998"/>
    <n v="0.44999999999999996"/>
    <x v="2"/>
    <m/>
  </r>
  <r>
    <x v="0"/>
    <n v="1185732"/>
    <d v="2021-11-04T00:00:00"/>
    <x v="0"/>
    <x v="45"/>
    <s v="Hartford"/>
    <s v="Athletic Footwear"/>
    <n v="50"/>
    <x v="232"/>
    <n v="4000"/>
    <n v="1680"/>
    <n v="0.42"/>
    <x v="2"/>
    <m/>
  </r>
  <r>
    <x v="0"/>
    <n v="1185732"/>
    <d v="2021-11-04T00:00:00"/>
    <x v="0"/>
    <x v="45"/>
    <s v="Hartford"/>
    <s v="Apparel"/>
    <n v="60"/>
    <x v="181"/>
    <n v="4080"/>
    <n v="1795.2"/>
    <n v="0.44"/>
    <x v="2"/>
    <m/>
  </r>
  <r>
    <x v="0"/>
    <n v="1185732"/>
    <d v="2021-11-04T00:00:00"/>
    <x v="0"/>
    <x v="45"/>
    <s v="Hartford"/>
    <s v="Apparel"/>
    <n v="67"/>
    <x v="60"/>
    <n v="6365"/>
    <n v="2991.5499999999997"/>
    <n v="0.47"/>
    <x v="2"/>
    <m/>
  </r>
  <r>
    <x v="0"/>
    <n v="1185732"/>
    <d v="2021-12-03T00:00:00"/>
    <x v="0"/>
    <x v="45"/>
    <s v="Hartford"/>
    <s v="Street Footwear"/>
    <n v="59"/>
    <x v="42"/>
    <n v="8850"/>
    <n v="4513.5"/>
    <n v="0.51"/>
    <x v="2"/>
    <m/>
  </r>
  <r>
    <x v="0"/>
    <n v="1185732"/>
    <d v="2021-12-03T00:00:00"/>
    <x v="0"/>
    <x v="45"/>
    <s v="Hartford"/>
    <s v="Athletic Footwear"/>
    <n v="51"/>
    <x v="253"/>
    <n v="5151"/>
    <n v="2627.01"/>
    <n v="0.51"/>
    <x v="2"/>
    <m/>
  </r>
  <r>
    <x v="0"/>
    <n v="1185732"/>
    <d v="2021-12-03T00:00:00"/>
    <x v="0"/>
    <x v="45"/>
    <s v="Hartford"/>
    <s v="Street Footwear"/>
    <n v="50"/>
    <x v="246"/>
    <n v="4400"/>
    <n v="1979.9999999999998"/>
    <n v="0.44999999999999996"/>
    <x v="2"/>
    <m/>
  </r>
  <r>
    <x v="0"/>
    <n v="1185732"/>
    <d v="2021-12-03T00:00:00"/>
    <x v="0"/>
    <x v="45"/>
    <s v="Hartford"/>
    <s v="Athletic Footwear"/>
    <n v="53"/>
    <x v="237"/>
    <n v="4611"/>
    <n v="1936.62"/>
    <n v="0.42"/>
    <x v="2"/>
    <m/>
  </r>
  <r>
    <x v="0"/>
    <n v="1185732"/>
    <d v="2021-12-03T00:00:00"/>
    <x v="0"/>
    <x v="45"/>
    <s v="Hartford"/>
    <s v="Apparel"/>
    <n v="60"/>
    <x v="252"/>
    <n v="4680"/>
    <n v="2106"/>
    <n v="0.44999999999999996"/>
    <x v="2"/>
    <m/>
  </r>
  <r>
    <x v="0"/>
    <n v="1185732"/>
    <d v="2021-12-03T00:00:00"/>
    <x v="0"/>
    <x v="45"/>
    <s v="Hartford"/>
    <s v="Apparel"/>
    <n v="67"/>
    <x v="205"/>
    <n v="7504"/>
    <n v="3451.8399999999997"/>
    <n v="0.45999999999999996"/>
    <x v="2"/>
    <m/>
  </r>
  <r>
    <x v="0"/>
    <n v="1185732"/>
    <d v="2021-01-10T00:00:00"/>
    <x v="0"/>
    <x v="45"/>
    <s v="Hartford"/>
    <s v="Street Footwear"/>
    <n v="34"/>
    <x v="202"/>
    <n v="3910"/>
    <n v="1798.6"/>
    <n v="0.45999999999999996"/>
    <x v="2"/>
    <m/>
  </r>
  <r>
    <x v="0"/>
    <n v="1185732"/>
    <d v="2021-01-10T00:00:00"/>
    <x v="0"/>
    <x v="45"/>
    <s v="Hartford"/>
    <s v="Athletic Footwear"/>
    <n v="34"/>
    <x v="184"/>
    <n v="2142"/>
    <n v="963.89999999999986"/>
    <n v="0.44999999999999996"/>
    <x v="2"/>
    <m/>
  </r>
  <r>
    <x v="0"/>
    <n v="1185732"/>
    <d v="2021-01-10T00:00:00"/>
    <x v="0"/>
    <x v="45"/>
    <s v="Hartford"/>
    <s v="Street Footwear"/>
    <n v="24"/>
    <x v="184"/>
    <n v="1512"/>
    <n v="831.6"/>
    <n v="0.55000000000000004"/>
    <x v="2"/>
    <m/>
  </r>
  <r>
    <x v="0"/>
    <n v="1185732"/>
    <d v="2021-01-10T00:00:00"/>
    <x v="0"/>
    <x v="45"/>
    <s v="Hartford"/>
    <s v="Athletic Footwear"/>
    <n v="29"/>
    <x v="187"/>
    <n v="580"/>
    <n v="307.40000000000003"/>
    <n v="0.53"/>
    <x v="2"/>
    <m/>
  </r>
  <r>
    <x v="0"/>
    <n v="1185732"/>
    <d v="2021-01-10T00:00:00"/>
    <x v="0"/>
    <x v="45"/>
    <s v="Hartford"/>
    <s v="Apparel"/>
    <n v="44"/>
    <x v="204"/>
    <n v="1452"/>
    <n v="580.80000000000007"/>
    <n v="0.4"/>
    <x v="2"/>
    <m/>
  </r>
  <r>
    <x v="0"/>
    <n v="1185732"/>
    <d v="2021-01-10T00:00:00"/>
    <x v="0"/>
    <x v="45"/>
    <s v="Hartford"/>
    <s v="Apparel"/>
    <n v="33"/>
    <x v="184"/>
    <n v="2079"/>
    <n v="1122.6600000000001"/>
    <n v="0.54"/>
    <x v="2"/>
    <m/>
  </r>
  <r>
    <x v="0"/>
    <n v="1185732"/>
    <d v="2021-02-08T00:00:00"/>
    <x v="0"/>
    <x v="45"/>
    <s v="Hartford"/>
    <s v="Street Footwear"/>
    <n v="34"/>
    <x v="164"/>
    <n v="4046"/>
    <n v="1982.54"/>
    <n v="0.49"/>
    <x v="2"/>
    <m/>
  </r>
  <r>
    <x v="0"/>
    <n v="1185732"/>
    <d v="2021-02-08T00:00:00"/>
    <x v="0"/>
    <x v="45"/>
    <s v="Hartford"/>
    <s v="Athletic Footwear"/>
    <n v="34"/>
    <x v="218"/>
    <n v="1224"/>
    <n v="575.28"/>
    <n v="0.47"/>
    <x v="2"/>
    <m/>
  </r>
  <r>
    <x v="0"/>
    <n v="1185732"/>
    <d v="2021-02-08T00:00:00"/>
    <x v="0"/>
    <x v="45"/>
    <s v="Hartford"/>
    <s v="Street Footwear"/>
    <n v="24"/>
    <x v="200"/>
    <n v="1176"/>
    <n v="588"/>
    <n v="0.5"/>
    <x v="2"/>
    <m/>
  </r>
  <r>
    <x v="0"/>
    <n v="1185732"/>
    <d v="2021-02-08T00:00:00"/>
    <x v="0"/>
    <x v="46"/>
    <s v="Providence"/>
    <s v="Athletic Footwear"/>
    <n v="29"/>
    <x v="220"/>
    <n v="377"/>
    <n v="203.58"/>
    <n v="0.54"/>
    <x v="2"/>
    <m/>
  </r>
  <r>
    <x v="0"/>
    <n v="1185732"/>
    <d v="2021-02-08T00:00:00"/>
    <x v="0"/>
    <x v="46"/>
    <s v="Providence"/>
    <s v="Apparel"/>
    <n v="41"/>
    <x v="191"/>
    <n v="1435"/>
    <n v="588.34999999999991"/>
    <n v="0.41"/>
    <x v="2"/>
    <m/>
  </r>
  <r>
    <x v="0"/>
    <n v="1185732"/>
    <d v="2021-02-08T00:00:00"/>
    <x v="0"/>
    <x v="46"/>
    <s v="Providence"/>
    <s v="Apparel"/>
    <n v="33"/>
    <x v="188"/>
    <n v="2145"/>
    <n v="1136.8500000000001"/>
    <n v="0.53"/>
    <x v="2"/>
    <m/>
  </r>
  <r>
    <x v="0"/>
    <n v="1185732"/>
    <d v="2021-03-06T00:00:00"/>
    <x v="0"/>
    <x v="46"/>
    <s v="Providence"/>
    <s v="Street Footwear"/>
    <n v="34"/>
    <x v="215"/>
    <n v="3774"/>
    <n v="1887"/>
    <n v="0.5"/>
    <x v="2"/>
    <m/>
  </r>
  <r>
    <x v="0"/>
    <n v="1185732"/>
    <d v="2021-03-06T00:00:00"/>
    <x v="0"/>
    <x v="46"/>
    <s v="Providence"/>
    <s v="Athletic Footwear"/>
    <n v="34"/>
    <x v="178"/>
    <n v="1496"/>
    <n v="673.19999999999993"/>
    <n v="0.44999999999999996"/>
    <x v="2"/>
    <m/>
  </r>
  <r>
    <x v="0"/>
    <n v="1185732"/>
    <d v="2021-03-06T00:00:00"/>
    <x v="0"/>
    <x v="46"/>
    <s v="Providence"/>
    <s v="Street Footwear"/>
    <n v="23"/>
    <x v="175"/>
    <n v="1173"/>
    <n v="609.96"/>
    <n v="0.52"/>
    <x v="2"/>
    <m/>
  </r>
  <r>
    <x v="0"/>
    <n v="1185732"/>
    <d v="2021-03-06T00:00:00"/>
    <x v="0"/>
    <x v="46"/>
    <s v="Providence"/>
    <s v="Athletic Footwear"/>
    <n v="29"/>
    <x v="221"/>
    <n v="232"/>
    <n v="116"/>
    <n v="0.5"/>
    <x v="2"/>
    <m/>
  </r>
  <r>
    <x v="0"/>
    <n v="1185732"/>
    <d v="2021-03-06T00:00:00"/>
    <x v="0"/>
    <x v="46"/>
    <s v="Providence"/>
    <s v="Apparel"/>
    <n v="44"/>
    <x v="187"/>
    <n v="880"/>
    <n v="395.99999999999994"/>
    <n v="0.44999999999999996"/>
    <x v="2"/>
    <m/>
  </r>
  <r>
    <x v="0"/>
    <n v="1185732"/>
    <d v="2021-03-06T00:00:00"/>
    <x v="0"/>
    <x v="46"/>
    <s v="Providence"/>
    <s v="Apparel"/>
    <n v="32"/>
    <x v="175"/>
    <n v="1632"/>
    <n v="881.28000000000009"/>
    <n v="0.54"/>
    <x v="2"/>
    <m/>
  </r>
  <r>
    <x v="0"/>
    <n v="1185732"/>
    <d v="2021-04-07T00:00:00"/>
    <x v="0"/>
    <x v="46"/>
    <s v="Providence"/>
    <s v="Street Footwear"/>
    <n v="32"/>
    <x v="215"/>
    <n v="3552"/>
    <n v="1740.48"/>
    <n v="0.49"/>
    <x v="2"/>
    <m/>
  </r>
  <r>
    <x v="0"/>
    <n v="1185732"/>
    <d v="2021-04-07T00:00:00"/>
    <x v="0"/>
    <x v="46"/>
    <s v="Providence"/>
    <s v="Athletic Footwear"/>
    <n v="32"/>
    <x v="204"/>
    <n v="1056"/>
    <n v="528"/>
    <n v="0.5"/>
    <x v="2"/>
    <m/>
  </r>
  <r>
    <x v="0"/>
    <n v="1185732"/>
    <d v="2021-04-07T00:00:00"/>
    <x v="0"/>
    <x v="46"/>
    <s v="Providence"/>
    <s v="Street Footwear"/>
    <n v="24"/>
    <x v="218"/>
    <n v="864"/>
    <n v="449.28000000000003"/>
    <n v="0.52"/>
    <x v="2"/>
    <m/>
  </r>
  <r>
    <x v="0"/>
    <n v="1185732"/>
    <d v="2021-04-07T00:00:00"/>
    <x v="0"/>
    <x v="46"/>
    <s v="Providence"/>
    <s v="Athletic Footwear"/>
    <n v="29"/>
    <x v="220"/>
    <n v="377"/>
    <n v="199.81"/>
    <n v="0.53"/>
    <x v="2"/>
    <m/>
  </r>
  <r>
    <x v="0"/>
    <n v="1185732"/>
    <d v="2021-04-07T00:00:00"/>
    <x v="0"/>
    <x v="46"/>
    <s v="Providence"/>
    <s v="Apparel"/>
    <n v="44"/>
    <x v="290"/>
    <n v="660"/>
    <n v="264"/>
    <n v="0.4"/>
    <x v="2"/>
    <m/>
  </r>
  <r>
    <x v="0"/>
    <n v="1185732"/>
    <d v="2021-04-07T00:00:00"/>
    <x v="0"/>
    <x v="46"/>
    <s v="Providence"/>
    <s v="Apparel"/>
    <n v="33"/>
    <x v="50"/>
    <n v="1650"/>
    <n v="858"/>
    <n v="0.52"/>
    <x v="2"/>
    <m/>
  </r>
  <r>
    <x v="0"/>
    <n v="1185732"/>
    <d v="2021-05-06T00:00:00"/>
    <x v="0"/>
    <x v="46"/>
    <s v="Providence"/>
    <s v="Street Footwear"/>
    <n v="49"/>
    <x v="185"/>
    <n v="5978"/>
    <n v="2989"/>
    <n v="0.5"/>
    <x v="2"/>
    <m/>
  </r>
  <r>
    <x v="0"/>
    <n v="1185732"/>
    <d v="2021-05-06T00:00:00"/>
    <x v="0"/>
    <x v="46"/>
    <s v="Providence"/>
    <s v="Athletic Footwear"/>
    <n v="43"/>
    <x v="200"/>
    <n v="2107"/>
    <n v="948.14999999999986"/>
    <n v="0.44999999999999996"/>
    <x v="2"/>
    <m/>
  </r>
  <r>
    <x v="0"/>
    <n v="1185732"/>
    <d v="2021-05-06T00:00:00"/>
    <x v="0"/>
    <x v="46"/>
    <s v="Providence"/>
    <s v="Street Footwear"/>
    <n v="39"/>
    <x v="180"/>
    <n v="2340"/>
    <n v="1263.6000000000001"/>
    <n v="0.54"/>
    <x v="2"/>
    <m/>
  </r>
  <r>
    <x v="0"/>
    <n v="1185732"/>
    <d v="2021-05-06T00:00:00"/>
    <x v="0"/>
    <x v="46"/>
    <s v="Providence"/>
    <s v="Athletic Footwear"/>
    <n v="39"/>
    <x v="178"/>
    <n v="1716"/>
    <n v="892.32"/>
    <n v="0.52"/>
    <x v="2"/>
    <m/>
  </r>
  <r>
    <x v="0"/>
    <n v="1185732"/>
    <d v="2021-05-06T00:00:00"/>
    <x v="0"/>
    <x v="46"/>
    <s v="Providence"/>
    <s v="Apparel"/>
    <n v="49"/>
    <x v="219"/>
    <n v="2254"/>
    <n v="901.6"/>
    <n v="0.4"/>
    <x v="2"/>
    <m/>
  </r>
  <r>
    <x v="0"/>
    <n v="1185732"/>
    <d v="2021-05-06T00:00:00"/>
    <x v="0"/>
    <x v="46"/>
    <s v="Providence"/>
    <s v="Apparel"/>
    <n v="52"/>
    <x v="194"/>
    <n v="4212"/>
    <n v="2232.36"/>
    <n v="0.53"/>
    <x v="2"/>
    <m/>
  </r>
  <r>
    <x v="0"/>
    <n v="1185732"/>
    <d v="2021-06-08T00:00:00"/>
    <x v="0"/>
    <x v="46"/>
    <s v="Providence"/>
    <s v="Street Footwear"/>
    <n v="47"/>
    <x v="216"/>
    <n v="6486"/>
    <n v="2918.7"/>
    <n v="0.44999999999999996"/>
    <x v="2"/>
    <m/>
  </r>
  <r>
    <x v="0"/>
    <n v="1185732"/>
    <d v="2021-06-08T00:00:00"/>
    <x v="0"/>
    <x v="46"/>
    <s v="Providence"/>
    <s v="Athletic Footwear"/>
    <n v="41"/>
    <x v="228"/>
    <n v="3690"/>
    <n v="1808.1"/>
    <n v="0.49"/>
    <x v="2"/>
    <m/>
  </r>
  <r>
    <x v="0"/>
    <n v="1185732"/>
    <d v="2021-06-08T00:00:00"/>
    <x v="0"/>
    <x v="46"/>
    <s v="Providence"/>
    <s v="Street Footwear"/>
    <n v="39"/>
    <x v="188"/>
    <n v="2535"/>
    <n v="1394.25"/>
    <n v="0.55000000000000004"/>
    <x v="2"/>
    <m/>
  </r>
  <r>
    <x v="0"/>
    <n v="1185732"/>
    <d v="2021-06-08T00:00:00"/>
    <x v="0"/>
    <x v="46"/>
    <s v="Providence"/>
    <s v="Athletic Footwear"/>
    <n v="39"/>
    <x v="180"/>
    <n v="2340"/>
    <n v="1263.6000000000001"/>
    <n v="0.54"/>
    <x v="2"/>
    <m/>
  </r>
  <r>
    <x v="0"/>
    <n v="1185732"/>
    <d v="2021-06-08T00:00:00"/>
    <x v="0"/>
    <x v="46"/>
    <s v="Providence"/>
    <s v="Apparel"/>
    <n v="48"/>
    <x v="208"/>
    <n v="2784"/>
    <n v="1141.4399999999998"/>
    <n v="0.41"/>
    <x v="2"/>
    <m/>
  </r>
  <r>
    <x v="0"/>
    <n v="1185732"/>
    <d v="2021-06-08T00:00:00"/>
    <x v="0"/>
    <x v="46"/>
    <s v="Providence"/>
    <s v="Apparel"/>
    <n v="51"/>
    <x v="246"/>
    <n v="4488"/>
    <n v="2288.88"/>
    <n v="0.51"/>
    <x v="2"/>
    <m/>
  </r>
  <r>
    <x v="0"/>
    <n v="1185732"/>
    <d v="2021-07-06T00:00:00"/>
    <x v="0"/>
    <x v="46"/>
    <s v="Providence"/>
    <s v="Street Footwear"/>
    <n v="46"/>
    <x v="212"/>
    <n v="7682"/>
    <n v="3456.8999999999996"/>
    <n v="0.44999999999999996"/>
    <x v="2"/>
    <m/>
  </r>
  <r>
    <x v="0"/>
    <n v="1185732"/>
    <d v="2021-07-06T00:00:00"/>
    <x v="0"/>
    <x v="46"/>
    <s v="Providence"/>
    <s v="Athletic Footwear"/>
    <n v="41"/>
    <x v="194"/>
    <n v="3321"/>
    <n v="1660.5"/>
    <n v="0.5"/>
    <x v="2"/>
    <m/>
  </r>
  <r>
    <x v="0"/>
    <n v="1185732"/>
    <d v="2021-07-06T00:00:00"/>
    <x v="0"/>
    <x v="46"/>
    <s v="Providence"/>
    <s v="Street Footwear"/>
    <n v="37"/>
    <x v="188"/>
    <n v="2405"/>
    <n v="1250.6000000000001"/>
    <n v="0.52"/>
    <x v="2"/>
    <m/>
  </r>
  <r>
    <x v="0"/>
    <n v="1185732"/>
    <d v="2021-07-06T00:00:00"/>
    <x v="0"/>
    <x v="46"/>
    <s v="Providence"/>
    <s v="Athletic Footwear"/>
    <n v="37"/>
    <x v="208"/>
    <n v="2146"/>
    <n v="1115.92"/>
    <n v="0.52"/>
    <x v="2"/>
    <m/>
  </r>
  <r>
    <x v="0"/>
    <n v="1185732"/>
    <d v="2021-07-06T00:00:00"/>
    <x v="0"/>
    <x v="46"/>
    <s v="Providence"/>
    <s v="Apparel"/>
    <n v="47"/>
    <x v="184"/>
    <n v="2961"/>
    <n v="1184.4000000000001"/>
    <n v="0.4"/>
    <x v="2"/>
    <m/>
  </r>
  <r>
    <x v="0"/>
    <n v="1185732"/>
    <d v="2021-07-06T00:00:00"/>
    <x v="0"/>
    <x v="46"/>
    <s v="Providence"/>
    <s v="Apparel"/>
    <n v="50"/>
    <x v="210"/>
    <n v="5800"/>
    <n v="2900"/>
    <n v="0.5"/>
    <x v="2"/>
    <m/>
  </r>
  <r>
    <x v="0"/>
    <n v="1185732"/>
    <d v="2021-08-07T00:00:00"/>
    <x v="0"/>
    <x v="46"/>
    <s v="Providence"/>
    <s v="Street Footwear"/>
    <n v="46"/>
    <x v="231"/>
    <n v="6578"/>
    <n v="3157.44"/>
    <n v="0.48"/>
    <x v="2"/>
    <m/>
  </r>
  <r>
    <x v="0"/>
    <n v="1185732"/>
    <d v="2021-08-07T00:00:00"/>
    <x v="0"/>
    <x v="46"/>
    <s v="Providence"/>
    <s v="Athletic Footwear"/>
    <n v="42"/>
    <x v="250"/>
    <n v="3822"/>
    <n v="1796.34"/>
    <n v="0.47"/>
    <x v="2"/>
    <m/>
  </r>
  <r>
    <x v="0"/>
    <n v="1185732"/>
    <d v="2021-08-07T00:00:00"/>
    <x v="0"/>
    <x v="46"/>
    <s v="Providence"/>
    <s v="Street Footwear"/>
    <n v="38"/>
    <x v="41"/>
    <n v="2850"/>
    <n v="1567.5000000000002"/>
    <n v="0.55000000000000004"/>
    <x v="2"/>
    <m/>
  </r>
  <r>
    <x v="0"/>
    <n v="1185732"/>
    <d v="2021-08-07T00:00:00"/>
    <x v="0"/>
    <x v="46"/>
    <s v="Providence"/>
    <s v="Athletic Footwear"/>
    <n v="37"/>
    <x v="203"/>
    <n v="1443"/>
    <n v="764.79000000000008"/>
    <n v="0.53"/>
    <x v="2"/>
    <m/>
  </r>
  <r>
    <x v="0"/>
    <n v="1185732"/>
    <d v="2021-08-07T00:00:00"/>
    <x v="0"/>
    <x v="46"/>
    <s v="Providence"/>
    <s v="Apparel"/>
    <n v="45"/>
    <x v="226"/>
    <n v="1395"/>
    <n v="558"/>
    <n v="0.4"/>
    <x v="2"/>
    <m/>
  </r>
  <r>
    <x v="0"/>
    <n v="1185732"/>
    <d v="2021-08-07T00:00:00"/>
    <x v="0"/>
    <x v="46"/>
    <s v="Providence"/>
    <s v="Apparel"/>
    <n v="52"/>
    <x v="237"/>
    <n v="4524"/>
    <n v="2442.96"/>
    <n v="0.54"/>
    <x v="2"/>
    <m/>
  </r>
  <r>
    <x v="0"/>
    <n v="1185732"/>
    <d v="2021-09-06T00:00:00"/>
    <x v="0"/>
    <x v="46"/>
    <s v="Providence"/>
    <s v="Street Footwear"/>
    <n v="45"/>
    <x v="215"/>
    <n v="4995"/>
    <n v="2247.75"/>
    <n v="0.44999999999999996"/>
    <x v="2"/>
    <m/>
  </r>
  <r>
    <x v="0"/>
    <n v="1185732"/>
    <d v="2021-09-06T00:00:00"/>
    <x v="0"/>
    <x v="46"/>
    <s v="Providence"/>
    <s v="Athletic Footwear"/>
    <n v="43"/>
    <x v="195"/>
    <n v="2408"/>
    <n v="1155.8399999999999"/>
    <n v="0.48"/>
    <x v="2"/>
    <m/>
  </r>
  <r>
    <x v="0"/>
    <n v="1185732"/>
    <d v="2021-09-06T00:00:00"/>
    <x v="0"/>
    <x v="46"/>
    <s v="Providence"/>
    <s v="Street Footwear"/>
    <n v="36"/>
    <x v="183"/>
    <n v="1368"/>
    <n v="697.68000000000006"/>
    <n v="0.51"/>
    <x v="2"/>
    <m/>
  </r>
  <r>
    <x v="0"/>
    <n v="1185732"/>
    <d v="2021-09-06T00:00:00"/>
    <x v="0"/>
    <x v="46"/>
    <s v="Providence"/>
    <s v="Athletic Footwear"/>
    <n v="39"/>
    <x v="234"/>
    <n v="1053"/>
    <n v="568.62"/>
    <n v="0.54"/>
    <x v="2"/>
    <m/>
  </r>
  <r>
    <x v="0"/>
    <n v="1185732"/>
    <d v="2021-09-06T00:00:00"/>
    <x v="0"/>
    <x v="46"/>
    <s v="Providence"/>
    <s v="Apparel"/>
    <n v="47"/>
    <x v="234"/>
    <n v="1269"/>
    <n v="520.29"/>
    <n v="0.41"/>
    <x v="2"/>
    <m/>
  </r>
  <r>
    <x v="0"/>
    <n v="1185732"/>
    <d v="2021-09-06T00:00:00"/>
    <x v="0"/>
    <x v="46"/>
    <s v="Providence"/>
    <s v="Apparel"/>
    <n v="52"/>
    <x v="208"/>
    <n v="3016"/>
    <n v="1538.16"/>
    <n v="0.51"/>
    <x v="2"/>
    <m/>
  </r>
  <r>
    <x v="0"/>
    <n v="1185732"/>
    <d v="2021-10-08T00:00:00"/>
    <x v="0"/>
    <x v="46"/>
    <s v="Providence"/>
    <s v="Street Footwear"/>
    <n v="53"/>
    <x v="198"/>
    <n v="4982"/>
    <n v="2491"/>
    <n v="0.5"/>
    <x v="2"/>
    <m/>
  </r>
  <r>
    <x v="0"/>
    <n v="1185732"/>
    <d v="2021-10-08T00:00:00"/>
    <x v="0"/>
    <x v="46"/>
    <s v="Providence"/>
    <s v="Athletic Footwear"/>
    <n v="46"/>
    <x v="195"/>
    <n v="2576"/>
    <n v="1262.24"/>
    <n v="0.49"/>
    <x v="2"/>
    <m/>
  </r>
  <r>
    <x v="0"/>
    <n v="1185732"/>
    <d v="2021-10-08T00:00:00"/>
    <x v="0"/>
    <x v="46"/>
    <s v="Providence"/>
    <s v="Street Footwear"/>
    <n v="45"/>
    <x v="225"/>
    <n v="1305"/>
    <n v="678.6"/>
    <n v="0.52"/>
    <x v="2"/>
    <m/>
  </r>
  <r>
    <x v="0"/>
    <n v="1185732"/>
    <d v="2021-10-08T00:00:00"/>
    <x v="0"/>
    <x v="46"/>
    <s v="Providence"/>
    <s v="Athletic Footwear"/>
    <n v="47"/>
    <x v="264"/>
    <n v="1081"/>
    <n v="540.5"/>
    <n v="0.5"/>
    <x v="2"/>
    <m/>
  </r>
  <r>
    <x v="0"/>
    <n v="1185732"/>
    <d v="2021-10-08T00:00:00"/>
    <x v="0"/>
    <x v="46"/>
    <s v="Providence"/>
    <s v="Apparel"/>
    <n v="55"/>
    <x v="182"/>
    <n v="1045"/>
    <n v="418"/>
    <n v="0.4"/>
    <x v="2"/>
    <m/>
  </r>
  <r>
    <x v="2"/>
    <n v="1185732"/>
    <d v="2021-10-08T00:00:00"/>
    <x v="0"/>
    <x v="46"/>
    <s v="Providence"/>
    <s v="Apparel"/>
    <n v="64"/>
    <x v="208"/>
    <n v="3712"/>
    <n v="1893.1200000000001"/>
    <n v="0.51"/>
    <x v="2"/>
    <m/>
  </r>
  <r>
    <x v="2"/>
    <n v="1185732"/>
    <d v="2021-11-07T00:00:00"/>
    <x v="0"/>
    <x v="46"/>
    <s v="Providence"/>
    <s v="Street Footwear"/>
    <n v="55"/>
    <x v="60"/>
    <n v="5225"/>
    <n v="2560.25"/>
    <n v="0.49"/>
    <x v="2"/>
    <m/>
  </r>
  <r>
    <x v="2"/>
    <n v="1185732"/>
    <d v="2021-11-07T00:00:00"/>
    <x v="0"/>
    <x v="46"/>
    <s v="Providence"/>
    <s v="Athletic Footwear"/>
    <n v="46"/>
    <x v="184"/>
    <n v="2898"/>
    <n v="1304.0999999999999"/>
    <n v="0.44999999999999996"/>
    <x v="2"/>
    <m/>
  </r>
  <r>
    <x v="2"/>
    <n v="1185732"/>
    <d v="2021-11-07T00:00:00"/>
    <x v="0"/>
    <x v="46"/>
    <s v="Providence"/>
    <s v="Street Footwear"/>
    <n v="48"/>
    <x v="293"/>
    <n v="3072"/>
    <n v="1658.88"/>
    <n v="0.54"/>
    <x v="2"/>
    <m/>
  </r>
  <r>
    <x v="2"/>
    <n v="1185732"/>
    <d v="2021-11-07T00:00:00"/>
    <x v="0"/>
    <x v="46"/>
    <s v="Providence"/>
    <s v="Athletic Footwear"/>
    <n v="48"/>
    <x v="208"/>
    <n v="2784"/>
    <n v="1531.2"/>
    <n v="0.55000000000000004"/>
    <x v="2"/>
    <m/>
  </r>
  <r>
    <x v="2"/>
    <n v="1185732"/>
    <d v="2021-11-07T00:00:00"/>
    <x v="0"/>
    <x v="46"/>
    <s v="Providence"/>
    <s v="Apparel"/>
    <n v="58"/>
    <x v="178"/>
    <n v="2552"/>
    <n v="1122.8800000000001"/>
    <n v="0.44"/>
    <x v="2"/>
    <m/>
  </r>
  <r>
    <x v="2"/>
    <n v="1185732"/>
    <d v="2021-11-07T00:00:00"/>
    <x v="0"/>
    <x v="46"/>
    <s v="Providence"/>
    <s v="Apparel"/>
    <n v="60"/>
    <x v="169"/>
    <n v="4620"/>
    <n v="2402.4"/>
    <n v="0.52"/>
    <x v="2"/>
    <m/>
  </r>
  <r>
    <x v="2"/>
    <n v="1185732"/>
    <d v="2021-12-06T00:00:00"/>
    <x v="0"/>
    <x v="46"/>
    <s v="Providence"/>
    <s v="Street Footwear"/>
    <n v="54"/>
    <x v="192"/>
    <n v="7290"/>
    <n v="3645"/>
    <n v="0.5"/>
    <x v="2"/>
    <m/>
  </r>
  <r>
    <x v="2"/>
    <n v="1185732"/>
    <d v="2021-12-06T00:00:00"/>
    <x v="0"/>
    <x v="46"/>
    <s v="Providence"/>
    <s v="Athletic Footwear"/>
    <n v="45"/>
    <x v="252"/>
    <n v="3510"/>
    <n v="1684.8"/>
    <n v="0.48"/>
    <x v="2"/>
    <m/>
  </r>
  <r>
    <x v="2"/>
    <n v="1185732"/>
    <d v="2021-12-06T00:00:00"/>
    <x v="0"/>
    <x v="46"/>
    <s v="Providence"/>
    <s v="Street Footwear"/>
    <n v="47"/>
    <x v="238"/>
    <n v="3478"/>
    <n v="1773.78"/>
    <n v="0.51"/>
    <x v="2"/>
    <m/>
  </r>
  <r>
    <x v="2"/>
    <n v="1185732"/>
    <d v="2021-12-06T00:00:00"/>
    <x v="0"/>
    <x v="46"/>
    <s v="Providence"/>
    <s v="Athletic Footwear"/>
    <n v="48"/>
    <x v="188"/>
    <n v="3120"/>
    <n v="1560"/>
    <n v="0.5"/>
    <x v="2"/>
    <m/>
  </r>
  <r>
    <x v="2"/>
    <n v="1185732"/>
    <d v="2021-12-06T00:00:00"/>
    <x v="0"/>
    <x v="46"/>
    <s v="Providence"/>
    <s v="Apparel"/>
    <n v="56"/>
    <x v="181"/>
    <n v="3808"/>
    <n v="1637.44"/>
    <n v="0.43"/>
    <x v="2"/>
    <m/>
  </r>
  <r>
    <x v="2"/>
    <n v="1185732"/>
    <d v="2021-12-06T00:00:00"/>
    <x v="0"/>
    <x v="46"/>
    <s v="Providence"/>
    <s v="Apparel"/>
    <n v="60"/>
    <x v="211"/>
    <n v="5100"/>
    <n v="2805"/>
    <n v="0.55000000000000004"/>
    <x v="2"/>
    <m/>
  </r>
  <r>
    <x v="2"/>
    <n v="1185732"/>
    <d v="2021-01-17T00:00:00"/>
    <x v="0"/>
    <x v="46"/>
    <s v="Providence"/>
    <s v="Street Footwear"/>
    <n v="38"/>
    <x v="214"/>
    <n v="4788"/>
    <n v="2058.84"/>
    <n v="0.43"/>
    <x v="2"/>
    <m/>
  </r>
  <r>
    <x v="2"/>
    <n v="1185732"/>
    <d v="2021-01-17T00:00:00"/>
    <x v="0"/>
    <x v="46"/>
    <s v="Providence"/>
    <s v="Athletic Footwear"/>
    <n v="38"/>
    <x v="181"/>
    <n v="2584"/>
    <n v="1136.96"/>
    <n v="0.44"/>
    <x v="2"/>
    <m/>
  </r>
  <r>
    <x v="2"/>
    <n v="1185732"/>
    <d v="2021-01-17T00:00:00"/>
    <x v="0"/>
    <x v="46"/>
    <s v="Providence"/>
    <s v="Street Footwear"/>
    <n v="27"/>
    <x v="201"/>
    <n v="1971"/>
    <n v="709.56"/>
    <n v="0.36"/>
    <x v="2"/>
    <m/>
  </r>
  <r>
    <x v="2"/>
    <n v="1185732"/>
    <d v="2021-01-17T00:00:00"/>
    <x v="0"/>
    <x v="46"/>
    <s v="Providence"/>
    <s v="Athletic Footwear"/>
    <n v="34"/>
    <x v="259"/>
    <n v="884"/>
    <n v="335.92"/>
    <n v="0.38"/>
    <x v="2"/>
    <m/>
  </r>
  <r>
    <x v="2"/>
    <n v="1185732"/>
    <d v="2021-01-17T00:00:00"/>
    <x v="0"/>
    <x v="46"/>
    <s v="Providence"/>
    <s v="Apparel"/>
    <n v="48"/>
    <x v="207"/>
    <n v="1968"/>
    <n v="767.52"/>
    <n v="0.39"/>
    <x v="2"/>
    <m/>
  </r>
  <r>
    <x v="2"/>
    <n v="1185732"/>
    <d v="2021-01-17T00:00:00"/>
    <x v="0"/>
    <x v="46"/>
    <s v="Providence"/>
    <s v="Apparel"/>
    <n v="38"/>
    <x v="227"/>
    <n v="2660"/>
    <n v="1090.5999999999999"/>
    <n v="0.41"/>
    <x v="2"/>
    <m/>
  </r>
  <r>
    <x v="2"/>
    <n v="1185732"/>
    <d v="2021-02-15T00:00:00"/>
    <x v="0"/>
    <x v="46"/>
    <s v="Providence"/>
    <s v="Street Footwear"/>
    <n v="36"/>
    <x v="150"/>
    <n v="5040"/>
    <n v="2066.4"/>
    <n v="0.41"/>
    <x v="2"/>
    <m/>
  </r>
  <r>
    <x v="2"/>
    <n v="1185732"/>
    <d v="2021-02-15T00:00:00"/>
    <x v="0"/>
    <x v="46"/>
    <s v="Providence"/>
    <s v="Athletic Footwear"/>
    <n v="38"/>
    <x v="207"/>
    <n v="1558"/>
    <n v="654.36"/>
    <n v="0.42"/>
    <x v="2"/>
    <m/>
  </r>
  <r>
    <x v="2"/>
    <n v="1185732"/>
    <d v="2021-02-15T00:00:00"/>
    <x v="0"/>
    <x v="46"/>
    <s v="Providence"/>
    <s v="Street Footwear"/>
    <n v="29"/>
    <x v="180"/>
    <n v="1740"/>
    <n v="661.2"/>
    <n v="0.38"/>
    <x v="2"/>
    <m/>
  </r>
  <r>
    <x v="2"/>
    <n v="1185732"/>
    <d v="2021-02-15T00:00:00"/>
    <x v="0"/>
    <x v="47"/>
    <s v="Boston"/>
    <s v="Athletic Footwear"/>
    <n v="32"/>
    <x v="181"/>
    <n v="2176"/>
    <n v="826.88"/>
    <n v="0.38"/>
    <x v="2"/>
    <m/>
  </r>
  <r>
    <x v="2"/>
    <n v="1185732"/>
    <d v="2021-02-15T00:00:00"/>
    <x v="0"/>
    <x v="47"/>
    <s v="Boston"/>
    <s v="Apparel"/>
    <n v="48"/>
    <x v="207"/>
    <n v="1968"/>
    <n v="747.84"/>
    <n v="0.38"/>
    <x v="2"/>
    <m/>
  </r>
  <r>
    <x v="2"/>
    <n v="1185732"/>
    <d v="2021-02-15T00:00:00"/>
    <x v="0"/>
    <x v="47"/>
    <s v="Boston"/>
    <s v="Apparel"/>
    <n v="38"/>
    <x v="41"/>
    <n v="2850"/>
    <n v="1254"/>
    <n v="0.44"/>
    <x v="2"/>
    <m/>
  </r>
  <r>
    <x v="2"/>
    <n v="1185732"/>
    <d v="2021-03-13T00:00:00"/>
    <x v="0"/>
    <x v="47"/>
    <s v="Boston"/>
    <s v="Street Footwear"/>
    <n v="38"/>
    <x v="268"/>
    <n v="4826"/>
    <n v="2123.44"/>
    <n v="0.44"/>
    <x v="2"/>
    <m/>
  </r>
  <r>
    <x v="2"/>
    <n v="1185732"/>
    <d v="2021-03-13T00:00:00"/>
    <x v="0"/>
    <x v="47"/>
    <s v="Boston"/>
    <s v="Athletic Footwear"/>
    <n v="38"/>
    <x v="172"/>
    <n v="1786"/>
    <n v="803.69999999999993"/>
    <n v="0.44999999999999996"/>
    <x v="2"/>
    <m/>
  </r>
  <r>
    <x v="2"/>
    <n v="1185732"/>
    <d v="2021-03-13T00:00:00"/>
    <x v="0"/>
    <x v="47"/>
    <s v="Boston"/>
    <s v="Street Footwear"/>
    <n v="28"/>
    <x v="50"/>
    <n v="1400"/>
    <n v="546"/>
    <n v="0.39"/>
    <x v="2"/>
    <m/>
  </r>
  <r>
    <x v="2"/>
    <n v="1185732"/>
    <d v="2021-03-13T00:00:00"/>
    <x v="0"/>
    <x v="47"/>
    <s v="Boston"/>
    <s v="Athletic Footwear"/>
    <n v="34"/>
    <x v="237"/>
    <n v="2958"/>
    <n v="1064.8799999999999"/>
    <n v="0.36"/>
    <x v="2"/>
    <m/>
  </r>
  <r>
    <x v="2"/>
    <n v="1185732"/>
    <d v="2021-03-13T00:00:00"/>
    <x v="0"/>
    <x v="47"/>
    <s v="Boston"/>
    <s v="Apparel"/>
    <n v="46"/>
    <x v="225"/>
    <n v="1334"/>
    <n v="520.26"/>
    <n v="0.39"/>
    <x v="2"/>
    <m/>
  </r>
  <r>
    <x v="2"/>
    <n v="1185732"/>
    <d v="2021-03-13T00:00:00"/>
    <x v="0"/>
    <x v="47"/>
    <s v="Boston"/>
    <s v="Apparel"/>
    <n v="39"/>
    <x v="190"/>
    <n v="2106"/>
    <n v="863.45999999999992"/>
    <n v="0.41"/>
    <x v="2"/>
    <m/>
  </r>
  <r>
    <x v="2"/>
    <n v="1185732"/>
    <d v="2021-04-14T00:00:00"/>
    <x v="0"/>
    <x v="47"/>
    <s v="Boston"/>
    <s v="Street Footwear"/>
    <n v="38"/>
    <x v="236"/>
    <n v="4446"/>
    <n v="2000.6999999999998"/>
    <n v="0.44999999999999996"/>
    <x v="2"/>
    <m/>
  </r>
  <r>
    <x v="2"/>
    <n v="1185732"/>
    <d v="2021-04-14T00:00:00"/>
    <x v="0"/>
    <x v="47"/>
    <s v="Boston"/>
    <s v="Athletic Footwear"/>
    <n v="37"/>
    <x v="222"/>
    <n v="1665"/>
    <n v="732.6"/>
    <n v="0.44"/>
    <x v="2"/>
    <m/>
  </r>
  <r>
    <x v="2"/>
    <n v="1185732"/>
    <d v="2021-04-14T00:00:00"/>
    <x v="0"/>
    <x v="47"/>
    <s v="Boston"/>
    <s v="Street Footwear"/>
    <n v="29"/>
    <x v="207"/>
    <n v="1189"/>
    <n v="416.15"/>
    <n v="0.35"/>
    <x v="2"/>
    <m/>
  </r>
  <r>
    <x v="2"/>
    <n v="1185732"/>
    <d v="2021-04-14T00:00:00"/>
    <x v="0"/>
    <x v="47"/>
    <s v="Boston"/>
    <s v="Athletic Footwear"/>
    <n v="32"/>
    <x v="191"/>
    <n v="1120"/>
    <n v="436.8"/>
    <n v="0.39"/>
    <x v="2"/>
    <m/>
  </r>
  <r>
    <x v="2"/>
    <n v="1185732"/>
    <d v="2021-04-14T00:00:00"/>
    <x v="0"/>
    <x v="47"/>
    <s v="Boston"/>
    <s v="Apparel"/>
    <n v="49"/>
    <x v="204"/>
    <n v="1617"/>
    <n v="614.46"/>
    <n v="0.38"/>
    <x v="2"/>
    <m/>
  </r>
  <r>
    <x v="2"/>
    <n v="1185732"/>
    <d v="2021-04-14T00:00:00"/>
    <x v="0"/>
    <x v="47"/>
    <s v="Boston"/>
    <s v="Apparel"/>
    <n v="39"/>
    <x v="170"/>
    <n v="3237"/>
    <n v="1424.28"/>
    <n v="0.44"/>
    <x v="2"/>
    <m/>
  </r>
  <r>
    <x v="2"/>
    <n v="1185732"/>
    <d v="2021-05-13T00:00:00"/>
    <x v="0"/>
    <x v="47"/>
    <s v="Boston"/>
    <s v="Street Footwear"/>
    <n v="53"/>
    <x v="285"/>
    <n v="6837"/>
    <n v="2939.91"/>
    <n v="0.43"/>
    <x v="2"/>
    <m/>
  </r>
  <r>
    <x v="2"/>
    <n v="1185732"/>
    <d v="2021-05-13T00:00:00"/>
    <x v="0"/>
    <x v="47"/>
    <s v="Boston"/>
    <s v="Athletic Footwear"/>
    <n v="47"/>
    <x v="190"/>
    <n v="2538"/>
    <n v="1091.3399999999999"/>
    <n v="0.43"/>
    <x v="2"/>
    <m/>
  </r>
  <r>
    <x v="2"/>
    <n v="1185732"/>
    <d v="2021-05-13T00:00:00"/>
    <x v="0"/>
    <x v="47"/>
    <s v="Boston"/>
    <s v="Street Footwear"/>
    <n v="41"/>
    <x v="195"/>
    <n v="2296"/>
    <n v="918.40000000000009"/>
    <n v="0.4"/>
    <x v="2"/>
    <m/>
  </r>
  <r>
    <x v="2"/>
    <n v="1185732"/>
    <d v="2021-05-13T00:00:00"/>
    <x v="0"/>
    <x v="47"/>
    <s v="Boston"/>
    <s v="Athletic Footwear"/>
    <n v="44"/>
    <x v="172"/>
    <n v="2068"/>
    <n v="806.52"/>
    <n v="0.39"/>
    <x v="2"/>
    <m/>
  </r>
  <r>
    <x v="2"/>
    <n v="1185732"/>
    <d v="2021-05-13T00:00:00"/>
    <x v="0"/>
    <x v="47"/>
    <s v="Boston"/>
    <s v="Apparel"/>
    <n v="50"/>
    <x v="190"/>
    <n v="2700"/>
    <n v="1026"/>
    <n v="0.38"/>
    <x v="2"/>
    <m/>
  </r>
  <r>
    <x v="2"/>
    <n v="1185732"/>
    <d v="2021-05-13T00:00:00"/>
    <x v="0"/>
    <x v="47"/>
    <s v="Boston"/>
    <s v="Apparel"/>
    <n v="55"/>
    <x v="246"/>
    <n v="4840"/>
    <n v="1984.3999999999999"/>
    <n v="0.41"/>
    <x v="2"/>
    <m/>
  </r>
  <r>
    <x v="2"/>
    <n v="1185732"/>
    <d v="2021-06-15T00:00:00"/>
    <x v="0"/>
    <x v="47"/>
    <s v="Boston"/>
    <s v="Street Footwear"/>
    <n v="51"/>
    <x v="155"/>
    <n v="7905"/>
    <n v="3320.1"/>
    <n v="0.42"/>
    <x v="2"/>
    <m/>
  </r>
  <r>
    <x v="2"/>
    <n v="1185732"/>
    <d v="2021-06-15T00:00:00"/>
    <x v="0"/>
    <x v="47"/>
    <s v="Boston"/>
    <s v="Athletic Footwear"/>
    <n v="47"/>
    <x v="198"/>
    <n v="4418"/>
    <n v="1855.56"/>
    <n v="0.42"/>
    <x v="2"/>
    <m/>
  </r>
  <r>
    <x v="2"/>
    <n v="1185732"/>
    <d v="2021-06-15T00:00:00"/>
    <x v="0"/>
    <x v="47"/>
    <s v="Boston"/>
    <s v="Street Footwear"/>
    <n v="42"/>
    <x v="181"/>
    <n v="2856"/>
    <n v="1028.1599999999999"/>
    <n v="0.36"/>
    <x v="2"/>
    <m/>
  </r>
  <r>
    <x v="2"/>
    <n v="1185732"/>
    <d v="2021-06-15T00:00:00"/>
    <x v="0"/>
    <x v="47"/>
    <s v="Boston"/>
    <s v="Athletic Footwear"/>
    <n v="41"/>
    <x v="188"/>
    <n v="2665"/>
    <n v="932.74999999999989"/>
    <n v="0.35"/>
    <x v="2"/>
    <m/>
  </r>
  <r>
    <x v="2"/>
    <n v="1185732"/>
    <d v="2021-06-15T00:00:00"/>
    <x v="0"/>
    <x v="47"/>
    <s v="Boston"/>
    <s v="Apparel"/>
    <n v="51"/>
    <x v="229"/>
    <n v="3009"/>
    <n v="1143.42"/>
    <n v="0.38"/>
    <x v="2"/>
    <m/>
  </r>
  <r>
    <x v="2"/>
    <n v="1185732"/>
    <d v="2021-06-15T00:00:00"/>
    <x v="0"/>
    <x v="47"/>
    <s v="Boston"/>
    <s v="Apparel"/>
    <n v="54"/>
    <x v="253"/>
    <n v="5454"/>
    <n v="2181.6"/>
    <n v="0.4"/>
    <x v="2"/>
    <m/>
  </r>
  <r>
    <x v="2"/>
    <n v="1185732"/>
    <d v="2021-07-13T00:00:00"/>
    <x v="0"/>
    <x v="47"/>
    <s v="Boston"/>
    <s v="Street Footwear"/>
    <n v="52"/>
    <x v="42"/>
    <n v="7800"/>
    <n v="3276"/>
    <n v="0.42"/>
    <x v="2"/>
    <m/>
  </r>
  <r>
    <x v="2"/>
    <n v="1185732"/>
    <d v="2021-07-13T00:00:00"/>
    <x v="0"/>
    <x v="47"/>
    <s v="Boston"/>
    <s v="Athletic Footwear"/>
    <n v="49"/>
    <x v="193"/>
    <n v="5145"/>
    <n v="2212.35"/>
    <n v="0.43"/>
    <x v="2"/>
    <m/>
  </r>
  <r>
    <x v="2"/>
    <n v="1185732"/>
    <d v="2021-07-13T00:00:00"/>
    <x v="0"/>
    <x v="47"/>
    <s v="Boston"/>
    <s v="Street Footwear"/>
    <n v="41"/>
    <x v="169"/>
    <n v="3157"/>
    <n v="1168.0899999999999"/>
    <n v="0.37"/>
    <x v="2"/>
    <m/>
  </r>
  <r>
    <x v="2"/>
    <n v="1185732"/>
    <d v="2021-07-13T00:00:00"/>
    <x v="0"/>
    <x v="47"/>
    <s v="Boston"/>
    <s v="Athletic Footwear"/>
    <n v="44"/>
    <x v="195"/>
    <n v="2464"/>
    <n v="887.04"/>
    <n v="0.36"/>
    <x v="2"/>
    <m/>
  </r>
  <r>
    <x v="2"/>
    <n v="1185732"/>
    <d v="2021-07-13T00:00:00"/>
    <x v="0"/>
    <x v="47"/>
    <s v="Boston"/>
    <s v="Apparel"/>
    <n v="53"/>
    <x v="181"/>
    <n v="3604"/>
    <n v="1405.56"/>
    <n v="0.39"/>
    <x v="2"/>
    <m/>
  </r>
  <r>
    <x v="2"/>
    <n v="1185732"/>
    <d v="2021-07-13T00:00:00"/>
    <x v="0"/>
    <x v="47"/>
    <s v="Boston"/>
    <s v="Apparel"/>
    <n v="55"/>
    <x v="209"/>
    <n v="7040"/>
    <n v="2956.7999999999997"/>
    <n v="0.42"/>
    <x v="2"/>
    <m/>
  </r>
  <r>
    <x v="2"/>
    <n v="1185732"/>
    <d v="2021-08-14T00:00:00"/>
    <x v="0"/>
    <x v="47"/>
    <s v="Boston"/>
    <s v="Street Footwear"/>
    <n v="50"/>
    <x v="147"/>
    <n v="8050"/>
    <n v="3542"/>
    <n v="0.44"/>
    <x v="2"/>
    <m/>
  </r>
  <r>
    <x v="2"/>
    <n v="1185732"/>
    <d v="2021-08-14T00:00:00"/>
    <x v="0"/>
    <x v="47"/>
    <s v="Boston"/>
    <s v="Athletic Footwear"/>
    <n v="47"/>
    <x v="246"/>
    <n v="4136"/>
    <n v="1695.76"/>
    <n v="0.41"/>
    <x v="2"/>
    <m/>
  </r>
  <r>
    <x v="2"/>
    <n v="1185732"/>
    <d v="2021-08-14T00:00:00"/>
    <x v="0"/>
    <x v="47"/>
    <s v="Boston"/>
    <s v="Street Footwear"/>
    <n v="42"/>
    <x v="173"/>
    <n v="2898"/>
    <n v="1014.3"/>
    <n v="0.35"/>
    <x v="2"/>
    <m/>
  </r>
  <r>
    <x v="2"/>
    <n v="1185732"/>
    <d v="2021-08-14T00:00:00"/>
    <x v="0"/>
    <x v="47"/>
    <s v="Boston"/>
    <s v="Athletic Footwear"/>
    <n v="42"/>
    <x v="175"/>
    <n v="2142"/>
    <n v="771.12"/>
    <n v="0.36"/>
    <x v="2"/>
    <m/>
  </r>
  <r>
    <x v="2"/>
    <n v="1185732"/>
    <d v="2021-08-14T00:00:00"/>
    <x v="0"/>
    <x v="47"/>
    <s v="Boston"/>
    <s v="Apparel"/>
    <n v="50"/>
    <x v="178"/>
    <n v="2200"/>
    <n v="814"/>
    <n v="0.37"/>
    <x v="2"/>
    <m/>
  </r>
  <r>
    <x v="2"/>
    <n v="1185732"/>
    <d v="2021-08-14T00:00:00"/>
    <x v="0"/>
    <x v="47"/>
    <s v="Boston"/>
    <s v="Apparel"/>
    <n v="58"/>
    <x v="250"/>
    <n v="5278"/>
    <n v="2375.1"/>
    <n v="0.44999999999999996"/>
    <x v="2"/>
    <m/>
  </r>
  <r>
    <x v="2"/>
    <n v="1185732"/>
    <d v="2021-09-13T00:00:00"/>
    <x v="0"/>
    <x v="47"/>
    <s v="Boston"/>
    <s v="Street Footwear"/>
    <n v="53"/>
    <x v="192"/>
    <n v="7155"/>
    <n v="3005.1"/>
    <n v="0.42"/>
    <x v="2"/>
    <m/>
  </r>
  <r>
    <x v="2"/>
    <n v="1185732"/>
    <d v="2021-09-13T00:00:00"/>
    <x v="0"/>
    <x v="47"/>
    <s v="Boston"/>
    <s v="Athletic Footwear"/>
    <n v="49"/>
    <x v="184"/>
    <n v="3087"/>
    <n v="1234.8000000000002"/>
    <n v="0.4"/>
    <x v="2"/>
    <m/>
  </r>
  <r>
    <x v="2"/>
    <n v="1185732"/>
    <d v="2021-09-13T00:00:00"/>
    <x v="0"/>
    <x v="47"/>
    <s v="Boston"/>
    <s v="Street Footwear"/>
    <n v="41"/>
    <x v="203"/>
    <n v="1599"/>
    <n v="591.63"/>
    <n v="0.37"/>
    <x v="2"/>
    <m/>
  </r>
  <r>
    <x v="2"/>
    <n v="1185732"/>
    <d v="2021-09-13T00:00:00"/>
    <x v="0"/>
    <x v="47"/>
    <s v="Boston"/>
    <s v="Athletic Footwear"/>
    <n v="42"/>
    <x v="218"/>
    <n v="1512"/>
    <n v="604.80000000000007"/>
    <n v="0.4"/>
    <x v="2"/>
    <m/>
  </r>
  <r>
    <x v="2"/>
    <n v="1185732"/>
    <d v="2021-09-13T00:00:00"/>
    <x v="0"/>
    <x v="47"/>
    <s v="Boston"/>
    <s v="Apparel"/>
    <n v="52"/>
    <x v="171"/>
    <n v="1768"/>
    <n v="636.48"/>
    <n v="0.36"/>
    <x v="2"/>
    <m/>
  </r>
  <r>
    <x v="2"/>
    <n v="1185732"/>
    <d v="2021-09-13T00:00:00"/>
    <x v="0"/>
    <x v="47"/>
    <s v="Boston"/>
    <s v="Apparel"/>
    <n v="57"/>
    <x v="184"/>
    <n v="3591"/>
    <n v="1615.9499999999998"/>
    <n v="0.44999999999999996"/>
    <x v="2"/>
    <m/>
  </r>
  <r>
    <x v="2"/>
    <n v="1185732"/>
    <d v="2021-10-15T00:00:00"/>
    <x v="0"/>
    <x v="47"/>
    <s v="Boston"/>
    <s v="Street Footwear"/>
    <n v="57"/>
    <x v="196"/>
    <n v="6840"/>
    <n v="3077.9999999999995"/>
    <n v="0.44999999999999996"/>
    <x v="2"/>
    <m/>
  </r>
  <r>
    <x v="2"/>
    <n v="1185732"/>
    <d v="2021-10-15T00:00:00"/>
    <x v="0"/>
    <x v="47"/>
    <s v="Boston"/>
    <s v="Athletic Footwear"/>
    <n v="53"/>
    <x v="195"/>
    <n v="2968"/>
    <n v="1335.6"/>
    <n v="0.44999999999999996"/>
    <x v="2"/>
    <m/>
  </r>
  <r>
    <x v="2"/>
    <n v="1185732"/>
    <d v="2021-10-15T00:00:00"/>
    <x v="0"/>
    <x v="47"/>
    <s v="Boston"/>
    <s v="Street Footwear"/>
    <n v="53"/>
    <x v="171"/>
    <n v="1802"/>
    <n v="630.69999999999993"/>
    <n v="0.35"/>
    <x v="2"/>
    <m/>
  </r>
  <r>
    <x v="2"/>
    <n v="1185732"/>
    <d v="2021-10-15T00:00:00"/>
    <x v="0"/>
    <x v="47"/>
    <s v="Boston"/>
    <s v="Athletic Footwear"/>
    <n v="54"/>
    <x v="234"/>
    <n v="1458"/>
    <n v="554.04"/>
    <n v="0.38"/>
    <x v="2"/>
    <m/>
  </r>
  <r>
    <x v="2"/>
    <n v="1185732"/>
    <d v="2021-10-15T00:00:00"/>
    <x v="0"/>
    <x v="47"/>
    <s v="Boston"/>
    <s v="Apparel"/>
    <n v="62"/>
    <x v="234"/>
    <n v="1674"/>
    <n v="585.9"/>
    <n v="0.35"/>
    <x v="2"/>
    <m/>
  </r>
  <r>
    <x v="5"/>
    <n v="1185732"/>
    <d v="2021-10-15T00:00:00"/>
    <x v="0"/>
    <x v="47"/>
    <s v="Boston"/>
    <s v="Apparel"/>
    <n v="66"/>
    <x v="188"/>
    <n v="4290"/>
    <n v="1887.6"/>
    <n v="0.44"/>
    <x v="2"/>
    <m/>
  </r>
  <r>
    <x v="5"/>
    <n v="1185732"/>
    <d v="2021-11-14T00:00:00"/>
    <x v="0"/>
    <x v="47"/>
    <s v="Boston"/>
    <s v="Street Footwear"/>
    <n v="62"/>
    <x v="161"/>
    <n v="7006"/>
    <n v="3012.58"/>
    <n v="0.43"/>
    <x v="2"/>
    <m/>
  </r>
  <r>
    <x v="5"/>
    <n v="1185732"/>
    <d v="2021-11-14T00:00:00"/>
    <x v="0"/>
    <x v="47"/>
    <s v="Boston"/>
    <s v="Athletic Footwear"/>
    <n v="52"/>
    <x v="228"/>
    <n v="4680"/>
    <n v="2059.1999999999998"/>
    <n v="0.44"/>
    <x v="2"/>
    <m/>
  </r>
  <r>
    <x v="5"/>
    <n v="1185732"/>
    <d v="2021-11-14T00:00:00"/>
    <x v="0"/>
    <x v="47"/>
    <s v="Boston"/>
    <s v="Street Footwear"/>
    <n v="50"/>
    <x v="170"/>
    <n v="4150"/>
    <n v="1494"/>
    <n v="0.36"/>
    <x v="2"/>
    <m/>
  </r>
  <r>
    <x v="5"/>
    <n v="1185732"/>
    <d v="2021-11-14T00:00:00"/>
    <x v="0"/>
    <x v="47"/>
    <s v="Boston"/>
    <s v="Athletic Footwear"/>
    <n v="51"/>
    <x v="232"/>
    <n v="4080"/>
    <n v="1591.2"/>
    <n v="0.39"/>
    <x v="2"/>
    <m/>
  </r>
  <r>
    <x v="5"/>
    <n v="1185732"/>
    <d v="2021-11-14T00:00:00"/>
    <x v="0"/>
    <x v="47"/>
    <s v="Boston"/>
    <s v="Apparel"/>
    <n v="63"/>
    <x v="227"/>
    <n v="4410"/>
    <n v="1675.8"/>
    <n v="0.38"/>
    <x v="2"/>
    <m/>
  </r>
  <r>
    <x v="5"/>
    <n v="1185732"/>
    <d v="2021-11-14T00:00:00"/>
    <x v="0"/>
    <x v="47"/>
    <s v="Boston"/>
    <s v="Apparel"/>
    <n v="64"/>
    <x v="230"/>
    <n v="6272"/>
    <n v="2822.3999999999996"/>
    <n v="0.44999999999999996"/>
    <x v="2"/>
    <m/>
  </r>
  <r>
    <x v="5"/>
    <n v="1185732"/>
    <d v="2021-12-13T00:00:00"/>
    <x v="0"/>
    <x v="47"/>
    <s v="Boston"/>
    <s v="Street Footwear"/>
    <n v="64"/>
    <x v="42"/>
    <n v="9600"/>
    <n v="3935.9999999999995"/>
    <n v="0.41"/>
    <x v="2"/>
    <m/>
  </r>
  <r>
    <x v="5"/>
    <n v="1185732"/>
    <d v="2021-12-13T00:00:00"/>
    <x v="0"/>
    <x v="47"/>
    <s v="Boston"/>
    <s v="Athletic Footwear"/>
    <n v="53"/>
    <x v="193"/>
    <n v="5565"/>
    <n v="2226"/>
    <n v="0.4"/>
    <x v="2"/>
    <m/>
  </r>
  <r>
    <x v="5"/>
    <n v="1185732"/>
    <d v="2021-12-13T00:00:00"/>
    <x v="0"/>
    <x v="47"/>
    <s v="Boston"/>
    <s v="Street Footwear"/>
    <n v="51"/>
    <x v="230"/>
    <n v="4998"/>
    <n v="1949.22"/>
    <n v="0.39"/>
    <x v="2"/>
    <m/>
  </r>
  <r>
    <x v="5"/>
    <n v="1185732"/>
    <d v="2021-12-13T00:00:00"/>
    <x v="0"/>
    <x v="47"/>
    <s v="Boston"/>
    <s v="Athletic Footwear"/>
    <n v="52"/>
    <x v="41"/>
    <n v="3900"/>
    <n v="1482"/>
    <n v="0.38"/>
    <x v="2"/>
    <m/>
  </r>
  <r>
    <x v="5"/>
    <n v="1185732"/>
    <d v="2021-12-13T00:00:00"/>
    <x v="0"/>
    <x v="47"/>
    <s v="Boston"/>
    <s v="Apparel"/>
    <n v="62"/>
    <x v="199"/>
    <n v="5208"/>
    <n v="2031.1200000000001"/>
    <n v="0.39"/>
    <x v="2"/>
    <m/>
  </r>
  <r>
    <x v="5"/>
    <n v="1185732"/>
    <d v="2021-12-13T00:00:00"/>
    <x v="0"/>
    <x v="47"/>
    <s v="Boston"/>
    <s v="Apparel"/>
    <n v="65"/>
    <x v="205"/>
    <n v="7280"/>
    <n v="3203.2"/>
    <n v="0.44"/>
    <x v="2"/>
    <m/>
  </r>
  <r>
    <x v="5"/>
    <n v="1185732"/>
    <d v="2021-01-14T00:00:00"/>
    <x v="0"/>
    <x v="47"/>
    <s v="Boston"/>
    <s v="Street Footwear"/>
    <n v="44"/>
    <x v="152"/>
    <n v="6688"/>
    <n v="3678.4"/>
    <n v="0.55000000000000004"/>
    <x v="2"/>
    <m/>
  </r>
  <r>
    <x v="5"/>
    <n v="1185732"/>
    <d v="2021-01-14T00:00:00"/>
    <x v="0"/>
    <x v="47"/>
    <s v="Boston"/>
    <s v="Athletic Footwear"/>
    <n v="42"/>
    <x v="198"/>
    <n v="3948"/>
    <n v="2368.7999999999997"/>
    <n v="0.6"/>
    <x v="2"/>
    <m/>
  </r>
  <r>
    <x v="5"/>
    <n v="1185732"/>
    <d v="2021-01-14T00:00:00"/>
    <x v="0"/>
    <x v="47"/>
    <s v="Boston"/>
    <s v="Street Footwear"/>
    <n v="32"/>
    <x v="250"/>
    <n v="2912"/>
    <n v="1310.3999999999999"/>
    <n v="0.44999999999999996"/>
    <x v="2"/>
    <m/>
  </r>
  <r>
    <x v="5"/>
    <n v="1185732"/>
    <d v="2021-01-14T00:00:00"/>
    <x v="0"/>
    <x v="47"/>
    <s v="Boston"/>
    <s v="Athletic Footwear"/>
    <n v="39"/>
    <x v="178"/>
    <n v="1716"/>
    <n v="840.84"/>
    <n v="0.49"/>
    <x v="2"/>
    <m/>
  </r>
  <r>
    <x v="5"/>
    <n v="1185732"/>
    <d v="2021-01-14T00:00:00"/>
    <x v="0"/>
    <x v="47"/>
    <s v="Boston"/>
    <s v="Apparel"/>
    <n v="52"/>
    <x v="181"/>
    <n v="3536"/>
    <n v="1661.9199999999998"/>
    <n v="0.47"/>
    <x v="2"/>
    <m/>
  </r>
  <r>
    <x v="5"/>
    <n v="1185732"/>
    <d v="2021-01-14T00:00:00"/>
    <x v="0"/>
    <x v="47"/>
    <s v="Boston"/>
    <s v="Apparel"/>
    <n v="44"/>
    <x v="230"/>
    <n v="4312"/>
    <n v="2199.12"/>
    <n v="0.51"/>
    <x v="2"/>
    <m/>
  </r>
  <r>
    <x v="5"/>
    <n v="1185732"/>
    <d v="2021-02-12T00:00:00"/>
    <x v="0"/>
    <x v="47"/>
    <s v="Boston"/>
    <s v="Street Footwear"/>
    <n v="41"/>
    <x v="212"/>
    <n v="6847"/>
    <n v="3834.32"/>
    <n v="0.56000000000000005"/>
    <x v="2"/>
    <m/>
  </r>
  <r>
    <x v="5"/>
    <n v="1185732"/>
    <d v="2021-02-12T00:00:00"/>
    <x v="0"/>
    <x v="47"/>
    <s v="Boston"/>
    <s v="Athletic Footwear"/>
    <n v="44"/>
    <x v="176"/>
    <n v="2684"/>
    <n v="1610.3999999999999"/>
    <n v="0.6"/>
    <x v="2"/>
    <m/>
  </r>
  <r>
    <x v="5"/>
    <n v="1185732"/>
    <d v="2021-02-12T00:00:00"/>
    <x v="0"/>
    <x v="47"/>
    <s v="Boston"/>
    <s v="Street Footwear"/>
    <n v="33"/>
    <x v="238"/>
    <n v="2442"/>
    <n v="1221"/>
    <n v="0.5"/>
    <x v="2"/>
    <m/>
  </r>
  <r>
    <x v="5"/>
    <n v="1185732"/>
    <d v="2021-02-12T00:00:00"/>
    <x v="0"/>
    <x v="48"/>
    <s v="Burlington"/>
    <s v="Athletic Footwear"/>
    <n v="36"/>
    <x v="222"/>
    <n v="1620"/>
    <n v="745.19999999999993"/>
    <n v="0.45999999999999996"/>
    <x v="2"/>
    <m/>
  </r>
  <r>
    <x v="5"/>
    <n v="1185732"/>
    <d v="2021-02-12T00:00:00"/>
    <x v="0"/>
    <x v="48"/>
    <s v="Burlington"/>
    <s v="Apparel"/>
    <n v="54"/>
    <x v="184"/>
    <n v="3402"/>
    <n v="1701"/>
    <n v="0.5"/>
    <x v="2"/>
    <m/>
  </r>
  <r>
    <x v="5"/>
    <n v="1185732"/>
    <d v="2021-02-12T00:00:00"/>
    <x v="0"/>
    <x v="48"/>
    <s v="Burlington"/>
    <s v="Apparel"/>
    <n v="43"/>
    <x v="211"/>
    <n v="3655"/>
    <n v="1973.7"/>
    <n v="0.54"/>
    <x v="2"/>
    <m/>
  </r>
  <r>
    <x v="5"/>
    <n v="1185732"/>
    <d v="2021-03-10T00:00:00"/>
    <x v="0"/>
    <x v="48"/>
    <s v="Burlington"/>
    <s v="Street Footwear"/>
    <n v="44"/>
    <x v="213"/>
    <n v="6248"/>
    <n v="3748.7999999999997"/>
    <n v="0.6"/>
    <x v="2"/>
    <m/>
  </r>
  <r>
    <x v="5"/>
    <n v="1185732"/>
    <d v="2021-03-10T00:00:00"/>
    <x v="0"/>
    <x v="48"/>
    <s v="Burlington"/>
    <s v="Athletic Footwear"/>
    <n v="42"/>
    <x v="227"/>
    <n v="2940"/>
    <n v="1675.8000000000002"/>
    <n v="0.57000000000000006"/>
    <x v="2"/>
    <m/>
  </r>
  <r>
    <x v="5"/>
    <n v="1185732"/>
    <d v="2021-03-10T00:00:00"/>
    <x v="0"/>
    <x v="48"/>
    <s v="Burlington"/>
    <s v="Street Footwear"/>
    <n v="34"/>
    <x v="169"/>
    <n v="2618"/>
    <n v="1282.82"/>
    <n v="0.49"/>
    <x v="2"/>
    <m/>
  </r>
  <r>
    <x v="5"/>
    <n v="1185732"/>
    <d v="2021-03-10T00:00:00"/>
    <x v="0"/>
    <x v="48"/>
    <s v="Burlington"/>
    <s v="Athletic Footwear"/>
    <n v="36"/>
    <x v="183"/>
    <n v="1368"/>
    <n v="670.31999999999994"/>
    <n v="0.49"/>
    <x v="2"/>
    <m/>
  </r>
  <r>
    <x v="5"/>
    <n v="1185732"/>
    <d v="2021-03-10T00:00:00"/>
    <x v="0"/>
    <x v="48"/>
    <s v="Burlington"/>
    <s v="Apparel"/>
    <n v="51"/>
    <x v="172"/>
    <n v="2397"/>
    <n v="1174.53"/>
    <n v="0.49"/>
    <x v="2"/>
    <m/>
  </r>
  <r>
    <x v="5"/>
    <n v="1185732"/>
    <d v="2021-03-10T00:00:00"/>
    <x v="0"/>
    <x v="48"/>
    <s v="Burlington"/>
    <s v="Apparel"/>
    <n v="41"/>
    <x v="232"/>
    <n v="3280"/>
    <n v="1803.9999999999998"/>
    <n v="0.54999999999999993"/>
    <x v="2"/>
    <m/>
  </r>
  <r>
    <x v="5"/>
    <n v="1185732"/>
    <d v="2021-04-11T00:00:00"/>
    <x v="0"/>
    <x v="48"/>
    <s v="Burlington"/>
    <s v="Street Footwear"/>
    <n v="41"/>
    <x v="251"/>
    <n v="5617"/>
    <n v="3145.5200000000004"/>
    <n v="0.56000000000000005"/>
    <x v="2"/>
    <m/>
  </r>
  <r>
    <x v="5"/>
    <n v="1185732"/>
    <d v="2021-04-11T00:00:00"/>
    <x v="0"/>
    <x v="48"/>
    <s v="Burlington"/>
    <s v="Athletic Footwear"/>
    <n v="43"/>
    <x v="195"/>
    <n v="2408"/>
    <n v="1396.64"/>
    <n v="0.58000000000000007"/>
    <x v="2"/>
    <m/>
  </r>
  <r>
    <x v="5"/>
    <n v="1185732"/>
    <d v="2021-04-11T00:00:00"/>
    <x v="0"/>
    <x v="48"/>
    <s v="Burlington"/>
    <s v="Street Footwear"/>
    <n v="32"/>
    <x v="188"/>
    <n v="2080"/>
    <n v="1040"/>
    <n v="0.5"/>
    <x v="2"/>
    <m/>
  </r>
  <r>
    <x v="5"/>
    <n v="1185732"/>
    <d v="2021-04-11T00:00:00"/>
    <x v="0"/>
    <x v="48"/>
    <s v="Burlington"/>
    <s v="Athletic Footwear"/>
    <n v="36"/>
    <x v="178"/>
    <n v="1584"/>
    <n v="792"/>
    <n v="0.5"/>
    <x v="2"/>
    <m/>
  </r>
  <r>
    <x v="5"/>
    <n v="1185732"/>
    <d v="2021-04-11T00:00:00"/>
    <x v="0"/>
    <x v="48"/>
    <s v="Burlington"/>
    <s v="Apparel"/>
    <n v="51"/>
    <x v="183"/>
    <n v="1938"/>
    <n v="891.4799999999999"/>
    <n v="0.45999999999999996"/>
    <x v="2"/>
    <m/>
  </r>
  <r>
    <x v="5"/>
    <n v="1185732"/>
    <d v="2021-04-11T00:00:00"/>
    <x v="0"/>
    <x v="48"/>
    <s v="Burlington"/>
    <s v="Apparel"/>
    <n v="44"/>
    <x v="228"/>
    <n v="3960"/>
    <n v="2019.6000000000001"/>
    <n v="0.51"/>
    <x v="2"/>
    <m/>
  </r>
  <r>
    <x v="5"/>
    <n v="1185732"/>
    <d v="2021-05-10T00:00:00"/>
    <x v="0"/>
    <x v="48"/>
    <s v="Burlington"/>
    <s v="Street Footwear"/>
    <n v="55"/>
    <x v="125"/>
    <n v="8470"/>
    <n v="4827.9000000000005"/>
    <n v="0.57000000000000006"/>
    <x v="2"/>
    <m/>
  </r>
  <r>
    <x v="5"/>
    <n v="1185732"/>
    <d v="2021-05-10T00:00:00"/>
    <x v="0"/>
    <x v="48"/>
    <s v="Burlington"/>
    <s v="Athletic Footwear"/>
    <n v="54"/>
    <x v="232"/>
    <n v="4320"/>
    <n v="2419.2000000000003"/>
    <n v="0.56000000000000005"/>
    <x v="2"/>
    <m/>
  </r>
  <r>
    <x v="5"/>
    <n v="1185732"/>
    <d v="2021-05-10T00:00:00"/>
    <x v="0"/>
    <x v="48"/>
    <s v="Burlington"/>
    <s v="Street Footwear"/>
    <n v="49"/>
    <x v="41"/>
    <n v="3675"/>
    <n v="1690.4999999999998"/>
    <n v="0.45999999999999996"/>
    <x v="2"/>
    <m/>
  </r>
  <r>
    <x v="5"/>
    <n v="1185732"/>
    <d v="2021-05-10T00:00:00"/>
    <x v="0"/>
    <x v="48"/>
    <s v="Burlington"/>
    <s v="Athletic Footwear"/>
    <n v="46"/>
    <x v="188"/>
    <n v="2990"/>
    <n v="1405.3"/>
    <n v="0.47"/>
    <x v="2"/>
    <m/>
  </r>
  <r>
    <x v="5"/>
    <n v="1185732"/>
    <d v="2021-05-10T00:00:00"/>
    <x v="0"/>
    <x v="48"/>
    <s v="Burlington"/>
    <s v="Apparel"/>
    <n v="55"/>
    <x v="249"/>
    <n v="3960"/>
    <n v="1861.1999999999998"/>
    <n v="0.47"/>
    <x v="2"/>
    <m/>
  </r>
  <r>
    <x v="5"/>
    <n v="1185732"/>
    <d v="2021-05-10T00:00:00"/>
    <x v="0"/>
    <x v="48"/>
    <s v="Burlington"/>
    <s v="Apparel"/>
    <n v="60"/>
    <x v="196"/>
    <n v="7200"/>
    <n v="3744"/>
    <n v="0.52"/>
    <x v="2"/>
    <m/>
  </r>
  <r>
    <x v="5"/>
    <n v="1185732"/>
    <d v="2021-06-12T00:00:00"/>
    <x v="0"/>
    <x v="48"/>
    <s v="Burlington"/>
    <s v="Street Footwear"/>
    <n v="58"/>
    <x v="134"/>
    <n v="9454"/>
    <n v="5483.3200000000006"/>
    <n v="0.58000000000000007"/>
    <x v="2"/>
    <m/>
  </r>
  <r>
    <x v="5"/>
    <n v="1185732"/>
    <d v="2021-06-12T00:00:00"/>
    <x v="0"/>
    <x v="48"/>
    <s v="Burlington"/>
    <s v="Athletic Footwear"/>
    <n v="53"/>
    <x v="210"/>
    <n v="6148"/>
    <n v="3627.3200000000006"/>
    <n v="0.59000000000000008"/>
    <x v="2"/>
    <m/>
  </r>
  <r>
    <x v="5"/>
    <n v="1185732"/>
    <d v="2021-06-12T00:00:00"/>
    <x v="0"/>
    <x v="48"/>
    <s v="Burlington"/>
    <s v="Street Footwear"/>
    <n v="45"/>
    <x v="194"/>
    <n v="3645"/>
    <n v="1713.1499999999999"/>
    <n v="0.47"/>
    <x v="2"/>
    <m/>
  </r>
  <r>
    <x v="5"/>
    <n v="1185732"/>
    <d v="2021-06-12T00:00:00"/>
    <x v="0"/>
    <x v="48"/>
    <s v="Burlington"/>
    <s v="Athletic Footwear"/>
    <n v="47"/>
    <x v="228"/>
    <n v="4230"/>
    <n v="1903.4999999999998"/>
    <n v="0.44999999999999996"/>
    <x v="2"/>
    <m/>
  </r>
  <r>
    <x v="5"/>
    <n v="1185732"/>
    <d v="2021-06-12T00:00:00"/>
    <x v="0"/>
    <x v="48"/>
    <s v="Burlington"/>
    <s v="Apparel"/>
    <n v="58"/>
    <x v="194"/>
    <n v="4698"/>
    <n v="2349"/>
    <n v="0.5"/>
    <x v="2"/>
    <m/>
  </r>
  <r>
    <x v="5"/>
    <n v="1185732"/>
    <d v="2021-06-12T00:00:00"/>
    <x v="0"/>
    <x v="48"/>
    <s v="Burlington"/>
    <s v="Apparel"/>
    <n v="62"/>
    <x v="236"/>
    <n v="7254"/>
    <n v="3772.08"/>
    <n v="0.52"/>
    <x v="2"/>
    <m/>
  </r>
  <r>
    <x v="5"/>
    <n v="1185732"/>
    <d v="2021-07-10T00:00:00"/>
    <x v="0"/>
    <x v="48"/>
    <s v="Burlington"/>
    <s v="Street Footwear"/>
    <n v="54"/>
    <x v="131"/>
    <n v="9828"/>
    <n v="5601.9600000000009"/>
    <n v="0.57000000000000006"/>
    <x v="2"/>
    <m/>
  </r>
  <r>
    <x v="5"/>
    <n v="1185732"/>
    <d v="2021-07-10T00:00:00"/>
    <x v="0"/>
    <x v="48"/>
    <s v="Burlington"/>
    <s v="Athletic Footwear"/>
    <n v="51"/>
    <x v="202"/>
    <n v="5865"/>
    <n v="3284.4"/>
    <n v="0.56000000000000005"/>
    <x v="2"/>
    <m/>
  </r>
  <r>
    <x v="5"/>
    <n v="1185732"/>
    <d v="2021-07-10T00:00:00"/>
    <x v="0"/>
    <x v="48"/>
    <s v="Burlington"/>
    <s v="Street Footwear"/>
    <n v="46"/>
    <x v="230"/>
    <n v="4508"/>
    <n v="2163.84"/>
    <n v="0.48"/>
    <x v="2"/>
    <m/>
  </r>
  <r>
    <x v="5"/>
    <n v="1185732"/>
    <d v="2021-07-10T00:00:00"/>
    <x v="0"/>
    <x v="48"/>
    <s v="Burlington"/>
    <s v="Athletic Footwear"/>
    <n v="46"/>
    <x v="228"/>
    <n v="4140"/>
    <n v="2028.6"/>
    <n v="0.49"/>
    <x v="2"/>
    <m/>
  </r>
  <r>
    <x v="5"/>
    <n v="1185732"/>
    <d v="2021-07-10T00:00:00"/>
    <x v="0"/>
    <x v="48"/>
    <s v="Burlington"/>
    <s v="Apparel"/>
    <n v="54"/>
    <x v="198"/>
    <n v="5076"/>
    <n v="2385.7199999999998"/>
    <n v="0.47"/>
    <x v="2"/>
    <m/>
  </r>
  <r>
    <x v="5"/>
    <n v="1185732"/>
    <d v="2021-07-10T00:00:00"/>
    <x v="0"/>
    <x v="48"/>
    <s v="Burlington"/>
    <s v="Apparel"/>
    <n v="61"/>
    <x v="35"/>
    <n v="7625"/>
    <n v="3965"/>
    <n v="0.52"/>
    <x v="2"/>
    <m/>
  </r>
  <r>
    <x v="5"/>
    <n v="1185732"/>
    <d v="2021-08-11T00:00:00"/>
    <x v="0"/>
    <x v="48"/>
    <s v="Burlington"/>
    <s v="Street Footwear"/>
    <n v="58"/>
    <x v="129"/>
    <n v="10208"/>
    <n v="6124.8"/>
    <n v="0.6"/>
    <x v="2"/>
    <m/>
  </r>
  <r>
    <x v="5"/>
    <n v="1185732"/>
    <d v="2021-08-11T00:00:00"/>
    <x v="0"/>
    <x v="48"/>
    <s v="Burlington"/>
    <s v="Athletic Footwear"/>
    <n v="53"/>
    <x v="162"/>
    <n v="5618"/>
    <n v="3314.6200000000003"/>
    <n v="0.59000000000000008"/>
    <x v="2"/>
    <m/>
  </r>
  <r>
    <x v="5"/>
    <n v="1185732"/>
    <d v="2021-08-11T00:00:00"/>
    <x v="0"/>
    <x v="48"/>
    <s v="Burlington"/>
    <s v="Street Footwear"/>
    <n v="48"/>
    <x v="193"/>
    <n v="5040"/>
    <n v="2318.3999999999996"/>
    <n v="0.45999999999999996"/>
    <x v="2"/>
    <m/>
  </r>
  <r>
    <x v="5"/>
    <n v="1185732"/>
    <d v="2021-08-11T00:00:00"/>
    <x v="0"/>
    <x v="48"/>
    <s v="Burlington"/>
    <s v="Athletic Footwear"/>
    <n v="49"/>
    <x v="181"/>
    <n v="3332"/>
    <n v="1566.04"/>
    <n v="0.47"/>
    <x v="2"/>
    <m/>
  </r>
  <r>
    <x v="5"/>
    <n v="1185732"/>
    <d v="2021-08-11T00:00:00"/>
    <x v="0"/>
    <x v="48"/>
    <s v="Burlington"/>
    <s v="Apparel"/>
    <n v="57"/>
    <x v="188"/>
    <n v="3705"/>
    <n v="1815.45"/>
    <n v="0.49"/>
    <x v="2"/>
    <m/>
  </r>
  <r>
    <x v="5"/>
    <n v="1185732"/>
    <d v="2021-08-11T00:00:00"/>
    <x v="0"/>
    <x v="48"/>
    <s v="Burlington"/>
    <s v="Apparel"/>
    <n v="61"/>
    <x v="233"/>
    <n v="6344"/>
    <n v="3235.44"/>
    <n v="0.51"/>
    <x v="2"/>
    <m/>
  </r>
  <r>
    <x v="5"/>
    <n v="1185732"/>
    <d v="2021-09-10T00:00:00"/>
    <x v="0"/>
    <x v="48"/>
    <s v="Burlington"/>
    <s v="Street Footwear"/>
    <n v="56"/>
    <x v="251"/>
    <n v="7672"/>
    <n v="4373.0400000000009"/>
    <n v="0.57000000000000006"/>
    <x v="2"/>
    <m/>
  </r>
  <r>
    <x v="5"/>
    <n v="1185732"/>
    <d v="2021-09-10T00:00:00"/>
    <x v="0"/>
    <x v="48"/>
    <s v="Burlington"/>
    <s v="Athletic Footwear"/>
    <n v="50"/>
    <x v="211"/>
    <n v="4250"/>
    <n v="2550"/>
    <n v="0.6"/>
    <x v="2"/>
    <m/>
  </r>
  <r>
    <x v="5"/>
    <n v="1185732"/>
    <d v="2021-09-10T00:00:00"/>
    <x v="0"/>
    <x v="48"/>
    <s v="Burlington"/>
    <s v="Street Footwear"/>
    <n v="46"/>
    <x v="195"/>
    <n v="2576"/>
    <n v="1288"/>
    <n v="0.5"/>
    <x v="2"/>
    <m/>
  </r>
  <r>
    <x v="5"/>
    <n v="1185732"/>
    <d v="2021-09-10T00:00:00"/>
    <x v="0"/>
    <x v="48"/>
    <s v="Burlington"/>
    <s v="Athletic Footwear"/>
    <n v="45"/>
    <x v="239"/>
    <n v="2340"/>
    <n v="1146.5999999999999"/>
    <n v="0.49"/>
    <x v="2"/>
    <m/>
  </r>
  <r>
    <x v="5"/>
    <n v="1185732"/>
    <d v="2021-09-10T00:00:00"/>
    <x v="0"/>
    <x v="48"/>
    <s v="Burlington"/>
    <s v="Apparel"/>
    <n v="58"/>
    <x v="50"/>
    <n v="2900"/>
    <n v="1363"/>
    <n v="0.47"/>
    <x v="2"/>
    <m/>
  </r>
  <r>
    <x v="5"/>
    <n v="1185732"/>
    <d v="2021-09-10T00:00:00"/>
    <x v="0"/>
    <x v="48"/>
    <s v="Burlington"/>
    <s v="Apparel"/>
    <n v="59"/>
    <x v="252"/>
    <n v="4602"/>
    <n v="2531.1"/>
    <n v="0.54999999999999993"/>
    <x v="2"/>
    <m/>
  </r>
  <r>
    <x v="5"/>
    <n v="1185732"/>
    <d v="2021-10-12T00:00:00"/>
    <x v="0"/>
    <x v="48"/>
    <s v="Burlington"/>
    <s v="Street Footwear"/>
    <n v="62"/>
    <x v="247"/>
    <n v="8246"/>
    <n v="4947.5999999999995"/>
    <n v="0.6"/>
    <x v="2"/>
    <m/>
  </r>
  <r>
    <x v="5"/>
    <n v="1185732"/>
    <d v="2021-10-12T00:00:00"/>
    <x v="0"/>
    <x v="48"/>
    <s v="Burlington"/>
    <s v="Athletic Footwear"/>
    <n v="54"/>
    <x v="41"/>
    <n v="4050"/>
    <n v="2389.5000000000005"/>
    <n v="0.59000000000000008"/>
    <x v="2"/>
    <m/>
  </r>
  <r>
    <x v="5"/>
    <n v="1185732"/>
    <d v="2021-10-12T00:00:00"/>
    <x v="0"/>
    <x v="48"/>
    <s v="Burlington"/>
    <s v="Street Footwear"/>
    <n v="59"/>
    <x v="190"/>
    <n v="3186"/>
    <n v="1593"/>
    <n v="0.5"/>
    <x v="2"/>
    <m/>
  </r>
  <r>
    <x v="5"/>
    <n v="1185732"/>
    <d v="2021-10-12T00:00:00"/>
    <x v="0"/>
    <x v="48"/>
    <s v="Burlington"/>
    <s v="Athletic Footwear"/>
    <n v="55"/>
    <x v="219"/>
    <n v="2530"/>
    <n v="1214.3999999999999"/>
    <n v="0.48"/>
    <x v="2"/>
    <m/>
  </r>
  <r>
    <x v="5"/>
    <n v="1185732"/>
    <d v="2021-10-12T00:00:00"/>
    <x v="0"/>
    <x v="48"/>
    <s v="Burlington"/>
    <s v="Apparel"/>
    <n v="66"/>
    <x v="175"/>
    <n v="3366"/>
    <n v="1615.6799999999998"/>
    <n v="0.48"/>
    <x v="2"/>
    <m/>
  </r>
  <r>
    <x v="3"/>
    <n v="1185732"/>
    <d v="2021-10-12T00:00:00"/>
    <x v="0"/>
    <x v="48"/>
    <s v="Burlington"/>
    <s v="Apparel"/>
    <n v="71"/>
    <x v="194"/>
    <n v="5751"/>
    <n v="3048.03"/>
    <n v="0.53"/>
    <x v="2"/>
    <m/>
  </r>
  <r>
    <x v="3"/>
    <n v="1185732"/>
    <d v="2021-11-11T00:00:00"/>
    <x v="0"/>
    <x v="48"/>
    <s v="Burlington"/>
    <s v="Street Footwear"/>
    <n v="64"/>
    <x v="214"/>
    <n v="8064"/>
    <n v="4838.3999999999996"/>
    <n v="0.6"/>
    <x v="2"/>
    <m/>
  </r>
  <r>
    <x v="3"/>
    <n v="1185732"/>
    <d v="2021-11-11T00:00:00"/>
    <x v="0"/>
    <x v="48"/>
    <s v="Burlington"/>
    <s v="Athletic Footwear"/>
    <n v="55"/>
    <x v="194"/>
    <n v="4455"/>
    <n v="2583.9"/>
    <n v="0.58000000000000007"/>
    <x v="2"/>
    <m/>
  </r>
  <r>
    <x v="3"/>
    <n v="1185732"/>
    <d v="2021-11-11T00:00:00"/>
    <x v="0"/>
    <x v="48"/>
    <s v="Burlington"/>
    <s v="Street Footwear"/>
    <n v="57"/>
    <x v="294"/>
    <n v="5472"/>
    <n v="2626.56"/>
    <n v="0.48"/>
    <x v="2"/>
    <m/>
  </r>
  <r>
    <x v="5"/>
    <n v="1185732"/>
    <d v="2021-11-11T00:00:00"/>
    <x v="0"/>
    <x v="48"/>
    <s v="Burlington"/>
    <s v="Athletic Footwear"/>
    <n v="55"/>
    <x v="41"/>
    <n v="4125"/>
    <n v="2062.5"/>
    <n v="0.5"/>
    <x v="2"/>
    <m/>
  </r>
  <r>
    <x v="5"/>
    <n v="1185732"/>
    <d v="2021-11-11T00:00:00"/>
    <x v="0"/>
    <x v="48"/>
    <s v="Burlington"/>
    <s v="Apparel"/>
    <n v="67"/>
    <x v="232"/>
    <n v="5360"/>
    <n v="2680"/>
    <n v="0.5"/>
    <x v="2"/>
    <m/>
  </r>
  <r>
    <x v="5"/>
    <n v="1185732"/>
    <d v="2021-11-11T00:00:00"/>
    <x v="0"/>
    <x v="48"/>
    <s v="Burlington"/>
    <s v="Apparel"/>
    <n v="70"/>
    <x v="198"/>
    <n v="6580"/>
    <n v="3487.4"/>
    <n v="0.53"/>
    <x v="2"/>
    <m/>
  </r>
  <r>
    <x v="5"/>
    <n v="1185732"/>
    <d v="2021-12-10T00:00:00"/>
    <x v="0"/>
    <x v="48"/>
    <s v="Burlington"/>
    <s v="Street Footwear"/>
    <n v="64"/>
    <x v="137"/>
    <n v="10752"/>
    <n v="6451.2"/>
    <n v="0.6"/>
    <x v="2"/>
    <m/>
  </r>
  <r>
    <x v="5"/>
    <n v="1185732"/>
    <d v="2021-12-10T00:00:00"/>
    <x v="0"/>
    <x v="48"/>
    <s v="Burlington"/>
    <s v="Athletic Footwear"/>
    <n v="55"/>
    <x v="38"/>
    <n v="5500"/>
    <n v="3025.0000000000005"/>
    <n v="0.55000000000000004"/>
    <x v="2"/>
    <m/>
  </r>
  <r>
    <x v="5"/>
    <n v="1185732"/>
    <d v="2021-12-10T00:00:00"/>
    <x v="0"/>
    <x v="48"/>
    <s v="Burlington"/>
    <s v="Street Footwear"/>
    <n v="55"/>
    <x v="161"/>
    <n v="6215"/>
    <n v="2921.0499999999997"/>
    <n v="0.47"/>
    <x v="2"/>
    <m/>
  </r>
  <r>
    <x v="5"/>
    <n v="1185732"/>
    <d v="2021-12-10T00:00:00"/>
    <x v="0"/>
    <x v="48"/>
    <s v="Burlington"/>
    <s v="Athletic Footwear"/>
    <n v="56"/>
    <x v="194"/>
    <n v="4536"/>
    <n v="2041.1999999999998"/>
    <n v="0.44999999999999996"/>
    <x v="2"/>
    <m/>
  </r>
  <r>
    <x v="5"/>
    <n v="1185732"/>
    <d v="2021-12-10T00:00:00"/>
    <x v="0"/>
    <x v="48"/>
    <s v="Burlington"/>
    <s v="Apparel"/>
    <n v="67"/>
    <x v="194"/>
    <n v="5427"/>
    <n v="2604.96"/>
    <n v="0.48"/>
    <x v="2"/>
    <m/>
  </r>
  <r>
    <x v="5"/>
    <n v="1185732"/>
    <d v="2021-12-10T00:00:00"/>
    <x v="0"/>
    <x v="48"/>
    <s v="Burlington"/>
    <s v="Apparel"/>
    <n v="68"/>
    <x v="162"/>
    <n v="7208"/>
    <n v="3748.1600000000003"/>
    <n v="0.52"/>
    <x v="2"/>
    <m/>
  </r>
  <r>
    <x v="5"/>
    <n v="1185732"/>
    <d v="2021-01-21T00:00:00"/>
    <x v="0"/>
    <x v="48"/>
    <s v="Burlington"/>
    <s v="Street Footwear"/>
    <n v="49"/>
    <x v="165"/>
    <n v="6419"/>
    <n v="3530.4500000000003"/>
    <n v="0.55000000000000004"/>
    <x v="2"/>
    <m/>
  </r>
  <r>
    <x v="5"/>
    <n v="1185732"/>
    <d v="2021-01-21T00:00:00"/>
    <x v="0"/>
    <x v="48"/>
    <s v="Burlington"/>
    <s v="Athletic Footwear"/>
    <n v="45"/>
    <x v="250"/>
    <n v="4095"/>
    <n v="2170.35"/>
    <n v="0.53"/>
    <x v="2"/>
    <m/>
  </r>
  <r>
    <x v="5"/>
    <n v="1185732"/>
    <d v="2021-01-21T00:00:00"/>
    <x v="0"/>
    <x v="48"/>
    <s v="Burlington"/>
    <s v="Street Footwear"/>
    <n v="38"/>
    <x v="194"/>
    <n v="3078"/>
    <n v="1385.1"/>
    <n v="0.44999999999999996"/>
    <x v="2"/>
    <m/>
  </r>
  <r>
    <x v="5"/>
    <n v="1185732"/>
    <d v="2021-01-21T00:00:00"/>
    <x v="0"/>
    <x v="48"/>
    <s v="Burlington"/>
    <s v="Athletic Footwear"/>
    <n v="43"/>
    <x v="219"/>
    <n v="1978"/>
    <n v="791.2"/>
    <n v="0.4"/>
    <x v="2"/>
    <m/>
  </r>
  <r>
    <x v="5"/>
    <n v="1185732"/>
    <d v="2021-01-21T00:00:00"/>
    <x v="0"/>
    <x v="48"/>
    <s v="Burlington"/>
    <s v="Apparel"/>
    <n v="59"/>
    <x v="195"/>
    <n v="3304"/>
    <n v="1453.76"/>
    <n v="0.44"/>
    <x v="2"/>
    <m/>
  </r>
  <r>
    <x v="5"/>
    <n v="1185732"/>
    <d v="2021-01-21T00:00:00"/>
    <x v="0"/>
    <x v="48"/>
    <s v="Burlington"/>
    <s v="Apparel"/>
    <n v="49"/>
    <x v="246"/>
    <n v="4312"/>
    <n v="1940.3999999999999"/>
    <n v="0.44999999999999996"/>
    <x v="2"/>
    <m/>
  </r>
  <r>
    <x v="5"/>
    <n v="1185732"/>
    <d v="2021-02-19T00:00:00"/>
    <x v="0"/>
    <x v="48"/>
    <s v="Burlington"/>
    <s v="Street Footwear"/>
    <n v="49"/>
    <x v="263"/>
    <n v="8820"/>
    <n v="4674.6000000000004"/>
    <n v="0.53"/>
    <x v="2"/>
    <m/>
  </r>
  <r>
    <x v="5"/>
    <n v="1185732"/>
    <d v="2021-02-19T00:00:00"/>
    <x v="0"/>
    <x v="48"/>
    <s v="Burlington"/>
    <s v="Athletic Footwear"/>
    <n v="45"/>
    <x v="41"/>
    <n v="3375"/>
    <n v="1721.25"/>
    <n v="0.51"/>
    <x v="2"/>
    <m/>
  </r>
  <r>
    <x v="5"/>
    <n v="1185732"/>
    <d v="2021-02-19T00:00:00"/>
    <x v="0"/>
    <x v="48"/>
    <s v="Burlington"/>
    <s v="Street Footwear"/>
    <n v="39"/>
    <x v="228"/>
    <n v="3510"/>
    <n v="1544.4"/>
    <n v="0.44"/>
    <x v="2"/>
    <m/>
  </r>
  <r>
    <x v="5"/>
    <n v="1185732"/>
    <d v="2021-02-19T00:00:00"/>
    <x v="0"/>
    <x v="49"/>
    <s v="Manchester"/>
    <s v="Athletic Footwear"/>
    <n v="42"/>
    <x v="208"/>
    <n v="2436"/>
    <n v="1047.48"/>
    <n v="0.43"/>
    <x v="2"/>
    <m/>
  </r>
  <r>
    <x v="5"/>
    <n v="1185732"/>
    <d v="2021-02-19T00:00:00"/>
    <x v="0"/>
    <x v="49"/>
    <s v="Manchester"/>
    <s v="Apparel"/>
    <n v="56"/>
    <x v="170"/>
    <n v="4648"/>
    <n v="1998.6399999999999"/>
    <n v="0.43"/>
    <x v="2"/>
    <m/>
  </r>
  <r>
    <x v="5"/>
    <n v="1185732"/>
    <d v="2021-02-19T00:00:00"/>
    <x v="0"/>
    <x v="49"/>
    <s v="Manchester"/>
    <s v="Apparel"/>
    <n v="46"/>
    <x v="230"/>
    <n v="4508"/>
    <n v="2163.84"/>
    <n v="0.48"/>
    <x v="2"/>
    <m/>
  </r>
  <r>
    <x v="5"/>
    <n v="1185732"/>
    <d v="2021-03-17T00:00:00"/>
    <x v="0"/>
    <x v="49"/>
    <s v="Manchester"/>
    <s v="Street Footwear"/>
    <n v="49"/>
    <x v="241"/>
    <n v="8085"/>
    <n v="4042.5"/>
    <n v="0.5"/>
    <x v="2"/>
    <m/>
  </r>
  <r>
    <x v="5"/>
    <n v="1185732"/>
    <d v="2021-03-17T00:00:00"/>
    <x v="0"/>
    <x v="49"/>
    <s v="Manchester"/>
    <s v="Athletic Footwear"/>
    <n v="49"/>
    <x v="173"/>
    <n v="3381"/>
    <n v="1724.31"/>
    <n v="0.51"/>
    <x v="2"/>
    <m/>
  </r>
  <r>
    <x v="5"/>
    <n v="1185732"/>
    <d v="2021-03-17T00:00:00"/>
    <x v="0"/>
    <x v="49"/>
    <s v="Manchester"/>
    <s v="Street Footwear"/>
    <n v="38"/>
    <x v="41"/>
    <n v="2850"/>
    <n v="1168.5"/>
    <n v="0.41"/>
    <x v="2"/>
    <m/>
  </r>
  <r>
    <x v="5"/>
    <n v="1185732"/>
    <d v="2021-03-17T00:00:00"/>
    <x v="0"/>
    <x v="49"/>
    <s v="Manchester"/>
    <s v="Athletic Footwear"/>
    <n v="44"/>
    <x v="183"/>
    <n v="1672"/>
    <n v="702.24"/>
    <n v="0.42"/>
    <x v="2"/>
    <m/>
  </r>
  <r>
    <x v="5"/>
    <n v="1185732"/>
    <d v="2021-03-17T00:00:00"/>
    <x v="0"/>
    <x v="49"/>
    <s v="Manchester"/>
    <s v="Apparel"/>
    <n v="58"/>
    <x v="180"/>
    <n v="3480"/>
    <n v="1565.9999999999998"/>
    <n v="0.44999999999999996"/>
    <x v="2"/>
    <m/>
  </r>
  <r>
    <x v="5"/>
    <n v="1185732"/>
    <d v="2021-03-17T00:00:00"/>
    <x v="0"/>
    <x v="49"/>
    <s v="Manchester"/>
    <s v="Apparel"/>
    <n v="45"/>
    <x v="41"/>
    <n v="3375"/>
    <n v="1586.25"/>
    <n v="0.47"/>
    <x v="2"/>
    <m/>
  </r>
  <r>
    <x v="5"/>
    <n v="1185732"/>
    <d v="2021-04-18T00:00:00"/>
    <x v="0"/>
    <x v="49"/>
    <s v="Manchester"/>
    <s v="Street Footwear"/>
    <n v="48"/>
    <x v="125"/>
    <n v="7392"/>
    <n v="3917.76"/>
    <n v="0.53"/>
    <x v="2"/>
    <m/>
  </r>
  <r>
    <x v="5"/>
    <n v="1185732"/>
    <d v="2021-04-18T00:00:00"/>
    <x v="0"/>
    <x v="49"/>
    <s v="Manchester"/>
    <s v="Athletic Footwear"/>
    <n v="49"/>
    <x v="181"/>
    <n v="3332"/>
    <n v="1832.6000000000001"/>
    <n v="0.55000000000000004"/>
    <x v="2"/>
    <m/>
  </r>
  <r>
    <x v="5"/>
    <n v="1185732"/>
    <d v="2021-04-18T00:00:00"/>
    <x v="0"/>
    <x v="49"/>
    <s v="Manchester"/>
    <s v="Street Footwear"/>
    <n v="38"/>
    <x v="201"/>
    <n v="2774"/>
    <n v="1220.56"/>
    <n v="0.44"/>
    <x v="2"/>
    <m/>
  </r>
  <r>
    <x v="5"/>
    <n v="1185732"/>
    <d v="2021-04-18T00:00:00"/>
    <x v="0"/>
    <x v="49"/>
    <s v="Manchester"/>
    <s v="Athletic Footwear"/>
    <n v="44"/>
    <x v="200"/>
    <n v="2156"/>
    <n v="883.95999999999992"/>
    <n v="0.41"/>
    <x v="2"/>
    <m/>
  </r>
  <r>
    <x v="5"/>
    <n v="1185732"/>
    <d v="2021-04-18T00:00:00"/>
    <x v="0"/>
    <x v="49"/>
    <s v="Manchester"/>
    <s v="Apparel"/>
    <n v="57"/>
    <x v="206"/>
    <n v="3021"/>
    <n v="1359.4499999999998"/>
    <n v="0.44999999999999996"/>
    <x v="2"/>
    <m/>
  </r>
  <r>
    <x v="5"/>
    <n v="1185732"/>
    <d v="2021-04-18T00:00:00"/>
    <x v="0"/>
    <x v="49"/>
    <s v="Manchester"/>
    <s v="Apparel"/>
    <n v="46"/>
    <x v="230"/>
    <n v="4508"/>
    <n v="2073.6799999999998"/>
    <n v="0.45999999999999996"/>
    <x v="2"/>
    <m/>
  </r>
  <r>
    <x v="5"/>
    <n v="1185732"/>
    <d v="2021-05-17T00:00:00"/>
    <x v="0"/>
    <x v="49"/>
    <s v="Manchester"/>
    <s v="Street Footwear"/>
    <n v="64"/>
    <x v="217"/>
    <n v="11072"/>
    <n v="5868.16"/>
    <n v="0.53"/>
    <x v="2"/>
    <m/>
  </r>
  <r>
    <x v="5"/>
    <n v="1185732"/>
    <d v="2021-05-17T00:00:00"/>
    <x v="0"/>
    <x v="49"/>
    <s v="Manchester"/>
    <s v="Athletic Footwear"/>
    <n v="54"/>
    <x v="237"/>
    <n v="4698"/>
    <n v="2536.92"/>
    <n v="0.54"/>
    <x v="2"/>
    <m/>
  </r>
  <r>
    <x v="5"/>
    <n v="1185732"/>
    <d v="2021-05-17T00:00:00"/>
    <x v="0"/>
    <x v="49"/>
    <s v="Manchester"/>
    <s v="Street Footwear"/>
    <n v="51"/>
    <x v="230"/>
    <n v="4998"/>
    <n v="2099.16"/>
    <n v="0.42"/>
    <x v="2"/>
    <m/>
  </r>
  <r>
    <x v="5"/>
    <n v="1185732"/>
    <d v="2021-05-17T00:00:00"/>
    <x v="0"/>
    <x v="49"/>
    <s v="Manchester"/>
    <s v="Athletic Footwear"/>
    <n v="52"/>
    <x v="232"/>
    <n v="4160"/>
    <n v="1664"/>
    <n v="0.4"/>
    <x v="2"/>
    <m/>
  </r>
  <r>
    <x v="5"/>
    <n v="1185732"/>
    <d v="2021-05-17T00:00:00"/>
    <x v="0"/>
    <x v="49"/>
    <s v="Manchester"/>
    <s v="Apparel"/>
    <n v="63"/>
    <x v="252"/>
    <n v="4914"/>
    <n v="2211.2999999999997"/>
    <n v="0.44999999999999996"/>
    <x v="2"/>
    <m/>
  </r>
  <r>
    <x v="5"/>
    <n v="1185732"/>
    <d v="2021-05-17T00:00:00"/>
    <x v="0"/>
    <x v="49"/>
    <s v="Manchester"/>
    <s v="Apparel"/>
    <n v="65"/>
    <x v="202"/>
    <n v="7475"/>
    <n v="3438.4999999999995"/>
    <n v="0.45999999999999996"/>
    <x v="2"/>
    <m/>
  </r>
  <r>
    <x v="5"/>
    <n v="1185732"/>
    <d v="2021-06-19T00:00:00"/>
    <x v="0"/>
    <x v="49"/>
    <s v="Manchester"/>
    <s v="Street Footwear"/>
    <n v="59"/>
    <x v="138"/>
    <n v="9971"/>
    <n v="5284.63"/>
    <n v="0.53"/>
    <x v="2"/>
    <m/>
  </r>
  <r>
    <x v="5"/>
    <n v="1185732"/>
    <d v="2021-06-19T00:00:00"/>
    <x v="0"/>
    <x v="49"/>
    <s v="Manchester"/>
    <s v="Athletic Footwear"/>
    <n v="56"/>
    <x v="248"/>
    <n v="6888"/>
    <n v="3512.88"/>
    <n v="0.51"/>
    <x v="2"/>
    <m/>
  </r>
  <r>
    <x v="5"/>
    <n v="1185732"/>
    <d v="2021-06-19T00:00:00"/>
    <x v="0"/>
    <x v="49"/>
    <s v="Manchester"/>
    <s v="Street Footwear"/>
    <n v="53"/>
    <x v="246"/>
    <n v="4664"/>
    <n v="2052.16"/>
    <n v="0.44"/>
    <x v="2"/>
    <m/>
  </r>
  <r>
    <x v="5"/>
    <n v="1185732"/>
    <d v="2021-06-19T00:00:00"/>
    <x v="0"/>
    <x v="49"/>
    <s v="Manchester"/>
    <s v="Athletic Footwear"/>
    <n v="52"/>
    <x v="250"/>
    <n v="4732"/>
    <n v="1987.4399999999998"/>
    <n v="0.42"/>
    <x v="2"/>
    <m/>
  </r>
  <r>
    <x v="5"/>
    <n v="1185732"/>
    <d v="2021-06-19T00:00:00"/>
    <x v="0"/>
    <x v="49"/>
    <s v="Manchester"/>
    <s v="Apparel"/>
    <n v="60"/>
    <x v="198"/>
    <n v="5640"/>
    <n v="2425.1999999999998"/>
    <n v="0.43"/>
    <x v="2"/>
    <m/>
  </r>
  <r>
    <x v="5"/>
    <n v="1185732"/>
    <d v="2021-06-19T00:00:00"/>
    <x v="0"/>
    <x v="49"/>
    <s v="Manchester"/>
    <s v="Apparel"/>
    <n v="66"/>
    <x v="216"/>
    <n v="9108"/>
    <n v="4280.7599999999993"/>
    <n v="0.47"/>
    <x v="2"/>
    <m/>
  </r>
  <r>
    <x v="5"/>
    <n v="1185732"/>
    <d v="2021-07-17T00:00:00"/>
    <x v="0"/>
    <x v="49"/>
    <s v="Manchester"/>
    <s v="Street Footwear"/>
    <n v="64"/>
    <x v="130"/>
    <n v="12544"/>
    <n v="6648.3200000000006"/>
    <n v="0.53"/>
    <x v="2"/>
    <m/>
  </r>
  <r>
    <x v="5"/>
    <n v="1185732"/>
    <d v="2021-07-17T00:00:00"/>
    <x v="0"/>
    <x v="49"/>
    <s v="Manchester"/>
    <s v="Athletic Footwear"/>
    <n v="55"/>
    <x v="165"/>
    <n v="7205"/>
    <n v="3602.5"/>
    <n v="0.5"/>
    <x v="2"/>
    <m/>
  </r>
  <r>
    <x v="5"/>
    <n v="1185732"/>
    <d v="2021-07-17T00:00:00"/>
    <x v="0"/>
    <x v="49"/>
    <s v="Manchester"/>
    <s v="Street Footwear"/>
    <n v="54"/>
    <x v="245"/>
    <n v="5886"/>
    <n v="2413.2599999999998"/>
    <n v="0.41"/>
    <x v="2"/>
    <m/>
  </r>
  <r>
    <x v="5"/>
    <n v="1185732"/>
    <d v="2021-07-17T00:00:00"/>
    <x v="0"/>
    <x v="49"/>
    <s v="Manchester"/>
    <s v="Athletic Footwear"/>
    <n v="53"/>
    <x v="211"/>
    <n v="4505"/>
    <n v="1982.2"/>
    <n v="0.44"/>
    <x v="2"/>
    <m/>
  </r>
  <r>
    <x v="5"/>
    <n v="1185732"/>
    <d v="2021-07-17T00:00:00"/>
    <x v="0"/>
    <x v="49"/>
    <s v="Manchester"/>
    <s v="Apparel"/>
    <n v="60"/>
    <x v="240"/>
    <n v="6120"/>
    <n v="2509.1999999999998"/>
    <n v="0.41"/>
    <x v="2"/>
    <m/>
  </r>
  <r>
    <x v="5"/>
    <n v="1185732"/>
    <d v="2021-07-17T00:00:00"/>
    <x v="0"/>
    <x v="49"/>
    <s v="Manchester"/>
    <s v="Apparel"/>
    <n v="64"/>
    <x v="251"/>
    <n v="8768"/>
    <n v="4296.32"/>
    <n v="0.49"/>
    <x v="2"/>
    <m/>
  </r>
  <r>
    <x v="5"/>
    <n v="1185732"/>
    <d v="2021-08-18T00:00:00"/>
    <x v="0"/>
    <x v="49"/>
    <s v="Manchester"/>
    <s v="Street Footwear"/>
    <n v="60"/>
    <x v="130"/>
    <n v="11760"/>
    <n v="5997.6"/>
    <n v="0.51"/>
    <x v="2"/>
    <m/>
  </r>
  <r>
    <x v="5"/>
    <n v="1185732"/>
    <d v="2021-08-18T00:00:00"/>
    <x v="0"/>
    <x v="49"/>
    <s v="Manchester"/>
    <s v="Athletic Footwear"/>
    <n v="58"/>
    <x v="192"/>
    <n v="7830"/>
    <n v="4228.2000000000007"/>
    <n v="0.54"/>
    <x v="2"/>
    <m/>
  </r>
  <r>
    <x v="5"/>
    <n v="1185732"/>
    <d v="2021-08-18T00:00:00"/>
    <x v="0"/>
    <x v="49"/>
    <s v="Manchester"/>
    <s v="Street Footwear"/>
    <n v="52"/>
    <x v="193"/>
    <n v="5460"/>
    <n v="2456.9999999999995"/>
    <n v="0.44999999999999996"/>
    <x v="2"/>
    <m/>
  </r>
  <r>
    <x v="5"/>
    <n v="1185732"/>
    <d v="2021-08-18T00:00:00"/>
    <x v="0"/>
    <x v="49"/>
    <s v="Manchester"/>
    <s v="Athletic Footwear"/>
    <n v="51"/>
    <x v="249"/>
    <n v="3672"/>
    <n v="1542.24"/>
    <n v="0.42"/>
    <x v="2"/>
    <m/>
  </r>
  <r>
    <x v="5"/>
    <n v="1185732"/>
    <d v="2021-08-18T00:00:00"/>
    <x v="0"/>
    <x v="49"/>
    <s v="Manchester"/>
    <s v="Apparel"/>
    <n v="59"/>
    <x v="201"/>
    <n v="4307"/>
    <n v="1938.1499999999999"/>
    <n v="0.44999999999999996"/>
    <x v="2"/>
    <m/>
  </r>
  <r>
    <x v="5"/>
    <n v="1185732"/>
    <d v="2021-08-18T00:00:00"/>
    <x v="0"/>
    <x v="49"/>
    <s v="Manchester"/>
    <s v="Apparel"/>
    <n v="64"/>
    <x v="162"/>
    <n v="6784"/>
    <n v="3188.48"/>
    <n v="0.47"/>
    <x v="2"/>
    <m/>
  </r>
  <r>
    <x v="5"/>
    <n v="1185732"/>
    <d v="2021-09-17T00:00:00"/>
    <x v="0"/>
    <x v="49"/>
    <s v="Manchester"/>
    <s v="Street Footwear"/>
    <n v="59"/>
    <x v="125"/>
    <n v="9086"/>
    <n v="4724.72"/>
    <n v="0.52"/>
    <x v="2"/>
    <m/>
  </r>
  <r>
    <x v="5"/>
    <n v="1185732"/>
    <d v="2021-09-17T00:00:00"/>
    <x v="0"/>
    <x v="49"/>
    <s v="Manchester"/>
    <s v="Athletic Footwear"/>
    <n v="54"/>
    <x v="60"/>
    <n v="5130"/>
    <n v="2667.6"/>
    <n v="0.52"/>
    <x v="2"/>
    <m/>
  </r>
  <r>
    <x v="5"/>
    <n v="1185732"/>
    <d v="2021-09-17T00:00:00"/>
    <x v="0"/>
    <x v="49"/>
    <s v="Manchester"/>
    <s v="Street Footwear"/>
    <n v="52"/>
    <x v="41"/>
    <n v="3900"/>
    <n v="1677"/>
    <n v="0.43"/>
    <x v="2"/>
    <m/>
  </r>
  <r>
    <x v="5"/>
    <n v="1185732"/>
    <d v="2021-09-17T00:00:00"/>
    <x v="0"/>
    <x v="49"/>
    <s v="Manchester"/>
    <s v="Athletic Footwear"/>
    <n v="53"/>
    <x v="195"/>
    <n v="2968"/>
    <n v="1246.56"/>
    <n v="0.42"/>
    <x v="2"/>
    <m/>
  </r>
  <r>
    <x v="5"/>
    <n v="1185732"/>
    <d v="2021-09-17T00:00:00"/>
    <x v="0"/>
    <x v="49"/>
    <s v="Manchester"/>
    <s v="Apparel"/>
    <n v="64"/>
    <x v="184"/>
    <n v="4032"/>
    <n v="1733.76"/>
    <n v="0.43"/>
    <x v="2"/>
    <m/>
  </r>
  <r>
    <x v="5"/>
    <n v="1185732"/>
    <d v="2021-09-17T00:00:00"/>
    <x v="0"/>
    <x v="49"/>
    <s v="Manchester"/>
    <s v="Apparel"/>
    <n v="68"/>
    <x v="230"/>
    <n v="6664"/>
    <n v="3065.4399999999996"/>
    <n v="0.45999999999999996"/>
    <x v="2"/>
    <m/>
  </r>
  <r>
    <x v="0"/>
    <n v="1185732"/>
    <d v="2021-10-19T00:00:00"/>
    <x v="0"/>
    <x v="49"/>
    <s v="Manchester"/>
    <s v="Street Footwear"/>
    <n v="64"/>
    <x v="164"/>
    <n v="7616"/>
    <n v="4036.48"/>
    <n v="0.53"/>
    <x v="2"/>
    <m/>
  </r>
  <r>
    <x v="0"/>
    <n v="1185732"/>
    <d v="2021-10-19T00:00:00"/>
    <x v="0"/>
    <x v="49"/>
    <s v="Manchester"/>
    <s v="Athletic Footwear"/>
    <n v="62"/>
    <x v="199"/>
    <n v="5208"/>
    <n v="2760.2400000000002"/>
    <n v="0.53"/>
    <x v="2"/>
    <m/>
  </r>
  <r>
    <x v="0"/>
    <n v="1185732"/>
    <d v="2021-10-19T00:00:00"/>
    <x v="0"/>
    <x v="49"/>
    <s v="Manchester"/>
    <s v="Street Footwear"/>
    <n v="59"/>
    <x v="190"/>
    <n v="3186"/>
    <n v="1401.84"/>
    <n v="0.44"/>
    <x v="2"/>
    <m/>
  </r>
  <r>
    <x v="0"/>
    <n v="1185732"/>
    <d v="2021-10-19T00:00:00"/>
    <x v="0"/>
    <x v="49"/>
    <s v="Manchester"/>
    <s v="Athletic Footwear"/>
    <n v="62"/>
    <x v="172"/>
    <n v="2914"/>
    <n v="1253.02"/>
    <n v="0.43"/>
    <x v="2"/>
    <m/>
  </r>
  <r>
    <x v="0"/>
    <n v="1185732"/>
    <d v="2021-10-19T00:00:00"/>
    <x v="0"/>
    <x v="49"/>
    <s v="Manchester"/>
    <s v="Apparel"/>
    <n v="71"/>
    <x v="219"/>
    <n v="3266"/>
    <n v="1404.3799999999999"/>
    <n v="0.43"/>
    <x v="2"/>
    <m/>
  </r>
  <r>
    <x v="0"/>
    <n v="1185732"/>
    <d v="2021-10-19T00:00:00"/>
    <x v="0"/>
    <x v="49"/>
    <s v="Manchester"/>
    <s v="Apparel"/>
    <n v="72"/>
    <x v="194"/>
    <n v="5832"/>
    <n v="2799.3599999999997"/>
    <n v="0.48"/>
    <x v="2"/>
    <m/>
  </r>
  <r>
    <x v="0"/>
    <n v="1185732"/>
    <d v="2021-11-18T00:00:00"/>
    <x v="0"/>
    <x v="49"/>
    <s v="Manchester"/>
    <s v="Street Footwear"/>
    <n v="68"/>
    <x v="236"/>
    <n v="7956"/>
    <n v="4216.68"/>
    <n v="0.53"/>
    <x v="2"/>
    <m/>
  </r>
  <r>
    <x v="0"/>
    <n v="1185732"/>
    <d v="2021-11-18T00:00:00"/>
    <x v="0"/>
    <x v="49"/>
    <s v="Manchester"/>
    <s v="Athletic Footwear"/>
    <n v="62"/>
    <x v="230"/>
    <n v="6076"/>
    <n v="3159.52"/>
    <n v="0.52"/>
    <x v="2"/>
    <m/>
  </r>
  <r>
    <x v="0"/>
    <n v="1185732"/>
    <d v="2021-11-18T00:00:00"/>
    <x v="0"/>
    <x v="49"/>
    <s v="Manchester"/>
    <s v="Street Footwear"/>
    <n v="63"/>
    <x v="233"/>
    <n v="6552"/>
    <n v="2948.3999999999996"/>
    <n v="0.44999999999999996"/>
    <x v="2"/>
    <m/>
  </r>
  <r>
    <x v="0"/>
    <n v="1185732"/>
    <d v="2021-11-18T00:00:00"/>
    <x v="0"/>
    <x v="49"/>
    <s v="Manchester"/>
    <s v="Athletic Footwear"/>
    <n v="64"/>
    <x v="211"/>
    <n v="5440"/>
    <n v="2176"/>
    <n v="0.4"/>
    <x v="2"/>
    <m/>
  </r>
  <r>
    <x v="0"/>
    <n v="1185732"/>
    <d v="2021-11-18T00:00:00"/>
    <x v="0"/>
    <x v="49"/>
    <s v="Manchester"/>
    <s v="Apparel"/>
    <n v="71"/>
    <x v="194"/>
    <n v="5751"/>
    <n v="2415.42"/>
    <n v="0.42"/>
    <x v="2"/>
    <m/>
  </r>
  <r>
    <x v="0"/>
    <n v="1185732"/>
    <d v="2021-11-18T00:00:00"/>
    <x v="0"/>
    <x v="49"/>
    <s v="Manchester"/>
    <s v="Apparel"/>
    <n v="78"/>
    <x v="210"/>
    <n v="9048"/>
    <n v="4252.5599999999995"/>
    <n v="0.47"/>
    <x v="2"/>
    <m/>
  </r>
  <r>
    <x v="0"/>
    <n v="1185732"/>
    <d v="2021-12-17T00:00:00"/>
    <x v="0"/>
    <x v="49"/>
    <s v="Manchester"/>
    <s v="Street Footwear"/>
    <n v="71"/>
    <x v="138"/>
    <n v="11999"/>
    <n v="6599.4500000000007"/>
    <n v="0.55000000000000004"/>
    <x v="2"/>
    <m/>
  </r>
  <r>
    <x v="0"/>
    <n v="1185732"/>
    <d v="2021-12-17T00:00:00"/>
    <x v="0"/>
    <x v="49"/>
    <s v="Manchester"/>
    <s v="Athletic Footwear"/>
    <n v="59"/>
    <x v="202"/>
    <n v="6785"/>
    <n v="3731.7500000000005"/>
    <n v="0.55000000000000004"/>
    <x v="2"/>
    <m/>
  </r>
  <r>
    <x v="0"/>
    <n v="1185732"/>
    <d v="2021-12-17T00:00:00"/>
    <x v="0"/>
    <x v="49"/>
    <s v="Manchester"/>
    <s v="Street Footwear"/>
    <n v="62"/>
    <x v="243"/>
    <n v="6696"/>
    <n v="2812.3199999999997"/>
    <n v="0.42"/>
    <x v="2"/>
    <m/>
  </r>
  <r>
    <x v="0"/>
    <n v="1185732"/>
    <d v="2021-12-17T00:00:00"/>
    <x v="0"/>
    <x v="49"/>
    <s v="Manchester"/>
    <s v="Athletic Footwear"/>
    <n v="62"/>
    <x v="246"/>
    <n v="5456"/>
    <n v="2400.64"/>
    <n v="0.44"/>
    <x v="2"/>
    <m/>
  </r>
  <r>
    <x v="0"/>
    <n v="1185732"/>
    <d v="2021-12-17T00:00:00"/>
    <x v="0"/>
    <x v="49"/>
    <s v="Manchester"/>
    <s v="Apparel"/>
    <n v="74"/>
    <x v="193"/>
    <n v="7770"/>
    <n v="3341.1"/>
    <n v="0.43"/>
    <x v="2"/>
    <m/>
  </r>
  <r>
    <x v="0"/>
    <n v="1185732"/>
    <d v="2021-12-17T00:00:00"/>
    <x v="0"/>
    <x v="49"/>
    <s v="Manchester"/>
    <s v="Apparel"/>
    <n v="74"/>
    <x v="236"/>
    <n v="8658"/>
    <n v="4242.42"/>
    <n v="0.49"/>
    <x v="2"/>
    <m/>
  </r>
  <r>
    <x v="0"/>
    <n v="1185732"/>
    <d v="2021-01-24T00:00:00"/>
    <x v="0"/>
    <x v="49"/>
    <s v="Manchester"/>
    <s v="Street Footwear"/>
    <n v="52"/>
    <x v="57"/>
    <n v="7540"/>
    <n v="3468.4"/>
    <n v="0.46"/>
    <x v="2"/>
    <m/>
  </r>
  <r>
    <x v="0"/>
    <n v="1185732"/>
    <d v="2021-01-24T00:00:00"/>
    <x v="0"/>
    <x v="49"/>
    <s v="Manchester"/>
    <s v="Athletic Footwear"/>
    <n v="50"/>
    <x v="199"/>
    <n v="4200"/>
    <n v="1974.0000000000002"/>
    <n v="0.47000000000000003"/>
    <x v="2"/>
    <m/>
  </r>
  <r>
    <x v="0"/>
    <n v="1185732"/>
    <d v="2021-01-24T00:00:00"/>
    <x v="0"/>
    <x v="49"/>
    <s v="Manchester"/>
    <s v="Street Footwear"/>
    <n v="44"/>
    <x v="228"/>
    <n v="3960"/>
    <n v="1386"/>
    <n v="0.35"/>
    <x v="2"/>
    <m/>
  </r>
  <r>
    <x v="0"/>
    <n v="1185732"/>
    <d v="2021-01-24T00:00:00"/>
    <x v="0"/>
    <x v="49"/>
    <s v="Manchester"/>
    <s v="Athletic Footwear"/>
    <n v="49"/>
    <x v="203"/>
    <n v="1911"/>
    <n v="707.06999999999994"/>
    <n v="0.37"/>
    <x v="2"/>
    <m/>
  </r>
  <r>
    <x v="0"/>
    <n v="1185732"/>
    <d v="2021-01-24T00:00:00"/>
    <x v="0"/>
    <x v="49"/>
    <s v="Manchester"/>
    <s v="Apparel"/>
    <n v="60"/>
    <x v="190"/>
    <n v="3240"/>
    <n v="1198.8"/>
    <n v="0.37"/>
    <x v="2"/>
    <m/>
  </r>
  <r>
    <x v="0"/>
    <n v="1185732"/>
    <d v="2021-01-24T00:00:00"/>
    <x v="0"/>
    <x v="49"/>
    <s v="Manchester"/>
    <s v="Apparel"/>
    <n v="54"/>
    <x v="252"/>
    <n v="4212"/>
    <n v="1895.3999999999999"/>
    <n v="0.44999999999999996"/>
    <x v="2"/>
    <m/>
  </r>
  <r>
    <x v="0"/>
    <n v="1185732"/>
    <d v="2021-02-22T00:00:00"/>
    <x v="0"/>
    <x v="49"/>
    <s v="Manchester"/>
    <s v="Street Footwear"/>
    <n v="52"/>
    <x v="217"/>
    <n v="8996"/>
    <n v="4048.2000000000007"/>
    <n v="0.45000000000000007"/>
    <x v="2"/>
    <m/>
  </r>
  <r>
    <x v="0"/>
    <n v="1185732"/>
    <d v="2021-02-22T00:00:00"/>
    <x v="0"/>
    <x v="49"/>
    <s v="Manchester"/>
    <s v="Athletic Footwear"/>
    <n v="53"/>
    <x v="229"/>
    <n v="3127"/>
    <n v="1438.42"/>
    <n v="0.46"/>
    <x v="2"/>
    <m/>
  </r>
  <r>
    <x v="0"/>
    <n v="1185732"/>
    <d v="2021-02-22T00:00:00"/>
    <x v="0"/>
    <x v="49"/>
    <s v="Manchester"/>
    <s v="Street Footwear"/>
    <n v="43"/>
    <x v="170"/>
    <n v="3569"/>
    <n v="1427.6000000000001"/>
    <n v="0.4"/>
    <x v="2"/>
    <m/>
  </r>
  <r>
    <x v="0"/>
    <n v="1185732"/>
    <d v="2020-01-01T00:00:00"/>
    <x v="0"/>
    <x v="0"/>
    <s v="New York"/>
    <s v="Street Footwear"/>
    <n v="34"/>
    <x v="295"/>
    <n v="13056"/>
    <n v="6789.12"/>
    <n v="0.52"/>
    <x v="1"/>
    <m/>
  </r>
  <r>
    <x v="0"/>
    <n v="1185732"/>
    <d v="2020-01-02T00:00:00"/>
    <x v="0"/>
    <x v="0"/>
    <s v="New York"/>
    <s v="Athletic Footwear"/>
    <n v="36"/>
    <x v="63"/>
    <n v="11520"/>
    <n v="4031.9999999999995"/>
    <n v="0.35"/>
    <x v="1"/>
    <m/>
  </r>
  <r>
    <x v="0"/>
    <n v="1185732"/>
    <d v="2020-01-03T00:00:00"/>
    <x v="0"/>
    <x v="0"/>
    <s v="New York"/>
    <s v="Street Footwear"/>
    <n v="32"/>
    <x v="44"/>
    <n v="11200"/>
    <n v="4144"/>
    <n v="0.37"/>
    <x v="1"/>
    <m/>
  </r>
  <r>
    <x v="0"/>
    <n v="1185732"/>
    <d v="2020-01-04T00:00:00"/>
    <x v="0"/>
    <x v="0"/>
    <s v="New York"/>
    <s v="Athletic Footwear"/>
    <n v="36"/>
    <x v="296"/>
    <n v="10116"/>
    <n v="3742.92"/>
    <n v="0.37"/>
    <x v="1"/>
    <m/>
  </r>
  <r>
    <x v="0"/>
    <n v="1185732"/>
    <d v="2020-01-05T00:00:00"/>
    <x v="0"/>
    <x v="0"/>
    <s v="New York"/>
    <s v="Apparel"/>
    <n v="43"/>
    <x v="297"/>
    <n v="13158"/>
    <n v="4868.46"/>
    <n v="0.37"/>
    <x v="1"/>
    <m/>
  </r>
  <r>
    <x v="0"/>
    <n v="1185732"/>
    <d v="2020-01-06T00:00:00"/>
    <x v="0"/>
    <x v="0"/>
    <s v="New York"/>
    <s v="Apparel"/>
    <n v="38"/>
    <x v="298"/>
    <n v="12540"/>
    <n v="4012.8"/>
    <n v="0.32"/>
    <x v="1"/>
    <m/>
  </r>
  <r>
    <x v="0"/>
    <n v="1185732"/>
    <d v="2020-01-07T00:00:00"/>
    <x v="0"/>
    <x v="0"/>
    <s v="New York"/>
    <s v="Street Footwear"/>
    <n v="33"/>
    <x v="299"/>
    <n v="12804"/>
    <n v="6658.08"/>
    <n v="0.52"/>
    <x v="1"/>
    <m/>
  </r>
  <r>
    <x v="0"/>
    <n v="1185732"/>
    <d v="2020-01-08T00:00:00"/>
    <x v="0"/>
    <x v="0"/>
    <s v="New York"/>
    <s v="Athletic Footwear"/>
    <n v="39"/>
    <x v="300"/>
    <n v="12285"/>
    <n v="4054.0499999999997"/>
    <n v="0.32999999999999996"/>
    <x v="1"/>
    <m/>
  </r>
  <r>
    <x v="0"/>
    <n v="1185732"/>
    <d v="2020-01-21T00:00:00"/>
    <x v="0"/>
    <x v="0"/>
    <s v="New York"/>
    <s v="Street Footwear"/>
    <n v="32"/>
    <x v="258"/>
    <n v="10336"/>
    <n v="3927.68"/>
    <n v="0.38"/>
    <x v="1"/>
    <m/>
  </r>
  <r>
    <x v="0"/>
    <n v="1185732"/>
    <d v="2020-01-22T00:00:00"/>
    <x v="0"/>
    <x v="0"/>
    <s v="New York"/>
    <s v="Athletic Footwear"/>
    <n v="32"/>
    <x v="154"/>
    <n v="7936"/>
    <n v="3015.68"/>
    <n v="0.38"/>
    <x v="1"/>
    <m/>
  </r>
  <r>
    <x v="0"/>
    <n v="1185732"/>
    <d v="2020-01-23T00:00:00"/>
    <x v="0"/>
    <x v="0"/>
    <s v="New York"/>
    <s v="Apparel"/>
    <n v="43"/>
    <x v="297"/>
    <n v="13158"/>
    <n v="4605.2999999999993"/>
    <n v="0.35"/>
    <x v="1"/>
    <m/>
  </r>
  <r>
    <x v="0"/>
    <n v="1185732"/>
    <d v="2020-01-24T00:00:00"/>
    <x v="0"/>
    <x v="0"/>
    <s v="New York"/>
    <s v="Apparel"/>
    <n v="36"/>
    <x v="44"/>
    <n v="12600"/>
    <n v="3653.9999999999995"/>
    <n v="0.28999999999999998"/>
    <x v="1"/>
    <m/>
  </r>
  <r>
    <x v="0"/>
    <n v="1185732"/>
    <d v="2020-01-25T00:00:00"/>
    <x v="0"/>
    <x v="0"/>
    <s v="New York"/>
    <s v="Street Footwear"/>
    <n v="40"/>
    <x v="301"/>
    <n v="15600"/>
    <n v="8112"/>
    <n v="0.52"/>
    <x v="1"/>
    <m/>
  </r>
  <r>
    <x v="0"/>
    <n v="1185732"/>
    <d v="2020-01-26T00:00:00"/>
    <x v="0"/>
    <x v="0"/>
    <s v="New York"/>
    <s v="Athletic Footwear"/>
    <n v="35"/>
    <x v="300"/>
    <n v="11025"/>
    <n v="3969"/>
    <n v="0.36"/>
    <x v="1"/>
    <m/>
  </r>
  <r>
    <x v="0"/>
    <n v="1185732"/>
    <d v="2020-01-27T00:00:00"/>
    <x v="0"/>
    <x v="0"/>
    <s v="New York"/>
    <s v="Street Footwear"/>
    <n v="27"/>
    <x v="302"/>
    <n v="8478"/>
    <n v="3475.98"/>
    <n v="0.41"/>
    <x v="1"/>
    <m/>
  </r>
  <r>
    <x v="0"/>
    <n v="1185732"/>
    <d v="2020-01-28T00:00:00"/>
    <x v="0"/>
    <x v="0"/>
    <s v="New York"/>
    <s v="Athletic Footwear"/>
    <n v="31"/>
    <x v="142"/>
    <n v="7440"/>
    <n v="2975.9999999999995"/>
    <n v="0.39999999999999997"/>
    <x v="1"/>
    <m/>
  </r>
  <r>
    <x v="0"/>
    <n v="1185732"/>
    <d v="2020-01-29T00:00:00"/>
    <x v="0"/>
    <x v="0"/>
    <s v="New York"/>
    <s v="Apparel"/>
    <n v="43"/>
    <x v="303"/>
    <n v="12427"/>
    <n v="3976.64"/>
    <n v="0.32"/>
    <x v="1"/>
    <m/>
  </r>
  <r>
    <x v="0"/>
    <n v="1185732"/>
    <d v="2020-01-30T00:00:00"/>
    <x v="0"/>
    <x v="0"/>
    <s v="New York"/>
    <s v="Apparel"/>
    <n v="36"/>
    <x v="258"/>
    <n v="11628"/>
    <n v="3139.5600000000004"/>
    <n v="0.27"/>
    <x v="1"/>
    <m/>
  </r>
  <r>
    <x v="0"/>
    <n v="1185732"/>
    <d v="2020-01-31T00:00:00"/>
    <x v="0"/>
    <x v="0"/>
    <s v="New York"/>
    <s v="Street Footwear"/>
    <n v="33"/>
    <x v="304"/>
    <n v="12276"/>
    <n v="6629.0400000000009"/>
    <n v="0.54"/>
    <x v="1"/>
    <m/>
  </r>
  <r>
    <x v="0"/>
    <n v="1185732"/>
    <d v="2020-02-01T00:00:00"/>
    <x v="0"/>
    <x v="0"/>
    <s v="New York"/>
    <s v="Athletic Footwear"/>
    <n v="35"/>
    <x v="300"/>
    <n v="11025"/>
    <n v="3638.2499999999995"/>
    <n v="0.32999999999999996"/>
    <x v="1"/>
    <m/>
  </r>
  <r>
    <x v="0"/>
    <n v="1185732"/>
    <d v="2020-02-02T00:00:00"/>
    <x v="0"/>
    <x v="0"/>
    <s v="New York"/>
    <s v="Street Footwear"/>
    <n v="28"/>
    <x v="300"/>
    <n v="8820"/>
    <n v="3351.6"/>
    <n v="0.38"/>
    <x v="1"/>
    <m/>
  </r>
  <r>
    <x v="0"/>
    <n v="1185732"/>
    <d v="2020-02-03T00:00:00"/>
    <x v="0"/>
    <x v="0"/>
    <s v="New York"/>
    <s v="Athletic Footwear"/>
    <n v="31"/>
    <x v="303"/>
    <n v="8959"/>
    <n v="3314.83"/>
    <n v="0.37"/>
    <x v="1"/>
    <m/>
  </r>
  <r>
    <x v="0"/>
    <n v="1185732"/>
    <d v="2020-02-04T00:00:00"/>
    <x v="0"/>
    <x v="0"/>
    <s v="New York"/>
    <s v="Apparel"/>
    <n v="44"/>
    <x v="296"/>
    <n v="12364"/>
    <n v="4451.04"/>
    <n v="0.36"/>
    <x v="1"/>
    <m/>
  </r>
  <r>
    <x v="0"/>
    <n v="1185732"/>
    <d v="2020-02-05T00:00:00"/>
    <x v="0"/>
    <x v="0"/>
    <s v="New York"/>
    <s v="Apparel"/>
    <n v="39"/>
    <x v="305"/>
    <n v="12987"/>
    <n v="3506.4900000000002"/>
    <n v="0.27"/>
    <x v="1"/>
    <m/>
  </r>
  <r>
    <x v="0"/>
    <n v="1185732"/>
    <d v="2020-02-06T00:00:00"/>
    <x v="0"/>
    <x v="0"/>
    <s v="New York"/>
    <s v="Street Footwear"/>
    <n v="44"/>
    <x v="306"/>
    <n v="16104"/>
    <n v="8374.08"/>
    <n v="0.52"/>
    <x v="1"/>
    <m/>
  </r>
  <r>
    <x v="0"/>
    <n v="1185732"/>
    <d v="2020-02-07T00:00:00"/>
    <x v="0"/>
    <x v="0"/>
    <s v="New York"/>
    <s v="Athletic Footwear"/>
    <n v="37"/>
    <x v="307"/>
    <n v="10952"/>
    <n v="3833.2"/>
    <n v="0.35"/>
    <x v="1"/>
    <m/>
  </r>
  <r>
    <x v="0"/>
    <n v="1185732"/>
    <d v="2020-02-08T00:00:00"/>
    <x v="0"/>
    <x v="0"/>
    <s v="New York"/>
    <s v="Street Footwear"/>
    <n v="36"/>
    <x v="308"/>
    <n v="10368"/>
    <n v="4354.5599999999995"/>
    <n v="0.42"/>
    <x v="1"/>
    <m/>
  </r>
  <r>
    <x v="0"/>
    <n v="1185732"/>
    <d v="2020-02-09T00:00:00"/>
    <x v="0"/>
    <x v="0"/>
    <s v="New York"/>
    <s v="Athletic Footwear"/>
    <n v="33"/>
    <x v="303"/>
    <n v="9537"/>
    <n v="3814.7999999999997"/>
    <n v="0.39999999999999997"/>
    <x v="1"/>
    <m/>
  </r>
  <r>
    <x v="0"/>
    <n v="1185732"/>
    <d v="2020-02-10T00:00:00"/>
    <x v="0"/>
    <x v="0"/>
    <s v="New York"/>
    <s v="Apparel"/>
    <n v="47"/>
    <x v="115"/>
    <n v="13160"/>
    <n v="4606"/>
    <n v="0.35"/>
    <x v="1"/>
    <m/>
  </r>
  <r>
    <x v="0"/>
    <n v="1185732"/>
    <d v="2020-03-03T00:00:00"/>
    <x v="0"/>
    <x v="0"/>
    <s v="New York"/>
    <s v="Apparel"/>
    <n v="44"/>
    <x v="63"/>
    <n v="14080"/>
    <n v="4083.2"/>
    <n v="0.28999999999999998"/>
    <x v="1"/>
    <m/>
  </r>
  <r>
    <x v="0"/>
    <n v="1185732"/>
    <d v="2020-03-04T00:00:00"/>
    <x v="0"/>
    <x v="0"/>
    <s v="New York"/>
    <s v="Street Footwear"/>
    <n v="47"/>
    <x v="46"/>
    <n v="18800"/>
    <n v="9776"/>
    <n v="0.52"/>
    <x v="1"/>
    <m/>
  </r>
  <r>
    <x v="0"/>
    <n v="1185732"/>
    <d v="2020-03-05T00:00:00"/>
    <x v="0"/>
    <x v="0"/>
    <s v="New York"/>
    <s v="Athletic Footwear"/>
    <n v="41"/>
    <x v="309"/>
    <n v="13940"/>
    <n v="4739.5999999999995"/>
    <n v="0.33999999999999997"/>
    <x v="1"/>
    <m/>
  </r>
  <r>
    <x v="0"/>
    <n v="1185732"/>
    <d v="2020-03-06T00:00:00"/>
    <x v="0"/>
    <x v="0"/>
    <s v="New York"/>
    <s v="Street Footwear"/>
    <n v="37"/>
    <x v="307"/>
    <n v="10952"/>
    <n v="4490.32"/>
    <n v="0.41"/>
    <x v="1"/>
    <m/>
  </r>
  <r>
    <x v="0"/>
    <n v="1185732"/>
    <d v="2020-03-07T00:00:00"/>
    <x v="0"/>
    <x v="0"/>
    <s v="New York"/>
    <s v="Athletic Footwear"/>
    <n v="38"/>
    <x v="140"/>
    <n v="11286"/>
    <n v="4288.68"/>
    <n v="0.38"/>
    <x v="1"/>
    <m/>
  </r>
  <r>
    <x v="0"/>
    <n v="1185732"/>
    <d v="2020-03-08T00:00:00"/>
    <x v="0"/>
    <x v="0"/>
    <s v="New York"/>
    <s v="Apparel"/>
    <n v="45"/>
    <x v="308"/>
    <n v="12960"/>
    <n v="4406.3999999999996"/>
    <n v="0.33999999999999997"/>
    <x v="1"/>
    <m/>
  </r>
  <r>
    <x v="0"/>
    <n v="1185732"/>
    <d v="2020-03-09T00:00:00"/>
    <x v="0"/>
    <x v="0"/>
    <s v="New York"/>
    <s v="Apparel"/>
    <n v="46"/>
    <x v="310"/>
    <n v="15962"/>
    <n v="5107.84"/>
    <n v="0.32"/>
    <x v="1"/>
    <m/>
  </r>
  <r>
    <x v="0"/>
    <n v="1185732"/>
    <d v="2020-03-10T00:00:00"/>
    <x v="0"/>
    <x v="0"/>
    <s v="New York"/>
    <s v="Street Footwear"/>
    <n v="44"/>
    <x v="311"/>
    <n v="19096"/>
    <n v="9929.92"/>
    <n v="0.52"/>
    <x v="1"/>
    <m/>
  </r>
  <r>
    <x v="0"/>
    <n v="1185732"/>
    <d v="2020-03-11T00:00:00"/>
    <x v="0"/>
    <x v="0"/>
    <s v="New York"/>
    <s v="Athletic Footwear"/>
    <n v="41"/>
    <x v="312"/>
    <n v="13038"/>
    <n v="4824.0599999999995"/>
    <n v="0.37"/>
    <x v="1"/>
    <m/>
  </r>
  <r>
    <x v="0"/>
    <n v="1185732"/>
    <d v="2020-03-12T00:00:00"/>
    <x v="0"/>
    <x v="0"/>
    <s v="New York"/>
    <s v="Street Footwear"/>
    <n v="35"/>
    <x v="70"/>
    <n v="10325"/>
    <n v="4336.5"/>
    <n v="0.42"/>
    <x v="1"/>
    <m/>
  </r>
  <r>
    <x v="0"/>
    <n v="1185732"/>
    <d v="2020-03-13T00:00:00"/>
    <x v="0"/>
    <x v="0"/>
    <s v="New York"/>
    <s v="Athletic Footwear"/>
    <n v="35"/>
    <x v="83"/>
    <n v="9450"/>
    <n v="3496.5"/>
    <n v="0.37"/>
    <x v="1"/>
    <m/>
  </r>
  <r>
    <x v="0"/>
    <n v="1185732"/>
    <d v="2020-03-14T00:00:00"/>
    <x v="0"/>
    <x v="0"/>
    <s v="New York"/>
    <s v="Apparel"/>
    <n v="46"/>
    <x v="104"/>
    <n v="12788"/>
    <n v="4347.9199999999992"/>
    <n v="0.33999999999999997"/>
    <x v="1"/>
    <m/>
  </r>
  <r>
    <x v="0"/>
    <n v="1185732"/>
    <d v="2020-03-15T00:00:00"/>
    <x v="0"/>
    <x v="0"/>
    <s v="New York"/>
    <s v="Apparel"/>
    <n v="47"/>
    <x v="313"/>
    <n v="16544"/>
    <n v="4466.88"/>
    <n v="0.27"/>
    <x v="1"/>
    <m/>
  </r>
  <r>
    <x v="0"/>
    <n v="1185732"/>
    <d v="2020-03-16T00:00:00"/>
    <x v="0"/>
    <x v="0"/>
    <s v="New York"/>
    <s v="Street Footwear"/>
    <n v="41"/>
    <x v="47"/>
    <n v="15375"/>
    <n v="7995"/>
    <n v="0.52"/>
    <x v="1"/>
    <m/>
  </r>
  <r>
    <x v="0"/>
    <n v="1185732"/>
    <d v="2020-03-17T00:00:00"/>
    <x v="0"/>
    <x v="0"/>
    <s v="New York"/>
    <s v="Athletic Footwear"/>
    <n v="37"/>
    <x v="314"/>
    <n v="13283"/>
    <n v="4516.2199999999993"/>
    <n v="0.33999999999999997"/>
    <x v="1"/>
    <m/>
  </r>
  <r>
    <x v="0"/>
    <n v="1185732"/>
    <d v="2020-03-18T00:00:00"/>
    <x v="0"/>
    <x v="0"/>
    <s v="New York"/>
    <s v="Street Footwear"/>
    <n v="37"/>
    <x v="302"/>
    <n v="11618"/>
    <n v="4298.66"/>
    <n v="0.37"/>
    <x v="1"/>
    <m/>
  </r>
  <r>
    <x v="0"/>
    <n v="1185732"/>
    <d v="2020-03-31T00:00:00"/>
    <x v="0"/>
    <x v="0"/>
    <s v="New York"/>
    <s v="Athletic Footwear"/>
    <n v="40"/>
    <x v="315"/>
    <n v="12960"/>
    <n v="5184"/>
    <n v="0.39999999999999997"/>
    <x v="1"/>
    <m/>
  </r>
  <r>
    <x v="1"/>
    <n v="1185732"/>
    <d v="2020-04-17T00:00:00"/>
    <x v="0"/>
    <x v="0"/>
    <s v="New York"/>
    <s v="Apparel"/>
    <n v="43"/>
    <x v="316"/>
    <n v="11997"/>
    <n v="3959.0099999999993"/>
    <n v="0.32999999999999996"/>
    <x v="1"/>
    <m/>
  </r>
  <r>
    <x v="1"/>
    <n v="1185732"/>
    <d v="2020-04-18T00:00:00"/>
    <x v="0"/>
    <x v="0"/>
    <s v="New York"/>
    <s v="Apparel"/>
    <n v="48"/>
    <x v="317"/>
    <n v="17040"/>
    <n v="5112"/>
    <n v="0.3"/>
    <x v="1"/>
    <m/>
  </r>
  <r>
    <x v="1"/>
    <n v="1185732"/>
    <d v="2020-04-19T00:00:00"/>
    <x v="0"/>
    <x v="0"/>
    <s v="New York"/>
    <s v="Street Footwear"/>
    <n v="39"/>
    <x v="318"/>
    <n v="15912"/>
    <n v="8751.6"/>
    <n v="0.55000000000000004"/>
    <x v="1"/>
    <m/>
  </r>
  <r>
    <x v="1"/>
    <n v="1185732"/>
    <d v="2020-04-20T00:00:00"/>
    <x v="0"/>
    <x v="0"/>
    <s v="New York"/>
    <s v="Athletic Footwear"/>
    <n v="43"/>
    <x v="44"/>
    <n v="15050"/>
    <n v="4966.4999999999991"/>
    <n v="0.32999999999999996"/>
    <x v="1"/>
    <m/>
  </r>
  <r>
    <x v="1"/>
    <n v="1185732"/>
    <d v="2020-04-21T00:00:00"/>
    <x v="0"/>
    <x v="0"/>
    <s v="New York"/>
    <s v="Street Footwear"/>
    <n v="36"/>
    <x v="300"/>
    <n v="11340"/>
    <n v="4422.5999999999995"/>
    <n v="0.38999999999999996"/>
    <x v="1"/>
    <m/>
  </r>
  <r>
    <x v="1"/>
    <n v="1185732"/>
    <d v="2020-04-22T00:00:00"/>
    <x v="0"/>
    <x v="0"/>
    <s v="New York"/>
    <s v="Athletic Footwear"/>
    <n v="34"/>
    <x v="297"/>
    <n v="10404"/>
    <n v="4057.5599999999995"/>
    <n v="0.38999999999999996"/>
    <x v="1"/>
    <m/>
  </r>
  <r>
    <x v="1"/>
    <n v="1185732"/>
    <d v="2020-04-23T00:00:00"/>
    <x v="0"/>
    <x v="0"/>
    <s v="New York"/>
    <s v="Apparel"/>
    <n v="44"/>
    <x v="300"/>
    <n v="13860"/>
    <n v="5128.2"/>
    <n v="0.37"/>
    <x v="1"/>
    <m/>
  </r>
  <r>
    <x v="1"/>
    <n v="1185732"/>
    <d v="2020-04-24T00:00:00"/>
    <x v="0"/>
    <x v="0"/>
    <s v="New York"/>
    <s v="Apparel"/>
    <n v="45"/>
    <x v="44"/>
    <n v="15750"/>
    <n v="4725"/>
    <n v="0.3"/>
    <x v="1"/>
    <m/>
  </r>
  <r>
    <x v="1"/>
    <n v="1185732"/>
    <d v="2020-04-25T00:00:00"/>
    <x v="0"/>
    <x v="0"/>
    <s v="New York"/>
    <s v="Apparel"/>
    <n v="51"/>
    <x v="303"/>
    <n v="14739"/>
    <n v="4716.4800000000005"/>
    <n v="0.32"/>
    <x v="1"/>
    <m/>
  </r>
  <r>
    <x v="1"/>
    <n v="1185732"/>
    <d v="2020-04-26T00:00:00"/>
    <x v="0"/>
    <x v="0"/>
    <s v="New York"/>
    <s v="Apparel"/>
    <n v="50"/>
    <x v="298"/>
    <n v="16500"/>
    <n v="4620"/>
    <n v="0.28000000000000003"/>
    <x v="1"/>
    <m/>
  </r>
  <r>
    <x v="1"/>
    <n v="1185732"/>
    <d v="2020-04-27T00:00:00"/>
    <x v="0"/>
    <x v="0"/>
    <s v="New York"/>
    <s v="Street Footwear"/>
    <n v="46"/>
    <x v="319"/>
    <n v="18538"/>
    <n v="10381.280000000001"/>
    <n v="0.56000000000000005"/>
    <x v="1"/>
    <m/>
  </r>
  <r>
    <x v="1"/>
    <n v="1185732"/>
    <d v="2020-04-28T00:00:00"/>
    <x v="0"/>
    <x v="0"/>
    <s v="New York"/>
    <s v="Athletic Footwear"/>
    <n v="40"/>
    <x v="122"/>
    <n v="12480"/>
    <n v="4492.8"/>
    <n v="0.36"/>
    <x v="1"/>
    <m/>
  </r>
  <r>
    <x v="1"/>
    <n v="1185732"/>
    <d v="2020-04-29T00:00:00"/>
    <x v="0"/>
    <x v="0"/>
    <s v="New York"/>
    <s v="Street Footwear"/>
    <n v="43"/>
    <x v="281"/>
    <n v="12642"/>
    <n v="5309.6399999999994"/>
    <n v="0.42"/>
    <x v="1"/>
    <m/>
  </r>
  <r>
    <x v="1"/>
    <n v="1185732"/>
    <d v="2020-04-30T00:00:00"/>
    <x v="0"/>
    <x v="0"/>
    <s v="New York"/>
    <s v="Athletic Footwear"/>
    <n v="41"/>
    <x v="83"/>
    <n v="11070"/>
    <n v="4095.9"/>
    <n v="0.37"/>
    <x v="1"/>
    <m/>
  </r>
  <r>
    <x v="1"/>
    <n v="1185732"/>
    <d v="2020-05-01T00:00:00"/>
    <x v="0"/>
    <x v="0"/>
    <s v="New York"/>
    <s v="Apparel"/>
    <n v="47"/>
    <x v="115"/>
    <n v="13160"/>
    <n v="4737.5999999999995"/>
    <n v="0.36"/>
    <x v="1"/>
    <m/>
  </r>
  <r>
    <x v="1"/>
    <n v="1185732"/>
    <d v="2020-05-02T00:00:00"/>
    <x v="0"/>
    <x v="0"/>
    <s v="New York"/>
    <s v="Apparel"/>
    <n v="53"/>
    <x v="320"/>
    <n v="17066"/>
    <n v="4778.4800000000005"/>
    <n v="0.28000000000000003"/>
    <x v="1"/>
    <m/>
  </r>
  <r>
    <x v="1"/>
    <n v="1185732"/>
    <d v="2020-05-03T00:00:00"/>
    <x v="0"/>
    <x v="0"/>
    <s v="New York"/>
    <s v="Street Footwear"/>
    <n v="48"/>
    <x v="58"/>
    <n v="20160"/>
    <n v="11289.6"/>
    <n v="0.56000000000000005"/>
    <x v="1"/>
    <m/>
  </r>
  <r>
    <x v="1"/>
    <n v="1185732"/>
    <d v="2020-05-04T00:00:00"/>
    <x v="0"/>
    <x v="0"/>
    <s v="New York"/>
    <s v="Athletic Footwear"/>
    <n v="43"/>
    <x v="321"/>
    <n v="13330"/>
    <n v="4665.5"/>
    <n v="0.35"/>
    <x v="1"/>
    <m/>
  </r>
  <r>
    <x v="1"/>
    <n v="1185732"/>
    <d v="2020-05-05T00:00:00"/>
    <x v="0"/>
    <x v="0"/>
    <s v="New York"/>
    <s v="Street Footwear"/>
    <n v="42"/>
    <x v="305"/>
    <n v="13986"/>
    <n v="5594.4"/>
    <n v="0.39999999999999997"/>
    <x v="1"/>
    <m/>
  </r>
  <r>
    <x v="1"/>
    <n v="1185732"/>
    <d v="2020-05-06T00:00:00"/>
    <x v="0"/>
    <x v="0"/>
    <s v="New York"/>
    <s v="Athletic Footwear"/>
    <n v="41"/>
    <x v="297"/>
    <n v="12546"/>
    <n v="5018.3999999999996"/>
    <n v="0.39999999999999997"/>
    <x v="1"/>
    <m/>
  </r>
  <r>
    <x v="1"/>
    <n v="1185732"/>
    <d v="2020-05-07T00:00:00"/>
    <x v="0"/>
    <x v="0"/>
    <s v="New York"/>
    <s v="Apparel"/>
    <n v="48"/>
    <x v="316"/>
    <n v="13392"/>
    <n v="4955.04"/>
    <n v="0.37"/>
    <x v="1"/>
    <m/>
  </r>
  <r>
    <x v="1"/>
    <n v="1185732"/>
    <d v="2020-07-18T00:00:00"/>
    <x v="0"/>
    <x v="0"/>
    <s v="New York"/>
    <s v="Apparel"/>
    <n v="48"/>
    <x v="309"/>
    <n v="16320"/>
    <n v="4896"/>
    <n v="0.3"/>
    <x v="1"/>
    <m/>
  </r>
  <r>
    <x v="2"/>
    <n v="1197831"/>
    <d v="2020-07-19T00:00:00"/>
    <x v="0"/>
    <x v="0"/>
    <s v="New York"/>
    <s v="Street Footwear"/>
    <n v="20"/>
    <x v="83"/>
    <n v="5400"/>
    <n v="2105.9999999999995"/>
    <n v="0.38999999999999996"/>
    <x v="1"/>
    <m/>
  </r>
  <r>
    <x v="2"/>
    <n v="1197831"/>
    <d v="2020-07-20T00:00:00"/>
    <x v="0"/>
    <x v="0"/>
    <s v="New York"/>
    <s v="Athletic Footwear"/>
    <n v="26"/>
    <x v="83"/>
    <n v="7020"/>
    <n v="2597.4"/>
    <n v="0.37"/>
    <x v="1"/>
    <m/>
  </r>
  <r>
    <x v="2"/>
    <n v="1197831"/>
    <d v="2020-07-21T00:00:00"/>
    <x v="0"/>
    <x v="0"/>
    <s v="New York"/>
    <s v="Street Footwear"/>
    <n v="27"/>
    <x v="99"/>
    <n v="6426"/>
    <n v="2506.14"/>
    <n v="0.38999999999999996"/>
    <x v="1"/>
    <m/>
  </r>
  <r>
    <x v="2"/>
    <n v="1197831"/>
    <d v="2020-07-22T00:00:00"/>
    <x v="0"/>
    <x v="0"/>
    <s v="New York"/>
    <s v="Athletic Footwear"/>
    <n v="27"/>
    <x v="124"/>
    <n v="5670"/>
    <n v="2948.4"/>
    <n v="0.52"/>
    <x v="1"/>
    <m/>
  </r>
  <r>
    <x v="2"/>
    <n v="1197831"/>
    <d v="2020-07-23T00:00:00"/>
    <x v="1"/>
    <x v="1"/>
    <s v="Houston"/>
    <s v="Apparel"/>
    <n v="26"/>
    <x v="129"/>
    <n v="4576"/>
    <n v="1555.84"/>
    <n v="0.33999999999999997"/>
    <x v="1"/>
    <m/>
  </r>
  <r>
    <x v="2"/>
    <n v="1197831"/>
    <d v="2020-07-24T00:00:00"/>
    <x v="1"/>
    <x v="1"/>
    <s v="Houston"/>
    <s v="Apparel"/>
    <n v="25"/>
    <x v="167"/>
    <n v="5600"/>
    <n v="3136.0000000000005"/>
    <n v="0.56000000000000005"/>
    <x v="1"/>
    <m/>
  </r>
  <r>
    <x v="2"/>
    <n v="1197831"/>
    <d v="2020-07-25T00:00:00"/>
    <x v="1"/>
    <x v="1"/>
    <s v="Houston"/>
    <s v="Street Footwear"/>
    <n v="20"/>
    <x v="128"/>
    <n v="5100"/>
    <n v="2091"/>
    <n v="0.41"/>
    <x v="1"/>
    <m/>
  </r>
  <r>
    <x v="2"/>
    <n v="1197831"/>
    <d v="2020-07-26T00:00:00"/>
    <x v="1"/>
    <x v="1"/>
    <s v="Houston"/>
    <s v="Athletic Footwear"/>
    <n v="23"/>
    <x v="303"/>
    <n v="6647"/>
    <n v="2791.74"/>
    <n v="0.42"/>
    <x v="1"/>
    <m/>
  </r>
  <r>
    <x v="2"/>
    <n v="1197831"/>
    <d v="2020-07-27T00:00:00"/>
    <x v="1"/>
    <x v="1"/>
    <s v="Houston"/>
    <s v="Street Footwear"/>
    <n v="27"/>
    <x v="116"/>
    <n v="6372"/>
    <n v="2612.52"/>
    <n v="0.41"/>
    <x v="1"/>
    <m/>
  </r>
  <r>
    <x v="2"/>
    <n v="1197831"/>
    <d v="2020-07-28T00:00:00"/>
    <x v="1"/>
    <x v="1"/>
    <s v="Houston"/>
    <s v="Athletic Footwear"/>
    <n v="26"/>
    <x v="127"/>
    <n v="5538"/>
    <n v="2769"/>
    <n v="0.5"/>
    <x v="1"/>
    <m/>
  </r>
  <r>
    <x v="2"/>
    <n v="1197831"/>
    <d v="2020-07-29T00:00:00"/>
    <x v="1"/>
    <x v="1"/>
    <s v="Houston"/>
    <s v="Apparel"/>
    <n v="28"/>
    <x v="160"/>
    <n v="4480"/>
    <n v="1478.3999999999999"/>
    <n v="0.32999999999999996"/>
    <x v="1"/>
    <m/>
  </r>
  <r>
    <x v="2"/>
    <n v="1197831"/>
    <d v="2020-07-30T00:00:00"/>
    <x v="1"/>
    <x v="1"/>
    <s v="Houston"/>
    <s v="Apparel"/>
    <n v="26"/>
    <x v="108"/>
    <n v="6006"/>
    <n v="3303.3"/>
    <n v="0.55000000000000004"/>
    <x v="1"/>
    <m/>
  </r>
  <r>
    <x v="2"/>
    <n v="1197831"/>
    <d v="2020-07-31T00:00:00"/>
    <x v="1"/>
    <x v="1"/>
    <s v="Houston"/>
    <s v="Street Footwear"/>
    <n v="20"/>
    <x v="297"/>
    <n v="6120"/>
    <n v="2570.4"/>
    <n v="0.42"/>
    <x v="1"/>
    <m/>
  </r>
  <r>
    <x v="2"/>
    <n v="1197831"/>
    <d v="2020-08-01T00:00:00"/>
    <x v="1"/>
    <x v="1"/>
    <s v="Houston"/>
    <s v="Athletic Footwear"/>
    <n v="30"/>
    <x v="121"/>
    <n v="7890"/>
    <n v="3077.0999999999995"/>
    <n v="0.38999999999999996"/>
    <x v="1"/>
    <m/>
  </r>
  <r>
    <x v="2"/>
    <n v="1197831"/>
    <d v="2020-08-02T00:00:00"/>
    <x v="1"/>
    <x v="1"/>
    <s v="Houston"/>
    <s v="Street Footwear"/>
    <n v="23"/>
    <x v="167"/>
    <n v="5152"/>
    <n v="2163.84"/>
    <n v="0.42"/>
    <x v="1"/>
    <m/>
  </r>
  <r>
    <x v="2"/>
    <n v="1197831"/>
    <d v="2020-08-03T00:00:00"/>
    <x v="1"/>
    <x v="1"/>
    <s v="Houston"/>
    <s v="Athletic Footwear"/>
    <n v="30"/>
    <x v="322"/>
    <n v="6120"/>
    <n v="2937.6"/>
    <n v="0.48"/>
    <x v="1"/>
    <m/>
  </r>
  <r>
    <x v="2"/>
    <n v="1197831"/>
    <d v="2020-08-04T00:00:00"/>
    <x v="1"/>
    <x v="1"/>
    <s v="Houston"/>
    <s v="Apparel"/>
    <n v="35"/>
    <x v="155"/>
    <n v="5425"/>
    <n v="1736"/>
    <n v="0.32"/>
    <x v="1"/>
    <m/>
  </r>
  <r>
    <x v="2"/>
    <n v="1197831"/>
    <d v="2020-08-05T00:00:00"/>
    <x v="1"/>
    <x v="1"/>
    <s v="Houston"/>
    <s v="Apparel"/>
    <n v="29"/>
    <x v="151"/>
    <n v="6612"/>
    <n v="3636.6000000000004"/>
    <n v="0.55000000000000004"/>
    <x v="1"/>
    <m/>
  </r>
  <r>
    <x v="2"/>
    <n v="1197831"/>
    <d v="2020-08-06T00:00:00"/>
    <x v="1"/>
    <x v="1"/>
    <s v="Houston"/>
    <s v="Street Footwear"/>
    <n v="23"/>
    <x v="297"/>
    <n v="7038"/>
    <n v="2604.06"/>
    <n v="0.37"/>
    <x v="1"/>
    <m/>
  </r>
  <r>
    <x v="2"/>
    <n v="1197831"/>
    <d v="2020-08-07T00:00:00"/>
    <x v="1"/>
    <x v="1"/>
    <s v="Houston"/>
    <s v="Athletic Footwear"/>
    <n v="29"/>
    <x v="297"/>
    <n v="8874"/>
    <n v="3638.3399999999997"/>
    <n v="0.41"/>
    <x v="1"/>
    <m/>
  </r>
  <r>
    <x v="2"/>
    <n v="1197831"/>
    <d v="2020-08-08T00:00:00"/>
    <x v="1"/>
    <x v="1"/>
    <s v="Houston"/>
    <s v="Street Footwear"/>
    <n v="24"/>
    <x v="136"/>
    <n v="5568"/>
    <n v="2060.16"/>
    <n v="0.37"/>
    <x v="1"/>
    <m/>
  </r>
  <r>
    <x v="2"/>
    <n v="1197831"/>
    <d v="2020-08-09T00:00:00"/>
    <x v="1"/>
    <x v="1"/>
    <s v="Houston"/>
    <s v="Athletic Footwear"/>
    <n v="28"/>
    <x v="127"/>
    <n v="5964"/>
    <n v="2862.72"/>
    <n v="0.48"/>
    <x v="1"/>
    <m/>
  </r>
  <r>
    <x v="1"/>
    <n v="1197831"/>
    <d v="2020-08-10T00:00:00"/>
    <x v="1"/>
    <x v="1"/>
    <s v="Houston"/>
    <s v="Apparel"/>
    <n v="34"/>
    <x v="289"/>
    <n v="6086"/>
    <n v="2069.2399999999998"/>
    <n v="0.33999999999999997"/>
    <x v="1"/>
    <m/>
  </r>
  <r>
    <x v="1"/>
    <n v="1197831"/>
    <d v="2020-08-11T00:00:00"/>
    <x v="1"/>
    <x v="1"/>
    <s v="Houston"/>
    <s v="Apparel"/>
    <n v="27"/>
    <x v="323"/>
    <n v="7344"/>
    <n v="4039.2000000000003"/>
    <n v="0.55000000000000004"/>
    <x v="1"/>
    <m/>
  </r>
  <r>
    <x v="1"/>
    <n v="1197831"/>
    <d v="2020-08-12T00:00:00"/>
    <x v="1"/>
    <x v="1"/>
    <s v="Houston"/>
    <s v="Street Footwear"/>
    <n v="24"/>
    <x v="300"/>
    <n v="7560"/>
    <n v="2948.3999999999996"/>
    <n v="0.38999999999999996"/>
    <x v="1"/>
    <m/>
  </r>
  <r>
    <x v="1"/>
    <n v="1197831"/>
    <d v="2020-08-13T00:00:00"/>
    <x v="1"/>
    <x v="1"/>
    <s v="Houston"/>
    <s v="Athletic Footwear"/>
    <n v="30"/>
    <x v="280"/>
    <n v="8610"/>
    <n v="3616.2"/>
    <n v="0.42"/>
    <x v="1"/>
    <m/>
  </r>
  <r>
    <x v="1"/>
    <n v="1197831"/>
    <d v="2020-08-14T00:00:00"/>
    <x v="1"/>
    <x v="1"/>
    <s v="Houston"/>
    <s v="Street Footwear"/>
    <n v="23"/>
    <x v="142"/>
    <n v="5520"/>
    <n v="2042.3999999999999"/>
    <n v="0.37"/>
    <x v="1"/>
    <m/>
  </r>
  <r>
    <x v="1"/>
    <n v="1197831"/>
    <d v="2020-08-15T00:00:00"/>
    <x v="1"/>
    <x v="1"/>
    <s v="Houston"/>
    <s v="Athletic Footwear"/>
    <n v="31"/>
    <x v="82"/>
    <n v="7595"/>
    <n v="3873.4500000000003"/>
    <n v="0.51"/>
    <x v="1"/>
    <m/>
  </r>
  <r>
    <x v="1"/>
    <n v="1197831"/>
    <d v="2020-08-16T00:00:00"/>
    <x v="1"/>
    <x v="1"/>
    <s v="Houston"/>
    <s v="Apparel"/>
    <n v="35"/>
    <x v="263"/>
    <n v="6300"/>
    <n v="2205"/>
    <n v="0.35"/>
    <x v="1"/>
    <m/>
  </r>
  <r>
    <x v="1"/>
    <n v="1197831"/>
    <d v="2020-08-17T00:00:00"/>
    <x v="1"/>
    <x v="1"/>
    <s v="Houston"/>
    <s v="Apparel"/>
    <n v="32"/>
    <x v="70"/>
    <n v="9440"/>
    <n v="5380.8"/>
    <n v="0.57000000000000006"/>
    <x v="1"/>
    <m/>
  </r>
  <r>
    <x v="1"/>
    <n v="1197831"/>
    <d v="2020-08-18T00:00:00"/>
    <x v="1"/>
    <x v="1"/>
    <s v="Houston"/>
    <s v="Street Footwear"/>
    <n v="28"/>
    <x v="70"/>
    <n v="8260"/>
    <n v="3386.6"/>
    <n v="0.41"/>
    <x v="1"/>
    <m/>
  </r>
  <r>
    <x v="1"/>
    <n v="1197831"/>
    <d v="2020-08-19T00:00:00"/>
    <x v="1"/>
    <x v="1"/>
    <s v="Houston"/>
    <s v="Athletic Footwear"/>
    <n v="33"/>
    <x v="258"/>
    <n v="10659"/>
    <n v="4476.78"/>
    <n v="0.42"/>
    <x v="1"/>
    <m/>
  </r>
  <r>
    <x v="1"/>
    <n v="1197831"/>
    <d v="2020-08-20T00:00:00"/>
    <x v="1"/>
    <x v="1"/>
    <s v="Houston"/>
    <s v="Street Footwear"/>
    <n v="27"/>
    <x v="324"/>
    <n v="7128"/>
    <n v="2851.2"/>
    <n v="0.39999999999999997"/>
    <x v="1"/>
    <m/>
  </r>
  <r>
    <x v="1"/>
    <n v="1197831"/>
    <d v="2020-08-21T00:00:00"/>
    <x v="1"/>
    <x v="1"/>
    <s v="Houston"/>
    <s v="Athletic Footwear"/>
    <n v="26"/>
    <x v="121"/>
    <n v="6838"/>
    <n v="3282.24"/>
    <n v="0.48"/>
    <x v="1"/>
    <m/>
  </r>
  <r>
    <x v="1"/>
    <n v="1197831"/>
    <d v="2020-08-22T00:00:00"/>
    <x v="1"/>
    <x v="1"/>
    <s v="Houston"/>
    <s v="Apparel"/>
    <n v="29"/>
    <x v="166"/>
    <n v="6409"/>
    <n v="2050.88"/>
    <n v="0.32"/>
    <x v="1"/>
    <m/>
  </r>
  <r>
    <x v="1"/>
    <n v="1197831"/>
    <d v="2020-08-23T00:00:00"/>
    <x v="1"/>
    <x v="1"/>
    <s v="Houston"/>
    <s v="Apparel"/>
    <n v="38"/>
    <x v="44"/>
    <n v="13300"/>
    <n v="7581.0000000000009"/>
    <n v="0.57000000000000006"/>
    <x v="1"/>
    <m/>
  </r>
  <r>
    <x v="1"/>
    <n v="1197831"/>
    <d v="2020-08-24T00:00:00"/>
    <x v="1"/>
    <x v="1"/>
    <s v="Houston"/>
    <s v="Street Footwear"/>
    <n v="29"/>
    <x v="70"/>
    <n v="8555"/>
    <n v="3421.9999999999995"/>
    <n v="0.39999999999999997"/>
    <x v="1"/>
    <m/>
  </r>
  <r>
    <x v="1"/>
    <n v="1197831"/>
    <d v="2020-08-25T00:00:00"/>
    <x v="1"/>
    <x v="1"/>
    <s v="Houston"/>
    <s v="Athletic Footwear"/>
    <n v="32"/>
    <x v="123"/>
    <n v="9120"/>
    <n v="3830.3999999999996"/>
    <n v="0.42"/>
    <x v="1"/>
    <m/>
  </r>
  <r>
    <x v="1"/>
    <n v="1197831"/>
    <d v="2020-08-26T00:00:00"/>
    <x v="1"/>
    <x v="1"/>
    <s v="Houston"/>
    <s v="Street Footwear"/>
    <n v="29"/>
    <x v="325"/>
    <n v="10846"/>
    <n v="4446.8599999999997"/>
    <n v="0.41"/>
    <x v="1"/>
    <m/>
  </r>
  <r>
    <x v="1"/>
    <n v="1197831"/>
    <d v="2020-08-27T00:00:00"/>
    <x v="1"/>
    <x v="1"/>
    <s v="Houston"/>
    <s v="Athletic Footwear"/>
    <n v="28"/>
    <x v="167"/>
    <n v="6272"/>
    <n v="3261.44"/>
    <n v="0.52"/>
    <x v="1"/>
    <m/>
  </r>
  <r>
    <x v="1"/>
    <n v="1197831"/>
    <d v="2020-08-28T00:00:00"/>
    <x v="1"/>
    <x v="1"/>
    <s v="Houston"/>
    <s v="Apparel"/>
    <n v="33"/>
    <x v="146"/>
    <n v="7161"/>
    <n v="2577.96"/>
    <n v="0.36"/>
    <x v="1"/>
    <m/>
  </r>
  <r>
    <x v="1"/>
    <n v="1197831"/>
    <d v="2020-08-29T00:00:00"/>
    <x v="1"/>
    <x v="1"/>
    <s v="Houston"/>
    <s v="Apparel"/>
    <n v="36"/>
    <x v="326"/>
    <n v="10872"/>
    <n v="5653.4400000000005"/>
    <n v="0.52"/>
    <x v="1"/>
    <m/>
  </r>
  <r>
    <x v="1"/>
    <n v="1197831"/>
    <d v="2020-08-30T00:00:00"/>
    <x v="1"/>
    <x v="1"/>
    <s v="Houston"/>
    <s v="Street Footwear"/>
    <n v="27"/>
    <x v="105"/>
    <n v="8235"/>
    <n v="3046.95"/>
    <n v="0.37"/>
    <x v="1"/>
    <m/>
  </r>
  <r>
    <x v="1"/>
    <n v="1197831"/>
    <d v="2020-08-31T00:00:00"/>
    <x v="1"/>
    <x v="1"/>
    <s v="Houston"/>
    <s v="Athletic Footwear"/>
    <n v="33"/>
    <x v="105"/>
    <n v="10065"/>
    <n v="3824.7"/>
    <n v="0.38"/>
    <x v="1"/>
    <m/>
  </r>
  <r>
    <x v="1"/>
    <n v="1197831"/>
    <d v="2020-09-01T00:00:00"/>
    <x v="1"/>
    <x v="1"/>
    <s v="Houston"/>
    <s v="Street Footwear"/>
    <n v="29"/>
    <x v="325"/>
    <n v="10846"/>
    <n v="4446.8599999999997"/>
    <n v="0.41"/>
    <x v="1"/>
    <m/>
  </r>
  <r>
    <x v="1"/>
    <n v="1197831"/>
    <d v="2020-09-02T00:00:00"/>
    <x v="1"/>
    <x v="1"/>
    <s v="Houston"/>
    <s v="Athletic Footwear"/>
    <n v="30"/>
    <x v="102"/>
    <n v="6450"/>
    <n v="3096"/>
    <n v="0.48"/>
    <x v="1"/>
    <m/>
  </r>
  <r>
    <x v="1"/>
    <n v="1197831"/>
    <d v="2020-09-03T00:00:00"/>
    <x v="1"/>
    <x v="1"/>
    <s v="Houston"/>
    <s v="Apparel"/>
    <n v="35"/>
    <x v="151"/>
    <n v="7980"/>
    <n v="2713.2"/>
    <n v="0.33999999999999997"/>
    <x v="1"/>
    <m/>
  </r>
  <r>
    <x v="1"/>
    <n v="1197831"/>
    <d v="2020-09-04T00:00:00"/>
    <x v="1"/>
    <x v="1"/>
    <s v="Houston"/>
    <s v="Apparel"/>
    <n v="39"/>
    <x v="83"/>
    <n v="10530"/>
    <n v="5686.2000000000007"/>
    <n v="0.54"/>
    <x v="1"/>
    <m/>
  </r>
  <r>
    <x v="1"/>
    <n v="1197831"/>
    <d v="2020-09-05T00:00:00"/>
    <x v="1"/>
    <x v="1"/>
    <s v="Houston"/>
    <s v="Street Footwear"/>
    <n v="33"/>
    <x v="324"/>
    <n v="8712"/>
    <n v="3659.04"/>
    <n v="0.42"/>
    <x v="1"/>
    <m/>
  </r>
  <r>
    <x v="1"/>
    <n v="1197831"/>
    <d v="2020-09-06T00:00:00"/>
    <x v="1"/>
    <x v="1"/>
    <s v="Houston"/>
    <s v="Athletic Footwear"/>
    <n v="32"/>
    <x v="128"/>
    <n v="8160"/>
    <n v="3019.2"/>
    <n v="0.37"/>
    <x v="1"/>
    <m/>
  </r>
  <r>
    <x v="1"/>
    <n v="1197831"/>
    <d v="2020-09-07T00:00:00"/>
    <x v="1"/>
    <x v="1"/>
    <s v="Houston"/>
    <s v="Street Footwear"/>
    <n v="36"/>
    <x v="300"/>
    <n v="11340"/>
    <n v="4309.2"/>
    <n v="0.38"/>
    <x v="1"/>
    <m/>
  </r>
  <r>
    <x v="1"/>
    <n v="1197831"/>
    <d v="2020-09-08T00:00:00"/>
    <x v="1"/>
    <x v="1"/>
    <s v="Houston"/>
    <s v="Athletic Footwear"/>
    <n v="37"/>
    <x v="40"/>
    <n v="7400"/>
    <n v="3700"/>
    <n v="0.5"/>
    <x v="1"/>
    <m/>
  </r>
  <r>
    <x v="1"/>
    <n v="1197831"/>
    <d v="2020-09-09T00:00:00"/>
    <x v="1"/>
    <x v="1"/>
    <s v="Houston"/>
    <s v="Apparel"/>
    <n v="36"/>
    <x v="92"/>
    <n v="7416"/>
    <n v="2669.7599999999998"/>
    <n v="0.36"/>
    <x v="1"/>
    <m/>
  </r>
  <r>
    <x v="1"/>
    <n v="1197831"/>
    <d v="2020-09-10T00:00:00"/>
    <x v="1"/>
    <x v="1"/>
    <s v="Houston"/>
    <s v="Apparel"/>
    <n v="42"/>
    <x v="327"/>
    <n v="12516"/>
    <n v="7134.1200000000008"/>
    <n v="0.57000000000000006"/>
    <x v="1"/>
    <m/>
  </r>
  <r>
    <x v="1"/>
    <n v="1197831"/>
    <d v="2020-09-11T00:00:00"/>
    <x v="1"/>
    <x v="1"/>
    <s v="Houston"/>
    <s v="Street Footwear"/>
    <n v="31"/>
    <x v="323"/>
    <n v="8432"/>
    <n v="3288.4799999999996"/>
    <n v="0.38999999999999996"/>
    <x v="1"/>
    <m/>
  </r>
  <r>
    <x v="1"/>
    <n v="1197831"/>
    <d v="2020-09-12T00:00:00"/>
    <x v="1"/>
    <x v="1"/>
    <s v="Houston"/>
    <s v="Athletic Footwear"/>
    <n v="29"/>
    <x v="154"/>
    <n v="7192"/>
    <n v="2804.8799999999997"/>
    <n v="0.38999999999999996"/>
    <x v="1"/>
    <m/>
  </r>
  <r>
    <x v="1"/>
    <n v="1197831"/>
    <d v="2020-09-13T00:00:00"/>
    <x v="1"/>
    <x v="1"/>
    <s v="Houston"/>
    <s v="Street Footwear"/>
    <n v="39"/>
    <x v="128"/>
    <n v="9945"/>
    <n v="3679.65"/>
    <n v="0.37"/>
    <x v="1"/>
    <m/>
  </r>
  <r>
    <x v="1"/>
    <n v="1197831"/>
    <d v="2020-09-14T00:00:00"/>
    <x v="1"/>
    <x v="1"/>
    <s v="Houston"/>
    <s v="Athletic Footwear"/>
    <n v="36"/>
    <x v="322"/>
    <n v="7344"/>
    <n v="3451.6800000000003"/>
    <n v="0.47000000000000003"/>
    <x v="1"/>
    <m/>
  </r>
  <r>
    <x v="1"/>
    <n v="1197831"/>
    <d v="2020-09-15T00:00:00"/>
    <x v="1"/>
    <x v="1"/>
    <s v="Houston"/>
    <s v="Apparel"/>
    <n v="35"/>
    <x v="328"/>
    <n v="6440"/>
    <n v="2382.8000000000002"/>
    <n v="0.37"/>
    <x v="1"/>
    <m/>
  </r>
  <r>
    <x v="1"/>
    <n v="1197831"/>
    <d v="2020-09-16T00:00:00"/>
    <x v="1"/>
    <x v="1"/>
    <s v="Houston"/>
    <s v="Apparel"/>
    <n v="43"/>
    <x v="148"/>
    <n v="10019"/>
    <n v="5410.26"/>
    <n v="0.54"/>
    <x v="1"/>
    <m/>
  </r>
  <r>
    <x v="1"/>
    <n v="1197831"/>
    <d v="2020-10-20T00:00:00"/>
    <x v="1"/>
    <x v="1"/>
    <s v="Houston"/>
    <s v="Street Footwear"/>
    <n v="34"/>
    <x v="83"/>
    <n v="9180"/>
    <n v="3488.4"/>
    <n v="0.38"/>
    <x v="1"/>
    <m/>
  </r>
  <r>
    <x v="1"/>
    <n v="1197831"/>
    <d v="2020-10-21T00:00:00"/>
    <x v="1"/>
    <x v="1"/>
    <s v="Houston"/>
    <s v="Athletic Footwear"/>
    <n v="31"/>
    <x v="297"/>
    <n v="9486"/>
    <n v="3794.3999999999996"/>
    <n v="0.39999999999999997"/>
    <x v="1"/>
    <m/>
  </r>
  <r>
    <x v="1"/>
    <n v="1197831"/>
    <d v="2020-10-22T00:00:00"/>
    <x v="1"/>
    <x v="1"/>
    <s v="Houston"/>
    <s v="Street Footwear"/>
    <n v="34"/>
    <x v="296"/>
    <n v="9554"/>
    <n v="3726.0599999999995"/>
    <n v="0.38999999999999996"/>
    <x v="1"/>
    <m/>
  </r>
  <r>
    <x v="1"/>
    <n v="1197831"/>
    <d v="2020-10-23T00:00:00"/>
    <x v="1"/>
    <x v="1"/>
    <s v="Houston"/>
    <s v="Athletic Footwear"/>
    <n v="36"/>
    <x v="98"/>
    <n v="8280"/>
    <n v="4140"/>
    <n v="0.5"/>
    <x v="1"/>
    <m/>
  </r>
  <r>
    <x v="1"/>
    <n v="1197831"/>
    <d v="2020-10-24T00:00:00"/>
    <x v="1"/>
    <x v="1"/>
    <s v="Houston"/>
    <s v="Apparel"/>
    <n v="30"/>
    <x v="49"/>
    <n v="5850"/>
    <n v="1872"/>
    <n v="0.32"/>
    <x v="1"/>
    <m/>
  </r>
  <r>
    <x v="1"/>
    <n v="1197831"/>
    <d v="2020-10-25T00:00:00"/>
    <x v="1"/>
    <x v="1"/>
    <s v="Houston"/>
    <s v="Apparel"/>
    <n v="44"/>
    <x v="303"/>
    <n v="12716"/>
    <n v="7248.1200000000008"/>
    <n v="0.57000000000000006"/>
    <x v="1"/>
    <m/>
  </r>
  <r>
    <x v="1"/>
    <n v="1197831"/>
    <d v="2020-10-26T00:00:00"/>
    <x v="1"/>
    <x v="1"/>
    <s v="Houston"/>
    <s v="Street Footwear"/>
    <n v="32"/>
    <x v="305"/>
    <n v="10656"/>
    <n v="4262.3999999999996"/>
    <n v="0.39999999999999997"/>
    <x v="1"/>
    <m/>
  </r>
  <r>
    <x v="1"/>
    <n v="1197831"/>
    <d v="2020-10-27T00:00:00"/>
    <x v="1"/>
    <x v="1"/>
    <s v="Houston"/>
    <s v="Athletic Footwear"/>
    <n v="34"/>
    <x v="305"/>
    <n v="11322"/>
    <n v="4755.24"/>
    <n v="0.42"/>
    <x v="1"/>
    <m/>
  </r>
  <r>
    <x v="1"/>
    <n v="1197831"/>
    <d v="2020-10-28T00:00:00"/>
    <x v="1"/>
    <x v="1"/>
    <s v="Houston"/>
    <s v="Street Footwear"/>
    <n v="38"/>
    <x v="327"/>
    <n v="11324"/>
    <n v="4303.12"/>
    <n v="0.38"/>
    <x v="1"/>
    <m/>
  </r>
  <r>
    <x v="1"/>
    <n v="1197831"/>
    <d v="2020-10-29T00:00:00"/>
    <x v="1"/>
    <x v="1"/>
    <s v="Houston"/>
    <s v="Athletic Footwear"/>
    <n v="36"/>
    <x v="124"/>
    <n v="7560"/>
    <n v="3931.2000000000003"/>
    <n v="0.52"/>
    <x v="1"/>
    <m/>
  </r>
  <r>
    <x v="1"/>
    <n v="1197831"/>
    <d v="2020-10-30T00:00:00"/>
    <x v="1"/>
    <x v="1"/>
    <s v="Houston"/>
    <s v="Apparel"/>
    <n v="30"/>
    <x v="159"/>
    <n v="6240"/>
    <n v="2246.4"/>
    <n v="0.36"/>
    <x v="1"/>
    <m/>
  </r>
  <r>
    <x v="1"/>
    <n v="1197831"/>
    <d v="2020-10-31T00:00:00"/>
    <x v="1"/>
    <x v="1"/>
    <s v="Houston"/>
    <s v="Apparel"/>
    <n v="41"/>
    <x v="297"/>
    <n v="12546"/>
    <n v="6900.3"/>
    <n v="0.55000000000000004"/>
    <x v="1"/>
    <m/>
  </r>
  <r>
    <x v="3"/>
    <n v="1128299"/>
    <d v="2020-11-01T00:00:00"/>
    <x v="1"/>
    <x v="1"/>
    <s v="Houston"/>
    <s v="Street Footwear"/>
    <n v="30"/>
    <x v="324"/>
    <n v="7920"/>
    <n v="3088.8"/>
    <n v="0.39"/>
    <x v="1"/>
    <m/>
  </r>
  <r>
    <x v="3"/>
    <n v="1128299"/>
    <d v="2020-11-02T00:00:00"/>
    <x v="1"/>
    <x v="1"/>
    <s v="Houston"/>
    <s v="Athletic Footwear"/>
    <n v="33"/>
    <x v="154"/>
    <n v="8184"/>
    <n v="1882.3200000000002"/>
    <n v="0.23"/>
    <x v="1"/>
    <m/>
  </r>
  <r>
    <x v="3"/>
    <n v="1128299"/>
    <d v="2020-11-03T00:00:00"/>
    <x v="1"/>
    <x v="1"/>
    <s v="Houston"/>
    <s v="Street Footwear"/>
    <n v="33"/>
    <x v="329"/>
    <n v="8943"/>
    <n v="3756.0600000000004"/>
    <n v="0.42000000000000004"/>
    <x v="1"/>
    <m/>
  </r>
  <r>
    <x v="3"/>
    <n v="1128299"/>
    <d v="2020-11-04T00:00:00"/>
    <x v="1"/>
    <x v="1"/>
    <s v="Houston"/>
    <s v="Athletic Footwear"/>
    <n v="35"/>
    <x v="156"/>
    <n v="7665"/>
    <n v="2759.4"/>
    <n v="0.36"/>
    <x v="1"/>
    <m/>
  </r>
  <r>
    <x v="3"/>
    <n v="1128299"/>
    <d v="2020-11-05T00:00:00"/>
    <x v="2"/>
    <x v="2"/>
    <s v="San Francisco"/>
    <s v="Apparel"/>
    <n v="38"/>
    <x v="217"/>
    <n v="6574"/>
    <n v="3549.96"/>
    <n v="0.54"/>
    <x v="1"/>
    <m/>
  </r>
  <r>
    <x v="3"/>
    <n v="1128299"/>
    <d v="2020-11-06T00:00:00"/>
    <x v="2"/>
    <x v="2"/>
    <s v="San Francisco"/>
    <s v="Apparel"/>
    <n v="36"/>
    <x v="148"/>
    <n v="8388"/>
    <n v="1761.4800000000002"/>
    <n v="0.21000000000000002"/>
    <x v="1"/>
    <m/>
  </r>
  <r>
    <x v="3"/>
    <n v="1128299"/>
    <d v="2020-11-07T00:00:00"/>
    <x v="2"/>
    <x v="2"/>
    <s v="San Francisco"/>
    <s v="Street Footwear"/>
    <n v="28"/>
    <x v="303"/>
    <n v="8092"/>
    <n v="3398.6400000000003"/>
    <n v="0.42000000000000004"/>
    <x v="1"/>
    <m/>
  </r>
  <r>
    <x v="3"/>
    <n v="1128299"/>
    <d v="2020-11-08T00:00:00"/>
    <x v="2"/>
    <x v="2"/>
    <s v="San Francisco"/>
    <s v="Athletic Footwear"/>
    <n v="36"/>
    <x v="101"/>
    <n v="8604"/>
    <n v="2151"/>
    <n v="0.25"/>
    <x v="1"/>
    <m/>
  </r>
  <r>
    <x v="3"/>
    <n v="1128299"/>
    <d v="2020-11-09T00:00:00"/>
    <x v="2"/>
    <x v="2"/>
    <s v="San Francisco"/>
    <s v="Street Footwear"/>
    <n v="40"/>
    <x v="87"/>
    <n v="9880"/>
    <n v="4050.8"/>
    <n v="0.41000000000000003"/>
    <x v="1"/>
    <m/>
  </r>
  <r>
    <x v="3"/>
    <n v="1128299"/>
    <d v="2020-11-10T00:00:00"/>
    <x v="2"/>
    <x v="2"/>
    <s v="San Francisco"/>
    <s v="Athletic Footwear"/>
    <n v="39"/>
    <x v="330"/>
    <n v="7410"/>
    <n v="2519.3999999999996"/>
    <n v="0.33999999999999997"/>
    <x v="1"/>
    <m/>
  </r>
  <r>
    <x v="3"/>
    <n v="1128299"/>
    <d v="2020-11-11T00:00:00"/>
    <x v="2"/>
    <x v="2"/>
    <s v="San Francisco"/>
    <s v="Apparel"/>
    <n v="42"/>
    <x v="241"/>
    <n v="6930"/>
    <n v="3950.1000000000004"/>
    <n v="0.57000000000000006"/>
    <x v="1"/>
    <m/>
  </r>
  <r>
    <x v="3"/>
    <n v="1128299"/>
    <d v="2020-11-12T00:00:00"/>
    <x v="2"/>
    <x v="2"/>
    <s v="San Francisco"/>
    <s v="Apparel"/>
    <n v="33"/>
    <x v="124"/>
    <n v="6930"/>
    <n v="1524.6000000000001"/>
    <n v="0.22000000000000003"/>
    <x v="1"/>
    <m/>
  </r>
  <r>
    <x v="3"/>
    <n v="1128299"/>
    <d v="2020-11-13T00:00:00"/>
    <x v="2"/>
    <x v="2"/>
    <s v="San Francisco"/>
    <s v="Street Footwear"/>
    <n v="36"/>
    <x v="323"/>
    <n v="9792"/>
    <n v="3818.88"/>
    <n v="0.39"/>
    <x v="1"/>
    <m/>
  </r>
  <r>
    <x v="3"/>
    <n v="1128299"/>
    <d v="2020-11-14T00:00:00"/>
    <x v="2"/>
    <x v="2"/>
    <s v="San Francisco"/>
    <s v="Athletic Footwear"/>
    <n v="39"/>
    <x v="108"/>
    <n v="9009"/>
    <n v="2072.0700000000002"/>
    <n v="0.23"/>
    <x v="1"/>
    <m/>
  </r>
  <r>
    <x v="3"/>
    <n v="1128299"/>
    <d v="2020-11-15T00:00:00"/>
    <x v="2"/>
    <x v="2"/>
    <s v="San Francisco"/>
    <s v="Street Footwear"/>
    <n v="47"/>
    <x v="124"/>
    <n v="9870"/>
    <n v="4145.4000000000005"/>
    <n v="0.42000000000000004"/>
    <x v="1"/>
    <m/>
  </r>
  <r>
    <x v="3"/>
    <n v="1128299"/>
    <d v="2020-12-22T00:00:00"/>
    <x v="2"/>
    <x v="2"/>
    <s v="San Francisco"/>
    <s v="Athletic Footwear"/>
    <n v="48"/>
    <x v="322"/>
    <n v="9792"/>
    <n v="3133.44"/>
    <n v="0.32"/>
    <x v="1"/>
    <m/>
  </r>
  <r>
    <x v="3"/>
    <n v="1128299"/>
    <d v="2020-12-23T00:00:00"/>
    <x v="2"/>
    <x v="2"/>
    <s v="San Francisco"/>
    <s v="Apparel"/>
    <n v="51"/>
    <x v="84"/>
    <n v="8670"/>
    <n v="4681.8"/>
    <n v="0.54"/>
    <x v="1"/>
    <m/>
  </r>
  <r>
    <x v="3"/>
    <n v="1128299"/>
    <d v="2020-12-24T00:00:00"/>
    <x v="2"/>
    <x v="2"/>
    <s v="San Francisco"/>
    <s v="Apparel"/>
    <n v="41"/>
    <x v="82"/>
    <n v="10045"/>
    <n v="2009"/>
    <n v="0.2"/>
    <x v="1"/>
    <m/>
  </r>
  <r>
    <x v="3"/>
    <n v="1128299"/>
    <d v="2020-12-25T00:00:00"/>
    <x v="2"/>
    <x v="2"/>
    <s v="San Francisco"/>
    <s v="Street Footwear"/>
    <n v="40"/>
    <x v="329"/>
    <n v="10840"/>
    <n v="4119.2"/>
    <n v="0.38"/>
    <x v="1"/>
    <m/>
  </r>
  <r>
    <x v="3"/>
    <n v="1128299"/>
    <d v="2020-12-26T00:00:00"/>
    <x v="2"/>
    <x v="2"/>
    <s v="San Francisco"/>
    <s v="Athletic Footwear"/>
    <n v="51"/>
    <x v="97"/>
    <n v="11016"/>
    <n v="2754"/>
    <n v="0.25"/>
    <x v="1"/>
    <m/>
  </r>
  <r>
    <x v="3"/>
    <n v="1128299"/>
    <d v="2020-12-27T00:00:00"/>
    <x v="2"/>
    <x v="2"/>
    <s v="San Francisco"/>
    <s v="Street Footwear"/>
    <n v="46"/>
    <x v="120"/>
    <n v="11684"/>
    <n v="4556.76"/>
    <n v="0.39"/>
    <x v="1"/>
    <m/>
  </r>
  <r>
    <x v="3"/>
    <n v="1128299"/>
    <d v="2020-12-28T00:00:00"/>
    <x v="2"/>
    <x v="2"/>
    <s v="San Francisco"/>
    <s v="Athletic Footwear"/>
    <n v="48"/>
    <x v="143"/>
    <n v="9024"/>
    <n v="3068.16"/>
    <n v="0.33999999999999997"/>
    <x v="1"/>
    <m/>
  </r>
  <r>
    <x v="3"/>
    <n v="1128299"/>
    <d v="2020-12-29T00:00:00"/>
    <x v="2"/>
    <x v="2"/>
    <s v="San Francisco"/>
    <s v="Apparel"/>
    <n v="47"/>
    <x v="174"/>
    <n v="7426"/>
    <n v="4158.5600000000004"/>
    <n v="0.56000000000000005"/>
    <x v="1"/>
    <m/>
  </r>
  <r>
    <x v="3"/>
    <n v="1128299"/>
    <d v="2020-12-30T00:00:00"/>
    <x v="2"/>
    <x v="2"/>
    <s v="San Francisco"/>
    <s v="Apparel"/>
    <n v="62"/>
    <x v="82"/>
    <n v="15190"/>
    <n v="2886.1000000000004"/>
    <n v="0.19000000000000003"/>
    <x v="1"/>
    <m/>
  </r>
  <r>
    <x v="3"/>
    <n v="1128299"/>
    <d v="2020-12-31T00:00:00"/>
    <x v="2"/>
    <x v="2"/>
    <s v="San Francisco"/>
    <s v="Street Footwear"/>
    <n v="44"/>
    <x v="83"/>
    <n v="11880"/>
    <n v="5227.2"/>
    <n v="0.44"/>
    <x v="1"/>
    <m/>
  </r>
  <r>
    <x v="3"/>
    <n v="1128299"/>
    <d v="2021-01-01T00:00:00"/>
    <x v="2"/>
    <x v="2"/>
    <s v="San Francisco"/>
    <s v="Athletic Footwear"/>
    <n v="51"/>
    <x v="148"/>
    <n v="11883"/>
    <n v="3208.4100000000003"/>
    <n v="0.27"/>
    <x v="1"/>
    <m/>
  </r>
  <r>
    <x v="3"/>
    <n v="1128299"/>
    <d v="2021-01-02T00:00:00"/>
    <x v="2"/>
    <x v="2"/>
    <s v="San Francisco"/>
    <s v="Street Footwear"/>
    <n v="46"/>
    <x v="37"/>
    <n v="10350"/>
    <n v="4554"/>
    <n v="0.44"/>
    <x v="1"/>
    <m/>
  </r>
  <r>
    <x v="3"/>
    <n v="1128299"/>
    <d v="2021-01-03T00:00:00"/>
    <x v="2"/>
    <x v="2"/>
    <s v="San Francisco"/>
    <s v="Athletic Footwear"/>
    <n v="42"/>
    <x v="151"/>
    <n v="9576"/>
    <n v="4021.92"/>
    <n v="0.42"/>
    <x v="1"/>
    <m/>
  </r>
  <r>
    <x v="3"/>
    <n v="1128299"/>
    <d v="2021-01-04T00:00:00"/>
    <x v="2"/>
    <x v="2"/>
    <s v="San Francisco"/>
    <s v="Apparel"/>
    <n v="49"/>
    <x v="131"/>
    <n v="8918"/>
    <n v="5083.26"/>
    <n v="0.57000000000000006"/>
    <x v="1"/>
    <m/>
  </r>
  <r>
    <x v="3"/>
    <n v="1128299"/>
    <d v="2021-01-05T00:00:00"/>
    <x v="2"/>
    <x v="2"/>
    <s v="San Francisco"/>
    <s v="Apparel"/>
    <n v="58"/>
    <x v="37"/>
    <n v="13050"/>
    <n v="3001.5"/>
    <n v="0.23"/>
    <x v="1"/>
    <m/>
  </r>
  <r>
    <x v="3"/>
    <n v="1128299"/>
    <d v="2021-01-06T00:00:00"/>
    <x v="2"/>
    <x v="2"/>
    <s v="San Francisco"/>
    <s v="Street Footwear"/>
    <n v="41"/>
    <x v="331"/>
    <n v="13981"/>
    <n v="6011.8300000000008"/>
    <n v="0.43000000000000005"/>
    <x v="1"/>
    <m/>
  </r>
  <r>
    <x v="3"/>
    <n v="1128299"/>
    <d v="2021-01-07T00:00:00"/>
    <x v="2"/>
    <x v="2"/>
    <s v="San Francisco"/>
    <s v="Athletic Footwear"/>
    <n v="50"/>
    <x v="254"/>
    <n v="12800"/>
    <n v="3840"/>
    <n v="0.3"/>
    <x v="1"/>
    <m/>
  </r>
  <r>
    <x v="3"/>
    <n v="1128299"/>
    <d v="2021-01-08T00:00:00"/>
    <x v="2"/>
    <x v="2"/>
    <s v="San Francisco"/>
    <s v="Street Footwear"/>
    <n v="42"/>
    <x v="296"/>
    <n v="11802"/>
    <n v="5310.9000000000005"/>
    <n v="0.45"/>
    <x v="1"/>
    <m/>
  </r>
  <r>
    <x v="3"/>
    <n v="1128299"/>
    <d v="2021-01-09T00:00:00"/>
    <x v="2"/>
    <x v="2"/>
    <s v="San Francisco"/>
    <s v="Athletic Footwear"/>
    <n v="41"/>
    <x v="167"/>
    <n v="9184"/>
    <n v="3765.4399999999996"/>
    <n v="0.41"/>
    <x v="1"/>
    <m/>
  </r>
  <r>
    <x v="3"/>
    <n v="1128299"/>
    <d v="2021-01-10T00:00:00"/>
    <x v="2"/>
    <x v="2"/>
    <s v="San Francisco"/>
    <s v="Apparel"/>
    <n v="44"/>
    <x v="130"/>
    <n v="8624"/>
    <n v="5260.6400000000012"/>
    <n v="0.6100000000000001"/>
    <x v="1"/>
    <m/>
  </r>
  <r>
    <x v="3"/>
    <n v="1128299"/>
    <d v="2021-01-11T00:00:00"/>
    <x v="2"/>
    <x v="2"/>
    <s v="San Francisco"/>
    <s v="Apparel"/>
    <n v="60"/>
    <x v="297"/>
    <n v="18360"/>
    <n v="4773.6000000000004"/>
    <n v="0.26"/>
    <x v="1"/>
    <m/>
  </r>
  <r>
    <x v="3"/>
    <n v="1128299"/>
    <d v="2021-01-12T00:00:00"/>
    <x v="2"/>
    <x v="2"/>
    <s v="San Francisco"/>
    <s v="Street Footwear"/>
    <n v="41"/>
    <x v="332"/>
    <n v="13858"/>
    <n v="5266.04"/>
    <n v="0.38"/>
    <x v="1"/>
    <m/>
  </r>
  <r>
    <x v="3"/>
    <n v="1128299"/>
    <d v="2021-01-13T00:00:00"/>
    <x v="2"/>
    <x v="2"/>
    <s v="San Francisco"/>
    <s v="Athletic Footwear"/>
    <n v="49"/>
    <x v="121"/>
    <n v="12887"/>
    <n v="3092.88"/>
    <n v="0.24000000000000002"/>
    <x v="1"/>
    <m/>
  </r>
  <r>
    <x v="3"/>
    <n v="1128299"/>
    <d v="2021-01-14T00:00:00"/>
    <x v="2"/>
    <x v="2"/>
    <s v="San Francisco"/>
    <s v="Street Footwear"/>
    <n v="46"/>
    <x v="324"/>
    <n v="12144"/>
    <n v="4857.6000000000004"/>
    <n v="0.4"/>
    <x v="1"/>
    <m/>
  </r>
  <r>
    <x v="3"/>
    <n v="1128299"/>
    <d v="2021-01-15T00:00:00"/>
    <x v="2"/>
    <x v="2"/>
    <s v="San Francisco"/>
    <s v="Athletic Footwear"/>
    <n v="46"/>
    <x v="87"/>
    <n v="11362"/>
    <n v="4090.3199999999997"/>
    <n v="0.36"/>
    <x v="1"/>
    <m/>
  </r>
  <r>
    <x v="3"/>
    <n v="1128299"/>
    <d v="2021-01-16T00:00:00"/>
    <x v="2"/>
    <x v="2"/>
    <s v="San Francisco"/>
    <s v="Apparel"/>
    <n v="44"/>
    <x v="142"/>
    <n v="10560"/>
    <n v="5913.6"/>
    <n v="0.56000000000000005"/>
    <x v="1"/>
    <m/>
  </r>
  <r>
    <x v="3"/>
    <n v="1128299"/>
    <d v="2021-01-17T00:00:00"/>
    <x v="2"/>
    <x v="2"/>
    <s v="San Francisco"/>
    <s v="Apparel"/>
    <n v="56"/>
    <x v="324"/>
    <n v="14784"/>
    <n v="2808.9600000000005"/>
    <n v="0.19000000000000003"/>
    <x v="1"/>
    <m/>
  </r>
  <r>
    <x v="3"/>
    <n v="1128299"/>
    <d v="2021-01-18T00:00:00"/>
    <x v="2"/>
    <x v="2"/>
    <s v="San Francisco"/>
    <s v="Street Footwear"/>
    <n v="45"/>
    <x v="326"/>
    <n v="13590"/>
    <n v="5436"/>
    <n v="0.4"/>
    <x v="1"/>
    <m/>
  </r>
  <r>
    <x v="3"/>
    <n v="1128299"/>
    <d v="2021-01-19T00:00:00"/>
    <x v="2"/>
    <x v="2"/>
    <s v="San Francisco"/>
    <s v="Athletic Footwear"/>
    <n v="47"/>
    <x v="104"/>
    <n v="13066"/>
    <n v="2874.52"/>
    <n v="0.22"/>
    <x v="1"/>
    <m/>
  </r>
  <r>
    <x v="3"/>
    <n v="1128299"/>
    <d v="2021-01-20T00:00:00"/>
    <x v="2"/>
    <x v="2"/>
    <s v="San Francisco"/>
    <s v="Street Footwear"/>
    <n v="51"/>
    <x v="154"/>
    <n v="12648"/>
    <n v="4932.72"/>
    <n v="0.39"/>
    <x v="1"/>
    <m/>
  </r>
  <r>
    <x v="3"/>
    <n v="1128299"/>
    <d v="2021-01-21T00:00:00"/>
    <x v="2"/>
    <x v="2"/>
    <s v="San Francisco"/>
    <s v="Athletic Footwear"/>
    <n v="52"/>
    <x v="128"/>
    <n v="13260"/>
    <n v="4508.3999999999996"/>
    <n v="0.33999999999999997"/>
    <x v="1"/>
    <m/>
  </r>
  <r>
    <x v="3"/>
    <n v="1128299"/>
    <d v="2021-01-22T00:00:00"/>
    <x v="2"/>
    <x v="2"/>
    <s v="San Francisco"/>
    <s v="Apparel"/>
    <n v="59"/>
    <x v="121"/>
    <n v="15517"/>
    <n v="8844.69"/>
    <n v="0.57000000000000006"/>
    <x v="1"/>
    <m/>
  </r>
  <r>
    <x v="3"/>
    <n v="1128299"/>
    <d v="2021-01-23T00:00:00"/>
    <x v="2"/>
    <x v="2"/>
    <s v="San Francisco"/>
    <s v="Apparel"/>
    <n v="60"/>
    <x v="120"/>
    <n v="15240"/>
    <n v="3352.8000000000006"/>
    <n v="0.22000000000000003"/>
    <x v="1"/>
    <m/>
  </r>
  <r>
    <x v="3"/>
    <n v="1128299"/>
    <d v="2021-01-24T00:00:00"/>
    <x v="2"/>
    <x v="2"/>
    <s v="San Francisco"/>
    <s v="Street Footwear"/>
    <n v="40"/>
    <x v="280"/>
    <n v="11480"/>
    <n v="4018.0000000000005"/>
    <n v="0.35000000000000003"/>
    <x v="1"/>
    <m/>
  </r>
  <r>
    <x v="3"/>
    <n v="1128299"/>
    <d v="2021-01-25T00:00:00"/>
    <x v="2"/>
    <x v="2"/>
    <s v="San Francisco"/>
    <s v="Athletic Footwear"/>
    <n v="42"/>
    <x v="280"/>
    <n v="12054"/>
    <n v="2049.1799999999998"/>
    <n v="0.16999999999999998"/>
    <x v="1"/>
    <m/>
  </r>
  <r>
    <x v="3"/>
    <n v="1128299"/>
    <d v="2021-01-26T00:00:00"/>
    <x v="2"/>
    <x v="2"/>
    <s v="San Francisco"/>
    <s v="Street Footwear"/>
    <n v="39"/>
    <x v="154"/>
    <n v="9672"/>
    <n v="3288.48"/>
    <n v="0.34"/>
    <x v="1"/>
    <m/>
  </r>
  <r>
    <x v="3"/>
    <n v="1128299"/>
    <d v="2021-01-27T00:00:00"/>
    <x v="2"/>
    <x v="2"/>
    <s v="San Francisco"/>
    <s v="Athletic Footwear"/>
    <n v="39"/>
    <x v="87"/>
    <n v="9633"/>
    <n v="2600.91"/>
    <n v="0.26999999999999996"/>
    <x v="1"/>
    <m/>
  </r>
  <r>
    <x v="3"/>
    <n v="1128299"/>
    <d v="2021-01-28T00:00:00"/>
    <x v="2"/>
    <x v="2"/>
    <s v="San Francisco"/>
    <s v="Apparel"/>
    <n v="43"/>
    <x v="37"/>
    <n v="9675"/>
    <n v="4644.0000000000009"/>
    <n v="0.48000000000000009"/>
    <x v="1"/>
    <m/>
  </r>
  <r>
    <x v="3"/>
    <n v="1128299"/>
    <d v="2021-01-29T00:00:00"/>
    <x v="2"/>
    <x v="2"/>
    <s v="San Francisco"/>
    <s v="Apparel"/>
    <n v="51"/>
    <x v="324"/>
    <n v="13464"/>
    <n v="2019.6000000000004"/>
    <n v="0.15000000000000002"/>
    <x v="1"/>
    <m/>
  </r>
  <r>
    <x v="3"/>
    <n v="1128299"/>
    <d v="2021-01-30T00:00:00"/>
    <x v="2"/>
    <x v="2"/>
    <s v="San Francisco"/>
    <s v="Street Footwear"/>
    <n v="36"/>
    <x v="303"/>
    <n v="10404"/>
    <n v="3433.3200000000006"/>
    <n v="0.33000000000000007"/>
    <x v="1"/>
    <m/>
  </r>
  <r>
    <x v="3"/>
    <n v="1128299"/>
    <d v="2021-01-31T00:00:00"/>
    <x v="2"/>
    <x v="2"/>
    <s v="San Francisco"/>
    <s v="Athletic Footwear"/>
    <n v="39"/>
    <x v="115"/>
    <n v="10920"/>
    <n v="1965.6"/>
    <n v="0.18"/>
    <x v="1"/>
    <m/>
  </r>
  <r>
    <x v="3"/>
    <n v="1128299"/>
    <d v="2021-02-01T00:00:00"/>
    <x v="2"/>
    <x v="2"/>
    <s v="San Francisco"/>
    <s v="Street Footwear"/>
    <n v="42"/>
    <x v="124"/>
    <n v="8820"/>
    <n v="2910.6000000000008"/>
    <n v="0.33000000000000007"/>
    <x v="1"/>
    <m/>
  </r>
  <r>
    <x v="3"/>
    <n v="1128299"/>
    <d v="2021-02-02T00:00:00"/>
    <x v="2"/>
    <x v="2"/>
    <s v="San Francisco"/>
    <s v="Athletic Footwear"/>
    <n v="42"/>
    <x v="149"/>
    <n v="9366"/>
    <n v="2903.4599999999996"/>
    <n v="0.30999999999999994"/>
    <x v="1"/>
    <m/>
  </r>
  <r>
    <x v="3"/>
    <n v="1128299"/>
    <d v="2021-02-03T00:00:00"/>
    <x v="2"/>
    <x v="2"/>
    <s v="San Francisco"/>
    <s v="Apparel"/>
    <n v="50"/>
    <x v="166"/>
    <n v="11050"/>
    <n v="5193.5000000000009"/>
    <n v="0.47000000000000008"/>
    <x v="1"/>
    <m/>
  </r>
  <r>
    <x v="3"/>
    <n v="1128299"/>
    <d v="2021-02-04T00:00:00"/>
    <x v="2"/>
    <x v="2"/>
    <s v="San Francisco"/>
    <s v="Apparel"/>
    <n v="46"/>
    <x v="167"/>
    <n v="10304"/>
    <n v="1236.48"/>
    <n v="0.12000000000000001"/>
    <x v="1"/>
    <m/>
  </r>
  <r>
    <x v="3"/>
    <n v="1128299"/>
    <d v="2021-02-05T00:00:00"/>
    <x v="2"/>
    <x v="2"/>
    <s v="San Francisco"/>
    <s v="Street Footwear"/>
    <n v="39"/>
    <x v="121"/>
    <n v="10257"/>
    <n v="3589.9500000000003"/>
    <n v="0.35000000000000003"/>
    <x v="1"/>
    <m/>
  </r>
  <r>
    <x v="3"/>
    <n v="1128299"/>
    <d v="2021-02-06T00:00:00"/>
    <x v="2"/>
    <x v="2"/>
    <s v="San Francisco"/>
    <s v="Athletic Footwear"/>
    <n v="46"/>
    <x v="297"/>
    <n v="14076"/>
    <n v="2815.2000000000003"/>
    <n v="0.2"/>
    <x v="1"/>
    <m/>
  </r>
  <r>
    <x v="3"/>
    <n v="1128299"/>
    <d v="2021-02-07T00:00:00"/>
    <x v="2"/>
    <x v="2"/>
    <s v="San Francisco"/>
    <s v="Street Footwear"/>
    <n v="40"/>
    <x v="87"/>
    <n v="9880"/>
    <n v="3359.2000000000003"/>
    <n v="0.34"/>
    <x v="1"/>
    <m/>
  </r>
  <r>
    <x v="3"/>
    <n v="1128299"/>
    <d v="2021-02-08T00:00:00"/>
    <x v="2"/>
    <x v="2"/>
    <s v="San Francisco"/>
    <s v="Athletic Footwear"/>
    <n v="37"/>
    <x v="124"/>
    <n v="7770"/>
    <n v="2253.2999999999997"/>
    <n v="0.28999999999999998"/>
    <x v="1"/>
    <m/>
  </r>
  <r>
    <x v="3"/>
    <n v="1128299"/>
    <d v="2021-02-09T00:00:00"/>
    <x v="2"/>
    <x v="2"/>
    <s v="San Francisco"/>
    <s v="Apparel"/>
    <n v="51"/>
    <x v="151"/>
    <n v="11628"/>
    <n v="5465.1600000000008"/>
    <n v="0.47000000000000008"/>
    <x v="1"/>
    <m/>
  </r>
  <r>
    <x v="3"/>
    <n v="1128299"/>
    <d v="2021-02-10T00:00:00"/>
    <x v="2"/>
    <x v="2"/>
    <s v="San Francisco"/>
    <s v="Apparel"/>
    <n v="56"/>
    <x v="254"/>
    <n v="14336"/>
    <n v="2150.4000000000005"/>
    <n v="0.15000000000000002"/>
    <x v="1"/>
    <m/>
  </r>
  <r>
    <x v="3"/>
    <n v="1128299"/>
    <d v="2021-02-11T00:00:00"/>
    <x v="2"/>
    <x v="2"/>
    <s v="San Francisco"/>
    <s v="Street Footwear"/>
    <n v="40"/>
    <x v="320"/>
    <n v="12880"/>
    <n v="4250.4000000000005"/>
    <n v="0.33000000000000007"/>
    <x v="1"/>
    <m/>
  </r>
  <r>
    <x v="3"/>
    <n v="1128299"/>
    <d v="2021-02-12T00:00:00"/>
    <x v="2"/>
    <x v="2"/>
    <s v="San Francisco"/>
    <s v="Athletic Footwear"/>
    <n v="46"/>
    <x v="333"/>
    <n v="15272"/>
    <n v="3207.12"/>
    <n v="0.21"/>
    <x v="1"/>
    <m/>
  </r>
  <r>
    <x v="3"/>
    <n v="1128299"/>
    <d v="2021-02-13T00:00:00"/>
    <x v="2"/>
    <x v="2"/>
    <s v="San Francisco"/>
    <s v="Street Footwear"/>
    <n v="44"/>
    <x v="254"/>
    <n v="11264"/>
    <n v="3717.1200000000008"/>
    <n v="0.33000000000000007"/>
    <x v="1"/>
    <m/>
  </r>
  <r>
    <x v="3"/>
    <n v="1128299"/>
    <d v="2021-02-14T00:00:00"/>
    <x v="2"/>
    <x v="2"/>
    <s v="San Francisco"/>
    <s v="Athletic Footwear"/>
    <n v="40"/>
    <x v="329"/>
    <n v="10840"/>
    <n v="3252"/>
    <n v="0.3"/>
    <x v="1"/>
    <m/>
  </r>
  <r>
    <x v="3"/>
    <n v="1128299"/>
    <d v="2021-02-15T00:00:00"/>
    <x v="2"/>
    <x v="2"/>
    <s v="San Francisco"/>
    <s v="Apparel"/>
    <n v="43"/>
    <x v="82"/>
    <n v="10535"/>
    <n v="5478.2"/>
    <n v="0.52"/>
    <x v="1"/>
    <m/>
  </r>
  <r>
    <x v="3"/>
    <n v="1128299"/>
    <d v="2021-02-16T00:00:00"/>
    <x v="2"/>
    <x v="2"/>
    <s v="San Francisco"/>
    <s v="Apparel"/>
    <n v="50"/>
    <x v="254"/>
    <n v="12800"/>
    <n v="2176"/>
    <n v="0.17"/>
    <x v="1"/>
    <m/>
  </r>
  <r>
    <x v="4"/>
    <n v="1189833"/>
    <d v="2021-02-17T00:00:00"/>
    <x v="2"/>
    <x v="2"/>
    <s v="San Francisco"/>
    <s v="Street Footwear"/>
    <n v="26"/>
    <x v="167"/>
    <n v="5824"/>
    <n v="2504.3200000000002"/>
    <n v="0.43000000000000005"/>
    <x v="1"/>
    <m/>
  </r>
  <r>
    <x v="4"/>
    <n v="1189833"/>
    <d v="2021-02-18T00:00:00"/>
    <x v="2"/>
    <x v="2"/>
    <s v="San Francisco"/>
    <s v="Athletic Footwear"/>
    <n v="35"/>
    <x v="167"/>
    <n v="7840"/>
    <n v="2352"/>
    <n v="0.3"/>
    <x v="1"/>
    <m/>
  </r>
  <r>
    <x v="4"/>
    <n v="1189833"/>
    <d v="2021-03-09T00:00:00"/>
    <x v="2"/>
    <x v="2"/>
    <s v="San Francisco"/>
    <s v="Street Footwear"/>
    <n v="36"/>
    <x v="146"/>
    <n v="7812"/>
    <n v="3281.0400000000004"/>
    <n v="0.42000000000000004"/>
    <x v="1"/>
    <m/>
  </r>
  <r>
    <x v="4"/>
    <n v="1189833"/>
    <d v="2021-03-10T00:00:00"/>
    <x v="2"/>
    <x v="2"/>
    <s v="San Francisco"/>
    <s v="Athletic Footwear"/>
    <n v="33"/>
    <x v="131"/>
    <n v="6006"/>
    <n v="2282.2800000000002"/>
    <n v="0.38"/>
    <x v="1"/>
    <m/>
  </r>
  <r>
    <x v="4"/>
    <n v="1189833"/>
    <d v="2021-03-11T00:00:00"/>
    <x v="2"/>
    <x v="2"/>
    <s v="Los Angeles"/>
    <s v="Apparel"/>
    <n v="36"/>
    <x v="155"/>
    <n v="5580"/>
    <n v="3292.2000000000003"/>
    <n v="0.59000000000000008"/>
    <x v="1"/>
    <m/>
  </r>
  <r>
    <x v="4"/>
    <n v="1189833"/>
    <d v="2021-03-12T00:00:00"/>
    <x v="2"/>
    <x v="2"/>
    <s v="Los Angeles"/>
    <s v="Apparel"/>
    <n v="29"/>
    <x v="124"/>
    <n v="6090"/>
    <n v="1400.7"/>
    <n v="0.23"/>
    <x v="1"/>
    <m/>
  </r>
  <r>
    <x v="4"/>
    <n v="1189833"/>
    <d v="2021-03-13T00:00:00"/>
    <x v="2"/>
    <x v="2"/>
    <s v="Los Angeles"/>
    <s v="Street Footwear"/>
    <n v="28"/>
    <x v="142"/>
    <n v="6720"/>
    <n v="3091.2000000000003"/>
    <n v="0.46"/>
    <x v="1"/>
    <m/>
  </r>
  <r>
    <x v="4"/>
    <n v="1189833"/>
    <d v="2021-03-14T00:00:00"/>
    <x v="2"/>
    <x v="2"/>
    <s v="Los Angeles"/>
    <s v="Athletic Footwear"/>
    <n v="30"/>
    <x v="102"/>
    <n v="6450"/>
    <n v="1999.5"/>
    <n v="0.31"/>
    <x v="1"/>
    <m/>
  </r>
  <r>
    <x v="4"/>
    <n v="1189833"/>
    <d v="2021-03-15T00:00:00"/>
    <x v="2"/>
    <x v="2"/>
    <s v="Los Angeles"/>
    <s v="Street Footwear"/>
    <n v="33"/>
    <x v="149"/>
    <n v="7359"/>
    <n v="3090.78"/>
    <n v="0.42000000000000004"/>
    <x v="1"/>
    <m/>
  </r>
  <r>
    <x v="4"/>
    <n v="1189833"/>
    <d v="2021-03-16T00:00:00"/>
    <x v="2"/>
    <x v="2"/>
    <s v="Los Angeles"/>
    <s v="Athletic Footwear"/>
    <n v="34"/>
    <x v="289"/>
    <n v="6086"/>
    <n v="2495.2599999999998"/>
    <n v="0.41"/>
    <x v="1"/>
    <m/>
  </r>
  <r>
    <x v="4"/>
    <n v="1189833"/>
    <d v="2021-03-17T00:00:00"/>
    <x v="2"/>
    <x v="2"/>
    <s v="Los Angeles"/>
    <s v="Apparel"/>
    <n v="40"/>
    <x v="150"/>
    <n v="5600"/>
    <n v="3192.0000000000005"/>
    <n v="0.57000000000000006"/>
    <x v="1"/>
    <m/>
  </r>
  <r>
    <x v="4"/>
    <n v="1189833"/>
    <d v="2021-03-18T00:00:00"/>
    <x v="2"/>
    <x v="2"/>
    <s v="Los Angeles"/>
    <s v="Apparel"/>
    <n v="32"/>
    <x v="159"/>
    <n v="6656"/>
    <n v="1730.56"/>
    <n v="0.26"/>
    <x v="1"/>
    <m/>
  </r>
  <r>
    <x v="4"/>
    <n v="1189833"/>
    <d v="2021-03-19T00:00:00"/>
    <x v="2"/>
    <x v="2"/>
    <s v="Los Angeles"/>
    <s v="Street Footwear"/>
    <n v="24"/>
    <x v="324"/>
    <n v="6336"/>
    <n v="2787.84"/>
    <n v="0.44"/>
    <x v="1"/>
    <m/>
  </r>
  <r>
    <x v="4"/>
    <n v="1189833"/>
    <d v="2021-03-20T00:00:00"/>
    <x v="2"/>
    <x v="2"/>
    <s v="Los Angeles"/>
    <s v="Athletic Footwear"/>
    <n v="36"/>
    <x v="151"/>
    <n v="8208"/>
    <n v="2298.2400000000002"/>
    <n v="0.28000000000000003"/>
    <x v="1"/>
    <m/>
  </r>
  <r>
    <x v="4"/>
    <n v="1189833"/>
    <d v="2021-03-21T00:00:00"/>
    <x v="2"/>
    <x v="2"/>
    <s v="Los Angeles"/>
    <s v="Street Footwear"/>
    <n v="33"/>
    <x v="166"/>
    <n v="7293"/>
    <n v="3354.78"/>
    <n v="0.46"/>
    <x v="1"/>
    <m/>
  </r>
  <r>
    <x v="4"/>
    <n v="1189833"/>
    <d v="2021-03-22T00:00:00"/>
    <x v="2"/>
    <x v="2"/>
    <s v="Los Angeles"/>
    <s v="Athletic Footwear"/>
    <n v="36"/>
    <x v="129"/>
    <n v="6336"/>
    <n v="2471.0399999999995"/>
    <n v="0.38999999999999996"/>
    <x v="1"/>
    <m/>
  </r>
  <r>
    <x v="4"/>
    <n v="1189833"/>
    <d v="2021-03-23T00:00:00"/>
    <x v="2"/>
    <x v="2"/>
    <s v="Los Angeles"/>
    <s v="Apparel"/>
    <n v="36"/>
    <x v="209"/>
    <n v="4608"/>
    <n v="2718.7200000000003"/>
    <n v="0.59000000000000008"/>
    <x v="1"/>
    <m/>
  </r>
  <r>
    <x v="4"/>
    <n v="1189833"/>
    <d v="2021-04-06T00:00:00"/>
    <x v="2"/>
    <x v="2"/>
    <s v="Los Angeles"/>
    <s v="Apparel"/>
    <n v="33"/>
    <x v="145"/>
    <n v="6402"/>
    <n v="1472.46"/>
    <n v="0.23"/>
    <x v="1"/>
    <m/>
  </r>
  <r>
    <x v="4"/>
    <n v="1189833"/>
    <d v="2021-04-07T00:00:00"/>
    <x v="2"/>
    <x v="2"/>
    <s v="Los Angeles"/>
    <s v="Street Footwear"/>
    <n v="31"/>
    <x v="154"/>
    <n v="7688"/>
    <n v="3536.48"/>
    <n v="0.46"/>
    <x v="1"/>
    <m/>
  </r>
  <r>
    <x v="4"/>
    <n v="1189833"/>
    <d v="2021-04-08T00:00:00"/>
    <x v="2"/>
    <x v="2"/>
    <s v="Los Angeles"/>
    <s v="Athletic Footwear"/>
    <n v="34"/>
    <x v="124"/>
    <n v="7140"/>
    <n v="2070.6"/>
    <n v="0.28999999999999998"/>
    <x v="1"/>
    <m/>
  </r>
  <r>
    <x v="4"/>
    <n v="1189833"/>
    <d v="2021-04-09T00:00:00"/>
    <x v="2"/>
    <x v="2"/>
    <s v="Los Angeles"/>
    <s v="Street Footwear"/>
    <n v="38"/>
    <x v="92"/>
    <n v="7828"/>
    <n v="3679.1600000000003"/>
    <n v="0.47000000000000003"/>
    <x v="1"/>
    <m/>
  </r>
  <r>
    <x v="4"/>
    <n v="1189833"/>
    <d v="2021-04-10T00:00:00"/>
    <x v="2"/>
    <x v="2"/>
    <s v="Los Angeles"/>
    <s v="Athletic Footwear"/>
    <n v="31"/>
    <x v="217"/>
    <n v="5363"/>
    <n v="2037.94"/>
    <n v="0.38"/>
    <x v="1"/>
    <m/>
  </r>
  <r>
    <x v="4"/>
    <n v="1189833"/>
    <d v="2021-04-11T00:00:00"/>
    <x v="2"/>
    <x v="2"/>
    <s v="Los Angeles"/>
    <s v="Apparel"/>
    <n v="38"/>
    <x v="197"/>
    <n v="5662"/>
    <n v="3453.8200000000006"/>
    <n v="0.6100000000000001"/>
    <x v="1"/>
    <m/>
  </r>
  <r>
    <x v="4"/>
    <n v="1189833"/>
    <d v="2021-04-12T00:00:00"/>
    <x v="2"/>
    <x v="2"/>
    <s v="Los Angeles"/>
    <s v="Apparel"/>
    <n v="49"/>
    <x v="334"/>
    <n v="9702"/>
    <n v="2619.54"/>
    <n v="0.27"/>
    <x v="1"/>
    <m/>
  </r>
  <r>
    <x v="4"/>
    <n v="1189833"/>
    <d v="2021-04-13T00:00:00"/>
    <x v="2"/>
    <x v="2"/>
    <s v="Los Angeles"/>
    <s v="Street Footwear"/>
    <n v="32"/>
    <x v="142"/>
    <n v="7680"/>
    <n v="3609.6000000000004"/>
    <n v="0.47000000000000003"/>
    <x v="1"/>
    <m/>
  </r>
  <r>
    <x v="4"/>
    <n v="1189833"/>
    <d v="2021-04-14T00:00:00"/>
    <x v="2"/>
    <x v="2"/>
    <s v="Los Angeles"/>
    <s v="Athletic Footwear"/>
    <n v="34"/>
    <x v="166"/>
    <n v="7514"/>
    <n v="2254.1999999999998"/>
    <n v="0.3"/>
    <x v="1"/>
    <m/>
  </r>
  <r>
    <x v="4"/>
    <n v="1189833"/>
    <d v="2021-04-15T00:00:00"/>
    <x v="2"/>
    <x v="2"/>
    <s v="Los Angeles"/>
    <s v="Street Footwear"/>
    <n v="36"/>
    <x v="102"/>
    <n v="7740"/>
    <n v="3483"/>
    <n v="0.45"/>
    <x v="1"/>
    <m/>
  </r>
  <r>
    <x v="4"/>
    <n v="1189833"/>
    <d v="2021-04-16T00:00:00"/>
    <x v="2"/>
    <x v="2"/>
    <s v="Los Angeles"/>
    <s v="Athletic Footwear"/>
    <n v="33"/>
    <x v="335"/>
    <n v="6369"/>
    <n v="2420.2200000000003"/>
    <n v="0.38"/>
    <x v="1"/>
    <m/>
  </r>
  <r>
    <x v="4"/>
    <n v="1189833"/>
    <d v="2021-04-17T00:00:00"/>
    <x v="2"/>
    <x v="2"/>
    <s v="Los Angeles"/>
    <s v="Apparel"/>
    <n v="38"/>
    <x v="150"/>
    <n v="5320"/>
    <n v="3138.8000000000006"/>
    <n v="0.59000000000000008"/>
    <x v="1"/>
    <m/>
  </r>
  <r>
    <x v="4"/>
    <n v="1189833"/>
    <d v="2021-04-18T00:00:00"/>
    <x v="2"/>
    <x v="2"/>
    <s v="Los Angeles"/>
    <s v="Apparel"/>
    <n v="43"/>
    <x v="92"/>
    <n v="8858"/>
    <n v="1948.76"/>
    <n v="0.22"/>
    <x v="1"/>
    <m/>
  </r>
  <r>
    <x v="4"/>
    <n v="1189833"/>
    <d v="2021-04-19T00:00:00"/>
    <x v="2"/>
    <x v="2"/>
    <s v="Los Angeles"/>
    <s v="Street Footwear"/>
    <n v="36"/>
    <x v="140"/>
    <n v="10692"/>
    <n v="4704.4800000000005"/>
    <n v="0.44"/>
    <x v="1"/>
    <m/>
  </r>
  <r>
    <x v="4"/>
    <n v="1189833"/>
    <d v="2021-04-20T00:00:00"/>
    <x v="2"/>
    <x v="2"/>
    <s v="Los Angeles"/>
    <s v="Athletic Footwear"/>
    <n v="35"/>
    <x v="37"/>
    <n v="7875"/>
    <n v="2362.5"/>
    <n v="0.3"/>
    <x v="1"/>
    <m/>
  </r>
  <r>
    <x v="4"/>
    <n v="1189833"/>
    <d v="2021-04-21T00:00:00"/>
    <x v="2"/>
    <x v="2"/>
    <s v="Los Angeles"/>
    <s v="Street Footwear"/>
    <n v="35"/>
    <x v="148"/>
    <n v="8155"/>
    <n v="3425.1000000000004"/>
    <n v="0.42000000000000004"/>
    <x v="1"/>
    <m/>
  </r>
  <r>
    <x v="4"/>
    <n v="1189833"/>
    <d v="2021-04-22T00:00:00"/>
    <x v="2"/>
    <x v="2"/>
    <s v="Los Angeles"/>
    <s v="Athletic Footwear"/>
    <n v="32"/>
    <x v="145"/>
    <n v="6208"/>
    <n v="2296.96"/>
    <n v="0.37"/>
    <x v="1"/>
    <m/>
  </r>
  <r>
    <x v="4"/>
    <n v="1189833"/>
    <d v="2021-04-23T00:00:00"/>
    <x v="2"/>
    <x v="2"/>
    <s v="Los Angeles"/>
    <s v="Apparel"/>
    <n v="39"/>
    <x v="241"/>
    <n v="6435"/>
    <n v="3861.0000000000005"/>
    <n v="0.60000000000000009"/>
    <x v="1"/>
    <m/>
  </r>
  <r>
    <x v="4"/>
    <n v="1189833"/>
    <d v="2021-04-24T00:00:00"/>
    <x v="2"/>
    <x v="2"/>
    <s v="Los Angeles"/>
    <s v="Apparel"/>
    <n v="48"/>
    <x v="324"/>
    <n v="12672"/>
    <n v="2787.84"/>
    <n v="0.22"/>
    <x v="1"/>
    <m/>
  </r>
  <r>
    <x v="4"/>
    <n v="1189833"/>
    <d v="2021-04-25T00:00:00"/>
    <x v="2"/>
    <x v="2"/>
    <s v="Los Angeles"/>
    <s v="Street Footwear"/>
    <n v="30"/>
    <x v="123"/>
    <n v="8550"/>
    <n v="4018.5000000000005"/>
    <n v="0.47000000000000003"/>
    <x v="1"/>
    <m/>
  </r>
  <r>
    <x v="4"/>
    <n v="1189833"/>
    <d v="2021-04-26T00:00:00"/>
    <x v="2"/>
    <x v="2"/>
    <s v="Los Angeles"/>
    <s v="Athletic Footwear"/>
    <n v="37"/>
    <x v="323"/>
    <n v="10064"/>
    <n v="2918.56"/>
    <n v="0.28999999999999998"/>
    <x v="1"/>
    <m/>
  </r>
  <r>
    <x v="4"/>
    <n v="1189833"/>
    <d v="2021-04-27T00:00:00"/>
    <x v="2"/>
    <x v="2"/>
    <s v="Los Angeles"/>
    <s v="Street Footwear"/>
    <n v="33"/>
    <x v="142"/>
    <n v="7920"/>
    <n v="3643.2000000000003"/>
    <n v="0.46"/>
    <x v="1"/>
    <m/>
  </r>
  <r>
    <x v="4"/>
    <n v="1189833"/>
    <d v="2021-04-28T00:00:00"/>
    <x v="2"/>
    <x v="2"/>
    <s v="Los Angeles"/>
    <s v="Athletic Footwear"/>
    <n v="29"/>
    <x v="151"/>
    <n v="6612"/>
    <n v="2644.7999999999997"/>
    <n v="0.39999999999999997"/>
    <x v="1"/>
    <m/>
  </r>
  <r>
    <x v="4"/>
    <n v="1189833"/>
    <d v="2021-04-29T00:00:00"/>
    <x v="2"/>
    <x v="2"/>
    <s v="Los Angeles"/>
    <s v="Apparel"/>
    <n v="38"/>
    <x v="167"/>
    <n v="8512"/>
    <n v="5107.2000000000007"/>
    <n v="0.60000000000000009"/>
    <x v="1"/>
    <m/>
  </r>
  <r>
    <x v="4"/>
    <n v="1189833"/>
    <d v="2021-04-30T00:00:00"/>
    <x v="2"/>
    <x v="2"/>
    <s v="Los Angeles"/>
    <s v="Apparel"/>
    <n v="51"/>
    <x v="167"/>
    <n v="11424"/>
    <n v="2627.52"/>
    <n v="0.23"/>
    <x v="1"/>
    <m/>
  </r>
  <r>
    <x v="4"/>
    <n v="1189833"/>
    <d v="2021-05-01T00:00:00"/>
    <x v="2"/>
    <x v="2"/>
    <s v="Los Angeles"/>
    <s v="Street Footwear"/>
    <n v="36"/>
    <x v="297"/>
    <n v="11016"/>
    <n v="4957.2"/>
    <n v="0.45"/>
    <x v="1"/>
    <m/>
  </r>
  <r>
    <x v="4"/>
    <n v="1189833"/>
    <d v="2021-05-02T00:00:00"/>
    <x v="2"/>
    <x v="2"/>
    <s v="Los Angeles"/>
    <s v="Athletic Footwear"/>
    <n v="41"/>
    <x v="324"/>
    <n v="10824"/>
    <n v="3355.44"/>
    <n v="0.31"/>
    <x v="1"/>
    <m/>
  </r>
  <r>
    <x v="4"/>
    <n v="1189833"/>
    <d v="2021-05-03T00:00:00"/>
    <x v="2"/>
    <x v="2"/>
    <s v="Los Angeles"/>
    <s v="Street Footwear"/>
    <n v="34"/>
    <x v="136"/>
    <n v="7888"/>
    <n v="3470.72"/>
    <n v="0.44"/>
    <x v="1"/>
    <m/>
  </r>
  <r>
    <x v="4"/>
    <n v="1189833"/>
    <d v="2021-05-04T00:00:00"/>
    <x v="2"/>
    <x v="2"/>
    <s v="Los Angeles"/>
    <s v="Athletic Footwear"/>
    <n v="36"/>
    <x v="149"/>
    <n v="8028"/>
    <n v="3050.64"/>
    <n v="0.38"/>
    <x v="1"/>
    <m/>
  </r>
  <r>
    <x v="4"/>
    <n v="1189833"/>
    <d v="2021-05-05T00:00:00"/>
    <x v="2"/>
    <x v="2"/>
    <s v="Los Angeles"/>
    <s v="Apparel"/>
    <n v="43"/>
    <x v="98"/>
    <n v="9890"/>
    <n v="6131.8000000000011"/>
    <n v="0.62000000000000011"/>
    <x v="1"/>
    <m/>
  </r>
  <r>
    <x v="4"/>
    <n v="1189833"/>
    <d v="2021-05-06T00:00:00"/>
    <x v="2"/>
    <x v="2"/>
    <s v="Los Angeles"/>
    <s v="Apparel"/>
    <n v="46"/>
    <x v="159"/>
    <n v="9568"/>
    <n v="2200.64"/>
    <n v="0.23"/>
    <x v="1"/>
    <m/>
  </r>
  <r>
    <x v="4"/>
    <n v="1189833"/>
    <d v="2021-05-07T00:00:00"/>
    <x v="2"/>
    <x v="2"/>
    <s v="Los Angeles"/>
    <s v="Street Footwear"/>
    <n v="38"/>
    <x v="303"/>
    <n v="10982"/>
    <n v="5051.72"/>
    <n v="0.46"/>
    <x v="1"/>
    <m/>
  </r>
  <r>
    <x v="4"/>
    <n v="1189833"/>
    <d v="2021-05-08T00:00:00"/>
    <x v="2"/>
    <x v="2"/>
    <s v="Los Angeles"/>
    <s v="Athletic Footwear"/>
    <n v="39"/>
    <x v="324"/>
    <n v="10296"/>
    <n v="2779.92"/>
    <n v="0.27"/>
    <x v="1"/>
    <m/>
  </r>
  <r>
    <x v="4"/>
    <n v="1189833"/>
    <d v="2021-05-09T00:00:00"/>
    <x v="2"/>
    <x v="2"/>
    <s v="Los Angeles"/>
    <s v="Street Footwear"/>
    <n v="38"/>
    <x v="124"/>
    <n v="7980"/>
    <n v="3591"/>
    <n v="0.45"/>
    <x v="1"/>
    <m/>
  </r>
  <r>
    <x v="4"/>
    <n v="1189833"/>
    <d v="2021-05-10T00:00:00"/>
    <x v="2"/>
    <x v="2"/>
    <s v="Los Angeles"/>
    <s v="Athletic Footwear"/>
    <n v="39"/>
    <x v="49"/>
    <n v="7605"/>
    <n v="3041.9999999999995"/>
    <n v="0.39999999999999997"/>
    <x v="1"/>
    <m/>
  </r>
  <r>
    <x v="4"/>
    <n v="1189833"/>
    <d v="2021-05-11T00:00:00"/>
    <x v="2"/>
    <x v="2"/>
    <s v="Los Angeles"/>
    <s v="Apparel"/>
    <n v="44"/>
    <x v="49"/>
    <n v="8580"/>
    <n v="5319.6000000000013"/>
    <n v="0.62000000000000011"/>
    <x v="1"/>
    <m/>
  </r>
  <r>
    <x v="4"/>
    <n v="1189833"/>
    <d v="2021-05-12T00:00:00"/>
    <x v="2"/>
    <x v="2"/>
    <s v="Los Angeles"/>
    <s v="Apparel"/>
    <n v="49"/>
    <x v="124"/>
    <n v="10290"/>
    <n v="2263.8000000000002"/>
    <n v="0.22"/>
    <x v="1"/>
    <m/>
  </r>
  <r>
    <x v="4"/>
    <n v="1189833"/>
    <d v="2021-05-13T00:00:00"/>
    <x v="2"/>
    <x v="2"/>
    <s v="Los Angeles"/>
    <s v="Street Footwear"/>
    <n v="36"/>
    <x v="254"/>
    <n v="9216"/>
    <n v="4331.5200000000004"/>
    <n v="0.47000000000000003"/>
    <x v="1"/>
    <m/>
  </r>
  <r>
    <x v="4"/>
    <n v="1189833"/>
    <d v="2021-05-14T00:00:00"/>
    <x v="2"/>
    <x v="2"/>
    <s v="Los Angeles"/>
    <s v="Athletic Footwear"/>
    <n v="43"/>
    <x v="324"/>
    <n v="11352"/>
    <n v="3405.6"/>
    <n v="0.3"/>
    <x v="1"/>
    <m/>
  </r>
  <r>
    <x v="4"/>
    <n v="1189833"/>
    <d v="2021-05-15T00:00:00"/>
    <x v="2"/>
    <x v="2"/>
    <s v="Los Angeles"/>
    <s v="Street Footwear"/>
    <n v="33"/>
    <x v="159"/>
    <n v="6864"/>
    <n v="2882.88"/>
    <n v="0.42000000000000004"/>
    <x v="1"/>
    <m/>
  </r>
  <r>
    <x v="4"/>
    <n v="1189833"/>
    <d v="2021-05-16T00:00:00"/>
    <x v="2"/>
    <x v="2"/>
    <s v="Los Angeles"/>
    <s v="Athletic Footwear"/>
    <n v="33"/>
    <x v="127"/>
    <n v="7029"/>
    <n v="2952.18"/>
    <n v="0.42"/>
    <x v="1"/>
    <m/>
  </r>
  <r>
    <x v="4"/>
    <n v="1189833"/>
    <d v="2021-05-17T00:00:00"/>
    <x v="2"/>
    <x v="2"/>
    <s v="Los Angeles"/>
    <s v="Apparel"/>
    <n v="46"/>
    <x v="124"/>
    <n v="9660"/>
    <n v="5989.2000000000007"/>
    <n v="0.62000000000000011"/>
    <x v="1"/>
    <m/>
  </r>
  <r>
    <x v="4"/>
    <n v="1189833"/>
    <d v="2021-05-18T00:00:00"/>
    <x v="2"/>
    <x v="2"/>
    <s v="Los Angeles"/>
    <s v="Apparel"/>
    <n v="46"/>
    <x v="159"/>
    <n v="9568"/>
    <n v="2296.3200000000002"/>
    <n v="0.24000000000000002"/>
    <x v="1"/>
    <m/>
  </r>
  <r>
    <x v="4"/>
    <n v="1189833"/>
    <d v="2021-05-19T00:00:00"/>
    <x v="2"/>
    <x v="2"/>
    <s v="Los Angeles"/>
    <s v="Street Footwear"/>
    <n v="40"/>
    <x v="323"/>
    <n v="10880"/>
    <n v="5004.8"/>
    <n v="0.46"/>
    <x v="1"/>
    <m/>
  </r>
  <r>
    <x v="4"/>
    <n v="1189833"/>
    <d v="2021-05-20T00:00:00"/>
    <x v="2"/>
    <x v="2"/>
    <s v="Los Angeles"/>
    <s v="Athletic Footwear"/>
    <n v="42"/>
    <x v="324"/>
    <n v="11088"/>
    <n v="3326.4"/>
    <n v="0.3"/>
    <x v="1"/>
    <m/>
  </r>
  <r>
    <x v="4"/>
    <n v="1189833"/>
    <d v="2021-05-21T00:00:00"/>
    <x v="2"/>
    <x v="2"/>
    <s v="Los Angeles"/>
    <s v="Street Footwear"/>
    <n v="35"/>
    <x v="149"/>
    <n v="7805"/>
    <n v="3590.3"/>
    <n v="0.46"/>
    <x v="1"/>
    <m/>
  </r>
  <r>
    <x v="4"/>
    <n v="1189833"/>
    <d v="2021-05-22T00:00:00"/>
    <x v="2"/>
    <x v="2"/>
    <s v="Los Angeles"/>
    <s v="Athletic Footwear"/>
    <n v="33"/>
    <x v="166"/>
    <n v="7293"/>
    <n v="3063.06"/>
    <n v="0.42"/>
    <x v="1"/>
    <m/>
  </r>
  <r>
    <x v="4"/>
    <n v="1189833"/>
    <d v="2021-05-23T00:00:00"/>
    <x v="2"/>
    <x v="2"/>
    <s v="Los Angeles"/>
    <s v="Apparel"/>
    <n v="46"/>
    <x v="322"/>
    <n v="9384"/>
    <n v="5348.880000000001"/>
    <n v="0.57000000000000006"/>
    <x v="1"/>
    <m/>
  </r>
  <r>
    <x v="4"/>
    <n v="1189833"/>
    <d v="2021-05-24T00:00:00"/>
    <x v="2"/>
    <x v="2"/>
    <s v="Los Angeles"/>
    <s v="Apparel"/>
    <n v="49"/>
    <x v="99"/>
    <n v="11662"/>
    <n v="2798.88"/>
    <n v="0.24000000000000002"/>
    <x v="1"/>
    <m/>
  </r>
  <r>
    <x v="4"/>
    <n v="1189833"/>
    <d v="2021-05-25T00:00:00"/>
    <x v="2"/>
    <x v="2"/>
    <s v="Los Angeles"/>
    <s v="Street Footwear"/>
    <n v="39"/>
    <x v="300"/>
    <n v="12285"/>
    <n v="5651.1"/>
    <n v="0.46"/>
    <x v="1"/>
    <m/>
  </r>
  <r>
    <x v="4"/>
    <n v="1189833"/>
    <d v="2021-05-26T00:00:00"/>
    <x v="2"/>
    <x v="2"/>
    <s v="Los Angeles"/>
    <s v="Athletic Footwear"/>
    <n v="42"/>
    <x v="308"/>
    <n v="12096"/>
    <n v="3386.88"/>
    <n v="0.28000000000000003"/>
    <x v="1"/>
    <m/>
  </r>
  <r>
    <x v="4"/>
    <n v="1189833"/>
    <d v="2021-05-27T00:00:00"/>
    <x v="2"/>
    <x v="2"/>
    <s v="Los Angeles"/>
    <s v="Street Footwear"/>
    <n v="39"/>
    <x v="108"/>
    <n v="9009"/>
    <n v="4144.1400000000003"/>
    <n v="0.46"/>
    <x v="1"/>
    <m/>
  </r>
  <r>
    <x v="4"/>
    <n v="1189833"/>
    <d v="2021-05-28T00:00:00"/>
    <x v="2"/>
    <x v="2"/>
    <s v="Los Angeles"/>
    <s v="Athletic Footwear"/>
    <n v="35"/>
    <x v="167"/>
    <n v="7840"/>
    <n v="3135.9999999999995"/>
    <n v="0.39999999999999997"/>
    <x v="1"/>
    <m/>
  </r>
  <r>
    <x v="4"/>
    <n v="1189833"/>
    <d v="2021-05-29T00:00:00"/>
    <x v="2"/>
    <x v="2"/>
    <s v="Los Angeles"/>
    <s v="Apparel"/>
    <n v="43"/>
    <x v="156"/>
    <n v="9417"/>
    <n v="5838.5400000000009"/>
    <n v="0.62000000000000011"/>
    <x v="1"/>
    <m/>
  </r>
  <r>
    <x v="4"/>
    <n v="1189833"/>
    <d v="2021-05-30T00:00:00"/>
    <x v="2"/>
    <x v="2"/>
    <s v="Los Angeles"/>
    <s v="Apparel"/>
    <n v="44"/>
    <x v="136"/>
    <n v="10208"/>
    <n v="2552"/>
    <n v="0.25"/>
    <x v="1"/>
    <m/>
  </r>
  <r>
    <x v="0"/>
    <n v="1185732"/>
    <d v="2021-05-31T00:00:00"/>
    <x v="2"/>
    <x v="2"/>
    <s v="Los Angeles"/>
    <s v="Street Footwear"/>
    <n v="36"/>
    <x v="135"/>
    <n v="5292"/>
    <n v="2381.4"/>
    <n v="0.45"/>
    <x v="1"/>
    <m/>
  </r>
  <r>
    <x v="0"/>
    <n v="1185732"/>
    <d v="2021-06-01T00:00:00"/>
    <x v="2"/>
    <x v="2"/>
    <s v="Los Angeles"/>
    <s v="Athletic Footwear"/>
    <n v="31"/>
    <x v="250"/>
    <n v="2821"/>
    <n v="1156.6099999999999"/>
    <n v="0.41"/>
    <x v="1"/>
    <m/>
  </r>
  <r>
    <x v="0"/>
    <n v="1185732"/>
    <d v="2021-06-02T00:00:00"/>
    <x v="2"/>
    <x v="2"/>
    <s v="Los Angeles"/>
    <s v="Street Footwear"/>
    <n v="24"/>
    <x v="198"/>
    <n v="2256"/>
    <n v="879.83999999999992"/>
    <n v="0.38999999999999996"/>
    <x v="1"/>
    <m/>
  </r>
  <r>
    <x v="0"/>
    <n v="1185732"/>
    <d v="2021-06-03T00:00:00"/>
    <x v="2"/>
    <x v="2"/>
    <s v="Los Angeles"/>
    <s v="Athletic Footwear"/>
    <n v="27"/>
    <x v="207"/>
    <n v="1107"/>
    <n v="509.22"/>
    <n v="0.46"/>
    <x v="1"/>
    <m/>
  </r>
  <r>
    <x v="2"/>
    <n v="1197831"/>
    <d v="2021-08-15T00:00:00"/>
    <x v="1"/>
    <x v="1"/>
    <s v="Dallas"/>
    <s v="Apparel"/>
    <n v="26"/>
    <x v="161"/>
    <n v="2938"/>
    <n v="793.2600000000001"/>
    <n v="0.27"/>
    <x v="1"/>
    <m/>
  </r>
  <r>
    <x v="2"/>
    <n v="1197831"/>
    <d v="2021-08-16T00:00:00"/>
    <x v="1"/>
    <x v="1"/>
    <s v="Dallas"/>
    <s v="Apparel"/>
    <n v="24"/>
    <x v="134"/>
    <n v="3912"/>
    <n v="1877.76"/>
    <n v="0.48"/>
    <x v="1"/>
    <m/>
  </r>
  <r>
    <x v="2"/>
    <n v="1197831"/>
    <d v="2021-08-17T00:00:00"/>
    <x v="1"/>
    <x v="1"/>
    <s v="Dallas"/>
    <s v="Street Footwear"/>
    <n v="19"/>
    <x v="98"/>
    <n v="4370"/>
    <n v="1398.4"/>
    <n v="0.32"/>
    <x v="1"/>
    <m/>
  </r>
  <r>
    <x v="2"/>
    <n v="1197831"/>
    <d v="2021-08-18T00:00:00"/>
    <x v="1"/>
    <x v="1"/>
    <s v="Dallas"/>
    <s v="Athletic Footwear"/>
    <n v="23"/>
    <x v="102"/>
    <n v="4945"/>
    <n v="1780.2"/>
    <n v="0.36"/>
    <x v="1"/>
    <m/>
  </r>
  <r>
    <x v="2"/>
    <n v="1197831"/>
    <d v="2021-08-19T00:00:00"/>
    <x v="1"/>
    <x v="1"/>
    <s v="Dallas"/>
    <s v="Street Footwear"/>
    <n v="27"/>
    <x v="231"/>
    <n v="3861"/>
    <n v="1351.35"/>
    <n v="0.35"/>
    <x v="1"/>
    <m/>
  </r>
  <r>
    <x v="2"/>
    <n v="1197831"/>
    <d v="2021-08-20T00:00:00"/>
    <x v="1"/>
    <x v="1"/>
    <s v="Dallas"/>
    <s v="Athletic Footwear"/>
    <n v="28"/>
    <x v="224"/>
    <n v="3808"/>
    <n v="1713.6000000000001"/>
    <n v="0.45"/>
    <x v="1"/>
    <m/>
  </r>
  <r>
    <x v="2"/>
    <n v="1197831"/>
    <d v="2021-08-21T00:00:00"/>
    <x v="1"/>
    <x v="1"/>
    <s v="Dallas"/>
    <s v="Apparel"/>
    <n v="26"/>
    <x v="270"/>
    <n v="2418"/>
    <n v="773.76"/>
    <n v="0.32"/>
    <x v="1"/>
    <m/>
  </r>
  <r>
    <x v="2"/>
    <n v="1197831"/>
    <d v="2021-08-22T00:00:00"/>
    <x v="1"/>
    <x v="1"/>
    <s v="Dallas"/>
    <s v="Apparel"/>
    <n v="26"/>
    <x v="155"/>
    <n v="4030"/>
    <n v="2055.3000000000002"/>
    <n v="0.51"/>
    <x v="1"/>
    <m/>
  </r>
  <r>
    <x v="2"/>
    <n v="1197831"/>
    <d v="2021-08-23T00:00:00"/>
    <x v="1"/>
    <x v="1"/>
    <s v="Dallas"/>
    <s v="Street Footwear"/>
    <n v="21"/>
    <x v="126"/>
    <n v="4263"/>
    <n v="1662.5699999999997"/>
    <n v="0.38999999999999996"/>
    <x v="1"/>
    <m/>
  </r>
  <r>
    <x v="2"/>
    <n v="1197831"/>
    <d v="2021-08-24T00:00:00"/>
    <x v="1"/>
    <x v="1"/>
    <s v="Dallas"/>
    <s v="Athletic Footwear"/>
    <n v="31"/>
    <x v="116"/>
    <n v="7316"/>
    <n v="2926.3999999999996"/>
    <n v="0.39999999999999997"/>
    <x v="1"/>
    <m/>
  </r>
  <r>
    <x v="2"/>
    <n v="1197831"/>
    <d v="2021-08-25T00:00:00"/>
    <x v="1"/>
    <x v="1"/>
    <s v="Dallas"/>
    <s v="Street Footwear"/>
    <n v="20"/>
    <x v="155"/>
    <n v="3100"/>
    <n v="1178"/>
    <n v="0.38"/>
    <x v="1"/>
    <m/>
  </r>
  <r>
    <x v="2"/>
    <n v="1197831"/>
    <d v="2021-08-26T00:00:00"/>
    <x v="1"/>
    <x v="1"/>
    <s v="Dallas"/>
    <s v="Athletic Footwear"/>
    <n v="26"/>
    <x v="150"/>
    <n v="3640"/>
    <n v="1710.8000000000002"/>
    <n v="0.47000000000000003"/>
    <x v="1"/>
    <m/>
  </r>
  <r>
    <x v="2"/>
    <n v="1197831"/>
    <d v="2021-08-27T00:00:00"/>
    <x v="1"/>
    <x v="1"/>
    <s v="Dallas"/>
    <s v="Apparel"/>
    <n v="29"/>
    <x v="294"/>
    <n v="2784"/>
    <n v="1030.08"/>
    <n v="0.37"/>
    <x v="1"/>
    <m/>
  </r>
  <r>
    <x v="2"/>
    <n v="1197831"/>
    <d v="2021-08-28T00:00:00"/>
    <x v="1"/>
    <x v="1"/>
    <s v="Dallas"/>
    <s v="Apparel"/>
    <n v="27"/>
    <x v="269"/>
    <n v="4131"/>
    <n v="2230.7400000000002"/>
    <n v="0.54"/>
    <x v="1"/>
    <m/>
  </r>
  <r>
    <x v="2"/>
    <n v="1197831"/>
    <d v="2021-08-29T00:00:00"/>
    <x v="1"/>
    <x v="1"/>
    <s v="Dallas"/>
    <s v="Street Footwear"/>
    <n v="13"/>
    <x v="108"/>
    <n v="3003"/>
    <n v="1201.1999999999998"/>
    <n v="0.39999999999999997"/>
    <x v="1"/>
    <m/>
  </r>
  <r>
    <x v="2"/>
    <n v="1197831"/>
    <d v="2021-08-30T00:00:00"/>
    <x v="1"/>
    <x v="1"/>
    <s v="Dallas"/>
    <s v="Athletic Footwear"/>
    <n v="21"/>
    <x v="124"/>
    <n v="4410"/>
    <n v="1763.9999999999998"/>
    <n v="0.39999999999999997"/>
    <x v="1"/>
    <m/>
  </r>
  <r>
    <x v="2"/>
    <n v="1197831"/>
    <d v="2021-08-31T00:00:00"/>
    <x v="1"/>
    <x v="1"/>
    <s v="Dallas"/>
    <s v="Street Footwear"/>
    <n v="20"/>
    <x v="289"/>
    <n v="3580"/>
    <n v="1396.1999999999998"/>
    <n v="0.38999999999999996"/>
    <x v="1"/>
    <m/>
  </r>
  <r>
    <x v="2"/>
    <n v="1197831"/>
    <d v="2021-09-01T00:00:00"/>
    <x v="1"/>
    <x v="1"/>
    <s v="Dallas"/>
    <s v="Athletic Footwear"/>
    <n v="20"/>
    <x v="197"/>
    <n v="2980"/>
    <n v="1460.2"/>
    <n v="0.49"/>
    <x v="1"/>
    <m/>
  </r>
  <r>
    <x v="2"/>
    <n v="1197831"/>
    <d v="2021-09-02T00:00:00"/>
    <x v="1"/>
    <x v="1"/>
    <s v="Dallas"/>
    <s v="Apparel"/>
    <n v="26"/>
    <x v="336"/>
    <n v="2782"/>
    <n v="1001.52"/>
    <n v="0.36"/>
    <x v="1"/>
    <m/>
  </r>
  <r>
    <x v="2"/>
    <n v="1197831"/>
    <d v="2021-09-03T00:00:00"/>
    <x v="1"/>
    <x v="1"/>
    <s v="Dallas"/>
    <s v="Apparel"/>
    <n v="22"/>
    <x v="124"/>
    <n v="4620"/>
    <n v="2633.4"/>
    <n v="0.57000000000000006"/>
    <x v="1"/>
    <m/>
  </r>
  <r>
    <x v="2"/>
    <n v="1197831"/>
    <d v="2021-09-04T00:00:00"/>
    <x v="1"/>
    <x v="1"/>
    <s v="Dallas"/>
    <s v="Street Footwear"/>
    <n v="13"/>
    <x v="148"/>
    <n v="3029"/>
    <n v="1151.02"/>
    <n v="0.38"/>
    <x v="1"/>
    <m/>
  </r>
  <r>
    <x v="2"/>
    <n v="1197831"/>
    <d v="2021-09-05T00:00:00"/>
    <x v="1"/>
    <x v="1"/>
    <s v="Dallas"/>
    <s v="Athletic Footwear"/>
    <n v="22"/>
    <x v="154"/>
    <n v="5456"/>
    <n v="2291.52"/>
    <n v="0.42"/>
    <x v="1"/>
    <m/>
  </r>
  <r>
    <x v="2"/>
    <n v="1197831"/>
    <d v="2021-09-06T00:00:00"/>
    <x v="1"/>
    <x v="1"/>
    <s v="Dallas"/>
    <s v="Street Footwear"/>
    <n v="19"/>
    <x v="40"/>
    <n v="3800"/>
    <n v="1519.9999999999998"/>
    <n v="0.39999999999999997"/>
    <x v="1"/>
    <m/>
  </r>
  <r>
    <x v="2"/>
    <n v="1197831"/>
    <d v="2021-09-07T00:00:00"/>
    <x v="1"/>
    <x v="1"/>
    <s v="Dallas"/>
    <s v="Athletic Footwear"/>
    <n v="27"/>
    <x v="131"/>
    <n v="4914"/>
    <n v="2407.86"/>
    <n v="0.49"/>
    <x v="1"/>
    <m/>
  </r>
  <r>
    <x v="2"/>
    <n v="1197831"/>
    <d v="2021-09-08T00:00:00"/>
    <x v="1"/>
    <x v="1"/>
    <s v="Dallas"/>
    <s v="Apparel"/>
    <n v="38"/>
    <x v="269"/>
    <n v="5814"/>
    <n v="2093.04"/>
    <n v="0.36"/>
    <x v="1"/>
    <m/>
  </r>
  <r>
    <x v="2"/>
    <n v="1197831"/>
    <d v="2021-09-09T00:00:00"/>
    <x v="1"/>
    <x v="1"/>
    <s v="Dallas"/>
    <s v="Apparel"/>
    <n v="34"/>
    <x v="324"/>
    <n v="8976"/>
    <n v="4667.5200000000004"/>
    <n v="0.52"/>
    <x v="1"/>
    <m/>
  </r>
  <r>
    <x v="2"/>
    <n v="1197831"/>
    <d v="2021-09-10T00:00:00"/>
    <x v="1"/>
    <x v="1"/>
    <s v="Dallas"/>
    <s v="Street Footwear"/>
    <n v="30"/>
    <x v="254"/>
    <n v="7680"/>
    <n v="2841.6"/>
    <n v="0.37"/>
    <x v="1"/>
    <m/>
  </r>
  <r>
    <x v="2"/>
    <n v="1197831"/>
    <d v="2021-09-11T00:00:00"/>
    <x v="1"/>
    <x v="1"/>
    <s v="Dallas"/>
    <s v="Athletic Footwear"/>
    <n v="40"/>
    <x v="115"/>
    <n v="11200"/>
    <n v="4592"/>
    <n v="0.41"/>
    <x v="1"/>
    <m/>
  </r>
  <r>
    <x v="2"/>
    <n v="1197831"/>
    <d v="2021-09-12T00:00:00"/>
    <x v="1"/>
    <x v="1"/>
    <s v="Dallas"/>
    <s v="Street Footwear"/>
    <n v="30"/>
    <x v="102"/>
    <n v="6450"/>
    <n v="2515.4999999999995"/>
    <n v="0.38999999999999996"/>
    <x v="1"/>
    <m/>
  </r>
  <r>
    <x v="2"/>
    <n v="1197831"/>
    <d v="2021-09-13T00:00:00"/>
    <x v="1"/>
    <x v="1"/>
    <s v="Dallas"/>
    <s v="Athletic Footwear"/>
    <n v="29"/>
    <x v="337"/>
    <n v="5568"/>
    <n v="2728.32"/>
    <n v="0.49"/>
    <x v="1"/>
    <m/>
  </r>
  <r>
    <x v="2"/>
    <n v="1197831"/>
    <d v="2021-09-14T00:00:00"/>
    <x v="1"/>
    <x v="1"/>
    <s v="Dallas"/>
    <s v="Apparel"/>
    <n v="40"/>
    <x v="42"/>
    <n v="6000"/>
    <n v="2220"/>
    <n v="0.37"/>
    <x v="1"/>
    <m/>
  </r>
  <r>
    <x v="2"/>
    <n v="1197831"/>
    <d v="2021-09-15T00:00:00"/>
    <x v="1"/>
    <x v="1"/>
    <s v="Dallas"/>
    <s v="Apparel"/>
    <n v="42"/>
    <x v="115"/>
    <n v="11760"/>
    <n v="6468.0000000000009"/>
    <n v="0.55000000000000004"/>
    <x v="1"/>
    <m/>
  </r>
  <r>
    <x v="2"/>
    <n v="1197831"/>
    <d v="2021-09-16T00:00:00"/>
    <x v="1"/>
    <x v="1"/>
    <s v="Dallas"/>
    <s v="Street Footwear"/>
    <n v="34"/>
    <x v="254"/>
    <n v="8704"/>
    <n v="3655.68"/>
    <n v="0.42"/>
    <x v="1"/>
    <m/>
  </r>
  <r>
    <x v="2"/>
    <n v="1197831"/>
    <d v="2021-09-17T00:00:00"/>
    <x v="1"/>
    <x v="1"/>
    <s v="Dallas"/>
    <s v="Athletic Footwear"/>
    <n v="34"/>
    <x v="324"/>
    <n v="8976"/>
    <n v="3769.92"/>
    <n v="0.42"/>
    <x v="1"/>
    <m/>
  </r>
  <r>
    <x v="2"/>
    <n v="1197831"/>
    <d v="2021-09-18T00:00:00"/>
    <x v="1"/>
    <x v="1"/>
    <s v="Dallas"/>
    <s v="Street Footwear"/>
    <n v="33"/>
    <x v="320"/>
    <n v="10626"/>
    <n v="4462.92"/>
    <n v="0.42"/>
    <x v="1"/>
    <m/>
  </r>
  <r>
    <x v="2"/>
    <n v="1197831"/>
    <d v="2021-09-19T00:00:00"/>
    <x v="1"/>
    <x v="1"/>
    <s v="Dallas"/>
    <s v="Athletic Footwear"/>
    <n v="32"/>
    <x v="338"/>
    <n v="6432"/>
    <n v="3537.6000000000004"/>
    <n v="0.55000000000000004"/>
    <x v="1"/>
    <m/>
  </r>
  <r>
    <x v="2"/>
    <n v="1197831"/>
    <d v="2021-09-20T00:00:00"/>
    <x v="1"/>
    <x v="1"/>
    <s v="Dallas"/>
    <s v="Apparel"/>
    <n v="39"/>
    <x v="328"/>
    <n v="7176"/>
    <n v="2726.88"/>
    <n v="0.38"/>
    <x v="1"/>
    <m/>
  </r>
  <r>
    <x v="2"/>
    <n v="1197831"/>
    <d v="2021-09-21T00:00:00"/>
    <x v="1"/>
    <x v="1"/>
    <s v="Dallas"/>
    <s v="Apparel"/>
    <n v="47"/>
    <x v="323"/>
    <n v="12784"/>
    <n v="7286.880000000001"/>
    <n v="0.57000000000000006"/>
    <x v="1"/>
    <m/>
  </r>
  <r>
    <x v="2"/>
    <n v="1197831"/>
    <d v="2021-09-22T00:00:00"/>
    <x v="1"/>
    <x v="1"/>
    <s v="Dallas"/>
    <s v="Street Footwear"/>
    <n v="34"/>
    <x v="154"/>
    <n v="8432"/>
    <n v="3625.7599999999993"/>
    <n v="0.42999999999999994"/>
    <x v="1"/>
    <m/>
  </r>
  <r>
    <x v="2"/>
    <n v="1197831"/>
    <d v="2021-09-23T00:00:00"/>
    <x v="1"/>
    <x v="1"/>
    <s v="Dallas"/>
    <s v="Athletic Footwear"/>
    <n v="43"/>
    <x v="254"/>
    <n v="11008"/>
    <n v="5063.6799999999994"/>
    <n v="0.45999999999999996"/>
    <x v="1"/>
    <m/>
  </r>
  <r>
    <x v="2"/>
    <n v="1197831"/>
    <d v="2021-09-24T00:00:00"/>
    <x v="1"/>
    <x v="1"/>
    <s v="Dallas"/>
    <s v="Street Footwear"/>
    <n v="35"/>
    <x v="333"/>
    <n v="11620"/>
    <n v="5461.4"/>
    <n v="0.47"/>
    <x v="1"/>
    <m/>
  </r>
  <r>
    <x v="2"/>
    <n v="1197831"/>
    <d v="2021-09-25T00:00:00"/>
    <x v="1"/>
    <x v="1"/>
    <s v="Dallas"/>
    <s v="Athletic Footwear"/>
    <n v="38"/>
    <x v="174"/>
    <n v="6004"/>
    <n v="3242.1600000000003"/>
    <n v="0.54"/>
    <x v="1"/>
    <m/>
  </r>
  <r>
    <x v="2"/>
    <n v="1197831"/>
    <d v="2021-09-26T00:00:00"/>
    <x v="1"/>
    <x v="1"/>
    <s v="Dallas"/>
    <s v="Apparel"/>
    <n v="43"/>
    <x v="174"/>
    <n v="6794"/>
    <n v="2785.54"/>
    <n v="0.41"/>
    <x v="1"/>
    <m/>
  </r>
  <r>
    <x v="2"/>
    <n v="1197831"/>
    <d v="2021-09-27T00:00:00"/>
    <x v="1"/>
    <x v="1"/>
    <s v="Dallas"/>
    <s v="Apparel"/>
    <n v="43"/>
    <x v="142"/>
    <n v="10320"/>
    <n v="6192.0000000000009"/>
    <n v="0.60000000000000009"/>
    <x v="1"/>
    <m/>
  </r>
  <r>
    <x v="2"/>
    <n v="1197831"/>
    <d v="2021-09-28T00:00:00"/>
    <x v="1"/>
    <x v="1"/>
    <s v="Dallas"/>
    <s v="Street Footwear"/>
    <n v="38"/>
    <x v="136"/>
    <n v="8816"/>
    <n v="4055.3599999999997"/>
    <n v="0.45999999999999996"/>
    <x v="1"/>
    <m/>
  </r>
  <r>
    <x v="2"/>
    <n v="1197831"/>
    <d v="2021-09-29T00:00:00"/>
    <x v="1"/>
    <x v="1"/>
    <s v="Dallas"/>
    <s v="Athletic Footwear"/>
    <n v="38"/>
    <x v="126"/>
    <n v="7714"/>
    <n v="3625.58"/>
    <n v="0.47"/>
    <x v="1"/>
    <m/>
  </r>
  <r>
    <x v="2"/>
    <n v="1197831"/>
    <d v="2021-09-30T00:00:00"/>
    <x v="1"/>
    <x v="1"/>
    <s v="Dallas"/>
    <s v="Street Footwear"/>
    <n v="47"/>
    <x v="120"/>
    <n v="11938"/>
    <n v="5372.0999999999995"/>
    <n v="0.44999999999999996"/>
    <x v="1"/>
    <m/>
  </r>
  <r>
    <x v="2"/>
    <n v="1197831"/>
    <d v="2021-10-01T00:00:00"/>
    <x v="1"/>
    <x v="1"/>
    <s v="Dallas"/>
    <s v="Athletic Footwear"/>
    <n v="41"/>
    <x v="192"/>
    <n v="5535"/>
    <n v="3044.2500000000005"/>
    <n v="0.55000000000000004"/>
    <x v="1"/>
    <m/>
  </r>
  <r>
    <x v="2"/>
    <n v="1197831"/>
    <d v="2021-10-02T00:00:00"/>
    <x v="1"/>
    <x v="1"/>
    <s v="Dallas"/>
    <s v="Apparel"/>
    <n v="37"/>
    <x v="197"/>
    <n v="5513"/>
    <n v="2205.1999999999998"/>
    <n v="0.39999999999999997"/>
    <x v="1"/>
    <m/>
  </r>
  <r>
    <x v="2"/>
    <n v="1197831"/>
    <d v="2021-10-03T00:00:00"/>
    <x v="1"/>
    <x v="1"/>
    <s v="Dallas"/>
    <s v="Apparel"/>
    <n v="33"/>
    <x v="116"/>
    <n v="7788"/>
    <n v="4594.920000000001"/>
    <n v="0.59000000000000008"/>
    <x v="1"/>
    <m/>
  </r>
  <r>
    <x v="2"/>
    <n v="1197831"/>
    <d v="2021-10-04T00:00:00"/>
    <x v="1"/>
    <x v="1"/>
    <s v="Dallas"/>
    <s v="Street Footwear"/>
    <n v="30"/>
    <x v="127"/>
    <n v="6390"/>
    <n v="2811.5999999999995"/>
    <n v="0.43999999999999995"/>
    <x v="1"/>
    <m/>
  </r>
  <r>
    <x v="2"/>
    <n v="1197831"/>
    <d v="2021-10-05T00:00:00"/>
    <x v="1"/>
    <x v="1"/>
    <s v="Dallas"/>
    <s v="Athletic Footwear"/>
    <n v="29"/>
    <x v="156"/>
    <n v="6351"/>
    <n v="2984.97"/>
    <n v="0.47"/>
    <x v="1"/>
    <m/>
  </r>
  <r>
    <x v="2"/>
    <n v="1197831"/>
    <d v="2021-10-06T00:00:00"/>
    <x v="1"/>
    <x v="1"/>
    <s v="Dallas"/>
    <s v="Street Footwear"/>
    <n v="32"/>
    <x v="330"/>
    <n v="6080"/>
    <n v="2675.2"/>
    <n v="0.43999999999999995"/>
    <x v="1"/>
    <m/>
  </r>
  <r>
    <x v="2"/>
    <n v="1197831"/>
    <d v="2021-10-07T00:00:00"/>
    <x v="1"/>
    <x v="1"/>
    <s v="Dallas"/>
    <s v="Athletic Footwear"/>
    <n v="30"/>
    <x v="57"/>
    <n v="4350"/>
    <n v="2349"/>
    <n v="0.54"/>
    <x v="1"/>
    <m/>
  </r>
  <r>
    <x v="2"/>
    <n v="1197831"/>
    <d v="2021-10-08T00:00:00"/>
    <x v="1"/>
    <x v="1"/>
    <s v="Dallas"/>
    <s v="Apparel"/>
    <n v="30"/>
    <x v="209"/>
    <n v="3840"/>
    <n v="1535.9999999999998"/>
    <n v="0.39999999999999997"/>
    <x v="1"/>
    <m/>
  </r>
  <r>
    <x v="2"/>
    <n v="1197831"/>
    <d v="2021-10-09T00:00:00"/>
    <x v="1"/>
    <x v="1"/>
    <s v="Dallas"/>
    <s v="Apparel"/>
    <n v="39"/>
    <x v="330"/>
    <n v="7410"/>
    <n v="4297.8"/>
    <n v="0.58000000000000007"/>
    <x v="1"/>
    <m/>
  </r>
  <r>
    <x v="2"/>
    <n v="1197831"/>
    <d v="2021-10-10T00:00:00"/>
    <x v="1"/>
    <x v="1"/>
    <s v="Dallas"/>
    <s v="Street Footwear"/>
    <n v="31"/>
    <x v="37"/>
    <n v="6975"/>
    <n v="2999.2499999999995"/>
    <n v="0.42999999999999994"/>
    <x v="1"/>
    <m/>
  </r>
  <r>
    <x v="2"/>
    <n v="1197831"/>
    <d v="2021-10-11T00:00:00"/>
    <x v="1"/>
    <x v="1"/>
    <s v="Dallas"/>
    <s v="Athletic Footwear"/>
    <n v="27"/>
    <x v="153"/>
    <n v="5886"/>
    <n v="2648.7"/>
    <n v="0.44999999999999996"/>
    <x v="1"/>
    <m/>
  </r>
  <r>
    <x v="2"/>
    <n v="1197831"/>
    <d v="2021-10-12T00:00:00"/>
    <x v="1"/>
    <x v="1"/>
    <s v="Dallas"/>
    <s v="Street Footwear"/>
    <n v="51"/>
    <x v="151"/>
    <n v="11628"/>
    <n v="5116.32"/>
    <n v="0.43999999999999995"/>
    <x v="1"/>
    <m/>
  </r>
  <r>
    <x v="2"/>
    <n v="1197831"/>
    <d v="2021-10-13T00:00:00"/>
    <x v="1"/>
    <x v="1"/>
    <s v="Dallas"/>
    <s v="Athletic Footwear"/>
    <n v="50"/>
    <x v="160"/>
    <n v="8000"/>
    <n v="4160"/>
    <n v="0.52"/>
    <x v="1"/>
    <m/>
  </r>
  <r>
    <x v="2"/>
    <n v="1197831"/>
    <d v="2021-10-14T00:00:00"/>
    <x v="1"/>
    <x v="1"/>
    <s v="Dallas"/>
    <s v="Apparel"/>
    <n v="46"/>
    <x v="244"/>
    <n v="7452"/>
    <n v="2906.2799999999997"/>
    <n v="0.38999999999999996"/>
    <x v="1"/>
    <m/>
  </r>
  <r>
    <x v="2"/>
    <n v="1197831"/>
    <d v="2021-10-15T00:00:00"/>
    <x v="1"/>
    <x v="1"/>
    <s v="Dallas"/>
    <s v="Apparel"/>
    <n v="51"/>
    <x v="116"/>
    <n v="12036"/>
    <n v="7341.9600000000009"/>
    <n v="0.6100000000000001"/>
    <x v="1"/>
    <m/>
  </r>
  <r>
    <x v="2"/>
    <n v="1197831"/>
    <d v="2021-10-16T00:00:00"/>
    <x v="1"/>
    <x v="1"/>
    <s v="Dallas"/>
    <s v="Street Footwear"/>
    <n v="46"/>
    <x v="296"/>
    <n v="12926"/>
    <n v="6075.2199999999993"/>
    <n v="0.47"/>
    <x v="1"/>
    <m/>
  </r>
  <r>
    <x v="2"/>
    <n v="1197831"/>
    <d v="2021-10-17T00:00:00"/>
    <x v="1"/>
    <x v="1"/>
    <s v="Dallas"/>
    <s v="Athletic Footwear"/>
    <n v="39"/>
    <x v="154"/>
    <n v="9672"/>
    <n v="4062.24"/>
    <n v="0.42"/>
    <x v="1"/>
    <m/>
  </r>
  <r>
    <x v="2"/>
    <n v="1197831"/>
    <d v="2021-10-18T00:00:00"/>
    <x v="1"/>
    <x v="1"/>
    <s v="Dallas"/>
    <s v="Street Footwear"/>
    <n v="46"/>
    <x v="101"/>
    <n v="10994"/>
    <n v="4837.3599999999997"/>
    <n v="0.43999999999999995"/>
    <x v="1"/>
    <m/>
  </r>
  <r>
    <x v="2"/>
    <n v="1197831"/>
    <d v="2021-10-19T00:00:00"/>
    <x v="1"/>
    <x v="1"/>
    <s v="Dallas"/>
    <s v="Athletic Footwear"/>
    <n v="44"/>
    <x v="330"/>
    <n v="8360"/>
    <n v="4681.6000000000004"/>
    <n v="0.56000000000000005"/>
    <x v="1"/>
    <m/>
  </r>
  <r>
    <x v="2"/>
    <n v="1197831"/>
    <d v="2021-10-20T00:00:00"/>
    <x v="1"/>
    <x v="1"/>
    <s v="Dallas"/>
    <s v="Apparel"/>
    <n v="47"/>
    <x v="137"/>
    <n v="7896"/>
    <n v="2921.52"/>
    <n v="0.37"/>
    <x v="1"/>
    <m/>
  </r>
  <r>
    <x v="2"/>
    <n v="1197831"/>
    <d v="2021-10-21T00:00:00"/>
    <x v="1"/>
    <x v="1"/>
    <s v="Dallas"/>
    <s v="Apparel"/>
    <n v="54"/>
    <x v="254"/>
    <n v="13824"/>
    <n v="8294.4000000000015"/>
    <n v="0.60000000000000009"/>
    <x v="1"/>
    <m/>
  </r>
  <r>
    <x v="0"/>
    <n v="1185732"/>
    <d v="2021-10-22T00:00:00"/>
    <x v="1"/>
    <x v="1"/>
    <s v="Dallas"/>
    <s v="Street Footwear"/>
    <n v="34"/>
    <x v="209"/>
    <n v="4352"/>
    <n v="2698.2400000000007"/>
    <n v="0.62000000000000011"/>
    <x v="1"/>
    <m/>
  </r>
  <r>
    <x v="0"/>
    <n v="1185732"/>
    <d v="2021-10-23T00:00:00"/>
    <x v="1"/>
    <x v="1"/>
    <s v="Dallas"/>
    <s v="Athletic Footwear"/>
    <n v="34"/>
    <x v="181"/>
    <n v="2312"/>
    <n v="901.68"/>
    <n v="0.38999999999999996"/>
    <x v="1"/>
    <m/>
  </r>
  <r>
    <x v="0"/>
    <n v="1185732"/>
    <d v="2021-10-24T00:00:00"/>
    <x v="1"/>
    <x v="1"/>
    <s v="Dallas"/>
    <s v="Street Footwear"/>
    <n v="28"/>
    <x v="249"/>
    <n v="2016"/>
    <n v="846.71999999999991"/>
    <n v="0.42"/>
    <x v="1"/>
    <m/>
  </r>
  <r>
    <x v="0"/>
    <n v="1185732"/>
    <d v="2021-10-25T00:00:00"/>
    <x v="1"/>
    <x v="1"/>
    <s v="Dallas"/>
    <s v="Athletic Footwear"/>
    <n v="28"/>
    <x v="264"/>
    <n v="644"/>
    <n v="276.91999999999996"/>
    <n v="0.42999999999999994"/>
    <x v="1"/>
    <m/>
  </r>
  <r>
    <x v="0"/>
    <n v="1185732"/>
    <d v="2021-10-26T00:00:00"/>
    <x v="0"/>
    <x v="4"/>
    <s v="Philadelphia"/>
    <s v="Apparel"/>
    <n v="42"/>
    <x v="207"/>
    <n v="1722"/>
    <n v="706.02"/>
    <n v="0.41"/>
    <x v="1"/>
    <m/>
  </r>
  <r>
    <x v="0"/>
    <n v="1185732"/>
    <d v="2021-10-27T00:00:00"/>
    <x v="0"/>
    <x v="4"/>
    <s v="Philadelphia"/>
    <s v="Apparel"/>
    <n v="32"/>
    <x v="227"/>
    <n v="2240"/>
    <n v="761.59999999999991"/>
    <n v="0.33999999999999997"/>
    <x v="1"/>
    <m/>
  </r>
  <r>
    <x v="0"/>
    <n v="1185732"/>
    <d v="2021-10-28T00:00:00"/>
    <x v="0"/>
    <x v="4"/>
    <s v="Philadelphia"/>
    <s v="Street Footwear"/>
    <n v="32"/>
    <x v="339"/>
    <n v="5312"/>
    <n v="3187.2000000000003"/>
    <n v="0.60000000000000009"/>
    <x v="1"/>
    <m/>
  </r>
  <r>
    <x v="0"/>
    <n v="1185732"/>
    <d v="2021-10-29T00:00:00"/>
    <x v="0"/>
    <x v="4"/>
    <s v="Philadelphia"/>
    <s v="Athletic Footwear"/>
    <n v="32"/>
    <x v="178"/>
    <n v="1408"/>
    <n v="563.19999999999993"/>
    <n v="0.39999999999999997"/>
    <x v="1"/>
    <m/>
  </r>
  <r>
    <x v="0"/>
    <n v="1185732"/>
    <d v="2021-10-30T00:00:00"/>
    <x v="0"/>
    <x v="4"/>
    <s v="Philadelphia"/>
    <s v="Street Footwear"/>
    <n v="25"/>
    <x v="190"/>
    <n v="1350"/>
    <n v="607.49999999999989"/>
    <n v="0.44999999999999996"/>
    <x v="1"/>
    <m/>
  </r>
  <r>
    <x v="0"/>
    <n v="1185732"/>
    <d v="2021-10-31T00:00:00"/>
    <x v="0"/>
    <x v="4"/>
    <s v="Philadelphia"/>
    <s v="Athletic Footwear"/>
    <n v="28"/>
    <x v="340"/>
    <n v="476"/>
    <n v="199.92"/>
    <n v="0.42"/>
    <x v="1"/>
    <m/>
  </r>
  <r>
    <x v="0"/>
    <n v="1185732"/>
    <d v="2021-11-01T00:00:00"/>
    <x v="0"/>
    <x v="4"/>
    <s v="Philadelphia"/>
    <s v="Apparel"/>
    <n v="39"/>
    <x v="341"/>
    <n v="1560"/>
    <n v="577.20000000000005"/>
    <n v="0.37"/>
    <x v="1"/>
    <m/>
  </r>
  <r>
    <x v="0"/>
    <n v="1185732"/>
    <d v="2021-11-02T00:00:00"/>
    <x v="0"/>
    <x v="4"/>
    <s v="Philadelphia"/>
    <s v="Apparel"/>
    <n v="30"/>
    <x v="238"/>
    <n v="2220"/>
    <n v="777"/>
    <n v="0.35"/>
    <x v="1"/>
    <m/>
  </r>
  <r>
    <x v="0"/>
    <n v="1185732"/>
    <d v="2021-11-03T00:00:00"/>
    <x v="0"/>
    <x v="4"/>
    <s v="Philadelphia"/>
    <s v="Street Footwear"/>
    <n v="39"/>
    <x v="163"/>
    <n v="6084"/>
    <n v="3528.7200000000003"/>
    <n v="0.58000000000000007"/>
    <x v="1"/>
    <m/>
  </r>
  <r>
    <x v="0"/>
    <n v="1185732"/>
    <d v="2021-11-04T00:00:00"/>
    <x v="0"/>
    <x v="4"/>
    <s v="Philadelphia"/>
    <s v="Athletic Footwear"/>
    <n v="33"/>
    <x v="206"/>
    <n v="1749"/>
    <n v="647.13"/>
    <n v="0.37"/>
    <x v="1"/>
    <m/>
  </r>
  <r>
    <x v="0"/>
    <n v="1185732"/>
    <d v="2021-11-05T00:00:00"/>
    <x v="0"/>
    <x v="4"/>
    <s v="Philadelphia"/>
    <s v="Street Footwear"/>
    <n v="29"/>
    <x v="208"/>
    <n v="1682"/>
    <n v="756.9"/>
    <n v="0.44999999999999996"/>
    <x v="1"/>
    <m/>
  </r>
  <r>
    <x v="0"/>
    <n v="1185732"/>
    <d v="2021-11-06T00:00:00"/>
    <x v="0"/>
    <x v="4"/>
    <s v="Philadelphia"/>
    <s v="Athletic Footwear"/>
    <n v="32"/>
    <x v="221"/>
    <n v="256"/>
    <n v="112.63999999999999"/>
    <n v="0.43999999999999995"/>
    <x v="1"/>
    <m/>
  </r>
  <r>
    <x v="0"/>
    <n v="1185732"/>
    <d v="2021-11-07T00:00:00"/>
    <x v="0"/>
    <x v="4"/>
    <s v="Philadelphia"/>
    <s v="Apparel"/>
    <n v="41"/>
    <x v="342"/>
    <n v="984"/>
    <n v="334.55999999999995"/>
    <n v="0.33999999999999997"/>
    <x v="1"/>
    <m/>
  </r>
  <r>
    <x v="0"/>
    <n v="1185732"/>
    <d v="2021-11-08T00:00:00"/>
    <x v="0"/>
    <x v="4"/>
    <s v="Philadelphia"/>
    <s v="Apparel"/>
    <n v="38"/>
    <x v="176"/>
    <n v="2318"/>
    <n v="718.58"/>
    <n v="0.31"/>
    <x v="1"/>
    <m/>
  </r>
  <r>
    <x v="0"/>
    <n v="1185732"/>
    <d v="2021-11-09T00:00:00"/>
    <x v="0"/>
    <x v="4"/>
    <s v="Philadelphia"/>
    <s v="Street Footwear"/>
    <n v="35"/>
    <x v="150"/>
    <n v="4900"/>
    <n v="2793.0000000000005"/>
    <n v="0.57000000000000006"/>
    <x v="1"/>
    <m/>
  </r>
  <r>
    <x v="0"/>
    <n v="1185732"/>
    <d v="2021-11-10T00:00:00"/>
    <x v="0"/>
    <x v="4"/>
    <s v="Philadelphia"/>
    <s v="Athletic Footwear"/>
    <n v="37"/>
    <x v="175"/>
    <n v="1887"/>
    <n v="603.84"/>
    <n v="0.32"/>
    <x v="1"/>
    <m/>
  </r>
  <r>
    <x v="0"/>
    <n v="1185732"/>
    <d v="2021-11-11T00:00:00"/>
    <x v="0"/>
    <x v="4"/>
    <s v="Philadelphia"/>
    <s v="Street Footwear"/>
    <n v="27"/>
    <x v="175"/>
    <n v="1377"/>
    <n v="578.34"/>
    <n v="0.42"/>
    <x v="1"/>
    <m/>
  </r>
  <r>
    <x v="0"/>
    <n v="1185732"/>
    <d v="2021-11-12T00:00:00"/>
    <x v="0"/>
    <x v="4"/>
    <s v="Philadelphia"/>
    <s v="Athletic Footwear"/>
    <n v="36"/>
    <x v="342"/>
    <n v="864"/>
    <n v="328.32"/>
    <n v="0.38"/>
    <x v="1"/>
    <m/>
  </r>
  <r>
    <x v="0"/>
    <n v="1185732"/>
    <d v="2021-11-13T00:00:00"/>
    <x v="0"/>
    <x v="4"/>
    <s v="Philadelphia"/>
    <s v="Apparel"/>
    <n v="45"/>
    <x v="259"/>
    <n v="1170"/>
    <n v="432.9"/>
    <n v="0.37"/>
    <x v="1"/>
    <m/>
  </r>
  <r>
    <x v="0"/>
    <n v="1185732"/>
    <d v="2021-11-14T00:00:00"/>
    <x v="0"/>
    <x v="4"/>
    <s v="Philadelphia"/>
    <s v="Apparel"/>
    <n v="39"/>
    <x v="293"/>
    <n v="2496"/>
    <n v="673.92000000000007"/>
    <n v="0.27"/>
    <x v="1"/>
    <m/>
  </r>
  <r>
    <x v="0"/>
    <n v="1185732"/>
    <d v="2021-11-15T00:00:00"/>
    <x v="0"/>
    <x v="4"/>
    <s v="Philadelphia"/>
    <s v="Street Footwear"/>
    <n v="44"/>
    <x v="42"/>
    <n v="6600"/>
    <n v="3432"/>
    <n v="0.52"/>
    <x v="1"/>
    <m/>
  </r>
  <r>
    <x v="0"/>
    <n v="1185732"/>
    <d v="2021-11-16T00:00:00"/>
    <x v="0"/>
    <x v="4"/>
    <s v="Philadelphia"/>
    <s v="Athletic Footwear"/>
    <n v="40"/>
    <x v="190"/>
    <n v="2160"/>
    <n v="712.8"/>
    <n v="0.32999999999999996"/>
    <x v="1"/>
    <m/>
  </r>
  <r>
    <x v="0"/>
    <n v="1185732"/>
    <d v="2021-11-17T00:00:00"/>
    <x v="0"/>
    <x v="4"/>
    <s v="Philadelphia"/>
    <s v="Street Footwear"/>
    <n v="38"/>
    <x v="206"/>
    <n v="2014"/>
    <n v="745.18"/>
    <n v="0.37"/>
    <x v="1"/>
    <m/>
  </r>
  <r>
    <x v="0"/>
    <n v="1185732"/>
    <d v="2021-11-18T00:00:00"/>
    <x v="0"/>
    <x v="4"/>
    <s v="Philadelphia"/>
    <s v="Athletic Footwear"/>
    <n v="42"/>
    <x v="171"/>
    <n v="1428"/>
    <n v="571.19999999999993"/>
    <n v="0.39999999999999997"/>
    <x v="1"/>
    <m/>
  </r>
  <r>
    <x v="0"/>
    <n v="1185732"/>
    <d v="2021-11-19T00:00:00"/>
    <x v="0"/>
    <x v="4"/>
    <s v="Philadelphia"/>
    <s v="Apparel"/>
    <n v="51"/>
    <x v="203"/>
    <n v="1989"/>
    <n v="735.93"/>
    <n v="0.37"/>
    <x v="1"/>
    <m/>
  </r>
  <r>
    <x v="0"/>
    <n v="1185732"/>
    <d v="2021-11-20T00:00:00"/>
    <x v="0"/>
    <x v="4"/>
    <s v="Philadelphia"/>
    <s v="Apparel"/>
    <n v="51"/>
    <x v="252"/>
    <n v="3978"/>
    <n v="1471.86"/>
    <n v="0.37"/>
    <x v="1"/>
    <m/>
  </r>
  <r>
    <x v="0"/>
    <n v="1185732"/>
    <d v="2021-11-21T00:00:00"/>
    <x v="0"/>
    <x v="4"/>
    <s v="Philadelphia"/>
    <s v="Street Footwear"/>
    <n v="49"/>
    <x v="84"/>
    <n v="8330"/>
    <n v="4748.1000000000004"/>
    <n v="0.57000000000000006"/>
    <x v="1"/>
    <m/>
  </r>
  <r>
    <x v="0"/>
    <n v="1185732"/>
    <d v="2021-11-22T00:00:00"/>
    <x v="0"/>
    <x v="4"/>
    <s v="Philadelphia"/>
    <s v="Athletic Footwear"/>
    <n v="41"/>
    <x v="211"/>
    <n v="3485"/>
    <n v="1359.1499999999999"/>
    <n v="0.38999999999999996"/>
    <x v="1"/>
    <m/>
  </r>
  <r>
    <x v="0"/>
    <n v="1185732"/>
    <d v="2021-11-23T00:00:00"/>
    <x v="0"/>
    <x v="4"/>
    <s v="Philadelphia"/>
    <s v="Street Footwear"/>
    <n v="42"/>
    <x v="190"/>
    <n v="2268"/>
    <n v="975.2399999999999"/>
    <n v="0.42999999999999994"/>
    <x v="1"/>
    <m/>
  </r>
  <r>
    <x v="0"/>
    <n v="1185732"/>
    <d v="2021-11-24T00:00:00"/>
    <x v="0"/>
    <x v="4"/>
    <s v="Philadelphia"/>
    <s v="Athletic Footwear"/>
    <n v="43"/>
    <x v="206"/>
    <n v="2279"/>
    <n v="1071.1299999999999"/>
    <n v="0.47"/>
    <x v="1"/>
    <m/>
  </r>
  <r>
    <x v="0"/>
    <n v="1185732"/>
    <d v="2021-11-25T00:00:00"/>
    <x v="0"/>
    <x v="4"/>
    <s v="Philadelphia"/>
    <s v="Apparel"/>
    <n v="43"/>
    <x v="291"/>
    <n v="2064"/>
    <n v="866.88"/>
    <n v="0.42"/>
    <x v="1"/>
    <m/>
  </r>
  <r>
    <x v="0"/>
    <n v="1185732"/>
    <d v="2021-11-26T00:00:00"/>
    <x v="0"/>
    <x v="4"/>
    <s v="Philadelphia"/>
    <s v="Apparel"/>
    <n v="52"/>
    <x v="193"/>
    <n v="5460"/>
    <n v="1910.9999999999998"/>
    <n v="0.35"/>
    <x v="1"/>
    <m/>
  </r>
  <r>
    <x v="0"/>
    <n v="1185732"/>
    <d v="2021-11-27T00:00:00"/>
    <x v="0"/>
    <x v="4"/>
    <s v="Philadelphia"/>
    <s v="Street Footwear"/>
    <n v="49"/>
    <x v="36"/>
    <n v="8575"/>
    <n v="4887.7500000000009"/>
    <n v="0.57000000000000006"/>
    <x v="1"/>
    <m/>
  </r>
  <r>
    <x v="0"/>
    <n v="1185732"/>
    <d v="2021-11-28T00:00:00"/>
    <x v="0"/>
    <x v="4"/>
    <s v="Philadelphia"/>
    <s v="Athletic Footwear"/>
    <n v="45"/>
    <x v="343"/>
    <n v="4455"/>
    <n v="1737.4499999999998"/>
    <n v="0.38999999999999996"/>
    <x v="1"/>
    <m/>
  </r>
  <r>
    <x v="0"/>
    <n v="1185732"/>
    <d v="2021-11-29T00:00:00"/>
    <x v="0"/>
    <x v="4"/>
    <s v="Philadelphia"/>
    <s v="Street Footwear"/>
    <n v="43"/>
    <x v="249"/>
    <n v="3096"/>
    <n v="1331.2799999999997"/>
    <n v="0.42999999999999994"/>
    <x v="1"/>
    <m/>
  </r>
  <r>
    <x v="0"/>
    <n v="1185732"/>
    <d v="2021-11-30T00:00:00"/>
    <x v="0"/>
    <x v="4"/>
    <s v="Philadelphia"/>
    <s v="Athletic Footwear"/>
    <n v="39"/>
    <x v="195"/>
    <n v="2184"/>
    <n v="1026.48"/>
    <n v="0.47"/>
    <x v="1"/>
    <m/>
  </r>
  <r>
    <x v="0"/>
    <n v="1185732"/>
    <d v="2021-12-01T00:00:00"/>
    <x v="0"/>
    <x v="4"/>
    <s v="Philadelphia"/>
    <s v="Apparel"/>
    <n v="50"/>
    <x v="293"/>
    <n v="3200"/>
    <n v="1280"/>
    <n v="0.39999999999999997"/>
    <x v="1"/>
    <m/>
  </r>
  <r>
    <x v="0"/>
    <n v="1185732"/>
    <d v="2021-12-02T00:00:00"/>
    <x v="0"/>
    <x v="4"/>
    <s v="Philadelphia"/>
    <s v="Apparel"/>
    <n v="50"/>
    <x v="210"/>
    <n v="5800"/>
    <n v="2088"/>
    <n v="0.36"/>
    <x v="1"/>
    <m/>
  </r>
  <r>
    <x v="0"/>
    <n v="1185732"/>
    <d v="2021-12-03T00:00:00"/>
    <x v="0"/>
    <x v="4"/>
    <s v="Philadelphia"/>
    <s v="Street Footwear"/>
    <n v="51"/>
    <x v="289"/>
    <n v="9129"/>
    <n v="5294.8200000000006"/>
    <n v="0.58000000000000007"/>
    <x v="1"/>
    <m/>
  </r>
  <r>
    <x v="0"/>
    <n v="1185732"/>
    <d v="2021-12-04T00:00:00"/>
    <x v="0"/>
    <x v="4"/>
    <s v="Philadelphia"/>
    <s v="Athletic Footwear"/>
    <n v="44"/>
    <x v="240"/>
    <n v="4488"/>
    <n v="1884.96"/>
    <n v="0.42"/>
    <x v="1"/>
    <m/>
  </r>
  <r>
    <x v="0"/>
    <n v="1185732"/>
    <d v="2021-12-05T00:00:00"/>
    <x v="0"/>
    <x v="4"/>
    <s v="Philadelphia"/>
    <s v="Street Footwear"/>
    <n v="38"/>
    <x v="344"/>
    <n v="3002"/>
    <n v="1410.9399999999998"/>
    <n v="0.47"/>
    <x v="1"/>
    <m/>
  </r>
  <r>
    <x v="0"/>
    <n v="1185732"/>
    <d v="2021-12-06T00:00:00"/>
    <x v="0"/>
    <x v="4"/>
    <s v="Philadelphia"/>
    <s v="Athletic Footwear"/>
    <n v="43"/>
    <x v="345"/>
    <n v="2666"/>
    <n v="1226.3599999999999"/>
    <n v="0.45999999999999996"/>
    <x v="1"/>
    <m/>
  </r>
  <r>
    <x v="0"/>
    <n v="1185732"/>
    <d v="2021-12-07T00:00:00"/>
    <x v="0"/>
    <x v="4"/>
    <s v="Philadelphia"/>
    <s v="Apparel"/>
    <n v="46"/>
    <x v="190"/>
    <n v="2484"/>
    <n v="968.75999999999988"/>
    <n v="0.38999999999999996"/>
    <x v="1"/>
    <m/>
  </r>
  <r>
    <x v="0"/>
    <n v="1185732"/>
    <d v="2021-12-08T00:00:00"/>
    <x v="0"/>
    <x v="4"/>
    <s v="Philadelphia"/>
    <s v="Apparel"/>
    <n v="49"/>
    <x v="248"/>
    <n v="6027"/>
    <n v="2169.7199999999998"/>
    <n v="0.36"/>
    <x v="1"/>
    <m/>
  </r>
  <r>
    <x v="0"/>
    <n v="1185732"/>
    <d v="2021-12-09T00:00:00"/>
    <x v="0"/>
    <x v="4"/>
    <s v="Philadelphia"/>
    <s v="Street Footwear"/>
    <n v="46"/>
    <x v="244"/>
    <n v="7452"/>
    <n v="3875.04"/>
    <n v="0.52"/>
    <x v="1"/>
    <m/>
  </r>
  <r>
    <x v="0"/>
    <n v="1185732"/>
    <d v="2021-12-10T00:00:00"/>
    <x v="0"/>
    <x v="4"/>
    <s v="Philadelphia"/>
    <s v="Athletic Footwear"/>
    <n v="40"/>
    <x v="250"/>
    <n v="3640"/>
    <n v="1237.5999999999999"/>
    <n v="0.33999999999999997"/>
    <x v="1"/>
    <m/>
  </r>
  <r>
    <x v="0"/>
    <n v="1185732"/>
    <d v="2021-12-11T00:00:00"/>
    <x v="0"/>
    <x v="4"/>
    <s v="Philadelphia"/>
    <s v="Street Footwear"/>
    <n v="32"/>
    <x v="180"/>
    <n v="1920"/>
    <n v="767.99999999999989"/>
    <n v="0.39999999999999997"/>
    <x v="1"/>
    <m/>
  </r>
  <r>
    <x v="0"/>
    <n v="1185732"/>
    <d v="2021-12-12T00:00:00"/>
    <x v="0"/>
    <x v="4"/>
    <s v="Philadelphia"/>
    <s v="Athletic Footwear"/>
    <n v="32"/>
    <x v="206"/>
    <n v="1696"/>
    <n v="695.36"/>
    <n v="0.41"/>
    <x v="1"/>
    <m/>
  </r>
  <r>
    <x v="0"/>
    <n v="1185732"/>
    <d v="2021-12-13T00:00:00"/>
    <x v="0"/>
    <x v="4"/>
    <s v="Philadelphia"/>
    <s v="Apparel"/>
    <n v="36"/>
    <x v="207"/>
    <n v="1476"/>
    <n v="501.84"/>
    <n v="0.33999999999999997"/>
    <x v="1"/>
    <m/>
  </r>
  <r>
    <x v="0"/>
    <n v="1185732"/>
    <d v="2021-12-14T00:00:00"/>
    <x v="0"/>
    <x v="4"/>
    <s v="Philadelphia"/>
    <s v="Apparel"/>
    <n v="48"/>
    <x v="344"/>
    <n v="3792"/>
    <n v="1175.52"/>
    <n v="0.31"/>
    <x v="1"/>
    <m/>
  </r>
  <r>
    <x v="0"/>
    <n v="1185732"/>
    <d v="2021-12-15T00:00:00"/>
    <x v="0"/>
    <x v="4"/>
    <s v="Philadelphia"/>
    <s v="Street Footwear"/>
    <n v="47"/>
    <x v="168"/>
    <n v="5828"/>
    <n v="3088.84"/>
    <n v="0.53"/>
    <x v="1"/>
    <m/>
  </r>
  <r>
    <x v="0"/>
    <n v="1185732"/>
    <d v="2021-12-16T00:00:00"/>
    <x v="0"/>
    <x v="4"/>
    <s v="Philadelphia"/>
    <s v="Athletic Footwear"/>
    <n v="35"/>
    <x v="181"/>
    <n v="2380"/>
    <n v="761.6"/>
    <n v="0.32"/>
    <x v="1"/>
    <m/>
  </r>
  <r>
    <x v="0"/>
    <n v="1185732"/>
    <d v="2021-12-17T00:00:00"/>
    <x v="0"/>
    <x v="4"/>
    <s v="Philadelphia"/>
    <s v="Street Footwear"/>
    <n v="38"/>
    <x v="183"/>
    <n v="1444"/>
    <n v="548.72"/>
    <n v="0.38"/>
    <x v="1"/>
    <m/>
  </r>
  <r>
    <x v="0"/>
    <n v="1185732"/>
    <d v="2021-12-18T00:00:00"/>
    <x v="0"/>
    <x v="4"/>
    <s v="Philadelphia"/>
    <s v="Athletic Footwear"/>
    <n v="40"/>
    <x v="171"/>
    <n v="1360"/>
    <n v="516.79999999999995"/>
    <n v="0.38"/>
    <x v="1"/>
    <m/>
  </r>
  <r>
    <x v="0"/>
    <n v="1185732"/>
    <d v="2021-12-19T00:00:00"/>
    <x v="0"/>
    <x v="4"/>
    <s v="Philadelphia"/>
    <s v="Apparel"/>
    <n v="43"/>
    <x v="267"/>
    <n v="1290"/>
    <n v="425.69999999999993"/>
    <n v="0.32999999999999996"/>
    <x v="1"/>
    <m/>
  </r>
  <r>
    <x v="0"/>
    <n v="1185732"/>
    <d v="2021-12-20T00:00:00"/>
    <x v="0"/>
    <x v="4"/>
    <s v="Philadelphia"/>
    <s v="Apparel"/>
    <n v="42"/>
    <x v="238"/>
    <n v="3108"/>
    <n v="994.56000000000006"/>
    <n v="0.32"/>
    <x v="1"/>
    <m/>
  </r>
  <r>
    <x v="0"/>
    <n v="1185732"/>
    <d v="2021-12-21T00:00:00"/>
    <x v="0"/>
    <x v="4"/>
    <s v="Philadelphia"/>
    <s v="Street Footwear"/>
    <n v="48"/>
    <x v="168"/>
    <n v="5952"/>
    <n v="3571.2000000000007"/>
    <n v="0.60000000000000009"/>
    <x v="1"/>
    <m/>
  </r>
  <r>
    <x v="0"/>
    <n v="1185732"/>
    <d v="2021-12-22T00:00:00"/>
    <x v="0"/>
    <x v="4"/>
    <s v="Philadelphia"/>
    <s v="Athletic Footwear"/>
    <n v="43"/>
    <x v="181"/>
    <n v="2924"/>
    <n v="1228.08"/>
    <n v="0.42"/>
    <x v="1"/>
    <m/>
  </r>
  <r>
    <x v="0"/>
    <n v="1185732"/>
    <d v="2021-12-23T00:00:00"/>
    <x v="0"/>
    <x v="4"/>
    <s v="Philadelphia"/>
    <s v="Street Footwear"/>
    <n v="47"/>
    <x v="346"/>
    <n v="3102"/>
    <n v="1364.8799999999999"/>
    <n v="0.43999999999999995"/>
    <x v="1"/>
    <m/>
  </r>
  <r>
    <x v="0"/>
    <n v="1185732"/>
    <d v="2021-12-24T00:00:00"/>
    <x v="0"/>
    <x v="4"/>
    <s v="Philadelphia"/>
    <s v="Athletic Footwear"/>
    <n v="43"/>
    <x v="180"/>
    <n v="2580"/>
    <n v="1186.8"/>
    <n v="0.45999999999999996"/>
    <x v="1"/>
    <m/>
  </r>
  <r>
    <x v="0"/>
    <n v="1185732"/>
    <d v="2021-12-25T00:00:00"/>
    <x v="0"/>
    <x v="4"/>
    <s v="Philadelphia"/>
    <s v="Apparel"/>
    <n v="51"/>
    <x v="291"/>
    <n v="2448"/>
    <n v="954.71999999999991"/>
    <n v="0.38999999999999996"/>
    <x v="1"/>
    <m/>
  </r>
  <r>
    <x v="0"/>
    <n v="1185732"/>
    <d v="2021-12-26T00:00:00"/>
    <x v="0"/>
    <x v="4"/>
    <s v="Philadelphia"/>
    <s v="Apparel"/>
    <n v="53"/>
    <x v="41"/>
    <n v="3975"/>
    <n v="1431"/>
    <n v="0.36"/>
    <x v="1"/>
    <m/>
  </r>
  <r>
    <x v="0"/>
    <n v="1185732"/>
    <d v="2021-12-27T00:00:00"/>
    <x v="0"/>
    <x v="4"/>
    <s v="Philadelphia"/>
    <s v="Street Footwear"/>
    <n v="53"/>
    <x v="231"/>
    <n v="7579"/>
    <n v="4623.1900000000005"/>
    <n v="0.6100000000000001"/>
    <x v="1"/>
    <m/>
  </r>
  <r>
    <x v="0"/>
    <n v="1185732"/>
    <d v="2021-12-28T00:00:00"/>
    <x v="0"/>
    <x v="4"/>
    <s v="Philadelphia"/>
    <s v="Athletic Footwear"/>
    <n v="47"/>
    <x v="211"/>
    <n v="3995"/>
    <n v="1637.9499999999998"/>
    <n v="0.41"/>
    <x v="1"/>
    <m/>
  </r>
  <r>
    <x v="0"/>
    <n v="1185732"/>
    <d v="2021-12-29T00:00:00"/>
    <x v="0"/>
    <x v="4"/>
    <s v="Philadelphia"/>
    <s v="Street Footwear"/>
    <n v="44"/>
    <x v="344"/>
    <n v="3476"/>
    <n v="1529.4399999999998"/>
    <n v="0.43999999999999995"/>
    <x v="1"/>
    <m/>
  </r>
  <r>
    <x v="0"/>
    <n v="1185732"/>
    <d v="2021-12-30T00:00:00"/>
    <x v="0"/>
    <x v="4"/>
    <s v="Philadelphia"/>
    <s v="Athletic Footwear"/>
    <n v="40"/>
    <x v="206"/>
    <n v="2120"/>
    <n v="953.99999999999989"/>
    <n v="0.44999999999999996"/>
    <x v="1"/>
    <m/>
  </r>
  <r>
    <x v="0"/>
    <n v="1185732"/>
    <d v="2021-12-31T00:00:00"/>
    <x v="0"/>
    <x v="4"/>
    <s v="Philadelphia"/>
    <s v="Apparel"/>
    <n v="46"/>
    <x v="195"/>
    <n v="2576"/>
    <n v="1004.6399999999999"/>
    <n v="0.38999999999999996"/>
    <x v="1"/>
    <m/>
  </r>
  <r>
    <x v="0"/>
    <n v="1185732"/>
    <d v="2020-01-01T00:00:00"/>
    <x v="0"/>
    <x v="4"/>
    <s v="Philadelphia"/>
    <s v="Apparel"/>
    <n v="53"/>
    <x v="170"/>
    <n v="4399"/>
    <n v="1407.68"/>
    <n v="0.32"/>
    <x v="1"/>
    <m/>
  </r>
  <r>
    <x v="3"/>
    <n v="1128299"/>
    <d v="2020-01-02T00:00:00"/>
    <x v="0"/>
    <x v="4"/>
    <s v="Philadelphia"/>
    <s v="Street Footwear"/>
    <n v="27"/>
    <x v="174"/>
    <n v="4266"/>
    <n v="1791.7200000000003"/>
    <n v="0.42000000000000004"/>
    <x v="1"/>
    <m/>
  </r>
  <r>
    <x v="3"/>
    <n v="1128299"/>
    <d v="2020-01-03T00:00:00"/>
    <x v="0"/>
    <x v="4"/>
    <s v="Philadelphia"/>
    <s v="Athletic Footwear"/>
    <n v="35"/>
    <x v="192"/>
    <n v="4725"/>
    <n v="1464.75"/>
    <n v="0.31"/>
    <x v="1"/>
    <m/>
  </r>
  <r>
    <x v="3"/>
    <n v="1128299"/>
    <d v="2020-01-04T00:00:00"/>
    <x v="0"/>
    <x v="4"/>
    <s v="Philadelphia"/>
    <s v="Street Footwear"/>
    <n v="36"/>
    <x v="150"/>
    <n v="5040"/>
    <n v="2368.8000000000002"/>
    <n v="0.47000000000000003"/>
    <x v="1"/>
    <m/>
  </r>
  <r>
    <x v="3"/>
    <n v="1128299"/>
    <d v="2020-01-05T00:00:00"/>
    <x v="0"/>
    <x v="4"/>
    <s v="Philadelphia"/>
    <s v="Athletic Footwear"/>
    <n v="34"/>
    <x v="228"/>
    <n v="3060"/>
    <n v="1254.5999999999999"/>
    <n v="0.41"/>
    <x v="1"/>
    <m/>
  </r>
  <r>
    <x v="3"/>
    <n v="1128299"/>
    <d v="2020-01-06T00:00:00"/>
    <x v="2"/>
    <x v="5"/>
    <s v="Las Vegas"/>
    <s v="Apparel"/>
    <n v="37"/>
    <x v="232"/>
    <n v="2960"/>
    <n v="1687.2000000000003"/>
    <n v="0.57000000000000006"/>
    <x v="1"/>
    <m/>
  </r>
  <r>
    <x v="3"/>
    <n v="1128299"/>
    <d v="2020-01-07T00:00:00"/>
    <x v="2"/>
    <x v="5"/>
    <s v="Las Vegas"/>
    <s v="Apparel"/>
    <n v="36"/>
    <x v="339"/>
    <n v="5976"/>
    <n v="1434.24"/>
    <n v="0.24000000000000002"/>
    <x v="1"/>
    <m/>
  </r>
  <r>
    <x v="3"/>
    <n v="1128299"/>
    <d v="2020-01-08T00:00:00"/>
    <x v="2"/>
    <x v="5"/>
    <s v="Las Vegas"/>
    <s v="Street Footwear"/>
    <n v="27"/>
    <x v="217"/>
    <n v="4671"/>
    <n v="2008.5300000000002"/>
    <n v="0.43000000000000005"/>
    <x v="1"/>
    <m/>
  </r>
  <r>
    <x v="3"/>
    <n v="1128299"/>
    <d v="2020-01-09T00:00:00"/>
    <x v="2"/>
    <x v="5"/>
    <s v="Las Vegas"/>
    <s v="Athletic Footwear"/>
    <n v="35"/>
    <x v="57"/>
    <n v="5075"/>
    <n v="1573.25"/>
    <n v="0.31"/>
    <x v="1"/>
    <m/>
  </r>
  <r>
    <x v="3"/>
    <n v="1128299"/>
    <d v="2020-01-10T00:00:00"/>
    <x v="2"/>
    <x v="5"/>
    <s v="Las Vegas"/>
    <s v="Street Footwear"/>
    <n v="31"/>
    <x v="150"/>
    <n v="4340"/>
    <n v="1866.2000000000003"/>
    <n v="0.43000000000000005"/>
    <x v="1"/>
    <m/>
  </r>
  <r>
    <x v="3"/>
    <n v="1128299"/>
    <d v="2020-01-11T00:00:00"/>
    <x v="2"/>
    <x v="5"/>
    <s v="Las Vegas"/>
    <s v="Athletic Footwear"/>
    <n v="30"/>
    <x v="211"/>
    <n v="2550"/>
    <n v="1045.5"/>
    <n v="0.41"/>
    <x v="1"/>
    <m/>
  </r>
  <r>
    <x v="3"/>
    <n v="1128299"/>
    <d v="2020-01-12T00:00:00"/>
    <x v="2"/>
    <x v="5"/>
    <s v="Las Vegas"/>
    <s v="Apparel"/>
    <n v="37"/>
    <x v="227"/>
    <n v="2590"/>
    <n v="1579.9000000000003"/>
    <n v="0.6100000000000001"/>
    <x v="1"/>
    <m/>
  </r>
  <r>
    <x v="3"/>
    <n v="1128299"/>
    <d v="2020-01-13T00:00:00"/>
    <x v="2"/>
    <x v="5"/>
    <s v="Las Vegas"/>
    <s v="Apparel"/>
    <n v="31"/>
    <x v="150"/>
    <n v="4340"/>
    <n v="998.2"/>
    <n v="0.23"/>
    <x v="1"/>
    <m/>
  </r>
  <r>
    <x v="3"/>
    <n v="1128299"/>
    <d v="2020-01-14T00:00:00"/>
    <x v="2"/>
    <x v="5"/>
    <s v="Las Vegas"/>
    <s v="Street Footwear"/>
    <n v="31"/>
    <x v="131"/>
    <n v="5642"/>
    <n v="2538.9"/>
    <n v="0.45"/>
    <x v="1"/>
    <m/>
  </r>
  <r>
    <x v="3"/>
    <n v="1128299"/>
    <d v="2020-01-15T00:00:00"/>
    <x v="2"/>
    <x v="5"/>
    <s v="Las Vegas"/>
    <s v="Athletic Footwear"/>
    <n v="42"/>
    <x v="168"/>
    <n v="5208"/>
    <n v="1666.56"/>
    <n v="0.32"/>
    <x v="1"/>
    <m/>
  </r>
  <r>
    <x v="3"/>
    <n v="1128299"/>
    <d v="2020-01-16T00:00:00"/>
    <x v="2"/>
    <x v="5"/>
    <s v="Las Vegas"/>
    <s v="Street Footwear"/>
    <n v="43"/>
    <x v="209"/>
    <n v="5504"/>
    <n v="2586.88"/>
    <n v="0.47000000000000003"/>
    <x v="1"/>
    <m/>
  </r>
  <r>
    <x v="3"/>
    <n v="1128299"/>
    <d v="2020-01-17T00:00:00"/>
    <x v="2"/>
    <x v="5"/>
    <s v="Las Vegas"/>
    <s v="Athletic Footwear"/>
    <n v="41"/>
    <x v="270"/>
    <n v="3813"/>
    <n v="1563.33"/>
    <n v="0.41"/>
    <x v="1"/>
    <m/>
  </r>
  <r>
    <x v="3"/>
    <n v="1128299"/>
    <d v="2020-01-18T00:00:00"/>
    <x v="2"/>
    <x v="5"/>
    <s v="Las Vegas"/>
    <s v="Apparel"/>
    <n v="44"/>
    <x v="180"/>
    <n v="2640"/>
    <n v="1636.8000000000002"/>
    <n v="0.62000000000000011"/>
    <x v="1"/>
    <m/>
  </r>
  <r>
    <x v="3"/>
    <n v="1128299"/>
    <d v="2020-01-19T00:00:00"/>
    <x v="2"/>
    <x v="5"/>
    <s v="Las Vegas"/>
    <s v="Apparel"/>
    <n v="39"/>
    <x v="168"/>
    <n v="4836"/>
    <n v="1257.3600000000001"/>
    <n v="0.26"/>
    <x v="1"/>
    <m/>
  </r>
  <r>
    <x v="3"/>
    <n v="1128299"/>
    <d v="2020-01-20T00:00:00"/>
    <x v="2"/>
    <x v="5"/>
    <s v="Las Vegas"/>
    <s v="Street Footwear"/>
    <n v="41"/>
    <x v="347"/>
    <n v="7011"/>
    <n v="2944.6200000000003"/>
    <n v="0.42000000000000004"/>
    <x v="1"/>
    <m/>
  </r>
  <r>
    <x v="3"/>
    <n v="1128299"/>
    <d v="2020-01-21T00:00:00"/>
    <x v="2"/>
    <x v="5"/>
    <s v="Las Vegas"/>
    <s v="Athletic Footwear"/>
    <n v="46"/>
    <x v="210"/>
    <n v="5336"/>
    <n v="1547.4399999999998"/>
    <n v="0.28999999999999998"/>
    <x v="1"/>
    <m/>
  </r>
  <r>
    <x v="3"/>
    <n v="1128299"/>
    <d v="2020-01-22T00:00:00"/>
    <x v="2"/>
    <x v="5"/>
    <s v="Las Vegas"/>
    <s v="Street Footwear"/>
    <n v="47"/>
    <x v="196"/>
    <n v="5640"/>
    <n v="2538"/>
    <n v="0.45"/>
    <x v="1"/>
    <m/>
  </r>
  <r>
    <x v="3"/>
    <n v="1128299"/>
    <d v="2020-01-23T00:00:00"/>
    <x v="2"/>
    <x v="5"/>
    <s v="Las Vegas"/>
    <s v="Athletic Footwear"/>
    <n v="40"/>
    <x v="228"/>
    <n v="3600"/>
    <n v="1476"/>
    <n v="0.41"/>
    <x v="1"/>
    <m/>
  </r>
  <r>
    <x v="3"/>
    <n v="1128299"/>
    <d v="2020-01-24T00:00:00"/>
    <x v="2"/>
    <x v="5"/>
    <s v="Las Vegas"/>
    <s v="Apparel"/>
    <n v="47"/>
    <x v="345"/>
    <n v="2914"/>
    <n v="1777.5400000000002"/>
    <n v="0.6100000000000001"/>
    <x v="1"/>
    <m/>
  </r>
  <r>
    <x v="3"/>
    <n v="1128299"/>
    <d v="2020-01-25T00:00:00"/>
    <x v="2"/>
    <x v="5"/>
    <s v="Las Vegas"/>
    <s v="Apparel"/>
    <n v="54"/>
    <x v="248"/>
    <n v="6642"/>
    <n v="1793.3400000000001"/>
    <n v="0.27"/>
    <x v="1"/>
    <m/>
  </r>
  <r>
    <x v="3"/>
    <n v="1128299"/>
    <d v="2020-01-26T00:00:00"/>
    <x v="2"/>
    <x v="5"/>
    <s v="Las Vegas"/>
    <s v="Street Footwear"/>
    <n v="43"/>
    <x v="347"/>
    <n v="7353"/>
    <n v="3529.44"/>
    <n v="0.48"/>
    <x v="1"/>
    <m/>
  </r>
  <r>
    <x v="3"/>
    <n v="1128299"/>
    <d v="2020-01-27T00:00:00"/>
    <x v="2"/>
    <x v="5"/>
    <s v="Las Vegas"/>
    <s v="Athletic Footwear"/>
    <n v="43"/>
    <x v="196"/>
    <n v="5160"/>
    <n v="1805.9999999999998"/>
    <n v="0.35"/>
    <x v="1"/>
    <m/>
  </r>
  <r>
    <x v="3"/>
    <n v="1128299"/>
    <d v="2020-01-28T00:00:00"/>
    <x v="2"/>
    <x v="5"/>
    <s v="Las Vegas"/>
    <s v="Street Footwear"/>
    <n v="49"/>
    <x v="348"/>
    <n v="6468"/>
    <n v="3039.96"/>
    <n v="0.47000000000000003"/>
    <x v="1"/>
    <m/>
  </r>
  <r>
    <x v="3"/>
    <n v="1128299"/>
    <d v="2020-01-29T00:00:00"/>
    <x v="2"/>
    <x v="5"/>
    <s v="Las Vegas"/>
    <s v="Athletic Footwear"/>
    <n v="47"/>
    <x v="193"/>
    <n v="4935"/>
    <n v="2270.1"/>
    <n v="0.45999999999999996"/>
    <x v="1"/>
    <m/>
  </r>
  <r>
    <x v="3"/>
    <n v="1128299"/>
    <d v="2020-01-30T00:00:00"/>
    <x v="2"/>
    <x v="5"/>
    <s v="Las Vegas"/>
    <s v="Apparel"/>
    <n v="43"/>
    <x v="346"/>
    <n v="2838"/>
    <n v="1873.0800000000004"/>
    <n v="0.66000000000000014"/>
    <x v="1"/>
    <m/>
  </r>
  <r>
    <x v="3"/>
    <n v="1128299"/>
    <d v="2020-01-31T00:00:00"/>
    <x v="2"/>
    <x v="5"/>
    <s v="Las Vegas"/>
    <s v="Apparel"/>
    <n v="54"/>
    <x v="150"/>
    <n v="7560"/>
    <n v="2419.2000000000003"/>
    <n v="0.32"/>
    <x v="1"/>
    <m/>
  </r>
  <r>
    <x v="3"/>
    <n v="1128299"/>
    <d v="2020-02-01T00:00:00"/>
    <x v="2"/>
    <x v="5"/>
    <s v="Las Vegas"/>
    <s v="Street Footwear"/>
    <n v="47"/>
    <x v="82"/>
    <n v="11515"/>
    <n v="5757.5"/>
    <n v="0.5"/>
    <x v="1"/>
    <m/>
  </r>
  <r>
    <x v="3"/>
    <n v="1128299"/>
    <d v="2020-02-02T00:00:00"/>
    <x v="2"/>
    <x v="5"/>
    <s v="Las Vegas"/>
    <s v="Athletic Footwear"/>
    <n v="51"/>
    <x v="131"/>
    <n v="9282"/>
    <n v="3341.52"/>
    <n v="0.36"/>
    <x v="1"/>
    <m/>
  </r>
  <r>
    <x v="3"/>
    <n v="1128299"/>
    <d v="2020-02-03T00:00:00"/>
    <x v="2"/>
    <x v="5"/>
    <s v="Las Vegas"/>
    <s v="Street Footwear"/>
    <n v="46"/>
    <x v="129"/>
    <n v="8096"/>
    <n v="3886.08"/>
    <n v="0.48"/>
    <x v="1"/>
    <m/>
  </r>
  <r>
    <x v="3"/>
    <n v="1128299"/>
    <d v="2020-02-04T00:00:00"/>
    <x v="2"/>
    <x v="5"/>
    <s v="Las Vegas"/>
    <s v="Athletic Footwear"/>
    <n v="47"/>
    <x v="57"/>
    <n v="6815"/>
    <n v="3066.7499999999995"/>
    <n v="0.44999999999999996"/>
    <x v="1"/>
    <m/>
  </r>
  <r>
    <x v="3"/>
    <n v="1128299"/>
    <d v="2020-02-05T00:00:00"/>
    <x v="2"/>
    <x v="5"/>
    <s v="Las Vegas"/>
    <s v="Apparel"/>
    <n v="47"/>
    <x v="193"/>
    <n v="4935"/>
    <n v="3207.7500000000005"/>
    <n v="0.65000000000000013"/>
    <x v="1"/>
    <m/>
  </r>
  <r>
    <x v="3"/>
    <n v="1128299"/>
    <d v="2020-02-06T00:00:00"/>
    <x v="2"/>
    <x v="5"/>
    <s v="Las Vegas"/>
    <s v="Apparel"/>
    <n v="57"/>
    <x v="337"/>
    <n v="10944"/>
    <n v="3064.32"/>
    <n v="0.28000000000000003"/>
    <x v="1"/>
    <m/>
  </r>
  <r>
    <x v="3"/>
    <n v="1128299"/>
    <d v="2020-02-07T00:00:00"/>
    <x v="2"/>
    <x v="5"/>
    <s v="Las Vegas"/>
    <s v="Street Footwear"/>
    <n v="48"/>
    <x v="148"/>
    <n v="11184"/>
    <n v="4920.96"/>
    <n v="0.44"/>
    <x v="1"/>
    <m/>
  </r>
  <r>
    <x v="3"/>
    <n v="1128299"/>
    <d v="2020-02-08T00:00:00"/>
    <x v="2"/>
    <x v="5"/>
    <s v="Las Vegas"/>
    <s v="Athletic Footwear"/>
    <n v="46"/>
    <x v="322"/>
    <n v="9384"/>
    <n v="2533.6800000000003"/>
    <n v="0.27"/>
    <x v="1"/>
    <m/>
  </r>
  <r>
    <x v="3"/>
    <n v="1128299"/>
    <d v="2020-02-09T00:00:00"/>
    <x v="2"/>
    <x v="5"/>
    <s v="Las Vegas"/>
    <s v="Street Footwear"/>
    <n v="47"/>
    <x v="347"/>
    <n v="8037"/>
    <n v="3616.65"/>
    <n v="0.45"/>
    <x v="1"/>
    <m/>
  </r>
  <r>
    <x v="3"/>
    <n v="1128299"/>
    <d v="2020-02-10T00:00:00"/>
    <x v="2"/>
    <x v="5"/>
    <s v="Las Vegas"/>
    <s v="Athletic Footwear"/>
    <n v="46"/>
    <x v="150"/>
    <n v="6440"/>
    <n v="2704.7999999999997"/>
    <n v="0.42"/>
    <x v="1"/>
    <m/>
  </r>
  <r>
    <x v="3"/>
    <n v="1128299"/>
    <d v="2020-02-11T00:00:00"/>
    <x v="2"/>
    <x v="5"/>
    <s v="Las Vegas"/>
    <s v="Apparel"/>
    <n v="47"/>
    <x v="42"/>
    <n v="7050"/>
    <n v="4159.5000000000009"/>
    <n v="0.59000000000000008"/>
    <x v="1"/>
    <m/>
  </r>
  <r>
    <x v="3"/>
    <n v="1128299"/>
    <d v="2020-02-12T00:00:00"/>
    <x v="2"/>
    <x v="5"/>
    <s v="Las Vegas"/>
    <s v="Apparel"/>
    <n v="61"/>
    <x v="84"/>
    <n v="10370"/>
    <n v="2799.9"/>
    <n v="0.27"/>
    <x v="1"/>
    <m/>
  </r>
  <r>
    <x v="3"/>
    <n v="1128299"/>
    <d v="2020-02-13T00:00:00"/>
    <x v="2"/>
    <x v="5"/>
    <s v="Las Vegas"/>
    <s v="Street Footwear"/>
    <n v="44"/>
    <x v="99"/>
    <n v="10472"/>
    <n v="4817.12"/>
    <n v="0.46"/>
    <x v="1"/>
    <m/>
  </r>
  <r>
    <x v="3"/>
    <n v="1128299"/>
    <d v="2020-02-14T00:00:00"/>
    <x v="2"/>
    <x v="5"/>
    <s v="Las Vegas"/>
    <s v="Athletic Footwear"/>
    <n v="56"/>
    <x v="159"/>
    <n v="11648"/>
    <n v="3377.9199999999996"/>
    <n v="0.28999999999999998"/>
    <x v="1"/>
    <m/>
  </r>
  <r>
    <x v="3"/>
    <n v="1128299"/>
    <d v="2020-02-15T00:00:00"/>
    <x v="2"/>
    <x v="5"/>
    <s v="Las Vegas"/>
    <s v="Street Footwear"/>
    <n v="44"/>
    <x v="289"/>
    <n v="7876"/>
    <n v="3307.9200000000005"/>
    <n v="0.42000000000000004"/>
    <x v="1"/>
    <m/>
  </r>
  <r>
    <x v="3"/>
    <n v="1128299"/>
    <d v="2020-02-16T00:00:00"/>
    <x v="2"/>
    <x v="5"/>
    <s v="Las Vegas"/>
    <s v="Athletic Footwear"/>
    <n v="42"/>
    <x v="152"/>
    <n v="6384"/>
    <n v="2681.2799999999997"/>
    <n v="0.42"/>
    <x v="1"/>
    <m/>
  </r>
  <r>
    <x v="3"/>
    <n v="1128299"/>
    <d v="2020-02-17T00:00:00"/>
    <x v="2"/>
    <x v="5"/>
    <s v="Las Vegas"/>
    <s v="Apparel"/>
    <n v="50"/>
    <x v="152"/>
    <n v="7600"/>
    <n v="4484.0000000000009"/>
    <n v="0.59000000000000008"/>
    <x v="1"/>
    <m/>
  </r>
  <r>
    <x v="3"/>
    <n v="1128299"/>
    <d v="2020-02-18T00:00:00"/>
    <x v="2"/>
    <x v="5"/>
    <s v="Las Vegas"/>
    <s v="Apparel"/>
    <n v="55"/>
    <x v="209"/>
    <n v="7040"/>
    <n v="1830.4"/>
    <n v="0.26"/>
    <x v="1"/>
    <m/>
  </r>
  <r>
    <x v="3"/>
    <n v="1128299"/>
    <d v="2020-02-19T00:00:00"/>
    <x v="2"/>
    <x v="5"/>
    <s v="Las Vegas"/>
    <s v="Street Footwear"/>
    <n v="41"/>
    <x v="274"/>
    <n v="7626"/>
    <n v="2897.88"/>
    <n v="0.38"/>
    <x v="1"/>
    <m/>
  </r>
  <r>
    <x v="3"/>
    <n v="1128299"/>
    <d v="2020-02-20T00:00:00"/>
    <x v="2"/>
    <x v="5"/>
    <s v="Las Vegas"/>
    <s v="Athletic Footwear"/>
    <n v="51"/>
    <x v="263"/>
    <n v="9180"/>
    <n v="2478.6000000000004"/>
    <n v="0.27"/>
    <x v="1"/>
    <m/>
  </r>
  <r>
    <x v="3"/>
    <n v="1128299"/>
    <d v="2020-02-21T00:00:00"/>
    <x v="2"/>
    <x v="5"/>
    <s v="Las Vegas"/>
    <s v="Street Footwear"/>
    <n v="46"/>
    <x v="179"/>
    <n v="6624"/>
    <n v="2715.84"/>
    <n v="0.41000000000000003"/>
    <x v="1"/>
    <m/>
  </r>
  <r>
    <x v="3"/>
    <n v="1128299"/>
    <d v="2020-02-22T00:00:00"/>
    <x v="2"/>
    <x v="5"/>
    <s v="Las Vegas"/>
    <s v="Athletic Footwear"/>
    <n v="43"/>
    <x v="168"/>
    <n v="5332"/>
    <n v="1866.1999999999998"/>
    <n v="0.35"/>
    <x v="1"/>
    <m/>
  </r>
  <r>
    <x v="3"/>
    <n v="1128299"/>
    <d v="2020-02-23T00:00:00"/>
    <x v="2"/>
    <x v="5"/>
    <s v="Las Vegas"/>
    <s v="Apparel"/>
    <n v="53"/>
    <x v="209"/>
    <n v="6784"/>
    <n v="3595.5200000000009"/>
    <n v="0.53000000000000014"/>
    <x v="1"/>
    <m/>
  </r>
  <r>
    <x v="3"/>
    <n v="1128299"/>
    <d v="2020-02-24T00:00:00"/>
    <x v="2"/>
    <x v="5"/>
    <s v="Las Vegas"/>
    <s v="Apparel"/>
    <n v="54"/>
    <x v="150"/>
    <n v="7560"/>
    <n v="1587.6000000000001"/>
    <n v="0.21000000000000002"/>
    <x v="1"/>
    <m/>
  </r>
  <r>
    <x v="3"/>
    <n v="1128299"/>
    <d v="2020-02-25T00:00:00"/>
    <x v="2"/>
    <x v="5"/>
    <s v="Las Vegas"/>
    <s v="Street Footwear"/>
    <n v="47"/>
    <x v="347"/>
    <n v="8037"/>
    <n v="3214.8"/>
    <n v="0.4"/>
    <x v="1"/>
    <m/>
  </r>
  <r>
    <x v="3"/>
    <n v="1128299"/>
    <d v="2020-02-26T00:00:00"/>
    <x v="2"/>
    <x v="5"/>
    <s v="Las Vegas"/>
    <s v="Athletic Footwear"/>
    <n v="50"/>
    <x v="335"/>
    <n v="9650"/>
    <n v="2412.5"/>
    <n v="0.25"/>
    <x v="1"/>
    <m/>
  </r>
  <r>
    <x v="3"/>
    <n v="1128299"/>
    <d v="2020-02-27T00:00:00"/>
    <x v="2"/>
    <x v="5"/>
    <s v="Las Vegas"/>
    <s v="Street Footwear"/>
    <n v="47"/>
    <x v="161"/>
    <n v="5311"/>
    <n v="2230.6200000000003"/>
    <n v="0.42000000000000004"/>
    <x v="1"/>
    <m/>
  </r>
  <r>
    <x v="3"/>
    <n v="1128299"/>
    <d v="2020-02-28T00:00:00"/>
    <x v="2"/>
    <x v="5"/>
    <s v="Las Vegas"/>
    <s v="Athletic Footwear"/>
    <n v="43"/>
    <x v="164"/>
    <n v="5117"/>
    <n v="1688.61"/>
    <n v="0.32999999999999996"/>
    <x v="1"/>
    <m/>
  </r>
  <r>
    <x v="3"/>
    <n v="1128299"/>
    <d v="2020-03-01T00:00:00"/>
    <x v="2"/>
    <x v="5"/>
    <s v="Las Vegas"/>
    <s v="Apparel"/>
    <n v="48"/>
    <x v="336"/>
    <n v="5136"/>
    <n v="2773.440000000001"/>
    <n v="0.54000000000000015"/>
    <x v="1"/>
    <m/>
  </r>
  <r>
    <x v="3"/>
    <n v="1128299"/>
    <d v="2020-03-02T00:00:00"/>
    <x v="2"/>
    <x v="5"/>
    <s v="Las Vegas"/>
    <s v="Apparel"/>
    <n v="53"/>
    <x v="196"/>
    <n v="6360"/>
    <n v="1399.2000000000003"/>
    <n v="0.22000000000000003"/>
    <x v="1"/>
    <m/>
  </r>
  <r>
    <x v="3"/>
    <n v="1128299"/>
    <d v="2020-03-03T00:00:00"/>
    <x v="2"/>
    <x v="5"/>
    <s v="Las Vegas"/>
    <s v="Street Footwear"/>
    <n v="47"/>
    <x v="130"/>
    <n v="9212"/>
    <n v="3869.0400000000004"/>
    <n v="0.42000000000000004"/>
    <x v="1"/>
    <m/>
  </r>
  <r>
    <x v="3"/>
    <n v="1128299"/>
    <d v="2020-03-04T00:00:00"/>
    <x v="2"/>
    <x v="5"/>
    <s v="Las Vegas"/>
    <s v="Athletic Footwear"/>
    <n v="52"/>
    <x v="338"/>
    <n v="10452"/>
    <n v="2613"/>
    <n v="0.25"/>
    <x v="1"/>
    <m/>
  </r>
  <r>
    <x v="3"/>
    <n v="1128299"/>
    <d v="2020-03-05T00:00:00"/>
    <x v="2"/>
    <x v="5"/>
    <s v="Las Vegas"/>
    <s v="Street Footwear"/>
    <n v="44"/>
    <x v="150"/>
    <n v="6160"/>
    <n v="2587.2000000000003"/>
    <n v="0.42000000000000004"/>
    <x v="1"/>
    <m/>
  </r>
  <r>
    <x v="3"/>
    <n v="1128299"/>
    <d v="2020-03-06T00:00:00"/>
    <x v="2"/>
    <x v="5"/>
    <s v="Las Vegas"/>
    <s v="Athletic Footwear"/>
    <n v="43"/>
    <x v="348"/>
    <n v="5676"/>
    <n v="1986.6"/>
    <n v="0.35"/>
    <x v="1"/>
    <m/>
  </r>
  <r>
    <x v="3"/>
    <n v="1128299"/>
    <d v="2020-03-07T00:00:00"/>
    <x v="2"/>
    <x v="5"/>
    <s v="Las Vegas"/>
    <s v="Apparel"/>
    <n v="46"/>
    <x v="164"/>
    <n v="5474"/>
    <n v="2955.9600000000009"/>
    <n v="0.54000000000000015"/>
    <x v="1"/>
    <m/>
  </r>
  <r>
    <x v="3"/>
    <n v="1128299"/>
    <d v="2020-03-08T00:00:00"/>
    <x v="2"/>
    <x v="5"/>
    <s v="Las Vegas"/>
    <s v="Apparel"/>
    <n v="51"/>
    <x v="244"/>
    <n v="8262"/>
    <n v="1735.0200000000002"/>
    <n v="0.21000000000000002"/>
    <x v="1"/>
    <m/>
  </r>
  <r>
    <x v="3"/>
    <n v="1128299"/>
    <d v="2020-03-09T00:00:00"/>
    <x v="2"/>
    <x v="5"/>
    <s v="Las Vegas"/>
    <s v="Street Footwear"/>
    <n v="47"/>
    <x v="97"/>
    <n v="10152"/>
    <n v="3756.2400000000007"/>
    <n v="0.37000000000000005"/>
    <x v="1"/>
    <m/>
  </r>
  <r>
    <x v="3"/>
    <n v="1128299"/>
    <d v="2020-03-10T00:00:00"/>
    <x v="2"/>
    <x v="5"/>
    <s v="Las Vegas"/>
    <s v="Athletic Footwear"/>
    <n v="50"/>
    <x v="144"/>
    <n v="10450"/>
    <n v="2612.5"/>
    <n v="0.25"/>
    <x v="1"/>
    <m/>
  </r>
  <r>
    <x v="3"/>
    <n v="1128299"/>
    <d v="2020-03-11T00:00:00"/>
    <x v="2"/>
    <x v="5"/>
    <s v="Las Vegas"/>
    <s v="Street Footwear"/>
    <n v="47"/>
    <x v="339"/>
    <n v="7802"/>
    <n v="3276.84"/>
    <n v="0.42000000000000004"/>
    <x v="1"/>
    <m/>
  </r>
  <r>
    <x v="3"/>
    <n v="1128299"/>
    <d v="2020-03-12T00:00:00"/>
    <x v="2"/>
    <x v="5"/>
    <s v="Las Vegas"/>
    <s v="Athletic Footwear"/>
    <n v="40"/>
    <x v="339"/>
    <n v="6640"/>
    <n v="2390.4"/>
    <n v="0.36"/>
    <x v="1"/>
    <m/>
  </r>
  <r>
    <x v="3"/>
    <n v="1128299"/>
    <d v="2020-03-13T00:00:00"/>
    <x v="2"/>
    <x v="5"/>
    <s v="Las Vegas"/>
    <s v="Apparel"/>
    <n v="49"/>
    <x v="224"/>
    <n v="6664"/>
    <n v="3598.5600000000009"/>
    <n v="0.54000000000000015"/>
    <x v="1"/>
    <m/>
  </r>
  <r>
    <x v="3"/>
    <n v="1128299"/>
    <d v="2020-03-14T00:00:00"/>
    <x v="2"/>
    <x v="5"/>
    <s v="Las Vegas"/>
    <s v="Apparel"/>
    <n v="56"/>
    <x v="84"/>
    <n v="9520"/>
    <n v="1713.6000000000001"/>
    <n v="0.18000000000000002"/>
    <x v="1"/>
    <m/>
  </r>
  <r>
    <x v="3"/>
    <n v="1128299"/>
    <d v="2020-03-15T00:00:00"/>
    <x v="2"/>
    <x v="5"/>
    <s v="Las Vegas"/>
    <s v="Street Footwear"/>
    <n v="20"/>
    <x v="197"/>
    <n v="2980"/>
    <n v="1192"/>
    <n v="0.4"/>
    <x v="1"/>
    <m/>
  </r>
  <r>
    <x v="3"/>
    <n v="1128299"/>
    <d v="2020-03-16T00:00:00"/>
    <x v="2"/>
    <x v="5"/>
    <s v="Las Vegas"/>
    <s v="Athletic Footwear"/>
    <n v="31"/>
    <x v="57"/>
    <n v="4495"/>
    <n v="1123.75"/>
    <n v="0.25"/>
    <x v="1"/>
    <m/>
  </r>
  <r>
    <x v="3"/>
    <n v="1128299"/>
    <d v="2020-03-17T00:00:00"/>
    <x v="2"/>
    <x v="5"/>
    <s v="Las Vegas"/>
    <s v="Street Footwear"/>
    <n v="26"/>
    <x v="209"/>
    <n v="3328"/>
    <n v="1397.7600000000002"/>
    <n v="0.42000000000000004"/>
    <x v="1"/>
    <m/>
  </r>
  <r>
    <x v="3"/>
    <n v="1128299"/>
    <d v="2020-03-18T00:00:00"/>
    <x v="2"/>
    <x v="5"/>
    <s v="Las Vegas"/>
    <s v="Athletic Footwear"/>
    <n v="26"/>
    <x v="294"/>
    <n v="2496"/>
    <n v="848.63999999999987"/>
    <n v="0.33999999999999997"/>
    <x v="1"/>
    <m/>
  </r>
  <r>
    <x v="2"/>
    <n v="1197831"/>
    <d v="2021-03-14T00:00:00"/>
    <x v="1"/>
    <x v="11"/>
    <s v="Knoxville"/>
    <s v="Apparel"/>
    <n v="30"/>
    <x v="248"/>
    <n v="3690"/>
    <n v="1254.5999999999999"/>
    <n v="0.33999999999999997"/>
    <x v="1"/>
    <m/>
  </r>
  <r>
    <x v="2"/>
    <n v="1197831"/>
    <d v="2021-03-15T00:00:00"/>
    <x v="1"/>
    <x v="11"/>
    <s v="Knoxville"/>
    <s v="Apparel"/>
    <n v="24"/>
    <x v="84"/>
    <n v="4080"/>
    <n v="2162.4"/>
    <n v="0.53"/>
    <x v="1"/>
    <m/>
  </r>
  <r>
    <x v="2"/>
    <n v="1197831"/>
    <d v="2021-03-16T00:00:00"/>
    <x v="1"/>
    <x v="11"/>
    <s v="Knoxville"/>
    <s v="Street Footwear"/>
    <n v="18"/>
    <x v="158"/>
    <n v="3636"/>
    <n v="1345.32"/>
    <n v="0.37"/>
    <x v="1"/>
    <m/>
  </r>
  <r>
    <x v="2"/>
    <n v="1197831"/>
    <d v="2021-03-17T00:00:00"/>
    <x v="1"/>
    <x v="11"/>
    <s v="Knoxville"/>
    <s v="Athletic Footwear"/>
    <n v="23"/>
    <x v="156"/>
    <n v="5037"/>
    <n v="1964.4299999999998"/>
    <n v="0.38999999999999996"/>
    <x v="1"/>
    <m/>
  </r>
  <r>
    <x v="2"/>
    <n v="1197831"/>
    <d v="2021-03-18T00:00:00"/>
    <x v="1"/>
    <x v="11"/>
    <s v="Knoxville"/>
    <s v="Street Footwear"/>
    <n v="23"/>
    <x v="150"/>
    <n v="3220"/>
    <n v="1255.8"/>
    <n v="0.38999999999999996"/>
    <x v="1"/>
    <m/>
  </r>
  <r>
    <x v="2"/>
    <n v="1197831"/>
    <d v="2021-03-19T00:00:00"/>
    <x v="1"/>
    <x v="11"/>
    <s v="Knoxville"/>
    <s v="Athletic Footwear"/>
    <n v="28"/>
    <x v="209"/>
    <n v="3584"/>
    <n v="1756.1599999999999"/>
    <n v="0.49"/>
    <x v="1"/>
    <m/>
  </r>
  <r>
    <x v="2"/>
    <n v="1197831"/>
    <d v="2021-03-20T00:00:00"/>
    <x v="1"/>
    <x v="11"/>
    <s v="Knoxville"/>
    <s v="Apparel"/>
    <n v="29"/>
    <x v="198"/>
    <n v="2726"/>
    <n v="872.32"/>
    <n v="0.32"/>
    <x v="1"/>
    <m/>
  </r>
  <r>
    <x v="2"/>
    <n v="1197831"/>
    <d v="2021-03-21T00:00:00"/>
    <x v="1"/>
    <x v="11"/>
    <s v="Knoxville"/>
    <s v="Apparel"/>
    <n v="28"/>
    <x v="231"/>
    <n v="4004"/>
    <n v="2242.2400000000002"/>
    <n v="0.56000000000000005"/>
    <x v="1"/>
    <m/>
  </r>
  <r>
    <x v="2"/>
    <n v="1197831"/>
    <d v="2021-03-22T00:00:00"/>
    <x v="1"/>
    <x v="11"/>
    <s v="Knoxville"/>
    <s v="Street Footwear"/>
    <n v="20"/>
    <x v="166"/>
    <n v="4420"/>
    <n v="1900.5999999999997"/>
    <n v="0.42999999999999994"/>
    <x v="1"/>
    <m/>
  </r>
  <r>
    <x v="2"/>
    <n v="1197831"/>
    <d v="2021-03-23T00:00:00"/>
    <x v="1"/>
    <x v="11"/>
    <s v="Knoxville"/>
    <s v="Athletic Footwear"/>
    <n v="31"/>
    <x v="49"/>
    <n v="6045"/>
    <n v="2841.1499999999996"/>
    <n v="0.47"/>
    <x v="1"/>
    <m/>
  </r>
  <r>
    <x v="2"/>
    <n v="1197831"/>
    <d v="2021-03-24T00:00:00"/>
    <x v="1"/>
    <x v="11"/>
    <s v="Knoxville"/>
    <s v="Street Footwear"/>
    <n v="22"/>
    <x v="339"/>
    <n v="3652"/>
    <n v="1570.3599999999997"/>
    <n v="0.42999999999999994"/>
    <x v="1"/>
    <m/>
  </r>
  <r>
    <x v="2"/>
    <n v="1197831"/>
    <d v="2021-03-25T00:00:00"/>
    <x v="1"/>
    <x v="11"/>
    <s v="Knoxville"/>
    <s v="Athletic Footwear"/>
    <n v="25"/>
    <x v="168"/>
    <n v="3100"/>
    <n v="1736.0000000000002"/>
    <n v="0.56000000000000005"/>
    <x v="1"/>
    <m/>
  </r>
  <r>
    <x v="2"/>
    <n v="1197831"/>
    <d v="2021-03-26T00:00:00"/>
    <x v="1"/>
    <x v="11"/>
    <s v="Knoxville"/>
    <s v="Apparel"/>
    <n v="27"/>
    <x v="246"/>
    <n v="2376"/>
    <n v="974.16"/>
    <n v="0.41"/>
    <x v="1"/>
    <m/>
  </r>
  <r>
    <x v="2"/>
    <n v="1197831"/>
    <d v="2021-03-27T00:00:00"/>
    <x v="1"/>
    <x v="11"/>
    <s v="Knoxville"/>
    <s v="Apparel"/>
    <n v="25"/>
    <x v="57"/>
    <n v="3625"/>
    <n v="2211.2500000000005"/>
    <n v="0.6100000000000001"/>
    <x v="1"/>
    <m/>
  </r>
  <r>
    <x v="2"/>
    <n v="1197831"/>
    <d v="2021-03-28T00:00:00"/>
    <x v="1"/>
    <x v="11"/>
    <s v="Knoxville"/>
    <s v="Street Footwear"/>
    <n v="13"/>
    <x v="126"/>
    <n v="2639"/>
    <n v="1187.55"/>
    <n v="0.44999999999999996"/>
    <x v="1"/>
    <m/>
  </r>
  <r>
    <x v="2"/>
    <n v="1197831"/>
    <d v="2021-03-29T00:00:00"/>
    <x v="1"/>
    <x v="11"/>
    <s v="Knoxville"/>
    <s v="Athletic Footwear"/>
    <n v="17"/>
    <x v="126"/>
    <n v="3451"/>
    <n v="1449.4199999999998"/>
    <n v="0.42"/>
    <x v="1"/>
    <m/>
  </r>
  <r>
    <x v="2"/>
    <n v="1197831"/>
    <d v="2021-03-30T00:00:00"/>
    <x v="1"/>
    <x v="11"/>
    <s v="Knoxville"/>
    <s v="Street Footwear"/>
    <n v="15"/>
    <x v="84"/>
    <n v="2550"/>
    <n v="1121.9999999999998"/>
    <n v="0.43999999999999995"/>
    <x v="1"/>
    <m/>
  </r>
  <r>
    <x v="2"/>
    <n v="1197831"/>
    <d v="2021-03-31T00:00:00"/>
    <x v="1"/>
    <x v="11"/>
    <s v="Knoxville"/>
    <s v="Athletic Footwear"/>
    <n v="20"/>
    <x v="209"/>
    <n v="2560"/>
    <n v="1433.6000000000001"/>
    <n v="0.56000000000000005"/>
    <x v="1"/>
    <m/>
  </r>
  <r>
    <x v="2"/>
    <n v="1197831"/>
    <d v="2021-04-01T00:00:00"/>
    <x v="1"/>
    <x v="11"/>
    <s v="Knoxville"/>
    <s v="Apparel"/>
    <n v="20"/>
    <x v="193"/>
    <n v="2100"/>
    <n v="798"/>
    <n v="0.38"/>
    <x v="1"/>
    <m/>
  </r>
  <r>
    <x v="2"/>
    <n v="1197831"/>
    <d v="2021-04-02T00:00:00"/>
    <x v="1"/>
    <x v="11"/>
    <s v="Knoxville"/>
    <s v="Apparel"/>
    <n v="18"/>
    <x v="130"/>
    <n v="3528"/>
    <n v="2152.0800000000004"/>
    <n v="0.6100000000000001"/>
    <x v="1"/>
    <m/>
  </r>
  <r>
    <x v="2"/>
    <n v="1197831"/>
    <d v="2021-04-03T00:00:00"/>
    <x v="1"/>
    <x v="11"/>
    <s v="Knoxville"/>
    <s v="Street Footwear"/>
    <n v="12"/>
    <x v="87"/>
    <n v="2964"/>
    <n v="1333.8"/>
    <n v="0.44999999999999996"/>
    <x v="1"/>
    <m/>
  </r>
  <r>
    <x v="2"/>
    <n v="1197831"/>
    <d v="2021-04-04T00:00:00"/>
    <x v="1"/>
    <x v="11"/>
    <s v="Knoxville"/>
    <s v="Athletic Footwear"/>
    <n v="20"/>
    <x v="142"/>
    <n v="4800"/>
    <n v="2111.9999999999995"/>
    <n v="0.43999999999999995"/>
    <x v="1"/>
    <m/>
  </r>
  <r>
    <x v="2"/>
    <n v="1197831"/>
    <d v="2021-04-05T00:00:00"/>
    <x v="1"/>
    <x v="11"/>
    <s v="Knoxville"/>
    <s v="Street Footwear"/>
    <n v="14"/>
    <x v="322"/>
    <n v="2856"/>
    <n v="1313.76"/>
    <n v="0.45999999999999996"/>
    <x v="1"/>
    <m/>
  </r>
  <r>
    <x v="2"/>
    <n v="1197831"/>
    <d v="2021-04-06T00:00:00"/>
    <x v="1"/>
    <x v="11"/>
    <s v="Knoxville"/>
    <s v="Athletic Footwear"/>
    <n v="20"/>
    <x v="289"/>
    <n v="3580"/>
    <n v="1933.2"/>
    <n v="0.54"/>
    <x v="1"/>
    <m/>
  </r>
  <r>
    <x v="2"/>
    <n v="1197831"/>
    <d v="2021-04-07T00:00:00"/>
    <x v="1"/>
    <x v="11"/>
    <s v="Knoxville"/>
    <s v="Apparel"/>
    <n v="33"/>
    <x v="348"/>
    <n v="4356"/>
    <n v="1785.9599999999998"/>
    <n v="0.41"/>
    <x v="1"/>
    <m/>
  </r>
  <r>
    <x v="2"/>
    <n v="1197831"/>
    <d v="2021-04-08T00:00:00"/>
    <x v="1"/>
    <x v="11"/>
    <s v="Knoxville"/>
    <s v="Apparel"/>
    <n v="31"/>
    <x v="329"/>
    <n v="8401"/>
    <n v="4956.5900000000011"/>
    <n v="0.59000000000000008"/>
    <x v="1"/>
    <m/>
  </r>
  <r>
    <x v="2"/>
    <n v="1197831"/>
    <d v="2021-04-09T00:00:00"/>
    <x v="1"/>
    <x v="11"/>
    <s v="Knoxville"/>
    <s v="Street Footwear"/>
    <n v="28"/>
    <x v="254"/>
    <n v="7168"/>
    <n v="3368.96"/>
    <n v="0.47"/>
    <x v="1"/>
    <m/>
  </r>
  <r>
    <x v="2"/>
    <n v="1197831"/>
    <d v="2021-04-10T00:00:00"/>
    <x v="1"/>
    <x v="11"/>
    <s v="Knoxville"/>
    <s v="Athletic Footwear"/>
    <n v="32"/>
    <x v="142"/>
    <n v="7680"/>
    <n v="3609.6"/>
    <n v="0.47"/>
    <x v="1"/>
    <m/>
  </r>
  <r>
    <x v="2"/>
    <n v="1197831"/>
    <d v="2021-04-11T00:00:00"/>
    <x v="1"/>
    <x v="11"/>
    <s v="Knoxville"/>
    <s v="Street Footwear"/>
    <n v="26"/>
    <x v="158"/>
    <n v="5252"/>
    <n v="2310.8799999999997"/>
    <n v="0.43999999999999995"/>
    <x v="1"/>
    <m/>
  </r>
  <r>
    <x v="2"/>
    <n v="1197831"/>
    <d v="2021-04-12T00:00:00"/>
    <x v="1"/>
    <x v="11"/>
    <s v="Knoxville"/>
    <s v="Athletic Footwear"/>
    <n v="29"/>
    <x v="334"/>
    <n v="5742"/>
    <n v="3215.5200000000004"/>
    <n v="0.56000000000000005"/>
    <x v="1"/>
    <m/>
  </r>
  <r>
    <x v="2"/>
    <n v="1197831"/>
    <d v="2021-04-13T00:00:00"/>
    <x v="1"/>
    <x v="11"/>
    <s v="Knoxville"/>
    <s v="Apparel"/>
    <n v="30"/>
    <x v="42"/>
    <n v="4500"/>
    <n v="1754.9999999999998"/>
    <n v="0.38999999999999996"/>
    <x v="1"/>
    <m/>
  </r>
  <r>
    <x v="2"/>
    <n v="1197831"/>
    <d v="2021-04-14T00:00:00"/>
    <x v="1"/>
    <x v="11"/>
    <s v="Knoxville"/>
    <s v="Apparel"/>
    <n v="37"/>
    <x v="297"/>
    <n v="11322"/>
    <n v="6679.9800000000005"/>
    <n v="0.59000000000000008"/>
    <x v="1"/>
    <m/>
  </r>
  <r>
    <x v="2"/>
    <n v="1197831"/>
    <d v="2021-04-15T00:00:00"/>
    <x v="1"/>
    <x v="11"/>
    <s v="Knoxville"/>
    <s v="Street Footwear"/>
    <n v="29"/>
    <x v="323"/>
    <n v="7888"/>
    <n v="3943.9999999999995"/>
    <n v="0.49999999999999994"/>
    <x v="1"/>
    <m/>
  </r>
  <r>
    <x v="2"/>
    <n v="1197831"/>
    <d v="2021-04-16T00:00:00"/>
    <x v="1"/>
    <x v="11"/>
    <s v="Knoxville"/>
    <s v="Athletic Footwear"/>
    <n v="30"/>
    <x v="324"/>
    <n v="7920"/>
    <n v="3959.9999999999995"/>
    <n v="0.49999999999999994"/>
    <x v="1"/>
    <m/>
  </r>
  <r>
    <x v="2"/>
    <n v="1197831"/>
    <d v="2021-04-17T00:00:00"/>
    <x v="1"/>
    <x v="11"/>
    <s v="Knoxville"/>
    <s v="Street Footwear"/>
    <n v="30"/>
    <x v="320"/>
    <n v="9660"/>
    <n v="4829.9999999999991"/>
    <n v="0.49999999999999994"/>
    <x v="1"/>
    <m/>
  </r>
  <r>
    <x v="2"/>
    <n v="1197831"/>
    <d v="2021-04-18T00:00:00"/>
    <x v="1"/>
    <x v="11"/>
    <s v="Knoxville"/>
    <s v="Athletic Footwear"/>
    <n v="32"/>
    <x v="130"/>
    <n v="6272"/>
    <n v="3825.9200000000005"/>
    <n v="0.6100000000000001"/>
    <x v="1"/>
    <m/>
  </r>
  <r>
    <x v="2"/>
    <n v="1197831"/>
    <d v="2021-04-19T00:00:00"/>
    <x v="1"/>
    <x v="11"/>
    <s v="Knoxville"/>
    <s v="Apparel"/>
    <n v="33"/>
    <x v="131"/>
    <n v="6006"/>
    <n v="2702.7"/>
    <n v="0.44999999999999996"/>
    <x v="1"/>
    <m/>
  </r>
  <r>
    <x v="2"/>
    <n v="1197831"/>
    <d v="2021-04-20T00:00:00"/>
    <x v="1"/>
    <x v="11"/>
    <s v="Knoxville"/>
    <s v="Apparel"/>
    <n v="38"/>
    <x v="323"/>
    <n v="10336"/>
    <n v="6408.3200000000015"/>
    <n v="0.62000000000000011"/>
    <x v="1"/>
    <m/>
  </r>
  <r>
    <x v="2"/>
    <n v="1197831"/>
    <d v="2021-04-21T00:00:00"/>
    <x v="1"/>
    <x v="11"/>
    <s v="Knoxville"/>
    <s v="Street Footwear"/>
    <n v="29"/>
    <x v="148"/>
    <n v="6757"/>
    <n v="3446.07"/>
    <n v="0.51"/>
    <x v="1"/>
    <m/>
  </r>
  <r>
    <x v="2"/>
    <n v="1197831"/>
    <d v="2021-04-22T00:00:00"/>
    <x v="1"/>
    <x v="11"/>
    <s v="Knoxville"/>
    <s v="Athletic Footwear"/>
    <n v="44"/>
    <x v="329"/>
    <n v="11924"/>
    <n v="6081.24"/>
    <n v="0.51"/>
    <x v="1"/>
    <m/>
  </r>
  <r>
    <x v="2"/>
    <n v="1197831"/>
    <d v="2021-04-23T00:00:00"/>
    <x v="1"/>
    <x v="11"/>
    <s v="Knoxville"/>
    <s v="Street Footwear"/>
    <n v="39"/>
    <x v="302"/>
    <n v="12246"/>
    <n v="5755.62"/>
    <n v="0.47"/>
    <x v="1"/>
    <m/>
  </r>
  <r>
    <x v="2"/>
    <n v="1197831"/>
    <d v="2021-04-24T00:00:00"/>
    <x v="1"/>
    <x v="11"/>
    <s v="Knoxville"/>
    <s v="Athletic Footwear"/>
    <n v="32"/>
    <x v="244"/>
    <n v="5184"/>
    <n v="3058.5600000000004"/>
    <n v="0.59000000000000008"/>
    <x v="1"/>
    <m/>
  </r>
  <r>
    <x v="2"/>
    <n v="1197831"/>
    <d v="2021-04-25T00:00:00"/>
    <x v="1"/>
    <x v="11"/>
    <s v="Knoxville"/>
    <s v="Apparel"/>
    <n v="35"/>
    <x v="231"/>
    <n v="5005"/>
    <n v="2252.25"/>
    <n v="0.44999999999999996"/>
    <x v="1"/>
    <m/>
  </r>
  <r>
    <x v="2"/>
    <n v="1197831"/>
    <d v="2021-04-26T00:00:00"/>
    <x v="1"/>
    <x v="11"/>
    <s v="Knoxville"/>
    <s v="Apparel"/>
    <n v="40"/>
    <x v="136"/>
    <n v="9280"/>
    <n v="6217.6000000000013"/>
    <n v="0.67000000000000015"/>
    <x v="1"/>
    <m/>
  </r>
  <r>
    <x v="2"/>
    <n v="1197831"/>
    <d v="2021-04-27T00:00:00"/>
    <x v="1"/>
    <x v="11"/>
    <s v="Knoxville"/>
    <s v="Street Footwear"/>
    <n v="40"/>
    <x v="144"/>
    <n v="8360"/>
    <n v="4179.9999999999991"/>
    <n v="0.49999999999999994"/>
    <x v="1"/>
    <m/>
  </r>
  <r>
    <x v="2"/>
    <n v="1197831"/>
    <d v="2021-04-28T00:00:00"/>
    <x v="1"/>
    <x v="11"/>
    <s v="Knoxville"/>
    <s v="Athletic Footwear"/>
    <n v="33"/>
    <x v="127"/>
    <n v="7029"/>
    <n v="3303.6299999999997"/>
    <n v="0.47"/>
    <x v="1"/>
    <m/>
  </r>
  <r>
    <x v="2"/>
    <n v="1197831"/>
    <d v="2021-04-29T00:00:00"/>
    <x v="1"/>
    <x v="11"/>
    <s v="Knoxville"/>
    <s v="Street Footwear"/>
    <n v="40"/>
    <x v="126"/>
    <n v="8120"/>
    <n v="4141.2"/>
    <n v="0.51"/>
    <x v="1"/>
    <m/>
  </r>
  <r>
    <x v="2"/>
    <n v="1197831"/>
    <d v="2021-04-30T00:00:00"/>
    <x v="1"/>
    <x v="11"/>
    <s v="Knoxville"/>
    <s v="Athletic Footwear"/>
    <n v="40"/>
    <x v="224"/>
    <n v="5440"/>
    <n v="3100.8"/>
    <n v="0.57000000000000006"/>
    <x v="1"/>
    <m/>
  </r>
  <r>
    <x v="2"/>
    <n v="1197831"/>
    <d v="2021-05-01T00:00:00"/>
    <x v="1"/>
    <x v="11"/>
    <s v="Knoxville"/>
    <s v="Apparel"/>
    <n v="39"/>
    <x v="196"/>
    <n v="4680"/>
    <n v="2012.3999999999996"/>
    <n v="0.42999999999999994"/>
    <x v="1"/>
    <m/>
  </r>
  <r>
    <x v="2"/>
    <n v="1197831"/>
    <d v="2021-05-02T00:00:00"/>
    <x v="1"/>
    <x v="11"/>
    <s v="Knoxville"/>
    <s v="Apparel"/>
    <n v="30"/>
    <x v="156"/>
    <n v="6570"/>
    <n v="4073.4000000000005"/>
    <n v="0.62000000000000011"/>
    <x v="1"/>
    <m/>
  </r>
  <r>
    <x v="2"/>
    <n v="1197831"/>
    <d v="2021-05-03T00:00:00"/>
    <x v="1"/>
    <x v="11"/>
    <s v="Knoxville"/>
    <s v="Street Footwear"/>
    <n v="28"/>
    <x v="338"/>
    <n v="5628"/>
    <n v="2926.56"/>
    <n v="0.52"/>
    <x v="1"/>
    <m/>
  </r>
  <r>
    <x v="2"/>
    <n v="1197831"/>
    <d v="2021-05-04T00:00:00"/>
    <x v="1"/>
    <x v="11"/>
    <s v="Knoxville"/>
    <s v="Athletic Footwear"/>
    <n v="25"/>
    <x v="349"/>
    <n v="4450"/>
    <n v="2136"/>
    <n v="0.48"/>
    <x v="1"/>
    <m/>
  </r>
  <r>
    <x v="2"/>
    <n v="1197831"/>
    <d v="2021-05-05T00:00:00"/>
    <x v="1"/>
    <x v="11"/>
    <s v="Knoxville"/>
    <s v="Street Footwear"/>
    <n v="27"/>
    <x v="134"/>
    <n v="4401"/>
    <n v="2112.48"/>
    <n v="0.48"/>
    <x v="1"/>
    <m/>
  </r>
  <r>
    <x v="2"/>
    <n v="1197831"/>
    <d v="2021-05-06T00:00:00"/>
    <x v="1"/>
    <x v="11"/>
    <s v="Knoxville"/>
    <s v="Athletic Footwear"/>
    <n v="30"/>
    <x v="165"/>
    <n v="3930"/>
    <n v="2358.0000000000005"/>
    <n v="0.60000000000000009"/>
    <x v="1"/>
    <m/>
  </r>
  <r>
    <x v="2"/>
    <n v="1197831"/>
    <d v="2021-05-07T00:00:00"/>
    <x v="1"/>
    <x v="11"/>
    <s v="Knoxville"/>
    <s v="Apparel"/>
    <n v="28"/>
    <x v="245"/>
    <n v="3052"/>
    <n v="1342.8799999999999"/>
    <n v="0.43999999999999995"/>
    <x v="1"/>
    <m/>
  </r>
  <r>
    <x v="2"/>
    <n v="1197831"/>
    <d v="2021-05-08T00:00:00"/>
    <x v="1"/>
    <x v="11"/>
    <s v="Knoxville"/>
    <s v="Apparel"/>
    <n v="29"/>
    <x v="289"/>
    <n v="5191"/>
    <n v="3477.9700000000007"/>
    <n v="0.67000000000000015"/>
    <x v="1"/>
    <m/>
  </r>
  <r>
    <x v="2"/>
    <n v="1197831"/>
    <d v="2021-05-09T00:00:00"/>
    <x v="1"/>
    <x v="11"/>
    <s v="Knoxville"/>
    <s v="Street Footwear"/>
    <n v="24"/>
    <x v="126"/>
    <n v="4872"/>
    <n v="2338.56"/>
    <n v="0.48"/>
    <x v="1"/>
    <m/>
  </r>
  <r>
    <x v="2"/>
    <n v="1197831"/>
    <d v="2021-05-10T00:00:00"/>
    <x v="1"/>
    <x v="11"/>
    <s v="Knoxville"/>
    <s v="Athletic Footwear"/>
    <n v="21"/>
    <x v="149"/>
    <n v="4683"/>
    <n v="2294.6699999999996"/>
    <n v="0.48999999999999994"/>
    <x v="1"/>
    <m/>
  </r>
  <r>
    <x v="2"/>
    <n v="1197831"/>
    <d v="2021-05-11T00:00:00"/>
    <x v="1"/>
    <x v="11"/>
    <s v="Knoxville"/>
    <s v="Street Footwear"/>
    <n v="37"/>
    <x v="322"/>
    <n v="7548"/>
    <n v="3547.56"/>
    <n v="0.47"/>
    <x v="1"/>
    <m/>
  </r>
  <r>
    <x v="2"/>
    <n v="1197831"/>
    <d v="2021-05-12T00:00:00"/>
    <x v="1"/>
    <x v="11"/>
    <s v="Knoxville"/>
    <s v="Athletic Footwear"/>
    <n v="38"/>
    <x v="350"/>
    <n v="5966"/>
    <n v="3698.9200000000005"/>
    <n v="0.62000000000000011"/>
    <x v="1"/>
    <m/>
  </r>
  <r>
    <x v="2"/>
    <n v="1197831"/>
    <d v="2021-05-13T00:00:00"/>
    <x v="1"/>
    <x v="11"/>
    <s v="Knoxville"/>
    <s v="Apparel"/>
    <n v="43"/>
    <x v="150"/>
    <n v="6020"/>
    <n v="2769.2"/>
    <n v="0.45999999999999996"/>
    <x v="1"/>
    <m/>
  </r>
  <r>
    <x v="2"/>
    <n v="1197831"/>
    <d v="2021-05-14T00:00:00"/>
    <x v="1"/>
    <x v="11"/>
    <s v="Knoxville"/>
    <s v="Apparel"/>
    <n v="43"/>
    <x v="158"/>
    <n v="8686"/>
    <n v="5732.7600000000011"/>
    <n v="0.66000000000000014"/>
    <x v="1"/>
    <m/>
  </r>
  <r>
    <x v="2"/>
    <n v="1197831"/>
    <d v="2021-05-15T00:00:00"/>
    <x v="1"/>
    <x v="11"/>
    <s v="Knoxville"/>
    <s v="Street Footwear"/>
    <n v="39"/>
    <x v="154"/>
    <n v="9672"/>
    <n v="4642.5599999999995"/>
    <n v="0.48"/>
    <x v="1"/>
    <m/>
  </r>
  <r>
    <x v="2"/>
    <n v="1197831"/>
    <d v="2021-05-16T00:00:00"/>
    <x v="1"/>
    <x v="11"/>
    <s v="Knoxville"/>
    <s v="Athletic Footwear"/>
    <n v="37"/>
    <x v="324"/>
    <n v="9768"/>
    <n v="4786.32"/>
    <n v="0.48999999999999994"/>
    <x v="1"/>
    <m/>
  </r>
  <r>
    <x v="2"/>
    <n v="1197831"/>
    <d v="2021-05-17T00:00:00"/>
    <x v="1"/>
    <x v="11"/>
    <s v="Knoxville"/>
    <s v="Street Footwear"/>
    <n v="44"/>
    <x v="124"/>
    <n v="9240"/>
    <n v="4712.3999999999996"/>
    <n v="0.51"/>
    <x v="1"/>
    <m/>
  </r>
  <r>
    <x v="2"/>
    <n v="1197831"/>
    <d v="2021-05-18T00:00:00"/>
    <x v="1"/>
    <x v="11"/>
    <s v="Knoxville"/>
    <s v="Athletic Footwear"/>
    <n v="44"/>
    <x v="129"/>
    <n v="7744"/>
    <n v="4646.4000000000005"/>
    <n v="0.60000000000000009"/>
    <x v="1"/>
    <m/>
  </r>
  <r>
    <x v="2"/>
    <n v="1197831"/>
    <d v="2021-05-19T00:00:00"/>
    <x v="1"/>
    <x v="11"/>
    <s v="Knoxville"/>
    <s v="Apparel"/>
    <n v="38"/>
    <x v="160"/>
    <n v="6080"/>
    <n v="2857.6"/>
    <n v="0.47"/>
    <x v="1"/>
    <m/>
  </r>
  <r>
    <x v="2"/>
    <n v="1197831"/>
    <d v="2021-05-20T00:00:00"/>
    <x v="1"/>
    <x v="11"/>
    <s v="Knoxville"/>
    <s v="Apparel"/>
    <n v="49"/>
    <x v="37"/>
    <n v="11025"/>
    <n v="6945.7500000000009"/>
    <n v="0.63000000000000012"/>
    <x v="1"/>
    <m/>
  </r>
  <r>
    <x v="0"/>
    <n v="1185732"/>
    <d v="2021-05-21T00:00:00"/>
    <x v="1"/>
    <x v="11"/>
    <s v="Knoxville"/>
    <s v="Street Footwear"/>
    <n v="27"/>
    <x v="150"/>
    <n v="3780"/>
    <n v="1663.2"/>
    <n v="0.44"/>
    <x v="1"/>
    <m/>
  </r>
  <r>
    <x v="0"/>
    <n v="1185732"/>
    <d v="2021-05-22T00:00:00"/>
    <x v="1"/>
    <x v="11"/>
    <s v="Knoxville"/>
    <s v="Athletic Footwear"/>
    <n v="23"/>
    <x v="227"/>
    <n v="1610"/>
    <n v="660.09999999999991"/>
    <n v="0.41"/>
    <x v="1"/>
    <m/>
  </r>
  <r>
    <x v="0"/>
    <n v="1185732"/>
    <d v="2021-05-23T00:00:00"/>
    <x v="1"/>
    <x v="11"/>
    <s v="Knoxville"/>
    <s v="Street Footwear"/>
    <n v="19"/>
    <x v="238"/>
    <n v="1406"/>
    <n v="548.33999999999992"/>
    <n v="0.38999999999999996"/>
    <x v="1"/>
    <m/>
  </r>
  <r>
    <x v="0"/>
    <n v="1185732"/>
    <d v="2021-05-24T00:00:00"/>
    <x v="1"/>
    <x v="11"/>
    <s v="Knoxville"/>
    <s v="Athletic Footwear"/>
    <n v="22"/>
    <x v="264"/>
    <n v="506"/>
    <n v="217.58"/>
    <n v="0.43000000000000005"/>
    <x v="1"/>
    <m/>
  </r>
  <r>
    <x v="2"/>
    <n v="1197831"/>
    <d v="2021-08-05T00:00:00"/>
    <x v="1"/>
    <x v="13"/>
    <s v="Birmingham"/>
    <s v="Apparel"/>
    <n v="31"/>
    <x v="351"/>
    <n v="3534"/>
    <n v="1448.9399999999998"/>
    <n v="0.41"/>
    <x v="1"/>
    <m/>
  </r>
  <r>
    <x v="2"/>
    <n v="1197831"/>
    <d v="2021-08-06T00:00:00"/>
    <x v="1"/>
    <x v="13"/>
    <s v="Birmingham"/>
    <s v="Apparel"/>
    <n v="24"/>
    <x v="152"/>
    <n v="3648"/>
    <n v="2152.3200000000002"/>
    <n v="0.59000000000000008"/>
    <x v="1"/>
    <m/>
  </r>
  <r>
    <x v="2"/>
    <n v="1197831"/>
    <d v="2021-08-07T00:00:00"/>
    <x v="1"/>
    <x v="13"/>
    <s v="Birmingham"/>
    <s v="Street Footwear"/>
    <n v="16"/>
    <x v="92"/>
    <n v="3296"/>
    <n v="1549.12"/>
    <n v="0.47"/>
    <x v="1"/>
    <m/>
  </r>
  <r>
    <x v="2"/>
    <n v="1197831"/>
    <d v="2021-08-08T00:00:00"/>
    <x v="1"/>
    <x v="13"/>
    <s v="Birmingham"/>
    <s v="Athletic Footwear"/>
    <n v="26"/>
    <x v="337"/>
    <n v="4992"/>
    <n v="2096.64"/>
    <n v="0.42"/>
    <x v="1"/>
    <m/>
  </r>
  <r>
    <x v="2"/>
    <n v="1197831"/>
    <d v="2021-08-09T00:00:00"/>
    <x v="1"/>
    <x v="13"/>
    <s v="Birmingham"/>
    <s v="Street Footwear"/>
    <n v="26"/>
    <x v="224"/>
    <n v="3536"/>
    <n v="1555.84"/>
    <n v="0.43999999999999995"/>
    <x v="1"/>
    <m/>
  </r>
  <r>
    <x v="2"/>
    <n v="1197831"/>
    <d v="2021-08-10T00:00:00"/>
    <x v="1"/>
    <x v="13"/>
    <s v="Birmingham"/>
    <s v="Athletic Footwear"/>
    <n v="24"/>
    <x v="161"/>
    <n v="2712"/>
    <n v="1464.48"/>
    <n v="0.54"/>
    <x v="1"/>
    <m/>
  </r>
  <r>
    <x v="2"/>
    <n v="1197831"/>
    <d v="2021-08-11T00:00:00"/>
    <x v="1"/>
    <x v="13"/>
    <s v="Birmingham"/>
    <s v="Apparel"/>
    <n v="29"/>
    <x v="211"/>
    <n v="2465"/>
    <n v="961.34999999999991"/>
    <n v="0.38999999999999996"/>
    <x v="1"/>
    <m/>
  </r>
  <r>
    <x v="2"/>
    <n v="1197831"/>
    <d v="2021-08-12T00:00:00"/>
    <x v="1"/>
    <x v="13"/>
    <s v="Birmingham"/>
    <s v="Apparel"/>
    <n v="27"/>
    <x v="179"/>
    <n v="3888"/>
    <n v="2216.1600000000003"/>
    <n v="0.57000000000000006"/>
    <x v="1"/>
    <m/>
  </r>
  <r>
    <x v="2"/>
    <n v="1197831"/>
    <d v="2021-08-13T00:00:00"/>
    <x v="1"/>
    <x v="13"/>
    <s v="Birmingham"/>
    <s v="Street Footwear"/>
    <n v="23"/>
    <x v="145"/>
    <n v="4462"/>
    <n v="2186.3799999999997"/>
    <n v="0.48999999999999994"/>
    <x v="1"/>
    <m/>
  </r>
  <r>
    <x v="2"/>
    <n v="1197831"/>
    <d v="2021-08-14T00:00:00"/>
    <x v="1"/>
    <x v="13"/>
    <s v="Birmingham"/>
    <s v="Athletic Footwear"/>
    <n v="32"/>
    <x v="145"/>
    <n v="6208"/>
    <n v="2917.7599999999998"/>
    <n v="0.47"/>
    <x v="1"/>
    <m/>
  </r>
  <r>
    <x v="2"/>
    <n v="1197831"/>
    <d v="2021-08-15T00:00:00"/>
    <x v="1"/>
    <x v="13"/>
    <s v="Birmingham"/>
    <s v="Street Footwear"/>
    <n v="20"/>
    <x v="179"/>
    <n v="2880"/>
    <n v="1468.8"/>
    <n v="0.51"/>
    <x v="1"/>
    <m/>
  </r>
  <r>
    <x v="2"/>
    <n v="1197831"/>
    <d v="2021-08-16T00:00:00"/>
    <x v="1"/>
    <x v="13"/>
    <s v="Birmingham"/>
    <s v="Athletic Footwear"/>
    <n v="23"/>
    <x v="210"/>
    <n v="2668"/>
    <n v="1627.4800000000002"/>
    <n v="0.6100000000000001"/>
    <x v="1"/>
    <m/>
  </r>
  <r>
    <x v="2"/>
    <n v="1197831"/>
    <d v="2021-08-17T00:00:00"/>
    <x v="1"/>
    <x v="13"/>
    <s v="Birmingham"/>
    <s v="Apparel"/>
    <n v="28"/>
    <x v="246"/>
    <n v="2464"/>
    <n v="1133.4399999999998"/>
    <n v="0.45999999999999996"/>
    <x v="1"/>
    <m/>
  </r>
  <r>
    <x v="2"/>
    <n v="1197831"/>
    <d v="2021-08-18T00:00:00"/>
    <x v="1"/>
    <x v="13"/>
    <s v="Birmingham"/>
    <s v="Apparel"/>
    <n v="26"/>
    <x v="196"/>
    <n v="3120"/>
    <n v="2059.2000000000003"/>
    <n v="0.66000000000000014"/>
    <x v="1"/>
    <m/>
  </r>
  <r>
    <x v="2"/>
    <n v="1197831"/>
    <d v="2021-08-19T00:00:00"/>
    <x v="1"/>
    <x v="13"/>
    <s v="Birmingham"/>
    <s v="Street Footwear"/>
    <n v="15"/>
    <x v="102"/>
    <n v="3225"/>
    <n v="1677"/>
    <n v="0.52"/>
    <x v="1"/>
    <m/>
  </r>
  <r>
    <x v="2"/>
    <n v="1197831"/>
    <d v="2021-08-20T00:00:00"/>
    <x v="1"/>
    <x v="13"/>
    <s v="Birmingham"/>
    <s v="Athletic Footwear"/>
    <n v="16"/>
    <x v="158"/>
    <n v="3232"/>
    <n v="1519.04"/>
    <n v="0.47"/>
    <x v="1"/>
    <m/>
  </r>
  <r>
    <x v="2"/>
    <n v="1197831"/>
    <d v="2021-08-21T00:00:00"/>
    <x v="1"/>
    <x v="13"/>
    <s v="Birmingham"/>
    <s v="Street Footwear"/>
    <n v="11"/>
    <x v="152"/>
    <n v="1672"/>
    <n v="785.83999999999992"/>
    <n v="0.47"/>
    <x v="1"/>
    <m/>
  </r>
  <r>
    <x v="2"/>
    <n v="1197831"/>
    <d v="2021-08-22T00:00:00"/>
    <x v="1"/>
    <x v="13"/>
    <s v="Birmingham"/>
    <s v="Athletic Footwear"/>
    <n v="15"/>
    <x v="210"/>
    <n v="1740"/>
    <n v="1044.0000000000002"/>
    <n v="0.60000000000000009"/>
    <x v="1"/>
    <m/>
  </r>
  <r>
    <x v="2"/>
    <n v="1197831"/>
    <d v="2021-08-23T00:00:00"/>
    <x v="1"/>
    <x v="13"/>
    <s v="Birmingham"/>
    <s v="Apparel"/>
    <n v="19"/>
    <x v="246"/>
    <n v="1672"/>
    <n v="702.24"/>
    <n v="0.42"/>
    <x v="1"/>
    <m/>
  </r>
  <r>
    <x v="2"/>
    <n v="1197831"/>
    <d v="2021-08-24T00:00:00"/>
    <x v="1"/>
    <x v="13"/>
    <s v="Birmingham"/>
    <s v="Apparel"/>
    <n v="14"/>
    <x v="241"/>
    <n v="2310"/>
    <n v="1547.7000000000003"/>
    <n v="0.67000000000000015"/>
    <x v="1"/>
    <m/>
  </r>
  <r>
    <x v="2"/>
    <n v="1197831"/>
    <d v="2021-08-25T00:00:00"/>
    <x v="1"/>
    <x v="13"/>
    <s v="Birmingham"/>
    <s v="Street Footwear"/>
    <n v="7"/>
    <x v="167"/>
    <n v="1568"/>
    <n v="736.95999999999992"/>
    <n v="0.47"/>
    <x v="1"/>
    <m/>
  </r>
  <r>
    <x v="2"/>
    <n v="1197831"/>
    <d v="2021-08-26T00:00:00"/>
    <x v="1"/>
    <x v="13"/>
    <s v="Birmingham"/>
    <s v="Athletic Footwear"/>
    <n v="16"/>
    <x v="153"/>
    <n v="3488"/>
    <n v="1709.1199999999997"/>
    <n v="0.48999999999999994"/>
    <x v="1"/>
    <m/>
  </r>
  <r>
    <x v="2"/>
    <n v="1197831"/>
    <d v="2021-08-27T00:00:00"/>
    <x v="1"/>
    <x v="13"/>
    <s v="Birmingham"/>
    <s v="Street Footwear"/>
    <n v="11"/>
    <x v="330"/>
    <n v="2090"/>
    <n v="1086.8"/>
    <n v="0.52"/>
    <x v="1"/>
    <m/>
  </r>
  <r>
    <x v="2"/>
    <n v="1197831"/>
    <d v="2021-08-28T00:00:00"/>
    <x v="1"/>
    <x v="13"/>
    <s v="Birmingham"/>
    <s v="Athletic Footwear"/>
    <n v="26"/>
    <x v="241"/>
    <n v="4290"/>
    <n v="2616.9000000000005"/>
    <n v="0.6100000000000001"/>
    <x v="1"/>
    <m/>
  </r>
  <r>
    <x v="2"/>
    <n v="1197831"/>
    <d v="2021-08-29T00:00:00"/>
    <x v="1"/>
    <x v="13"/>
    <s v="Birmingham"/>
    <s v="Apparel"/>
    <n v="39"/>
    <x v="348"/>
    <n v="5148"/>
    <n v="2162.16"/>
    <n v="0.42"/>
    <x v="1"/>
    <m/>
  </r>
  <r>
    <x v="2"/>
    <n v="1197831"/>
    <d v="2021-08-30T00:00:00"/>
    <x v="1"/>
    <x v="13"/>
    <s v="Birmingham"/>
    <s v="Apparel"/>
    <n v="36"/>
    <x v="121"/>
    <n v="9468"/>
    <n v="6248.880000000001"/>
    <n v="0.66000000000000014"/>
    <x v="1"/>
    <m/>
  </r>
  <r>
    <x v="2"/>
    <n v="1197831"/>
    <d v="2021-08-31T00:00:00"/>
    <x v="1"/>
    <x v="13"/>
    <s v="Birmingham"/>
    <s v="Street Footwear"/>
    <n v="30"/>
    <x v="37"/>
    <n v="6750"/>
    <n v="3240"/>
    <n v="0.48"/>
    <x v="1"/>
    <m/>
  </r>
  <r>
    <x v="2"/>
    <n v="1197831"/>
    <d v="2021-09-01T00:00:00"/>
    <x v="1"/>
    <x v="13"/>
    <s v="Birmingham"/>
    <s v="Athletic Footwear"/>
    <n v="35"/>
    <x v="148"/>
    <n v="8155"/>
    <n v="3832.85"/>
    <n v="0.47"/>
    <x v="1"/>
    <m/>
  </r>
  <r>
    <x v="2"/>
    <n v="1197831"/>
    <d v="2021-09-02T00:00:00"/>
    <x v="1"/>
    <x v="13"/>
    <s v="Birmingham"/>
    <s v="Street Footwear"/>
    <n v="35"/>
    <x v="151"/>
    <n v="7980"/>
    <n v="4069.8"/>
    <n v="0.51"/>
    <x v="1"/>
    <m/>
  </r>
  <r>
    <x v="2"/>
    <n v="1197831"/>
    <d v="2021-09-03T00:00:00"/>
    <x v="1"/>
    <x v="13"/>
    <s v="Birmingham"/>
    <s v="Athletic Footwear"/>
    <n v="31"/>
    <x v="124"/>
    <n v="6510"/>
    <n v="3906.0000000000005"/>
    <n v="0.60000000000000009"/>
    <x v="1"/>
    <m/>
  </r>
  <r>
    <x v="2"/>
    <n v="1197831"/>
    <d v="2021-09-04T00:00:00"/>
    <x v="1"/>
    <x v="13"/>
    <s v="Birmingham"/>
    <s v="Apparel"/>
    <n v="38"/>
    <x v="241"/>
    <n v="6270"/>
    <n v="2946.8999999999996"/>
    <n v="0.47"/>
    <x v="1"/>
    <m/>
  </r>
  <r>
    <x v="2"/>
    <n v="1197831"/>
    <d v="2021-09-05T00:00:00"/>
    <x v="1"/>
    <x v="13"/>
    <s v="Birmingham"/>
    <s v="Apparel"/>
    <n v="36"/>
    <x v="115"/>
    <n v="10080"/>
    <n v="6451.2000000000016"/>
    <n v="0.64000000000000012"/>
    <x v="1"/>
    <m/>
  </r>
  <r>
    <x v="2"/>
    <n v="1197831"/>
    <d v="2021-09-06T00:00:00"/>
    <x v="1"/>
    <x v="13"/>
    <s v="Birmingham"/>
    <s v="Street Footwear"/>
    <n v="31"/>
    <x v="254"/>
    <n v="7936"/>
    <n v="4206.079999999999"/>
    <n v="0.52999999999999992"/>
    <x v="1"/>
    <m/>
  </r>
  <r>
    <x v="2"/>
    <n v="1197831"/>
    <d v="2021-09-07T00:00:00"/>
    <x v="1"/>
    <x v="13"/>
    <s v="Birmingham"/>
    <s v="Athletic Footwear"/>
    <n v="37"/>
    <x v="324"/>
    <n v="9768"/>
    <n v="5372.4"/>
    <n v="0.54999999999999993"/>
    <x v="1"/>
    <m/>
  </r>
  <r>
    <x v="2"/>
    <n v="1197831"/>
    <d v="2021-09-08T00:00:00"/>
    <x v="1"/>
    <x v="13"/>
    <s v="Birmingham"/>
    <s v="Street Footwear"/>
    <n v="31"/>
    <x v="320"/>
    <n v="9982"/>
    <n v="5589.9199999999992"/>
    <n v="0.55999999999999994"/>
    <x v="1"/>
    <m/>
  </r>
  <r>
    <x v="2"/>
    <n v="1197831"/>
    <d v="2021-09-09T00:00:00"/>
    <x v="1"/>
    <x v="13"/>
    <s v="Birmingham"/>
    <s v="Athletic Footwear"/>
    <n v="36"/>
    <x v="130"/>
    <n v="7056"/>
    <n v="4727.5200000000013"/>
    <n v="0.67000000000000015"/>
    <x v="1"/>
    <m/>
  </r>
  <r>
    <x v="2"/>
    <n v="1197831"/>
    <d v="2021-09-10T00:00:00"/>
    <x v="1"/>
    <x v="13"/>
    <s v="Birmingham"/>
    <s v="Apparel"/>
    <n v="35"/>
    <x v="289"/>
    <n v="6265"/>
    <n v="3257.8"/>
    <n v="0.52"/>
    <x v="1"/>
    <m/>
  </r>
  <r>
    <x v="2"/>
    <n v="1197831"/>
    <d v="2021-09-11T00:00:00"/>
    <x v="1"/>
    <x v="13"/>
    <s v="Birmingham"/>
    <s v="Apparel"/>
    <n v="47"/>
    <x v="115"/>
    <n v="13160"/>
    <n v="9212.0000000000018"/>
    <n v="0.70000000000000018"/>
    <x v="1"/>
    <m/>
  </r>
  <r>
    <x v="2"/>
    <n v="1197831"/>
    <d v="2021-09-12T00:00:00"/>
    <x v="1"/>
    <x v="13"/>
    <s v="Birmingham"/>
    <s v="Street Footwear"/>
    <n v="27"/>
    <x v="148"/>
    <n v="6291"/>
    <n v="3460.0499999999997"/>
    <n v="0.54999999999999993"/>
    <x v="1"/>
    <m/>
  </r>
  <r>
    <x v="2"/>
    <n v="1197831"/>
    <d v="2021-09-13T00:00:00"/>
    <x v="1"/>
    <x v="13"/>
    <s v="Birmingham"/>
    <s v="Athletic Footwear"/>
    <n v="39"/>
    <x v="148"/>
    <n v="9087"/>
    <n v="4906.9799999999996"/>
    <n v="0.53999999999999992"/>
    <x v="1"/>
    <m/>
  </r>
  <r>
    <x v="2"/>
    <n v="1197831"/>
    <d v="2021-09-14T00:00:00"/>
    <x v="1"/>
    <x v="13"/>
    <s v="Birmingham"/>
    <s v="Street Footwear"/>
    <n v="36"/>
    <x v="104"/>
    <n v="10008"/>
    <n v="5304.2399999999989"/>
    <n v="0.52999999999999992"/>
    <x v="1"/>
    <m/>
  </r>
  <r>
    <x v="2"/>
    <n v="1197831"/>
    <d v="2021-09-15T00:00:00"/>
    <x v="1"/>
    <x v="13"/>
    <s v="Birmingham"/>
    <s v="Athletic Footwear"/>
    <n v="37"/>
    <x v="150"/>
    <n v="5180"/>
    <n v="3315.2000000000007"/>
    <n v="0.64000000000000012"/>
    <x v="1"/>
    <m/>
  </r>
  <r>
    <x v="2"/>
    <n v="1197831"/>
    <d v="2021-09-16T00:00:00"/>
    <x v="1"/>
    <x v="13"/>
    <s v="Birmingham"/>
    <s v="Apparel"/>
    <n v="42"/>
    <x v="150"/>
    <n v="5880"/>
    <n v="2939.9999999999995"/>
    <n v="0.49999999999999994"/>
    <x v="1"/>
    <m/>
  </r>
  <r>
    <x v="2"/>
    <n v="1197831"/>
    <d v="2021-09-17T00:00:00"/>
    <x v="1"/>
    <x v="13"/>
    <s v="Birmingham"/>
    <s v="Apparel"/>
    <n v="39"/>
    <x v="126"/>
    <n v="7917"/>
    <n v="5621.0700000000015"/>
    <n v="0.71000000000000019"/>
    <x v="1"/>
    <m/>
  </r>
  <r>
    <x v="2"/>
    <n v="1197831"/>
    <d v="2021-09-18T00:00:00"/>
    <x v="1"/>
    <x v="13"/>
    <s v="Birmingham"/>
    <s v="Street Footwear"/>
    <n v="38"/>
    <x v="92"/>
    <n v="7828"/>
    <n v="4305.3999999999996"/>
    <n v="0.54999999999999993"/>
    <x v="1"/>
    <m/>
  </r>
  <r>
    <x v="2"/>
    <n v="1197831"/>
    <d v="2021-09-19T00:00:00"/>
    <x v="1"/>
    <x v="13"/>
    <s v="Birmingham"/>
    <s v="Athletic Footwear"/>
    <n v="36"/>
    <x v="217"/>
    <n v="6228"/>
    <n v="3425.3999999999996"/>
    <n v="0.54999999999999993"/>
    <x v="1"/>
    <m/>
  </r>
  <r>
    <x v="2"/>
    <n v="1197831"/>
    <d v="2021-09-20T00:00:00"/>
    <x v="1"/>
    <x v="13"/>
    <s v="Birmingham"/>
    <s v="Street Footwear"/>
    <n v="47"/>
    <x v="127"/>
    <n v="10011"/>
    <n v="5606.16"/>
    <n v="0.55999999999999994"/>
    <x v="1"/>
    <m/>
  </r>
  <r>
    <x v="2"/>
    <n v="1197831"/>
    <d v="2021-09-21T00:00:00"/>
    <x v="1"/>
    <x v="13"/>
    <s v="Birmingham"/>
    <s v="Athletic Footwear"/>
    <n v="44"/>
    <x v="193"/>
    <n v="4620"/>
    <n v="3049.2000000000007"/>
    <n v="0.66000000000000014"/>
    <x v="1"/>
    <m/>
  </r>
  <r>
    <x v="2"/>
    <n v="1197831"/>
    <d v="2021-09-22T00:00:00"/>
    <x v="1"/>
    <x v="13"/>
    <s v="Birmingham"/>
    <s v="Apparel"/>
    <n v="35"/>
    <x v="210"/>
    <n v="4060"/>
    <n v="1948.8"/>
    <n v="0.48"/>
    <x v="1"/>
    <m/>
  </r>
  <r>
    <x v="2"/>
    <n v="1197831"/>
    <d v="2021-09-23T00:00:00"/>
    <x v="1"/>
    <x v="13"/>
    <s v="Birmingham"/>
    <s v="Apparel"/>
    <n v="26"/>
    <x v="330"/>
    <n v="4940"/>
    <n v="3556.8000000000011"/>
    <n v="0.7200000000000002"/>
    <x v="1"/>
    <m/>
  </r>
  <r>
    <x v="2"/>
    <n v="1197831"/>
    <d v="2021-09-24T00:00:00"/>
    <x v="1"/>
    <x v="13"/>
    <s v="Birmingham"/>
    <s v="Street Footwear"/>
    <n v="20"/>
    <x v="328"/>
    <n v="3680"/>
    <n v="1913.5999999999997"/>
    <n v="0.51999999999999991"/>
    <x v="1"/>
    <m/>
  </r>
  <r>
    <x v="2"/>
    <n v="1197831"/>
    <d v="2021-09-25T00:00:00"/>
    <x v="1"/>
    <x v="13"/>
    <s v="Birmingham"/>
    <s v="Athletic Footwear"/>
    <n v="23"/>
    <x v="217"/>
    <n v="3979"/>
    <n v="2188.4499999999998"/>
    <n v="0.54999999999999993"/>
    <x v="1"/>
    <m/>
  </r>
  <r>
    <x v="2"/>
    <n v="1197831"/>
    <d v="2021-09-26T00:00:00"/>
    <x v="1"/>
    <x v="13"/>
    <s v="Birmingham"/>
    <s v="Street Footwear"/>
    <n v="24"/>
    <x v="339"/>
    <n v="3984"/>
    <n v="2151.3599999999997"/>
    <n v="0.53999999999999992"/>
    <x v="1"/>
    <m/>
  </r>
  <r>
    <x v="2"/>
    <n v="1197831"/>
    <d v="2021-09-27T00:00:00"/>
    <x v="1"/>
    <x v="13"/>
    <s v="Birmingham"/>
    <s v="Athletic Footwear"/>
    <n v="26"/>
    <x v="230"/>
    <n v="2548"/>
    <n v="1707.1600000000003"/>
    <n v="0.67000000000000015"/>
    <x v="1"/>
    <m/>
  </r>
  <r>
    <x v="2"/>
    <n v="1197831"/>
    <d v="2021-09-28T00:00:00"/>
    <x v="1"/>
    <x v="13"/>
    <s v="Birmingham"/>
    <s v="Apparel"/>
    <n v="22"/>
    <x v="193"/>
    <n v="2310"/>
    <n v="1131.8999999999999"/>
    <n v="0.48999999999999994"/>
    <x v="1"/>
    <m/>
  </r>
  <r>
    <x v="2"/>
    <n v="1197831"/>
    <d v="2021-09-29T00:00:00"/>
    <x v="1"/>
    <x v="13"/>
    <s v="Birmingham"/>
    <s v="Apparel"/>
    <n v="26"/>
    <x v="135"/>
    <n v="3822"/>
    <n v="2751.8400000000006"/>
    <n v="0.7200000000000002"/>
    <x v="1"/>
    <m/>
  </r>
  <r>
    <x v="2"/>
    <n v="1197831"/>
    <d v="2021-09-30T00:00:00"/>
    <x v="1"/>
    <x v="13"/>
    <s v="Birmingham"/>
    <s v="Street Footwear"/>
    <n v="14"/>
    <x v="143"/>
    <n v="2632"/>
    <n v="1500.2399999999998"/>
    <n v="0.56999999999999995"/>
    <x v="1"/>
    <m/>
  </r>
  <r>
    <x v="2"/>
    <n v="1197831"/>
    <d v="2021-10-01T00:00:00"/>
    <x v="1"/>
    <x v="13"/>
    <s v="Birmingham"/>
    <s v="Athletic Footwear"/>
    <n v="14"/>
    <x v="40"/>
    <n v="2800"/>
    <n v="1455.9999999999998"/>
    <n v="0.51999999999999991"/>
    <x v="1"/>
    <m/>
  </r>
  <r>
    <x v="2"/>
    <n v="1197831"/>
    <d v="2021-10-02T00:00:00"/>
    <x v="1"/>
    <x v="13"/>
    <s v="Birmingham"/>
    <s v="Street Footwear"/>
    <n v="33"/>
    <x v="130"/>
    <n v="6468"/>
    <n v="3557.3999999999996"/>
    <n v="0.54999999999999993"/>
    <x v="1"/>
    <m/>
  </r>
  <r>
    <x v="2"/>
    <n v="1197831"/>
    <d v="2021-10-03T00:00:00"/>
    <x v="1"/>
    <x v="13"/>
    <s v="Birmingham"/>
    <s v="Athletic Footwear"/>
    <n v="36"/>
    <x v="192"/>
    <n v="4860"/>
    <n v="3256.2000000000007"/>
    <n v="0.67000000000000015"/>
    <x v="1"/>
    <m/>
  </r>
  <r>
    <x v="2"/>
    <n v="1197831"/>
    <d v="2021-10-04T00:00:00"/>
    <x v="1"/>
    <x v="13"/>
    <s v="Birmingham"/>
    <s v="Apparel"/>
    <n v="37"/>
    <x v="197"/>
    <n v="5513"/>
    <n v="2646.24"/>
    <n v="0.48"/>
    <x v="1"/>
    <m/>
  </r>
  <r>
    <x v="2"/>
    <n v="1197831"/>
    <d v="2021-10-05T00:00:00"/>
    <x v="1"/>
    <x v="13"/>
    <s v="Birmingham"/>
    <s v="Apparel"/>
    <n v="45"/>
    <x v="143"/>
    <n v="8460"/>
    <n v="5837.4000000000015"/>
    <n v="0.69000000000000017"/>
    <x v="1"/>
    <m/>
  </r>
  <r>
    <x v="2"/>
    <n v="1197831"/>
    <d v="2021-10-06T00:00:00"/>
    <x v="1"/>
    <x v="13"/>
    <s v="Birmingham"/>
    <s v="Street Footwear"/>
    <n v="46"/>
    <x v="142"/>
    <n v="11040"/>
    <n v="6182.4"/>
    <n v="0.55999999999999994"/>
    <x v="1"/>
    <m/>
  </r>
  <r>
    <x v="2"/>
    <n v="1197831"/>
    <d v="2021-10-07T00:00:00"/>
    <x v="1"/>
    <x v="13"/>
    <s v="Birmingham"/>
    <s v="Athletic Footwear"/>
    <n v="40"/>
    <x v="154"/>
    <n v="9920"/>
    <n v="5257.5999999999995"/>
    <n v="0.52999999999999992"/>
    <x v="1"/>
    <m/>
  </r>
  <r>
    <x v="2"/>
    <n v="1197831"/>
    <d v="2021-10-08T00:00:00"/>
    <x v="1"/>
    <x v="13"/>
    <s v="Birmingham"/>
    <s v="Street Footwear"/>
    <n v="47"/>
    <x v="146"/>
    <n v="10199"/>
    <n v="5507.4599999999991"/>
    <n v="0.53999999999999992"/>
    <x v="1"/>
    <m/>
  </r>
  <r>
    <x v="2"/>
    <n v="1197831"/>
    <d v="2021-10-09T00:00:00"/>
    <x v="1"/>
    <x v="13"/>
    <s v="Birmingham"/>
    <s v="Athletic Footwear"/>
    <n v="52"/>
    <x v="335"/>
    <n v="10036"/>
    <n v="6322.6800000000012"/>
    <n v="0.63000000000000012"/>
    <x v="1"/>
    <m/>
  </r>
  <r>
    <x v="2"/>
    <n v="1197831"/>
    <d v="2021-10-10T00:00:00"/>
    <x v="1"/>
    <x v="13"/>
    <s v="Birmingham"/>
    <s v="Apparel"/>
    <n v="40"/>
    <x v="155"/>
    <n v="6200"/>
    <n v="2914"/>
    <n v="0.47"/>
    <x v="1"/>
    <m/>
  </r>
  <r>
    <x v="2"/>
    <n v="1197831"/>
    <d v="2021-10-11T00:00:00"/>
    <x v="1"/>
    <x v="13"/>
    <s v="Birmingham"/>
    <s v="Apparel"/>
    <n v="56"/>
    <x v="37"/>
    <n v="12600"/>
    <n v="9072.0000000000018"/>
    <n v="0.7200000000000002"/>
    <x v="1"/>
    <m/>
  </r>
  <r>
    <x v="5"/>
    <n v="1185732"/>
    <d v="2021-10-12T00:00:00"/>
    <x v="1"/>
    <x v="13"/>
    <s v="Birmingham"/>
    <s v="Street Footwear"/>
    <n v="27"/>
    <x v="150"/>
    <n v="3780"/>
    <n v="1474.1999999999998"/>
    <n v="0.38999999999999996"/>
    <x v="1"/>
    <m/>
  </r>
  <r>
    <x v="5"/>
    <n v="1185732"/>
    <d v="2021-10-13T00:00:00"/>
    <x v="1"/>
    <x v="13"/>
    <s v="Birmingham"/>
    <s v="Athletic Footwear"/>
    <n v="30"/>
    <x v="246"/>
    <n v="2640"/>
    <n v="1082.3999999999999"/>
    <n v="0.41"/>
    <x v="1"/>
    <m/>
  </r>
  <r>
    <x v="5"/>
    <n v="1185732"/>
    <d v="2021-10-14T00:00:00"/>
    <x v="1"/>
    <x v="13"/>
    <s v="Birmingham"/>
    <s v="Street Footwear"/>
    <n v="23"/>
    <x v="170"/>
    <n v="1909"/>
    <n v="801.78"/>
    <n v="0.42"/>
    <x v="1"/>
    <m/>
  </r>
  <r>
    <x v="5"/>
    <n v="1185732"/>
    <d v="2021-10-15T00:00:00"/>
    <x v="1"/>
    <x v="13"/>
    <s v="Birmingham"/>
    <s v="Athletic Footwear"/>
    <n v="25"/>
    <x v="267"/>
    <n v="750"/>
    <n v="247.49999999999997"/>
    <n v="0.32999999999999996"/>
    <x v="1"/>
    <m/>
  </r>
  <r>
    <x v="2"/>
    <n v="1128299"/>
    <d v="2021-02-17T00:00:00"/>
    <x v="4"/>
    <x v="8"/>
    <s v="Orlando"/>
    <s v="Athletic Footwear"/>
    <n v="36"/>
    <x v="198"/>
    <n v="3384"/>
    <n v="1252.08"/>
    <n v="0.37"/>
    <x v="1"/>
    <m/>
  </r>
  <r>
    <x v="2"/>
    <n v="1128299"/>
    <d v="2021-02-17T00:00:00"/>
    <x v="4"/>
    <x v="8"/>
    <s v="Orlando"/>
    <s v="Apparel"/>
    <n v="44"/>
    <x v="345"/>
    <n v="2728"/>
    <n v="654.72"/>
    <n v="0.24000000000000002"/>
    <x v="1"/>
    <m/>
  </r>
  <r>
    <x v="2"/>
    <n v="1128299"/>
    <d v="2021-02-17T00:00:00"/>
    <x v="4"/>
    <x v="8"/>
    <s v="Orlando"/>
    <s v="Apparel"/>
    <n v="33"/>
    <x v="168"/>
    <n v="4092"/>
    <n v="2086.92"/>
    <n v="0.51"/>
    <x v="1"/>
    <m/>
  </r>
  <r>
    <x v="2"/>
    <n v="1128299"/>
    <d v="2021-03-16T00:00:00"/>
    <x v="4"/>
    <x v="8"/>
    <s v="Orlando"/>
    <s v="Street Footwear"/>
    <n v="35"/>
    <x v="347"/>
    <n v="5985"/>
    <n v="2034.8999999999999"/>
    <n v="0.33999999999999997"/>
    <x v="1"/>
    <m/>
  </r>
  <r>
    <x v="2"/>
    <n v="1128299"/>
    <d v="2021-03-16T00:00:00"/>
    <x v="4"/>
    <x v="8"/>
    <s v="Orlando"/>
    <s v="Athletic Footwear"/>
    <n v="44"/>
    <x v="168"/>
    <n v="5456"/>
    <n v="1691.36"/>
    <n v="0.31"/>
    <x v="1"/>
    <m/>
  </r>
  <r>
    <x v="2"/>
    <n v="1128299"/>
    <d v="2021-03-16T00:00:00"/>
    <x v="4"/>
    <x v="8"/>
    <s v="Orlando"/>
    <s v="Street Footwear"/>
    <n v="47"/>
    <x v="197"/>
    <n v="7003"/>
    <n v="2240.96"/>
    <n v="0.32"/>
    <x v="1"/>
    <m/>
  </r>
  <r>
    <x v="2"/>
    <n v="1128299"/>
    <d v="2021-03-16T00:00:00"/>
    <x v="4"/>
    <x v="8"/>
    <s v="Orlando"/>
    <s v="Athletic Footwear"/>
    <n v="42"/>
    <x v="351"/>
    <n v="4788"/>
    <n v="1675.8"/>
    <n v="0.35"/>
    <x v="1"/>
    <m/>
  </r>
  <r>
    <x v="2"/>
    <n v="1128299"/>
    <d v="2021-03-16T00:00:00"/>
    <x v="4"/>
    <x v="8"/>
    <s v="Orlando"/>
    <s v="Apparel"/>
    <n v="44"/>
    <x v="180"/>
    <n v="2640"/>
    <n v="686.4"/>
    <n v="0.26"/>
    <x v="1"/>
    <m/>
  </r>
  <r>
    <x v="2"/>
    <n v="1128299"/>
    <d v="2021-03-16T00:00:00"/>
    <x v="4"/>
    <x v="8"/>
    <s v="Orlando"/>
    <s v="Apparel"/>
    <n v="48"/>
    <x v="165"/>
    <n v="6288"/>
    <n v="2955.36"/>
    <n v="0.47000000000000003"/>
    <x v="1"/>
    <m/>
  </r>
  <r>
    <x v="1"/>
    <n v="1128299"/>
    <d v="2021-04-17T00:00:00"/>
    <x v="4"/>
    <x v="8"/>
    <s v="Orlando"/>
    <s v="Street Footwear"/>
    <n v="47"/>
    <x v="347"/>
    <n v="8037"/>
    <n v="2893.3199999999997"/>
    <n v="0.36"/>
    <x v="1"/>
    <m/>
  </r>
  <r>
    <x v="1"/>
    <n v="1128299"/>
    <d v="2021-04-17T00:00:00"/>
    <x v="4"/>
    <x v="8"/>
    <s v="Orlando"/>
    <s v="Athletic Footwear"/>
    <n v="51"/>
    <x v="193"/>
    <n v="5355"/>
    <n v="1445.8500000000001"/>
    <n v="0.27"/>
    <x v="1"/>
    <m/>
  </r>
  <r>
    <x v="1"/>
    <n v="1128299"/>
    <d v="2021-04-17T00:00:00"/>
    <x v="4"/>
    <x v="8"/>
    <s v="Orlando"/>
    <s v="Street Footwear"/>
    <n v="49"/>
    <x v="348"/>
    <n v="6468"/>
    <n v="2199.12"/>
    <n v="0.33999999999999997"/>
    <x v="1"/>
    <m/>
  </r>
  <r>
    <x v="1"/>
    <n v="1128299"/>
    <d v="2021-04-17T00:00:00"/>
    <x v="4"/>
    <x v="8"/>
    <s v="Orlando"/>
    <s v="Athletic Footwear"/>
    <n v="41"/>
    <x v="228"/>
    <n v="3690"/>
    <n v="1291.5"/>
    <n v="0.35"/>
    <x v="1"/>
    <m/>
  </r>
  <r>
    <x v="1"/>
    <n v="1128299"/>
    <d v="2021-04-17T00:00:00"/>
    <x v="4"/>
    <x v="8"/>
    <s v="Orlando"/>
    <s v="Apparel"/>
    <n v="47"/>
    <x v="180"/>
    <n v="2820"/>
    <n v="620.4"/>
    <n v="0.22"/>
    <x v="1"/>
    <m/>
  </r>
  <r>
    <x v="1"/>
    <n v="1128299"/>
    <d v="2021-04-17T00:00:00"/>
    <x v="4"/>
    <x v="8"/>
    <s v="Orlando"/>
    <s v="Apparel"/>
    <n v="57"/>
    <x v="161"/>
    <n v="6441"/>
    <n v="3220.5"/>
    <n v="0.5"/>
    <x v="1"/>
    <m/>
  </r>
  <r>
    <x v="1"/>
    <n v="1128299"/>
    <d v="2021-05-18T00:00:00"/>
    <x v="4"/>
    <x v="8"/>
    <s v="Orlando"/>
    <s v="Street Footwear"/>
    <n v="44"/>
    <x v="338"/>
    <n v="8844"/>
    <n v="2918.5199999999995"/>
    <n v="0.32999999999999996"/>
    <x v="1"/>
    <m/>
  </r>
  <r>
    <x v="1"/>
    <n v="1128299"/>
    <d v="2021-05-18T00:00:00"/>
    <x v="4"/>
    <x v="8"/>
    <s v="Orlando"/>
    <s v="Athletic Footwear"/>
    <n v="46"/>
    <x v="348"/>
    <n v="6072"/>
    <n v="1700.16"/>
    <n v="0.28000000000000003"/>
    <x v="1"/>
    <m/>
  </r>
  <r>
    <x v="1"/>
    <n v="1128299"/>
    <d v="2021-05-18T00:00:00"/>
    <x v="4"/>
    <x v="8"/>
    <s v="Orlando"/>
    <s v="Street Footwear"/>
    <n v="46"/>
    <x v="348"/>
    <n v="6072"/>
    <n v="2185.92"/>
    <n v="0.36"/>
    <x v="1"/>
    <m/>
  </r>
  <r>
    <x v="1"/>
    <n v="1128299"/>
    <d v="2021-05-18T00:00:00"/>
    <x v="4"/>
    <x v="8"/>
    <s v="Orlando"/>
    <s v="Athletic Footwear"/>
    <n v="39"/>
    <x v="336"/>
    <n v="4173"/>
    <n v="1418.82"/>
    <n v="0.33999999999999997"/>
    <x v="1"/>
    <m/>
  </r>
  <r>
    <x v="1"/>
    <n v="1128299"/>
    <d v="2021-05-18T00:00:00"/>
    <x v="4"/>
    <x v="8"/>
    <s v="Orlando"/>
    <s v="Apparel"/>
    <n v="42"/>
    <x v="181"/>
    <n v="2856"/>
    <n v="714"/>
    <n v="0.25"/>
    <x v="1"/>
    <m/>
  </r>
  <r>
    <x v="1"/>
    <n v="1128299"/>
    <d v="2021-05-18T00:00:00"/>
    <x v="4"/>
    <x v="8"/>
    <s v="Orlando"/>
    <s v="Apparel"/>
    <n v="48"/>
    <x v="217"/>
    <n v="8304"/>
    <n v="3902.88"/>
    <n v="0.47000000000000003"/>
    <x v="1"/>
    <m/>
  </r>
  <r>
    <x v="1"/>
    <n v="1128299"/>
    <d v="2021-06-17T00:00:00"/>
    <x v="4"/>
    <x v="8"/>
    <s v="Orlando"/>
    <s v="Street Footwear"/>
    <n v="50"/>
    <x v="323"/>
    <n v="13600"/>
    <n v="4352"/>
    <n v="0.32"/>
    <x v="1"/>
    <m/>
  </r>
  <r>
    <x v="1"/>
    <n v="1128299"/>
    <d v="2021-06-17T00:00:00"/>
    <x v="4"/>
    <x v="8"/>
    <s v="Orlando"/>
    <s v="Athletic Footwear"/>
    <n v="53"/>
    <x v="167"/>
    <n v="11872"/>
    <n v="3442.8799999999997"/>
    <n v="0.28999999999999998"/>
    <x v="1"/>
    <m/>
  </r>
  <r>
    <x v="1"/>
    <n v="1128299"/>
    <d v="2021-06-17T00:00:00"/>
    <x v="4"/>
    <x v="8"/>
    <s v="Orlando"/>
    <s v="Street Footwear"/>
    <n v="60"/>
    <x v="99"/>
    <n v="14280"/>
    <n v="4712.3999999999996"/>
    <n v="0.32999999999999996"/>
    <x v="1"/>
    <m/>
  </r>
  <r>
    <x v="1"/>
    <n v="1128299"/>
    <d v="2021-06-17T00:00:00"/>
    <x v="4"/>
    <x v="8"/>
    <s v="Orlando"/>
    <s v="Athletic Footwear"/>
    <n v="66"/>
    <x v="130"/>
    <n v="12936"/>
    <n v="4786.32"/>
    <n v="0.37"/>
    <x v="1"/>
    <m/>
  </r>
  <r>
    <x v="1"/>
    <n v="1128299"/>
    <d v="2021-06-17T00:00:00"/>
    <x v="4"/>
    <x v="8"/>
    <s v="Orlando"/>
    <s v="Apparel"/>
    <n v="71"/>
    <x v="269"/>
    <n v="10863"/>
    <n v="2389.86"/>
    <n v="0.22"/>
    <x v="1"/>
    <m/>
  </r>
  <r>
    <x v="1"/>
    <n v="1128299"/>
    <d v="2021-06-17T00:00:00"/>
    <x v="4"/>
    <x v="8"/>
    <s v="Orlando"/>
    <s v="Apparel"/>
    <n v="74"/>
    <x v="154"/>
    <n v="18352"/>
    <n v="8625.44"/>
    <n v="0.47000000000000003"/>
    <x v="1"/>
    <m/>
  </r>
  <r>
    <x v="1"/>
    <n v="1128299"/>
    <d v="2021-07-16T00:00:00"/>
    <x v="4"/>
    <x v="8"/>
    <s v="Orlando"/>
    <s v="Street Footwear"/>
    <n v="68"/>
    <x v="140"/>
    <n v="20196"/>
    <n v="7472.5199999999995"/>
    <n v="0.37"/>
    <x v="1"/>
    <m/>
  </r>
  <r>
    <x v="1"/>
    <n v="1128299"/>
    <d v="2021-07-16T00:00:00"/>
    <x v="4"/>
    <x v="8"/>
    <s v="Orlando"/>
    <s v="Athletic Footwear"/>
    <n v="74"/>
    <x v="121"/>
    <n v="19462"/>
    <n v="5449.3600000000006"/>
    <n v="0.28000000000000003"/>
    <x v="1"/>
    <m/>
  </r>
  <r>
    <x v="1"/>
    <n v="1128299"/>
    <d v="2021-07-16T00:00:00"/>
    <x v="4"/>
    <x v="8"/>
    <s v="Orlando"/>
    <s v="Street Footwear"/>
    <n v="72"/>
    <x v="99"/>
    <n v="17136"/>
    <n v="5826.24"/>
    <n v="0.33999999999999997"/>
    <x v="1"/>
    <m/>
  </r>
  <r>
    <x v="1"/>
    <n v="1128299"/>
    <d v="2021-07-16T00:00:00"/>
    <x v="4"/>
    <x v="8"/>
    <s v="Orlando"/>
    <s v="Athletic Footwear"/>
    <n v="59"/>
    <x v="274"/>
    <n v="10974"/>
    <n v="3621.4199999999996"/>
    <n v="0.32999999999999996"/>
    <x v="1"/>
    <m/>
  </r>
  <r>
    <x v="1"/>
    <n v="1128299"/>
    <d v="2021-07-16T00:00:00"/>
    <x v="4"/>
    <x v="8"/>
    <s v="Orlando"/>
    <s v="Apparel"/>
    <n v="68"/>
    <x v="159"/>
    <n v="14144"/>
    <n v="3111.68"/>
    <n v="0.22"/>
    <x v="1"/>
    <m/>
  </r>
  <r>
    <x v="1"/>
    <n v="1128299"/>
    <d v="2021-07-16T00:00:00"/>
    <x v="4"/>
    <x v="8"/>
    <s v="Orlando"/>
    <s v="Apparel"/>
    <n v="75"/>
    <x v="49"/>
    <n v="14625"/>
    <n v="6873.75"/>
    <n v="0.47000000000000003"/>
    <x v="1"/>
    <m/>
  </r>
  <r>
    <x v="1"/>
    <n v="1128299"/>
    <d v="2021-08-17T00:00:00"/>
    <x v="4"/>
    <x v="8"/>
    <s v="Orlando"/>
    <s v="Street Footwear"/>
    <n v="68"/>
    <x v="128"/>
    <n v="17340"/>
    <n v="6242.4"/>
    <n v="0.36"/>
    <x v="1"/>
    <m/>
  </r>
  <r>
    <x v="1"/>
    <n v="1128299"/>
    <d v="2021-08-17T00:00:00"/>
    <x v="4"/>
    <x v="8"/>
    <s v="Orlando"/>
    <s v="Athletic Footwear"/>
    <n v="60"/>
    <x v="323"/>
    <n v="16320"/>
    <n v="4406.4000000000005"/>
    <n v="0.27"/>
    <x v="1"/>
    <m/>
  </r>
  <r>
    <x v="1"/>
    <n v="1128299"/>
    <d v="2021-08-17T00:00:00"/>
    <x v="4"/>
    <x v="8"/>
    <s v="Orlando"/>
    <s v="Street Footwear"/>
    <n v="62"/>
    <x v="108"/>
    <n v="14322"/>
    <n v="4726.2599999999993"/>
    <n v="0.32999999999999996"/>
    <x v="1"/>
    <m/>
  </r>
  <r>
    <x v="1"/>
    <n v="1128299"/>
    <d v="2021-08-17T00:00:00"/>
    <x v="4"/>
    <x v="8"/>
    <s v="Orlando"/>
    <s v="Athletic Footwear"/>
    <n v="64"/>
    <x v="135"/>
    <n v="9408"/>
    <n v="3104.6399999999994"/>
    <n v="0.32999999999999996"/>
    <x v="1"/>
    <m/>
  </r>
  <r>
    <x v="1"/>
    <n v="1128299"/>
    <d v="2021-08-17T00:00:00"/>
    <x v="4"/>
    <x v="8"/>
    <s v="Orlando"/>
    <s v="Apparel"/>
    <n v="63"/>
    <x v="339"/>
    <n v="10458"/>
    <n v="2509.92"/>
    <n v="0.24000000000000002"/>
    <x v="1"/>
    <m/>
  </r>
  <r>
    <x v="1"/>
    <n v="1128299"/>
    <d v="2021-08-17T00:00:00"/>
    <x v="4"/>
    <x v="8"/>
    <s v="Orlando"/>
    <s v="Apparel"/>
    <n v="60"/>
    <x v="294"/>
    <n v="5760"/>
    <n v="2822.4"/>
    <n v="0.49"/>
    <x v="1"/>
    <m/>
  </r>
  <r>
    <x v="1"/>
    <n v="1128299"/>
    <d v="2021-09-18T00:00:00"/>
    <x v="4"/>
    <x v="8"/>
    <s v="Orlando"/>
    <s v="Street Footwear"/>
    <n v="44"/>
    <x v="155"/>
    <n v="6820"/>
    <n v="2523.4"/>
    <n v="0.37"/>
    <x v="1"/>
    <m/>
  </r>
  <r>
    <x v="1"/>
    <n v="1128299"/>
    <d v="2021-09-18T00:00:00"/>
    <x v="4"/>
    <x v="8"/>
    <s v="Orlando"/>
    <s v="Athletic Footwear"/>
    <n v="45"/>
    <x v="42"/>
    <n v="6750"/>
    <n v="2092.5"/>
    <n v="0.31"/>
    <x v="1"/>
    <m/>
  </r>
  <r>
    <x v="1"/>
    <n v="1128299"/>
    <d v="2021-09-18T00:00:00"/>
    <x v="4"/>
    <x v="8"/>
    <s v="Orlando"/>
    <s v="Street Footwear"/>
    <n v="39"/>
    <x v="294"/>
    <n v="3744"/>
    <n v="1235.5199999999998"/>
    <n v="0.32999999999999996"/>
    <x v="1"/>
    <m/>
  </r>
  <r>
    <x v="1"/>
    <n v="1128299"/>
    <d v="2021-09-18T00:00:00"/>
    <x v="4"/>
    <x v="8"/>
    <s v="Orlando"/>
    <s v="Athletic Footwear"/>
    <n v="44"/>
    <x v="252"/>
    <n v="3432"/>
    <n v="1269.8399999999999"/>
    <n v="0.37"/>
    <x v="1"/>
    <m/>
  </r>
  <r>
    <x v="1"/>
    <n v="1128299"/>
    <d v="2021-09-18T00:00:00"/>
    <x v="4"/>
    <x v="8"/>
    <s v="Orlando"/>
    <s v="Apparel"/>
    <n v="54"/>
    <x v="198"/>
    <n v="5076"/>
    <n v="1167.48"/>
    <n v="0.23"/>
    <x v="1"/>
    <m/>
  </r>
  <r>
    <x v="1"/>
    <n v="1128299"/>
    <d v="2021-09-18T00:00:00"/>
    <x v="4"/>
    <x v="8"/>
    <s v="Orlando"/>
    <s v="Apparel"/>
    <n v="42"/>
    <x v="343"/>
    <n v="4158"/>
    <n v="2037.42"/>
    <n v="0.49"/>
    <x v="1"/>
    <m/>
  </r>
  <r>
    <x v="1"/>
    <n v="1128299"/>
    <d v="2021-10-17T00:00:00"/>
    <x v="4"/>
    <x v="8"/>
    <s v="Orlando"/>
    <s v="Street Footwear"/>
    <n v="39"/>
    <x v="150"/>
    <n v="5460"/>
    <n v="2020.2"/>
    <n v="0.37"/>
    <x v="1"/>
    <m/>
  </r>
  <r>
    <x v="1"/>
    <n v="1128299"/>
    <d v="2021-10-17T00:00:00"/>
    <x v="4"/>
    <x v="8"/>
    <s v="Orlando"/>
    <s v="Athletic Footwear"/>
    <n v="43"/>
    <x v="330"/>
    <n v="8170"/>
    <n v="2369.2999999999997"/>
    <n v="0.28999999999999998"/>
    <x v="1"/>
    <m/>
  </r>
  <r>
    <x v="1"/>
    <n v="1128299"/>
    <d v="2021-10-17T00:00:00"/>
    <x v="4"/>
    <x v="8"/>
    <s v="Orlando"/>
    <s v="Street Footwear"/>
    <n v="43"/>
    <x v="209"/>
    <n v="5504"/>
    <n v="1871.36"/>
    <n v="0.33999999999999997"/>
    <x v="1"/>
    <m/>
  </r>
  <r>
    <x v="1"/>
    <n v="1128299"/>
    <d v="2021-10-17T00:00:00"/>
    <x v="4"/>
    <x v="8"/>
    <s v="Orlando"/>
    <s v="Athletic Footwear"/>
    <n v="40"/>
    <x v="196"/>
    <n v="4800"/>
    <n v="1680"/>
    <n v="0.35"/>
    <x v="1"/>
    <m/>
  </r>
  <r>
    <x v="1"/>
    <n v="1128299"/>
    <d v="2021-10-17T00:00:00"/>
    <x v="4"/>
    <x v="8"/>
    <s v="Orlando"/>
    <s v="Apparel"/>
    <n v="47"/>
    <x v="210"/>
    <n v="5452"/>
    <n v="1199.44"/>
    <n v="0.22"/>
    <x v="1"/>
    <m/>
  </r>
  <r>
    <x v="1"/>
    <n v="1128299"/>
    <d v="2021-10-17T00:00:00"/>
    <x v="4"/>
    <x v="8"/>
    <s v="Orlando"/>
    <s v="Apparel"/>
    <n v="53"/>
    <x v="150"/>
    <n v="7420"/>
    <n v="3858.4"/>
    <n v="0.52"/>
    <x v="1"/>
    <m/>
  </r>
  <r>
    <x v="1"/>
    <n v="1128299"/>
    <d v="2021-11-17T00:00:00"/>
    <x v="4"/>
    <x v="8"/>
    <s v="Orlando"/>
    <s v="Street Footwear"/>
    <n v="41"/>
    <x v="143"/>
    <n v="7708"/>
    <n v="2620.7199999999998"/>
    <n v="0.33999999999999997"/>
    <x v="1"/>
    <m/>
  </r>
  <r>
    <x v="1"/>
    <n v="1128299"/>
    <d v="2021-11-17T00:00:00"/>
    <x v="4"/>
    <x v="8"/>
    <s v="Orlando"/>
    <s v="Athletic Footwear"/>
    <n v="46"/>
    <x v="108"/>
    <n v="10626"/>
    <n v="3400.32"/>
    <n v="0.32"/>
    <x v="1"/>
    <m/>
  </r>
  <r>
    <x v="1"/>
    <n v="1128299"/>
    <d v="2021-11-17T00:00:00"/>
    <x v="4"/>
    <x v="8"/>
    <s v="Orlando"/>
    <s v="Street Footwear"/>
    <n v="44"/>
    <x v="217"/>
    <n v="7612"/>
    <n v="2816.44"/>
    <n v="0.37"/>
    <x v="1"/>
    <m/>
  </r>
  <r>
    <x v="1"/>
    <n v="1128299"/>
    <d v="2021-11-17T00:00:00"/>
    <x v="4"/>
    <x v="8"/>
    <s v="Orlando"/>
    <s v="Athletic Footwear"/>
    <n v="47"/>
    <x v="84"/>
    <n v="7990"/>
    <n v="2716.6"/>
    <n v="0.33999999999999997"/>
    <x v="1"/>
    <m/>
  </r>
  <r>
    <x v="1"/>
    <n v="1128299"/>
    <d v="2021-11-17T00:00:00"/>
    <x v="4"/>
    <x v="8"/>
    <s v="Orlando"/>
    <s v="Apparel"/>
    <n v="58"/>
    <x v="135"/>
    <n v="8526"/>
    <n v="2302.02"/>
    <n v="0.27"/>
    <x v="1"/>
    <m/>
  </r>
  <r>
    <x v="1"/>
    <n v="1128299"/>
    <d v="2021-11-17T00:00:00"/>
    <x v="4"/>
    <x v="8"/>
    <s v="Orlando"/>
    <s v="Apparel"/>
    <n v="66"/>
    <x v="334"/>
    <n v="13068"/>
    <n v="6534"/>
    <n v="0.5"/>
    <x v="1"/>
    <m/>
  </r>
  <r>
    <x v="1"/>
    <n v="1128299"/>
    <d v="2021-12-16T00:00:00"/>
    <x v="4"/>
    <x v="8"/>
    <s v="Orlando"/>
    <s v="Street Footwear"/>
    <n v="58"/>
    <x v="115"/>
    <n v="16240"/>
    <n v="5846.4"/>
    <n v="0.36"/>
    <x v="1"/>
    <m/>
  </r>
  <r>
    <x v="1"/>
    <n v="1128299"/>
    <d v="2021-12-16T00:00:00"/>
    <x v="4"/>
    <x v="8"/>
    <s v="Orlando"/>
    <s v="Athletic Footwear"/>
    <n v="55"/>
    <x v="254"/>
    <n v="14080"/>
    <n v="4364.8"/>
    <n v="0.31"/>
    <x v="1"/>
    <m/>
  </r>
  <r>
    <x v="3"/>
    <n v="1128299"/>
    <d v="2021-12-16T00:00:00"/>
    <x v="4"/>
    <x v="8"/>
    <s v="Orlando"/>
    <s v="Street Footwear"/>
    <n v="64"/>
    <x v="322"/>
    <n v="13056"/>
    <n v="4308.4799999999996"/>
    <n v="0.32999999999999996"/>
    <x v="1"/>
    <m/>
  </r>
  <r>
    <x v="3"/>
    <n v="1128299"/>
    <d v="2021-12-16T00:00:00"/>
    <x v="4"/>
    <x v="8"/>
    <s v="Orlando"/>
    <s v="Athletic Footwear"/>
    <n v="58"/>
    <x v="322"/>
    <n v="11832"/>
    <n v="4022.8799999999997"/>
    <n v="0.33999999999999997"/>
    <x v="1"/>
    <m/>
  </r>
  <r>
    <x v="3"/>
    <n v="1128299"/>
    <d v="2021-12-16T00:00:00"/>
    <x v="4"/>
    <x v="8"/>
    <s v="Orlando"/>
    <s v="Apparel"/>
    <n v="64"/>
    <x v="289"/>
    <n v="11456"/>
    <n v="2978.56"/>
    <n v="0.26"/>
    <x v="1"/>
    <m/>
  </r>
  <r>
    <x v="3"/>
    <n v="1128299"/>
    <d v="2021-12-16T00:00:00"/>
    <x v="4"/>
    <x v="8"/>
    <s v="Orlando"/>
    <s v="Apparel"/>
    <n v="64"/>
    <x v="40"/>
    <n v="12800"/>
    <n v="6144"/>
    <n v="0.48"/>
    <x v="1"/>
    <m/>
  </r>
  <r>
    <x v="3"/>
    <n v="1185732"/>
    <d v="2021-01-12T00:00:00"/>
    <x v="4"/>
    <x v="8"/>
    <s v="Orlando"/>
    <s v="Street Footwear"/>
    <n v="30"/>
    <x v="323"/>
    <n v="8160"/>
    <n v="4161.6000000000004"/>
    <n v="0.51"/>
    <x v="1"/>
    <m/>
  </r>
  <r>
    <x v="3"/>
    <n v="1185732"/>
    <d v="2021-01-12T00:00:00"/>
    <x v="4"/>
    <x v="8"/>
    <s v="Orlando"/>
    <s v="Athletic Footwear"/>
    <n v="36"/>
    <x v="166"/>
    <n v="7956"/>
    <n v="3182.3999999999996"/>
    <n v="0.39999999999999997"/>
    <x v="1"/>
    <m/>
  </r>
  <r>
    <x v="3"/>
    <n v="1185732"/>
    <d v="2021-01-12T00:00:00"/>
    <x v="4"/>
    <x v="8"/>
    <s v="Orlando"/>
    <s v="Street Footwear"/>
    <n v="26"/>
    <x v="158"/>
    <n v="5252"/>
    <n v="1523.08"/>
    <n v="0.28999999999999998"/>
    <x v="1"/>
    <m/>
  </r>
  <r>
    <x v="3"/>
    <n v="1185732"/>
    <d v="2021-01-12T00:00:00"/>
    <x v="4"/>
    <x v="8"/>
    <s v="Orlando"/>
    <s v="Athletic Footwear"/>
    <n v="30"/>
    <x v="84"/>
    <n v="5100"/>
    <n v="1887"/>
    <n v="0.37"/>
    <x v="1"/>
    <m/>
  </r>
  <r>
    <x v="3"/>
    <n v="1185732"/>
    <d v="2021-01-12T00:00:00"/>
    <x v="4"/>
    <x v="8"/>
    <s v="Orlando"/>
    <s v="Apparel"/>
    <n v="36"/>
    <x v="335"/>
    <n v="6948"/>
    <n v="2848.68"/>
    <n v="0.41"/>
    <x v="1"/>
    <m/>
  </r>
  <r>
    <x v="3"/>
    <n v="1185732"/>
    <d v="2021-01-12T00:00:00"/>
    <x v="4"/>
    <x v="8"/>
    <s v="Orlando"/>
    <s v="Apparel"/>
    <n v="35"/>
    <x v="166"/>
    <n v="7735"/>
    <n v="4254.25"/>
    <n v="0.55000000000000004"/>
    <x v="1"/>
    <m/>
  </r>
  <r>
    <x v="3"/>
    <n v="1185732"/>
    <d v="2021-02-10T00:00:00"/>
    <x v="4"/>
    <x v="8"/>
    <s v="Orlando"/>
    <s v="Street Footwear"/>
    <n v="36"/>
    <x v="308"/>
    <n v="10368"/>
    <n v="4872.96"/>
    <n v="0.47000000000000003"/>
    <x v="1"/>
    <m/>
  </r>
  <r>
    <x v="3"/>
    <n v="1185732"/>
    <d v="2021-02-10T00:00:00"/>
    <x v="4"/>
    <x v="8"/>
    <s v="Orlando"/>
    <s v="Athletic Footwear"/>
    <n v="31"/>
    <x v="241"/>
    <n v="5115"/>
    <n v="2097.15"/>
    <n v="0.41"/>
    <x v="1"/>
    <m/>
  </r>
  <r>
    <x v="3"/>
    <n v="1185732"/>
    <d v="2021-02-10T00:00:00"/>
    <x v="4"/>
    <x v="8"/>
    <s v="Orlando"/>
    <s v="Street Footwear"/>
    <n v="23"/>
    <x v="322"/>
    <n v="4692"/>
    <n v="1501.44"/>
    <n v="0.32"/>
    <x v="1"/>
    <m/>
  </r>
  <r>
    <x v="0"/>
    <n v="1128299"/>
    <d v="2021-02-24T00:00:00"/>
    <x v="4"/>
    <x v="18"/>
    <s v="Richmond"/>
    <s v="Athletic Footwear"/>
    <n v="28"/>
    <x v="293"/>
    <n v="1792"/>
    <n v="734.71999999999991"/>
    <n v="0.41"/>
    <x v="1"/>
    <m/>
  </r>
  <r>
    <x v="0"/>
    <n v="1128299"/>
    <d v="2021-02-24T00:00:00"/>
    <x v="4"/>
    <x v="18"/>
    <s v="Richmond"/>
    <s v="Apparel"/>
    <n v="29"/>
    <x v="203"/>
    <n v="1131"/>
    <n v="508.95"/>
    <n v="0.45"/>
    <x v="1"/>
    <m/>
  </r>
  <r>
    <x v="0"/>
    <n v="1128299"/>
    <d v="2021-02-24T00:00:00"/>
    <x v="4"/>
    <x v="18"/>
    <s v="Richmond"/>
    <s v="Apparel"/>
    <n v="30"/>
    <x v="336"/>
    <n v="3210"/>
    <n v="1155.5999999999999"/>
    <n v="0.36"/>
    <x v="1"/>
    <m/>
  </r>
  <r>
    <x v="0"/>
    <n v="1128299"/>
    <d v="2021-03-23T00:00:00"/>
    <x v="4"/>
    <x v="18"/>
    <s v="Richmond"/>
    <s v="Street Footwear"/>
    <n v="30"/>
    <x v="244"/>
    <n v="4860"/>
    <n v="1846.8"/>
    <n v="0.38"/>
    <x v="1"/>
    <m/>
  </r>
  <r>
    <x v="0"/>
    <n v="1128299"/>
    <d v="2021-03-23T00:00:00"/>
    <x v="4"/>
    <x v="18"/>
    <s v="Richmond"/>
    <s v="Athletic Footwear"/>
    <n v="35"/>
    <x v="230"/>
    <n v="3430"/>
    <n v="1406.3"/>
    <n v="0.41"/>
    <x v="1"/>
    <m/>
  </r>
  <r>
    <x v="0"/>
    <n v="1128299"/>
    <d v="2021-03-23T00:00:00"/>
    <x v="4"/>
    <x v="18"/>
    <s v="Richmond"/>
    <s v="Street Footwear"/>
    <n v="43"/>
    <x v="205"/>
    <n v="4816"/>
    <n v="1974.56"/>
    <n v="0.41"/>
    <x v="1"/>
    <m/>
  </r>
  <r>
    <x v="0"/>
    <n v="1128299"/>
    <d v="2021-03-23T00:00:00"/>
    <x v="4"/>
    <x v="18"/>
    <s v="Richmond"/>
    <s v="Athletic Footwear"/>
    <n v="38"/>
    <x v="252"/>
    <n v="2964"/>
    <n v="1155.9599999999998"/>
    <n v="0.38999999999999996"/>
    <x v="1"/>
    <m/>
  </r>
  <r>
    <x v="0"/>
    <n v="1128299"/>
    <d v="2021-03-23T00:00:00"/>
    <x v="4"/>
    <x v="18"/>
    <s v="Richmond"/>
    <s v="Apparel"/>
    <n v="43"/>
    <x v="204"/>
    <n v="1419"/>
    <n v="595.98"/>
    <n v="0.42000000000000004"/>
    <x v="1"/>
    <m/>
  </r>
  <r>
    <x v="0"/>
    <n v="1128299"/>
    <d v="2021-03-23T00:00:00"/>
    <x v="4"/>
    <x v="18"/>
    <s v="Richmond"/>
    <s v="Apparel"/>
    <n v="35"/>
    <x v="240"/>
    <n v="3570"/>
    <n v="1285.2"/>
    <n v="0.36"/>
    <x v="1"/>
    <m/>
  </r>
  <r>
    <x v="0"/>
    <n v="1128299"/>
    <d v="2021-04-24T00:00:00"/>
    <x v="4"/>
    <x v="18"/>
    <s v="Richmond"/>
    <s v="Street Footwear"/>
    <n v="38"/>
    <x v="135"/>
    <n v="5586"/>
    <n v="2066.8200000000002"/>
    <n v="0.37"/>
    <x v="1"/>
    <m/>
  </r>
  <r>
    <x v="0"/>
    <n v="1128299"/>
    <d v="2021-04-24T00:00:00"/>
    <x v="4"/>
    <x v="18"/>
    <s v="Richmond"/>
    <s v="Athletic Footwear"/>
    <n v="44"/>
    <x v="211"/>
    <n v="3740"/>
    <n v="1533.3999999999999"/>
    <n v="0.41"/>
    <x v="1"/>
    <m/>
  </r>
  <r>
    <x v="0"/>
    <n v="1128299"/>
    <d v="2021-04-24T00:00:00"/>
    <x v="4"/>
    <x v="18"/>
    <s v="Richmond"/>
    <s v="Street Footwear"/>
    <n v="41"/>
    <x v="351"/>
    <n v="4674"/>
    <n v="1729.3799999999999"/>
    <n v="0.37"/>
    <x v="1"/>
    <m/>
  </r>
  <r>
    <x v="0"/>
    <n v="1128299"/>
    <d v="2021-04-24T00:00:00"/>
    <x v="4"/>
    <x v="18"/>
    <s v="Richmond"/>
    <s v="Athletic Footwear"/>
    <n v="32"/>
    <x v="181"/>
    <n v="2176"/>
    <n v="913.92"/>
    <n v="0.42"/>
    <x v="1"/>
    <m/>
  </r>
  <r>
    <x v="0"/>
    <n v="1128299"/>
    <d v="2021-04-24T00:00:00"/>
    <x v="4"/>
    <x v="18"/>
    <s v="Richmond"/>
    <s v="Apparel"/>
    <n v="40"/>
    <x v="341"/>
    <n v="1600"/>
    <n v="672.00000000000011"/>
    <n v="0.42000000000000004"/>
    <x v="1"/>
    <m/>
  </r>
  <r>
    <x v="0"/>
    <n v="1128299"/>
    <d v="2021-04-24T00:00:00"/>
    <x v="4"/>
    <x v="18"/>
    <s v="Richmond"/>
    <s v="Apparel"/>
    <n v="47"/>
    <x v="228"/>
    <n v="4230"/>
    <n v="1522.8"/>
    <n v="0.36"/>
    <x v="1"/>
    <m/>
  </r>
  <r>
    <x v="0"/>
    <n v="1128299"/>
    <d v="2021-05-25T00:00:00"/>
    <x v="4"/>
    <x v="18"/>
    <s v="Richmond"/>
    <s v="Street Footwear"/>
    <n v="39"/>
    <x v="36"/>
    <n v="6825"/>
    <n v="2730"/>
    <n v="0.39999999999999997"/>
    <x v="1"/>
    <m/>
  </r>
  <r>
    <x v="0"/>
    <n v="1128299"/>
    <d v="2021-05-25T00:00:00"/>
    <x v="4"/>
    <x v="18"/>
    <s v="Richmond"/>
    <s v="Athletic Footwear"/>
    <n v="40"/>
    <x v="193"/>
    <n v="4200"/>
    <n v="1722"/>
    <n v="0.41"/>
    <x v="1"/>
    <m/>
  </r>
  <r>
    <x v="0"/>
    <n v="1128299"/>
    <d v="2021-05-25T00:00:00"/>
    <x v="4"/>
    <x v="18"/>
    <s v="Richmond"/>
    <s v="Street Footwear"/>
    <n v="37"/>
    <x v="245"/>
    <n v="4033"/>
    <n v="1492.21"/>
    <n v="0.37"/>
    <x v="1"/>
    <m/>
  </r>
  <r>
    <x v="0"/>
    <n v="1128299"/>
    <d v="2021-05-25T00:00:00"/>
    <x v="4"/>
    <x v="18"/>
    <s v="Richmond"/>
    <s v="Athletic Footwear"/>
    <n v="33"/>
    <x v="211"/>
    <n v="2805"/>
    <n v="1065.9000000000001"/>
    <n v="0.38"/>
    <x v="1"/>
    <m/>
  </r>
  <r>
    <x v="0"/>
    <n v="1128299"/>
    <d v="2021-05-25T00:00:00"/>
    <x v="4"/>
    <x v="18"/>
    <s v="Richmond"/>
    <s v="Apparel"/>
    <n v="34"/>
    <x v="190"/>
    <n v="1836"/>
    <n v="789.48000000000013"/>
    <n v="0.43000000000000005"/>
    <x v="1"/>
    <m/>
  </r>
  <r>
    <x v="0"/>
    <n v="1128299"/>
    <d v="2021-05-25T00:00:00"/>
    <x v="4"/>
    <x v="18"/>
    <s v="Richmond"/>
    <s v="Apparel"/>
    <n v="44"/>
    <x v="137"/>
    <n v="7392"/>
    <n v="2587.1999999999998"/>
    <n v="0.35"/>
    <x v="1"/>
    <m/>
  </r>
  <r>
    <x v="0"/>
    <n v="1128299"/>
    <d v="2021-06-24T00:00:00"/>
    <x v="4"/>
    <x v="18"/>
    <s v="Richmond"/>
    <s v="Street Footwear"/>
    <n v="37"/>
    <x v="148"/>
    <n v="8621"/>
    <n v="3189.77"/>
    <n v="0.37"/>
    <x v="1"/>
    <m/>
  </r>
  <r>
    <x v="0"/>
    <n v="1128299"/>
    <d v="2021-06-24T00:00:00"/>
    <x v="4"/>
    <x v="18"/>
    <s v="Richmond"/>
    <s v="Athletic Footwear"/>
    <n v="45"/>
    <x v="166"/>
    <n v="9945"/>
    <n v="4077.45"/>
    <n v="0.41"/>
    <x v="1"/>
    <m/>
  </r>
  <r>
    <x v="0"/>
    <n v="1128299"/>
    <d v="2021-06-24T00:00:00"/>
    <x v="4"/>
    <x v="18"/>
    <s v="Richmond"/>
    <s v="Street Footwear"/>
    <n v="58"/>
    <x v="159"/>
    <n v="12064"/>
    <n v="4463.68"/>
    <n v="0.37"/>
    <x v="1"/>
    <m/>
  </r>
  <r>
    <x v="0"/>
    <n v="1128299"/>
    <d v="2021-06-24T00:00:00"/>
    <x v="4"/>
    <x v="18"/>
    <s v="Richmond"/>
    <s v="Athletic Footwear"/>
    <n v="61"/>
    <x v="328"/>
    <n v="11224"/>
    <n v="4601.84"/>
    <n v="0.41"/>
    <x v="1"/>
    <m/>
  </r>
  <r>
    <x v="0"/>
    <n v="1128299"/>
    <d v="2021-06-24T00:00:00"/>
    <x v="4"/>
    <x v="18"/>
    <s v="Richmond"/>
    <s v="Apparel"/>
    <n v="68"/>
    <x v="209"/>
    <n v="8704"/>
    <n v="4003.84"/>
    <n v="0.46"/>
    <x v="1"/>
    <m/>
  </r>
  <r>
    <x v="0"/>
    <n v="1128299"/>
    <d v="2021-06-24T00:00:00"/>
    <x v="4"/>
    <x v="18"/>
    <s v="Richmond"/>
    <s v="Apparel"/>
    <n v="82"/>
    <x v="108"/>
    <n v="18942"/>
    <n v="7008.54"/>
    <n v="0.37"/>
    <x v="1"/>
    <m/>
  </r>
  <r>
    <x v="0"/>
    <n v="1128299"/>
    <d v="2021-07-23T00:00:00"/>
    <x v="4"/>
    <x v="18"/>
    <s v="Richmond"/>
    <s v="Street Footwear"/>
    <n v="60"/>
    <x v="323"/>
    <n v="16320"/>
    <n v="6038.4"/>
    <n v="0.37"/>
    <x v="1"/>
    <m/>
  </r>
  <r>
    <x v="0"/>
    <n v="1128299"/>
    <d v="2021-07-23T00:00:00"/>
    <x v="4"/>
    <x v="18"/>
    <s v="Richmond"/>
    <s v="Athletic Footwear"/>
    <n v="60"/>
    <x v="167"/>
    <n v="13440"/>
    <n v="5107.2"/>
    <n v="0.38"/>
    <x v="1"/>
    <m/>
  </r>
  <r>
    <x v="0"/>
    <n v="1128299"/>
    <d v="2021-07-23T00:00:00"/>
    <x v="4"/>
    <x v="18"/>
    <s v="Richmond"/>
    <s v="Street Footwear"/>
    <n v="62"/>
    <x v="159"/>
    <n v="12896"/>
    <n v="4900.4800000000005"/>
    <n v="0.38"/>
    <x v="1"/>
    <m/>
  </r>
  <r>
    <x v="0"/>
    <n v="1128299"/>
    <d v="2021-07-23T00:00:00"/>
    <x v="4"/>
    <x v="18"/>
    <s v="Richmond"/>
    <s v="Athletic Footwear"/>
    <n v="65"/>
    <x v="283"/>
    <n v="12155"/>
    <n v="5105.0999999999995"/>
    <n v="0.42"/>
    <x v="1"/>
    <m/>
  </r>
  <r>
    <x v="0"/>
    <n v="1128299"/>
    <d v="2021-07-23T00:00:00"/>
    <x v="4"/>
    <x v="18"/>
    <s v="Richmond"/>
    <s v="Apparel"/>
    <n v="72"/>
    <x v="124"/>
    <n v="15120"/>
    <n v="6501.6"/>
    <n v="0.43000000000000005"/>
    <x v="1"/>
    <m/>
  </r>
  <r>
    <x v="0"/>
    <n v="1128299"/>
    <d v="2021-07-23T00:00:00"/>
    <x v="4"/>
    <x v="18"/>
    <s v="Richmond"/>
    <s v="Apparel"/>
    <n v="82"/>
    <x v="274"/>
    <n v="15252"/>
    <n v="5033.1599999999989"/>
    <n v="0.32999999999999996"/>
    <x v="1"/>
    <m/>
  </r>
  <r>
    <x v="0"/>
    <n v="1128299"/>
    <d v="2021-08-24T00:00:00"/>
    <x v="4"/>
    <x v="18"/>
    <s v="Richmond"/>
    <s v="Street Footwear"/>
    <n v="67"/>
    <x v="323"/>
    <n v="18224"/>
    <n v="7289.5999999999995"/>
    <n v="0.39999999999999997"/>
    <x v="1"/>
    <m/>
  </r>
  <r>
    <x v="0"/>
    <n v="1128299"/>
    <d v="2021-08-24T00:00:00"/>
    <x v="4"/>
    <x v="18"/>
    <s v="Richmond"/>
    <s v="Athletic Footwear"/>
    <n v="53"/>
    <x v="142"/>
    <n v="12720"/>
    <n v="5342.4"/>
    <n v="0.42"/>
    <x v="1"/>
    <m/>
  </r>
  <r>
    <x v="0"/>
    <n v="1128299"/>
    <d v="2021-08-24T00:00:00"/>
    <x v="4"/>
    <x v="18"/>
    <s v="Richmond"/>
    <s v="Street Footwear"/>
    <n v="53"/>
    <x v="102"/>
    <n v="11395"/>
    <n v="4216.1499999999996"/>
    <n v="0.37"/>
    <x v="1"/>
    <m/>
  </r>
  <r>
    <x v="0"/>
    <n v="1128299"/>
    <d v="2021-08-24T00:00:00"/>
    <x v="4"/>
    <x v="18"/>
    <s v="Richmond"/>
    <s v="Athletic Footwear"/>
    <n v="52"/>
    <x v="224"/>
    <n v="7072"/>
    <n v="2758.08"/>
    <n v="0.38999999999999996"/>
    <x v="1"/>
    <m/>
  </r>
  <r>
    <x v="0"/>
    <n v="1128299"/>
    <d v="2021-08-24T00:00:00"/>
    <x v="4"/>
    <x v="18"/>
    <s v="Richmond"/>
    <s v="Apparel"/>
    <n v="51"/>
    <x v="348"/>
    <n v="6732"/>
    <n v="3029.4"/>
    <n v="0.45"/>
    <x v="1"/>
    <m/>
  </r>
  <r>
    <x v="0"/>
    <n v="1128299"/>
    <d v="2021-08-24T00:00:00"/>
    <x v="4"/>
    <x v="18"/>
    <s v="Richmond"/>
    <s v="Apparel"/>
    <n v="55"/>
    <x v="232"/>
    <n v="4400"/>
    <n v="1495.9999999999998"/>
    <n v="0.33999999999999997"/>
    <x v="1"/>
    <m/>
  </r>
  <r>
    <x v="0"/>
    <n v="1128299"/>
    <d v="2021-09-25T00:00:00"/>
    <x v="4"/>
    <x v="18"/>
    <s v="Richmond"/>
    <s v="Street Footwear"/>
    <n v="35"/>
    <x v="197"/>
    <n v="5215"/>
    <n v="2190.2999999999997"/>
    <n v="0.42"/>
    <x v="1"/>
    <m/>
  </r>
  <r>
    <x v="0"/>
    <n v="1128299"/>
    <d v="2021-09-25T00:00:00"/>
    <x v="4"/>
    <x v="18"/>
    <s v="Richmond"/>
    <s v="Athletic Footwear"/>
    <n v="43"/>
    <x v="269"/>
    <n v="6579"/>
    <n v="2565.81"/>
    <n v="0.38999999999999996"/>
    <x v="1"/>
    <m/>
  </r>
  <r>
    <x v="0"/>
    <n v="1128299"/>
    <d v="2021-09-25T00:00:00"/>
    <x v="4"/>
    <x v="18"/>
    <s v="Richmond"/>
    <s v="Street Footwear"/>
    <n v="34"/>
    <x v="252"/>
    <n v="2652"/>
    <n v="1060.8"/>
    <n v="0.39999999999999997"/>
    <x v="1"/>
    <m/>
  </r>
  <r>
    <x v="0"/>
    <n v="1128299"/>
    <d v="2021-09-25T00:00:00"/>
    <x v="4"/>
    <x v="18"/>
    <s v="Richmond"/>
    <s v="Athletic Footwear"/>
    <n v="37"/>
    <x v="227"/>
    <n v="2590"/>
    <n v="1036"/>
    <n v="0.39999999999999997"/>
    <x v="1"/>
    <m/>
  </r>
  <r>
    <x v="0"/>
    <n v="1128299"/>
    <d v="2021-09-25T00:00:00"/>
    <x v="4"/>
    <x v="18"/>
    <s v="Richmond"/>
    <s v="Apparel"/>
    <n v="39"/>
    <x v="238"/>
    <n v="2886"/>
    <n v="1356.42"/>
    <n v="0.47000000000000003"/>
    <x v="1"/>
    <m/>
  </r>
  <r>
    <x v="0"/>
    <n v="1128299"/>
    <d v="2021-09-25T00:00:00"/>
    <x v="4"/>
    <x v="18"/>
    <s v="Richmond"/>
    <s v="Apparel"/>
    <n v="33"/>
    <x v="170"/>
    <n v="2739"/>
    <n v="986.04"/>
    <n v="0.36"/>
    <x v="1"/>
    <m/>
  </r>
  <r>
    <x v="0"/>
    <n v="1128299"/>
    <d v="2021-10-24T00:00:00"/>
    <x v="4"/>
    <x v="18"/>
    <s v="Richmond"/>
    <s v="Street Footwear"/>
    <n v="28"/>
    <x v="164"/>
    <n v="3332"/>
    <n v="1332.8"/>
    <n v="0.39999999999999997"/>
    <x v="1"/>
    <m/>
  </r>
  <r>
    <x v="0"/>
    <n v="1128299"/>
    <d v="2021-10-24T00:00:00"/>
    <x v="4"/>
    <x v="18"/>
    <s v="Richmond"/>
    <s v="Athletic Footwear"/>
    <n v="39"/>
    <x v="217"/>
    <n v="6747"/>
    <n v="2563.86"/>
    <n v="0.38"/>
    <x v="1"/>
    <m/>
  </r>
  <r>
    <x v="0"/>
    <n v="1128299"/>
    <d v="2021-10-24T00:00:00"/>
    <x v="4"/>
    <x v="18"/>
    <s v="Richmond"/>
    <s v="Street Footwear"/>
    <n v="39"/>
    <x v="164"/>
    <n v="4641"/>
    <n v="1949.22"/>
    <n v="0.42"/>
    <x v="1"/>
    <m/>
  </r>
  <r>
    <x v="0"/>
    <n v="1128299"/>
    <d v="2021-10-24T00:00:00"/>
    <x v="4"/>
    <x v="18"/>
    <s v="Richmond"/>
    <s v="Athletic Footwear"/>
    <n v="31"/>
    <x v="253"/>
    <n v="3131"/>
    <n v="1158.47"/>
    <n v="0.37"/>
    <x v="1"/>
    <m/>
  </r>
  <r>
    <x v="0"/>
    <n v="1128299"/>
    <d v="2021-10-24T00:00:00"/>
    <x v="4"/>
    <x v="18"/>
    <s v="Richmond"/>
    <s v="Apparel"/>
    <n v="42"/>
    <x v="193"/>
    <n v="4410"/>
    <n v="2072.7000000000003"/>
    <n v="0.47000000000000003"/>
    <x v="1"/>
    <m/>
  </r>
  <r>
    <x v="0"/>
    <n v="1128299"/>
    <d v="2021-10-24T00:00:00"/>
    <x v="4"/>
    <x v="18"/>
    <s v="Richmond"/>
    <s v="Apparel"/>
    <n v="40"/>
    <x v="245"/>
    <n v="4360"/>
    <n v="1395.2"/>
    <n v="0.32"/>
    <x v="1"/>
    <m/>
  </r>
  <r>
    <x v="0"/>
    <n v="1128299"/>
    <d v="2021-11-24T00:00:00"/>
    <x v="4"/>
    <x v="18"/>
    <s v="Richmond"/>
    <s v="Street Footwear"/>
    <n v="34"/>
    <x v="217"/>
    <n v="5882"/>
    <n v="2470.44"/>
    <n v="0.42"/>
    <x v="1"/>
    <m/>
  </r>
  <r>
    <x v="0"/>
    <n v="1128299"/>
    <d v="2021-11-24T00:00:00"/>
    <x v="4"/>
    <x v="18"/>
    <s v="Richmond"/>
    <s v="Athletic Footwear"/>
    <n v="34"/>
    <x v="166"/>
    <n v="7514"/>
    <n v="2780.18"/>
    <n v="0.37"/>
    <x v="1"/>
    <m/>
  </r>
  <r>
    <x v="0"/>
    <n v="1128299"/>
    <d v="2021-11-24T00:00:00"/>
    <x v="4"/>
    <x v="18"/>
    <s v="Richmond"/>
    <s v="Street Footwear"/>
    <n v="33"/>
    <x v="231"/>
    <n v="4719"/>
    <n v="1840.4099999999999"/>
    <n v="0.38999999999999996"/>
    <x v="1"/>
    <m/>
  </r>
  <r>
    <x v="0"/>
    <n v="1128299"/>
    <d v="2021-11-24T00:00:00"/>
    <x v="4"/>
    <x v="18"/>
    <s v="Richmond"/>
    <s v="Athletic Footwear"/>
    <n v="36"/>
    <x v="179"/>
    <n v="5184"/>
    <n v="2021.7599999999998"/>
    <n v="0.38999999999999996"/>
    <x v="1"/>
    <m/>
  </r>
  <r>
    <x v="0"/>
    <n v="1128299"/>
    <d v="2021-11-24T00:00:00"/>
    <x v="4"/>
    <x v="18"/>
    <s v="Richmond"/>
    <s v="Apparel"/>
    <n v="56"/>
    <x v="224"/>
    <n v="7616"/>
    <n v="3351.04"/>
    <n v="0.44"/>
    <x v="1"/>
    <m/>
  </r>
  <r>
    <x v="0"/>
    <n v="1128299"/>
    <d v="2021-11-24T00:00:00"/>
    <x v="4"/>
    <x v="18"/>
    <s v="Richmond"/>
    <s v="Apparel"/>
    <n v="60"/>
    <x v="129"/>
    <n v="10560"/>
    <n v="3484.7999999999997"/>
    <n v="0.32999999999999996"/>
    <x v="1"/>
    <m/>
  </r>
  <r>
    <x v="0"/>
    <n v="1128299"/>
    <d v="2021-12-23T00:00:00"/>
    <x v="4"/>
    <x v="18"/>
    <s v="Richmond"/>
    <s v="Street Footwear"/>
    <n v="49"/>
    <x v="154"/>
    <n v="12152"/>
    <n v="4860.7999999999993"/>
    <n v="0.39999999999999997"/>
    <x v="1"/>
    <m/>
  </r>
  <r>
    <x v="0"/>
    <n v="1128299"/>
    <d v="2021-12-23T00:00:00"/>
    <x v="4"/>
    <x v="18"/>
    <s v="Richmond"/>
    <s v="Athletic Footwear"/>
    <n v="54"/>
    <x v="37"/>
    <n v="12150"/>
    <n v="4981.5"/>
    <n v="0.41"/>
    <x v="1"/>
    <m/>
  </r>
  <r>
    <x v="2"/>
    <n v="1128299"/>
    <d v="2021-12-23T00:00:00"/>
    <x v="4"/>
    <x v="18"/>
    <s v="Richmond"/>
    <s v="Street Footwear"/>
    <n v="53"/>
    <x v="241"/>
    <n v="8745"/>
    <n v="3497.9999999999995"/>
    <n v="0.39999999999999997"/>
    <x v="1"/>
    <m/>
  </r>
  <r>
    <x v="2"/>
    <n v="1128299"/>
    <d v="2021-12-23T00:00:00"/>
    <x v="4"/>
    <x v="18"/>
    <s v="Richmond"/>
    <s v="Athletic Footwear"/>
    <n v="51"/>
    <x v="129"/>
    <n v="8976"/>
    <n v="3500.6399999999994"/>
    <n v="0.38999999999999996"/>
    <x v="1"/>
    <m/>
  </r>
  <r>
    <x v="2"/>
    <n v="1128299"/>
    <d v="2021-12-23T00:00:00"/>
    <x v="4"/>
    <x v="18"/>
    <s v="Richmond"/>
    <s v="Apparel"/>
    <n v="59"/>
    <x v="350"/>
    <n v="9263"/>
    <n v="3890.4600000000005"/>
    <n v="0.42000000000000004"/>
    <x v="1"/>
    <m/>
  </r>
  <r>
    <x v="2"/>
    <n v="1128299"/>
    <d v="2021-12-23T00:00:00"/>
    <x v="4"/>
    <x v="18"/>
    <s v="Richmond"/>
    <s v="Apparel"/>
    <n v="65"/>
    <x v="330"/>
    <n v="12350"/>
    <n v="4322.5"/>
    <n v="0.35"/>
    <x v="1"/>
    <m/>
  </r>
  <r>
    <x v="2"/>
    <n v="1185732"/>
    <d v="2021-01-19T00:00:00"/>
    <x v="4"/>
    <x v="18"/>
    <s v="Richmond"/>
    <s v="Street Footwear"/>
    <n v="23"/>
    <x v="148"/>
    <n v="5359"/>
    <n v="2786.6800000000003"/>
    <n v="0.52"/>
    <x v="1"/>
    <m/>
  </r>
  <r>
    <x v="2"/>
    <n v="1185732"/>
    <d v="2021-01-19T00:00:00"/>
    <x v="4"/>
    <x v="18"/>
    <s v="Richmond"/>
    <s v="Athletic Footwear"/>
    <n v="28"/>
    <x v="283"/>
    <n v="5236"/>
    <n v="2460.92"/>
    <n v="0.47"/>
    <x v="1"/>
    <m/>
  </r>
  <r>
    <x v="2"/>
    <n v="1185732"/>
    <d v="2021-01-19T00:00:00"/>
    <x v="4"/>
    <x v="18"/>
    <s v="Richmond"/>
    <s v="Street Footwear"/>
    <n v="18"/>
    <x v="129"/>
    <n v="3168"/>
    <n v="1013.76"/>
    <n v="0.32"/>
    <x v="1"/>
    <m/>
  </r>
  <r>
    <x v="2"/>
    <n v="1185732"/>
    <d v="2021-01-19T00:00:00"/>
    <x v="4"/>
    <x v="18"/>
    <s v="Richmond"/>
    <s v="Athletic Footwear"/>
    <n v="21"/>
    <x v="224"/>
    <n v="2856"/>
    <n v="1199.52"/>
    <n v="0.42"/>
    <x v="1"/>
    <m/>
  </r>
  <r>
    <x v="2"/>
    <n v="1185732"/>
    <d v="2021-01-19T00:00:00"/>
    <x v="4"/>
    <x v="18"/>
    <s v="Richmond"/>
    <s v="Apparel"/>
    <n v="30"/>
    <x v="150"/>
    <n v="4200"/>
    <n v="1889.9999999999998"/>
    <n v="0.44999999999999996"/>
    <x v="1"/>
    <m/>
  </r>
  <r>
    <x v="2"/>
    <n v="1185732"/>
    <d v="2021-01-19T00:00:00"/>
    <x v="4"/>
    <x v="18"/>
    <s v="Richmond"/>
    <s v="Apparel"/>
    <n v="25"/>
    <x v="335"/>
    <n v="4825"/>
    <n v="2798.5000000000005"/>
    <n v="0.58000000000000007"/>
    <x v="1"/>
    <m/>
  </r>
  <r>
    <x v="2"/>
    <n v="1185732"/>
    <d v="2021-02-17T00:00:00"/>
    <x v="4"/>
    <x v="18"/>
    <s v="Richmond"/>
    <s v="Street Footwear"/>
    <n v="26"/>
    <x v="254"/>
    <n v="6656"/>
    <n v="3660.8"/>
    <n v="0.55000000000000004"/>
    <x v="1"/>
    <m/>
  </r>
  <r>
    <x v="2"/>
    <n v="1185732"/>
    <d v="2021-02-17T00:00:00"/>
    <x v="4"/>
    <x v="18"/>
    <s v="Richmond"/>
    <s v="Athletic Footwear"/>
    <n v="27"/>
    <x v="269"/>
    <n v="4131"/>
    <n v="1858.9499999999998"/>
    <n v="0.44999999999999996"/>
    <x v="1"/>
    <m/>
  </r>
  <r>
    <x v="2"/>
    <n v="1185732"/>
    <d v="2021-02-17T00:00:00"/>
    <x v="4"/>
    <x v="18"/>
    <s v="Richmond"/>
    <s v="Street Footwear"/>
    <n v="17"/>
    <x v="84"/>
    <n v="2890"/>
    <n v="1040.3999999999999"/>
    <n v="0.36"/>
    <x v="1"/>
    <m/>
  </r>
  <r>
    <x v="3"/>
    <n v="1185732"/>
    <d v="2021-02-11T00:00:00"/>
    <x v="2"/>
    <x v="21"/>
    <s v="Salt Lake City"/>
    <s v="Athletic Footwear"/>
    <n v="16"/>
    <x v="270"/>
    <n v="1488"/>
    <n v="624.96"/>
    <n v="0.42000000000000004"/>
    <x v="1"/>
    <m/>
  </r>
  <r>
    <x v="3"/>
    <n v="1185732"/>
    <d v="2021-02-11T00:00:00"/>
    <x v="2"/>
    <x v="21"/>
    <s v="Salt Lake City"/>
    <s v="Apparel"/>
    <n v="28"/>
    <x v="196"/>
    <n v="3360"/>
    <n v="1411.2"/>
    <n v="0.42"/>
    <x v="1"/>
    <m/>
  </r>
  <r>
    <x v="3"/>
    <n v="1185732"/>
    <d v="2021-02-11T00:00:00"/>
    <x v="2"/>
    <x v="21"/>
    <s v="Salt Lake City"/>
    <s v="Apparel"/>
    <n v="18"/>
    <x v="197"/>
    <n v="2682"/>
    <n v="1475.1000000000001"/>
    <n v="0.55000000000000004"/>
    <x v="1"/>
    <m/>
  </r>
  <r>
    <x v="3"/>
    <n v="1185732"/>
    <d v="2021-03-10T00:00:00"/>
    <x v="2"/>
    <x v="21"/>
    <s v="Salt Lake City"/>
    <s v="Street Footwear"/>
    <n v="20"/>
    <x v="151"/>
    <n v="4560"/>
    <n v="1960.8000000000002"/>
    <n v="0.43000000000000005"/>
    <x v="1"/>
    <m/>
  </r>
  <r>
    <x v="3"/>
    <n v="1185732"/>
    <d v="2021-03-10T00:00:00"/>
    <x v="2"/>
    <x v="21"/>
    <s v="Salt Lake City"/>
    <s v="Athletic Footwear"/>
    <n v="22"/>
    <x v="193"/>
    <n v="2310"/>
    <n v="923.99999999999989"/>
    <n v="0.39999999999999997"/>
    <x v="1"/>
    <m/>
  </r>
  <r>
    <x v="3"/>
    <n v="1185732"/>
    <d v="2021-03-10T00:00:00"/>
    <x v="2"/>
    <x v="21"/>
    <s v="Salt Lake City"/>
    <s v="Street Footwear"/>
    <n v="16"/>
    <x v="150"/>
    <n v="2240"/>
    <n v="873.59999999999991"/>
    <n v="0.38999999999999996"/>
    <x v="1"/>
    <m/>
  </r>
  <r>
    <x v="3"/>
    <n v="1185732"/>
    <d v="2021-03-10T00:00:00"/>
    <x v="2"/>
    <x v="21"/>
    <s v="Salt Lake City"/>
    <s v="Athletic Footwear"/>
    <n v="20"/>
    <x v="41"/>
    <n v="1500"/>
    <n v="630.00000000000011"/>
    <n v="0.42000000000000004"/>
    <x v="1"/>
    <m/>
  </r>
  <r>
    <x v="3"/>
    <n v="1185732"/>
    <d v="2021-03-10T00:00:00"/>
    <x v="2"/>
    <x v="21"/>
    <s v="Salt Lake City"/>
    <s v="Apparel"/>
    <n v="28"/>
    <x v="228"/>
    <n v="2520"/>
    <n v="1007.9999999999999"/>
    <n v="0.39999999999999997"/>
    <x v="1"/>
    <m/>
  </r>
  <r>
    <x v="3"/>
    <n v="1185732"/>
    <d v="2021-03-10T00:00:00"/>
    <x v="2"/>
    <x v="21"/>
    <s v="Salt Lake City"/>
    <s v="Apparel"/>
    <n v="21"/>
    <x v="150"/>
    <n v="2940"/>
    <n v="1675.8000000000002"/>
    <n v="0.57000000000000006"/>
    <x v="1"/>
    <m/>
  </r>
  <r>
    <x v="3"/>
    <n v="1185732"/>
    <d v="2021-04-11T00:00:00"/>
    <x v="2"/>
    <x v="21"/>
    <s v="Salt Lake City"/>
    <s v="Street Footwear"/>
    <n v="20"/>
    <x v="145"/>
    <n v="3880"/>
    <n v="1784.8000000000002"/>
    <n v="0.46"/>
    <x v="1"/>
    <m/>
  </r>
  <r>
    <x v="3"/>
    <n v="1185732"/>
    <d v="2021-04-11T00:00:00"/>
    <x v="2"/>
    <x v="21"/>
    <s v="Salt Lake City"/>
    <s v="Athletic Footwear"/>
    <n v="20"/>
    <x v="215"/>
    <n v="2220"/>
    <n v="821.4"/>
    <n v="0.37"/>
    <x v="1"/>
    <m/>
  </r>
  <r>
    <x v="3"/>
    <n v="1185732"/>
    <d v="2021-04-11T00:00:00"/>
    <x v="2"/>
    <x v="21"/>
    <s v="Salt Lake City"/>
    <s v="Street Footwear"/>
    <n v="10"/>
    <x v="336"/>
    <n v="1070"/>
    <n v="438.7"/>
    <n v="0.41"/>
    <x v="1"/>
    <m/>
  </r>
  <r>
    <x v="3"/>
    <n v="1185732"/>
    <d v="2021-04-11T00:00:00"/>
    <x v="2"/>
    <x v="21"/>
    <s v="Salt Lake City"/>
    <s v="Athletic Footwear"/>
    <n v="14"/>
    <x v="41"/>
    <n v="1050"/>
    <n v="472.5"/>
    <n v="0.45"/>
    <x v="1"/>
    <m/>
  </r>
  <r>
    <x v="3"/>
    <n v="1185732"/>
    <d v="2021-04-11T00:00:00"/>
    <x v="2"/>
    <x v="21"/>
    <s v="Salt Lake City"/>
    <s v="Apparel"/>
    <n v="24"/>
    <x v="246"/>
    <n v="2112"/>
    <n v="823.68"/>
    <n v="0.38999999999999996"/>
    <x v="1"/>
    <m/>
  </r>
  <r>
    <x v="3"/>
    <n v="1185732"/>
    <d v="2021-04-11T00:00:00"/>
    <x v="2"/>
    <x v="21"/>
    <s v="Salt Lake City"/>
    <s v="Apparel"/>
    <n v="20"/>
    <x v="224"/>
    <n v="2720"/>
    <n v="1414.4"/>
    <n v="0.52"/>
    <x v="1"/>
    <m/>
  </r>
  <r>
    <x v="3"/>
    <n v="1185732"/>
    <d v="2021-05-12T00:00:00"/>
    <x v="2"/>
    <x v="21"/>
    <s v="Salt Lake City"/>
    <s v="Street Footwear"/>
    <n v="27"/>
    <x v="151"/>
    <n v="6156"/>
    <n v="2647.0800000000004"/>
    <n v="0.43000000000000005"/>
    <x v="1"/>
    <m/>
  </r>
  <r>
    <x v="3"/>
    <n v="1185732"/>
    <d v="2021-05-12T00:00:00"/>
    <x v="2"/>
    <x v="21"/>
    <s v="Salt Lake City"/>
    <s v="Athletic Footwear"/>
    <n v="22"/>
    <x v="209"/>
    <n v="2816"/>
    <n v="1182.72"/>
    <n v="0.42"/>
    <x v="1"/>
    <m/>
  </r>
  <r>
    <x v="3"/>
    <n v="1185732"/>
    <d v="2021-05-12T00:00:00"/>
    <x v="2"/>
    <x v="21"/>
    <s v="Salt Lake City"/>
    <s v="Street Footwear"/>
    <n v="19"/>
    <x v="245"/>
    <n v="2071"/>
    <n v="786.98"/>
    <n v="0.38"/>
    <x v="1"/>
    <m/>
  </r>
  <r>
    <x v="3"/>
    <n v="1185732"/>
    <d v="2021-05-12T00:00:00"/>
    <x v="2"/>
    <x v="21"/>
    <s v="Salt Lake City"/>
    <s v="Athletic Footwear"/>
    <n v="19"/>
    <x v="198"/>
    <n v="1786"/>
    <n v="767.98000000000013"/>
    <n v="0.43000000000000005"/>
    <x v="1"/>
    <m/>
  </r>
  <r>
    <x v="3"/>
    <n v="1185732"/>
    <d v="2021-05-12T00:00:00"/>
    <x v="2"/>
    <x v="21"/>
    <s v="Salt Lake City"/>
    <s v="Apparel"/>
    <n v="29"/>
    <x v="228"/>
    <n v="2610"/>
    <n v="1096.2"/>
    <n v="0.42"/>
    <x v="1"/>
    <m/>
  </r>
  <r>
    <x v="3"/>
    <n v="1185732"/>
    <d v="2021-05-12T00:00:00"/>
    <x v="2"/>
    <x v="21"/>
    <s v="Salt Lake City"/>
    <s v="Apparel"/>
    <n v="32"/>
    <x v="209"/>
    <n v="4096"/>
    <n v="2334.7200000000003"/>
    <n v="0.57000000000000006"/>
    <x v="1"/>
    <m/>
  </r>
  <r>
    <x v="3"/>
    <n v="1185732"/>
    <d v="2021-06-11T00:00:00"/>
    <x v="2"/>
    <x v="21"/>
    <s v="Salt Lake City"/>
    <s v="Street Footwear"/>
    <n v="21"/>
    <x v="159"/>
    <n v="4368"/>
    <n v="1878.2400000000002"/>
    <n v="0.43000000000000005"/>
    <x v="1"/>
    <m/>
  </r>
  <r>
    <x v="3"/>
    <n v="1185732"/>
    <d v="2021-06-11T00:00:00"/>
    <x v="2"/>
    <x v="21"/>
    <s v="Salt Lake City"/>
    <s v="Athletic Footwear"/>
    <n v="18"/>
    <x v="348"/>
    <n v="2376"/>
    <n v="950.4"/>
    <n v="0.39999999999999997"/>
    <x v="1"/>
    <m/>
  </r>
  <r>
    <x v="3"/>
    <n v="1185732"/>
    <d v="2021-06-11T00:00:00"/>
    <x v="2"/>
    <x v="21"/>
    <s v="Salt Lake City"/>
    <s v="Street Footwear"/>
    <n v="13"/>
    <x v="209"/>
    <n v="1664"/>
    <n v="615.67999999999995"/>
    <n v="0.37"/>
    <x v="1"/>
    <m/>
  </r>
  <r>
    <x v="3"/>
    <n v="1185732"/>
    <d v="2021-06-11T00:00:00"/>
    <x v="2"/>
    <x v="21"/>
    <s v="Salt Lake City"/>
    <s v="Athletic Footwear"/>
    <n v="13"/>
    <x v="348"/>
    <n v="1716"/>
    <n v="737.88000000000011"/>
    <n v="0.43000000000000005"/>
    <x v="1"/>
    <m/>
  </r>
  <r>
    <x v="3"/>
    <n v="1185732"/>
    <d v="2021-06-11T00:00:00"/>
    <x v="2"/>
    <x v="21"/>
    <s v="Salt Lake City"/>
    <s v="Apparel"/>
    <n v="24"/>
    <x v="348"/>
    <n v="3168"/>
    <n v="1172.1600000000001"/>
    <n v="0.37"/>
    <x v="1"/>
    <m/>
  </r>
  <r>
    <x v="3"/>
    <n v="1185732"/>
    <d v="2021-06-11T00:00:00"/>
    <x v="2"/>
    <x v="21"/>
    <s v="Salt Lake City"/>
    <s v="Apparel"/>
    <n v="32"/>
    <x v="330"/>
    <n v="6080"/>
    <n v="3283.2000000000003"/>
    <n v="0.54"/>
    <x v="1"/>
    <m/>
  </r>
  <r>
    <x v="3"/>
    <n v="1185732"/>
    <d v="2021-07-10T00:00:00"/>
    <x v="2"/>
    <x v="21"/>
    <s v="Salt Lake City"/>
    <s v="Street Footwear"/>
    <n v="28"/>
    <x v="154"/>
    <n v="6944"/>
    <n v="2985.9200000000005"/>
    <n v="0.43000000000000005"/>
    <x v="1"/>
    <m/>
  </r>
  <r>
    <x v="3"/>
    <n v="1185732"/>
    <d v="2021-07-10T00:00:00"/>
    <x v="2"/>
    <x v="21"/>
    <s v="Salt Lake City"/>
    <s v="Athletic Footwear"/>
    <n v="20"/>
    <x v="131"/>
    <n v="3640"/>
    <n v="1419.6"/>
    <n v="0.38999999999999996"/>
    <x v="1"/>
    <m/>
  </r>
  <r>
    <x v="3"/>
    <n v="1185732"/>
    <d v="2021-07-10T00:00:00"/>
    <x v="2"/>
    <x v="21"/>
    <s v="Salt Lake City"/>
    <s v="Street Footwear"/>
    <n v="19"/>
    <x v="350"/>
    <n v="2983"/>
    <n v="1163.3699999999999"/>
    <n v="0.38999999999999996"/>
    <x v="1"/>
    <m/>
  </r>
  <r>
    <x v="3"/>
    <n v="1185732"/>
    <d v="2021-07-10T00:00:00"/>
    <x v="2"/>
    <x v="21"/>
    <s v="Salt Lake City"/>
    <s v="Athletic Footwear"/>
    <n v="16"/>
    <x v="209"/>
    <n v="2048"/>
    <n v="962.56000000000006"/>
    <n v="0.47000000000000003"/>
    <x v="1"/>
    <m/>
  </r>
  <r>
    <x v="3"/>
    <n v="1185732"/>
    <d v="2021-07-10T00:00:00"/>
    <x v="2"/>
    <x v="21"/>
    <s v="Salt Lake City"/>
    <s v="Apparel"/>
    <n v="28"/>
    <x v="150"/>
    <n v="3920"/>
    <n v="1489.6"/>
    <n v="0.38"/>
    <x v="1"/>
    <m/>
  </r>
  <r>
    <x v="3"/>
    <n v="1185732"/>
    <d v="2021-07-10T00:00:00"/>
    <x v="2"/>
    <x v="21"/>
    <s v="Salt Lake City"/>
    <s v="Apparel"/>
    <n v="32"/>
    <x v="322"/>
    <n v="6528"/>
    <n v="3590.4"/>
    <n v="0.55000000000000004"/>
    <x v="1"/>
    <m/>
  </r>
  <r>
    <x v="3"/>
    <n v="1185732"/>
    <d v="2021-08-11T00:00:00"/>
    <x v="2"/>
    <x v="21"/>
    <s v="Salt Lake City"/>
    <s v="Street Footwear"/>
    <n v="27"/>
    <x v="154"/>
    <n v="6696"/>
    <n v="3147.1200000000003"/>
    <n v="0.47000000000000003"/>
    <x v="1"/>
    <m/>
  </r>
  <r>
    <x v="3"/>
    <n v="1185732"/>
    <d v="2021-08-11T00:00:00"/>
    <x v="2"/>
    <x v="21"/>
    <s v="Salt Lake City"/>
    <s v="Athletic Footwear"/>
    <n v="28"/>
    <x v="289"/>
    <n v="5012"/>
    <n v="2105.04"/>
    <n v="0.42"/>
    <x v="1"/>
    <m/>
  </r>
  <r>
    <x v="3"/>
    <n v="1185732"/>
    <d v="2021-08-11T00:00:00"/>
    <x v="2"/>
    <x v="21"/>
    <s v="Salt Lake City"/>
    <s v="Street Footwear"/>
    <n v="23"/>
    <x v="174"/>
    <n v="3634"/>
    <n v="1489.9399999999998"/>
    <n v="0.41"/>
    <x v="1"/>
    <m/>
  </r>
  <r>
    <x v="3"/>
    <n v="1185732"/>
    <d v="2021-08-11T00:00:00"/>
    <x v="2"/>
    <x v="21"/>
    <s v="Salt Lake City"/>
    <s v="Athletic Footwear"/>
    <n v="14"/>
    <x v="168"/>
    <n v="1736"/>
    <n v="815.92000000000007"/>
    <n v="0.47000000000000003"/>
    <x v="1"/>
    <m/>
  </r>
  <r>
    <x v="3"/>
    <n v="1185732"/>
    <d v="2021-08-11T00:00:00"/>
    <x v="2"/>
    <x v="21"/>
    <s v="Salt Lake City"/>
    <s v="Apparel"/>
    <n v="23"/>
    <x v="245"/>
    <n v="2507"/>
    <n v="977.7299999999999"/>
    <n v="0.38999999999999996"/>
    <x v="1"/>
    <m/>
  </r>
  <r>
    <x v="3"/>
    <n v="1185732"/>
    <d v="2021-08-11T00:00:00"/>
    <x v="2"/>
    <x v="21"/>
    <s v="Salt Lake City"/>
    <s v="Apparel"/>
    <n v="27"/>
    <x v="328"/>
    <n v="4968"/>
    <n v="2831.76"/>
    <n v="0.57000000000000006"/>
    <x v="1"/>
    <m/>
  </r>
  <r>
    <x v="3"/>
    <n v="1185732"/>
    <d v="2021-09-12T00:00:00"/>
    <x v="2"/>
    <x v="21"/>
    <s v="Salt Lake City"/>
    <s v="Street Footwear"/>
    <n v="23"/>
    <x v="151"/>
    <n v="5244"/>
    <n v="2359.8000000000002"/>
    <n v="0.45"/>
    <x v="1"/>
    <m/>
  </r>
  <r>
    <x v="3"/>
    <n v="1185732"/>
    <d v="2021-09-12T00:00:00"/>
    <x v="2"/>
    <x v="21"/>
    <s v="Salt Lake City"/>
    <s v="Athletic Footwear"/>
    <n v="19"/>
    <x v="174"/>
    <n v="3002"/>
    <n v="1140.76"/>
    <n v="0.38"/>
    <x v="1"/>
    <m/>
  </r>
  <r>
    <x v="3"/>
    <n v="1185732"/>
    <d v="2021-09-12T00:00:00"/>
    <x v="2"/>
    <x v="21"/>
    <s v="Salt Lake City"/>
    <s v="Street Footwear"/>
    <n v="7"/>
    <x v="193"/>
    <n v="735"/>
    <n v="308.7"/>
    <n v="0.42"/>
    <x v="1"/>
    <m/>
  </r>
  <r>
    <x v="3"/>
    <n v="1185732"/>
    <d v="2021-09-12T00:00:00"/>
    <x v="2"/>
    <x v="21"/>
    <s v="Salt Lake City"/>
    <s v="Athletic Footwear"/>
    <n v="7"/>
    <x v="215"/>
    <n v="777"/>
    <n v="357.42"/>
    <n v="0.46"/>
    <x v="1"/>
    <m/>
  </r>
  <r>
    <x v="3"/>
    <n v="1185732"/>
    <d v="2021-09-12T00:00:00"/>
    <x v="2"/>
    <x v="21"/>
    <s v="Salt Lake City"/>
    <s v="Apparel"/>
    <n v="16"/>
    <x v="351"/>
    <n v="1824"/>
    <n v="747.83999999999992"/>
    <n v="0.41"/>
    <x v="1"/>
    <m/>
  </r>
  <r>
    <x v="3"/>
    <n v="1185732"/>
    <d v="2021-09-12T00:00:00"/>
    <x v="2"/>
    <x v="21"/>
    <s v="Salt Lake City"/>
    <s v="Apparel"/>
    <n v="18"/>
    <x v="348"/>
    <n v="2376"/>
    <n v="1354.3200000000002"/>
    <n v="0.57000000000000006"/>
    <x v="1"/>
    <m/>
  </r>
  <r>
    <x v="3"/>
    <n v="1185732"/>
    <d v="2021-10-11T00:00:00"/>
    <x v="2"/>
    <x v="21"/>
    <s v="Salt Lake City"/>
    <s v="Street Footwear"/>
    <n v="24"/>
    <x v="338"/>
    <n v="4824"/>
    <n v="2267.2800000000002"/>
    <n v="0.47000000000000003"/>
    <x v="1"/>
    <m/>
  </r>
  <r>
    <x v="3"/>
    <n v="1185732"/>
    <d v="2021-10-11T00:00:00"/>
    <x v="2"/>
    <x v="21"/>
    <s v="Salt Lake City"/>
    <s v="Athletic Footwear"/>
    <n v="14"/>
    <x v="348"/>
    <n v="1848"/>
    <n v="739.19999999999993"/>
    <n v="0.39999999999999997"/>
    <x v="1"/>
    <m/>
  </r>
  <r>
    <x v="3"/>
    <n v="1185732"/>
    <d v="2021-10-11T00:00:00"/>
    <x v="2"/>
    <x v="21"/>
    <s v="Salt Lake City"/>
    <s v="Street Footwear"/>
    <n v="13"/>
    <x v="228"/>
    <n v="1170"/>
    <n v="479.7"/>
    <n v="0.41"/>
    <x v="1"/>
    <m/>
  </r>
  <r>
    <x v="3"/>
    <n v="1185732"/>
    <d v="2021-10-11T00:00:00"/>
    <x v="2"/>
    <x v="21"/>
    <s v="Salt Lake City"/>
    <s v="Athletic Footwear"/>
    <n v="13"/>
    <x v="198"/>
    <n v="1222"/>
    <n v="562.12"/>
    <n v="0.46"/>
    <x v="1"/>
    <m/>
  </r>
  <r>
    <x v="3"/>
    <n v="1185732"/>
    <d v="2021-10-11T00:00:00"/>
    <x v="2"/>
    <x v="21"/>
    <s v="Salt Lake City"/>
    <s v="Apparel"/>
    <n v="20"/>
    <x v="211"/>
    <n v="1700"/>
    <n v="662.99999999999989"/>
    <n v="0.38999999999999996"/>
    <x v="1"/>
    <m/>
  </r>
  <r>
    <x v="3"/>
    <n v="1185732"/>
    <d v="2021-10-11T00:00:00"/>
    <x v="2"/>
    <x v="21"/>
    <s v="Salt Lake City"/>
    <s v="Apparel"/>
    <n v="25"/>
    <x v="150"/>
    <n v="3500"/>
    <n v="1890.0000000000002"/>
    <n v="0.54"/>
    <x v="1"/>
    <m/>
  </r>
  <r>
    <x v="3"/>
    <n v="1185732"/>
    <d v="2021-11-11T00:00:00"/>
    <x v="2"/>
    <x v="21"/>
    <s v="Salt Lake City"/>
    <s v="Street Footwear"/>
    <n v="22"/>
    <x v="241"/>
    <n v="3630"/>
    <n v="1560.9"/>
    <n v="0.43000000000000005"/>
    <x v="1"/>
    <m/>
  </r>
  <r>
    <x v="3"/>
    <n v="1185732"/>
    <d v="2021-11-11T00:00:00"/>
    <x v="2"/>
    <x v="21"/>
    <s v="Salt Lake City"/>
    <s v="Athletic Footwear"/>
    <n v="14"/>
    <x v="224"/>
    <n v="1904"/>
    <n v="742.56"/>
    <n v="0.38999999999999996"/>
    <x v="1"/>
    <m/>
  </r>
  <r>
    <x v="3"/>
    <n v="1185732"/>
    <d v="2021-11-11T00:00:00"/>
    <x v="2"/>
    <x v="21"/>
    <s v="Salt Lake City"/>
    <s v="Street Footwear"/>
    <n v="14"/>
    <x v="336"/>
    <n v="1498"/>
    <n v="629.16"/>
    <n v="0.42"/>
    <x v="1"/>
    <m/>
  </r>
  <r>
    <x v="3"/>
    <n v="1185732"/>
    <d v="2021-11-11T00:00:00"/>
    <x v="2"/>
    <x v="21"/>
    <s v="Salt Lake City"/>
    <s v="Athletic Footwear"/>
    <n v="15"/>
    <x v="168"/>
    <n v="1860"/>
    <n v="781.2"/>
    <n v="0.42000000000000004"/>
    <x v="1"/>
    <m/>
  </r>
  <r>
    <x v="3"/>
    <n v="1185732"/>
    <d v="2021-11-11T00:00:00"/>
    <x v="2"/>
    <x v="21"/>
    <s v="Salt Lake City"/>
    <s v="Apparel"/>
    <n v="28"/>
    <x v="248"/>
    <n v="3444"/>
    <n v="1308.72"/>
    <n v="0.38"/>
    <x v="1"/>
    <m/>
  </r>
  <r>
    <x v="3"/>
    <n v="1185732"/>
    <d v="2021-11-11T00:00:00"/>
    <x v="2"/>
    <x v="21"/>
    <s v="Salt Lake City"/>
    <s v="Apparel"/>
    <n v="35"/>
    <x v="174"/>
    <n v="5530"/>
    <n v="3041.5000000000005"/>
    <n v="0.55000000000000004"/>
    <x v="1"/>
    <m/>
  </r>
  <r>
    <x v="3"/>
    <n v="1185732"/>
    <d v="2021-12-10T00:00:00"/>
    <x v="2"/>
    <x v="21"/>
    <s v="Salt Lake City"/>
    <s v="Street Footwear"/>
    <n v="29"/>
    <x v="108"/>
    <n v="6699"/>
    <n v="3081.54"/>
    <n v="0.46"/>
    <x v="1"/>
    <m/>
  </r>
  <r>
    <x v="3"/>
    <n v="1185732"/>
    <d v="2021-12-10T00:00:00"/>
    <x v="2"/>
    <x v="21"/>
    <s v="Salt Lake City"/>
    <s v="Athletic Footwear"/>
    <n v="22"/>
    <x v="84"/>
    <n v="3740"/>
    <n v="1570.8"/>
    <n v="0.42"/>
    <x v="1"/>
    <m/>
  </r>
  <r>
    <x v="3"/>
    <n v="1185732"/>
    <d v="2021-12-10T00:00:00"/>
    <x v="2"/>
    <x v="21"/>
    <s v="Salt Lake City"/>
    <s v="Street Footwear"/>
    <n v="20"/>
    <x v="269"/>
    <n v="3060"/>
    <n v="1132.2"/>
    <n v="0.37"/>
    <x v="1"/>
    <m/>
  </r>
  <r>
    <x v="3"/>
    <n v="1185732"/>
    <d v="2021-12-10T00:00:00"/>
    <x v="2"/>
    <x v="21"/>
    <s v="Salt Lake City"/>
    <s v="Athletic Footwear"/>
    <n v="22"/>
    <x v="224"/>
    <n v="2992"/>
    <n v="1256.6400000000001"/>
    <n v="0.42000000000000004"/>
    <x v="1"/>
    <m/>
  </r>
  <r>
    <x v="3"/>
    <n v="1185732"/>
    <d v="2021-12-10T00:00:00"/>
    <x v="2"/>
    <x v="21"/>
    <s v="Salt Lake City"/>
    <s v="Apparel"/>
    <n v="27"/>
    <x v="168"/>
    <n v="3348"/>
    <n v="1372.6799999999998"/>
    <n v="0.41"/>
    <x v="1"/>
    <m/>
  </r>
  <r>
    <x v="3"/>
    <n v="1185732"/>
    <d v="2021-12-10T00:00:00"/>
    <x v="2"/>
    <x v="21"/>
    <s v="Salt Lake City"/>
    <s v="Apparel"/>
    <n v="29"/>
    <x v="84"/>
    <n v="4930"/>
    <n v="2563.6"/>
    <n v="0.52"/>
    <x v="1"/>
    <m/>
  </r>
  <r>
    <x v="3"/>
    <n v="1128299"/>
    <d v="2021-01-24T00:00:00"/>
    <x v="2"/>
    <x v="21"/>
    <s v="Salt Lake City"/>
    <s v="Street Footwear"/>
    <n v="24"/>
    <x v="245"/>
    <n v="2616"/>
    <n v="967.92"/>
    <n v="0.37"/>
    <x v="1"/>
    <m/>
  </r>
  <r>
    <x v="3"/>
    <n v="1128299"/>
    <d v="2021-01-24T00:00:00"/>
    <x v="2"/>
    <x v="21"/>
    <s v="Salt Lake City"/>
    <s v="Athletic Footwear"/>
    <n v="29"/>
    <x v="248"/>
    <n v="3567"/>
    <n v="1426.8"/>
    <n v="0.39999999999999997"/>
    <x v="1"/>
    <m/>
  </r>
  <r>
    <x v="3"/>
    <n v="1128299"/>
    <d v="2021-01-24T00:00:00"/>
    <x v="2"/>
    <x v="21"/>
    <s v="Salt Lake City"/>
    <s v="Street Footwear"/>
    <n v="31"/>
    <x v="193"/>
    <n v="3255"/>
    <n v="1269.4499999999998"/>
    <n v="0.38999999999999996"/>
    <x v="1"/>
    <m/>
  </r>
  <r>
    <x v="3"/>
    <n v="1128299"/>
    <d v="2021-01-24T00:00:00"/>
    <x v="2"/>
    <x v="21"/>
    <s v="Salt Lake City"/>
    <s v="Athletic Footwear"/>
    <n v="30"/>
    <x v="181"/>
    <n v="2040"/>
    <n v="775.2"/>
    <n v="0.38"/>
    <x v="1"/>
    <m/>
  </r>
  <r>
    <x v="3"/>
    <n v="1128299"/>
    <d v="2021-01-24T00:00:00"/>
    <x v="2"/>
    <x v="21"/>
    <s v="Salt Lake City"/>
    <s v="Apparel"/>
    <n v="35"/>
    <x v="206"/>
    <n v="1855"/>
    <n v="853.30000000000007"/>
    <n v="0.46"/>
    <x v="1"/>
    <m/>
  </r>
  <r>
    <x v="3"/>
    <n v="1128299"/>
    <d v="2021-01-24T00:00:00"/>
    <x v="2"/>
    <x v="21"/>
    <s v="Salt Lake City"/>
    <s v="Apparel"/>
    <n v="28"/>
    <x v="348"/>
    <n v="3696"/>
    <n v="1256.6399999999999"/>
    <n v="0.33999999999999997"/>
    <x v="1"/>
    <m/>
  </r>
  <r>
    <x v="3"/>
    <n v="1128299"/>
    <d v="2021-02-24T00:00:00"/>
    <x v="2"/>
    <x v="21"/>
    <s v="Salt Lake City"/>
    <s v="Street Footwear"/>
    <n v="22"/>
    <x v="269"/>
    <n v="3366"/>
    <n v="1380.06"/>
    <n v="0.41"/>
    <x v="1"/>
    <m/>
  </r>
  <r>
    <x v="3"/>
    <n v="1128299"/>
    <d v="2021-02-24T00:00:00"/>
    <x v="2"/>
    <x v="21"/>
    <s v="Salt Lake City"/>
    <s v="Athletic Footwear"/>
    <n v="29"/>
    <x v="248"/>
    <n v="3567"/>
    <n v="1498.1399999999999"/>
    <n v="0.42"/>
    <x v="1"/>
    <m/>
  </r>
  <r>
    <x v="3"/>
    <n v="1128299"/>
    <d v="2021-02-24T00:00:00"/>
    <x v="2"/>
    <x v="21"/>
    <s v="Salt Lake City"/>
    <s v="Street Footwear"/>
    <n v="28"/>
    <x v="248"/>
    <n v="3444"/>
    <n v="1274.28"/>
    <n v="0.37"/>
    <x v="1"/>
    <m/>
  </r>
  <r>
    <x v="3"/>
    <n v="1128299"/>
    <d v="2021-02-24T00:00:00"/>
    <x v="2"/>
    <x v="22"/>
    <s v="Portland"/>
    <s v="Athletic Footwear"/>
    <n v="29"/>
    <x v="293"/>
    <n v="1856"/>
    <n v="760.95999999999992"/>
    <n v="0.41"/>
    <x v="1"/>
    <m/>
  </r>
  <r>
    <x v="3"/>
    <n v="1128299"/>
    <d v="2021-02-24T00:00:00"/>
    <x v="2"/>
    <x v="22"/>
    <s v="Portland"/>
    <s v="Apparel"/>
    <n v="32"/>
    <x v="352"/>
    <n v="1376"/>
    <n v="605.44000000000005"/>
    <n v="0.44"/>
    <x v="1"/>
    <m/>
  </r>
  <r>
    <x v="3"/>
    <n v="1128299"/>
    <d v="2021-02-24T00:00:00"/>
    <x v="2"/>
    <x v="22"/>
    <s v="Portland"/>
    <s v="Apparel"/>
    <n v="28"/>
    <x v="230"/>
    <n v="2744"/>
    <n v="960.4"/>
    <n v="0.35"/>
    <x v="1"/>
    <m/>
  </r>
  <r>
    <x v="3"/>
    <n v="1128299"/>
    <d v="2021-03-23T00:00:00"/>
    <x v="2"/>
    <x v="22"/>
    <s v="Portland"/>
    <s v="Street Footwear"/>
    <n v="28"/>
    <x v="231"/>
    <n v="4004"/>
    <n v="1601.6"/>
    <n v="0.39999999999999997"/>
    <x v="1"/>
    <m/>
  </r>
  <r>
    <x v="3"/>
    <n v="1128299"/>
    <d v="2021-03-23T00:00:00"/>
    <x v="2"/>
    <x v="22"/>
    <s v="Portland"/>
    <s v="Athletic Footwear"/>
    <n v="40"/>
    <x v="230"/>
    <n v="3920"/>
    <n v="1607.1999999999998"/>
    <n v="0.41"/>
    <x v="1"/>
    <m/>
  </r>
  <r>
    <x v="3"/>
    <n v="1128299"/>
    <d v="2021-03-23T00:00:00"/>
    <x v="2"/>
    <x v="22"/>
    <s v="Portland"/>
    <s v="Street Footwear"/>
    <n v="41"/>
    <x v="205"/>
    <n v="4592"/>
    <n v="1744.96"/>
    <n v="0.38"/>
    <x v="1"/>
    <m/>
  </r>
  <r>
    <x v="3"/>
    <n v="1128299"/>
    <d v="2021-03-23T00:00:00"/>
    <x v="2"/>
    <x v="22"/>
    <s v="Portland"/>
    <s v="Athletic Footwear"/>
    <n v="39"/>
    <x v="41"/>
    <n v="2925"/>
    <n v="1082.25"/>
    <n v="0.37"/>
    <x v="1"/>
    <m/>
  </r>
  <r>
    <x v="3"/>
    <n v="1128299"/>
    <d v="2021-03-23T00:00:00"/>
    <x v="2"/>
    <x v="22"/>
    <s v="Portland"/>
    <s v="Apparel"/>
    <n v="43"/>
    <x v="267"/>
    <n v="1290"/>
    <n v="567.6"/>
    <n v="0.44"/>
    <x v="1"/>
    <m/>
  </r>
  <r>
    <x v="3"/>
    <n v="1128299"/>
    <d v="2021-03-23T00:00:00"/>
    <x v="2"/>
    <x v="22"/>
    <s v="Portland"/>
    <s v="Apparel"/>
    <n v="40"/>
    <x v="228"/>
    <n v="3600"/>
    <n v="1260"/>
    <n v="0.35"/>
    <x v="1"/>
    <m/>
  </r>
  <r>
    <x v="3"/>
    <n v="1128299"/>
    <d v="2021-04-24T00:00:00"/>
    <x v="2"/>
    <x v="22"/>
    <s v="Portland"/>
    <s v="Street Footwear"/>
    <n v="44"/>
    <x v="339"/>
    <n v="7304"/>
    <n v="2848.5599999999995"/>
    <n v="0.38999999999999996"/>
    <x v="1"/>
    <m/>
  </r>
  <r>
    <x v="3"/>
    <n v="1128299"/>
    <d v="2021-04-24T00:00:00"/>
    <x v="2"/>
    <x v="22"/>
    <s v="Portland"/>
    <s v="Athletic Footwear"/>
    <n v="39"/>
    <x v="246"/>
    <n v="3432"/>
    <n v="1407.12"/>
    <n v="0.41"/>
    <x v="1"/>
    <m/>
  </r>
  <r>
    <x v="3"/>
    <n v="1128299"/>
    <d v="2021-04-24T00:00:00"/>
    <x v="2"/>
    <x v="22"/>
    <s v="Portland"/>
    <s v="Street Footwear"/>
    <n v="47"/>
    <x v="351"/>
    <n v="5358"/>
    <n v="2196.7799999999997"/>
    <n v="0.41"/>
    <x v="1"/>
    <m/>
  </r>
  <r>
    <x v="3"/>
    <n v="1128299"/>
    <d v="2021-04-24T00:00:00"/>
    <x v="2"/>
    <x v="22"/>
    <s v="Portland"/>
    <s v="Athletic Footwear"/>
    <n v="34"/>
    <x v="227"/>
    <n v="2380"/>
    <n v="880.6"/>
    <n v="0.37"/>
    <x v="1"/>
    <m/>
  </r>
  <r>
    <x v="3"/>
    <n v="1128299"/>
    <d v="2021-04-24T00:00:00"/>
    <x v="2"/>
    <x v="22"/>
    <s v="Portland"/>
    <s v="Apparel"/>
    <n v="36"/>
    <x v="203"/>
    <n v="1404"/>
    <n v="589.68000000000006"/>
    <n v="0.42000000000000004"/>
    <x v="1"/>
    <m/>
  </r>
  <r>
    <x v="3"/>
    <n v="1128299"/>
    <d v="2021-04-24T00:00:00"/>
    <x v="2"/>
    <x v="22"/>
    <s v="Portland"/>
    <s v="Apparel"/>
    <n v="49"/>
    <x v="228"/>
    <n v="4410"/>
    <n v="1499.3999999999999"/>
    <n v="0.33999999999999997"/>
    <x v="1"/>
    <m/>
  </r>
  <r>
    <x v="3"/>
    <n v="1128299"/>
    <d v="2021-05-25T00:00:00"/>
    <x v="2"/>
    <x v="22"/>
    <s v="Portland"/>
    <s v="Street Footwear"/>
    <n v="39"/>
    <x v="155"/>
    <n v="6045"/>
    <n v="2538.9"/>
    <n v="0.42"/>
    <x v="1"/>
    <m/>
  </r>
  <r>
    <x v="3"/>
    <n v="1128299"/>
    <d v="2021-05-25T00:00:00"/>
    <x v="2"/>
    <x v="22"/>
    <s v="Portland"/>
    <s v="Athletic Footwear"/>
    <n v="36"/>
    <x v="245"/>
    <n v="3924"/>
    <n v="1569.6"/>
    <n v="0.39999999999999997"/>
    <x v="1"/>
    <m/>
  </r>
  <r>
    <x v="3"/>
    <n v="1128299"/>
    <d v="2021-05-25T00:00:00"/>
    <x v="2"/>
    <x v="22"/>
    <s v="Portland"/>
    <s v="Street Footwear"/>
    <n v="39"/>
    <x v="164"/>
    <n v="4641"/>
    <n v="1809.9899999999998"/>
    <n v="0.38999999999999996"/>
    <x v="1"/>
    <m/>
  </r>
  <r>
    <x v="3"/>
    <n v="1128299"/>
    <d v="2021-05-25T00:00:00"/>
    <x v="2"/>
    <x v="22"/>
    <s v="Portland"/>
    <s v="Athletic Footwear"/>
    <n v="33"/>
    <x v="198"/>
    <n v="3102"/>
    <n v="1209.78"/>
    <n v="0.38999999999999996"/>
    <x v="1"/>
    <m/>
  </r>
  <r>
    <x v="3"/>
    <n v="1128299"/>
    <d v="2021-05-25T00:00:00"/>
    <x v="2"/>
    <x v="22"/>
    <s v="Portland"/>
    <s v="Apparel"/>
    <n v="33"/>
    <x v="208"/>
    <n v="1914"/>
    <n v="842.16"/>
    <n v="0.44"/>
    <x v="1"/>
    <m/>
  </r>
  <r>
    <x v="3"/>
    <n v="1128299"/>
    <d v="2021-05-25T00:00:00"/>
    <x v="2"/>
    <x v="22"/>
    <s v="Portland"/>
    <s v="Apparel"/>
    <n v="46"/>
    <x v="217"/>
    <n v="7958"/>
    <n v="2864.88"/>
    <n v="0.36"/>
    <x v="1"/>
    <m/>
  </r>
  <r>
    <x v="3"/>
    <n v="1128299"/>
    <d v="2021-06-24T00:00:00"/>
    <x v="2"/>
    <x v="22"/>
    <s v="Portland"/>
    <s v="Street Footwear"/>
    <n v="43"/>
    <x v="142"/>
    <n v="10320"/>
    <n v="3921.6"/>
    <n v="0.38"/>
    <x v="1"/>
    <m/>
  </r>
  <r>
    <x v="3"/>
    <n v="1128299"/>
    <d v="2021-06-24T00:00:00"/>
    <x v="2"/>
    <x v="22"/>
    <s v="Portland"/>
    <s v="Athletic Footwear"/>
    <n v="47"/>
    <x v="158"/>
    <n v="9494"/>
    <n v="3892.54"/>
    <n v="0.41"/>
    <x v="1"/>
    <m/>
  </r>
  <r>
    <x v="3"/>
    <n v="1128299"/>
    <d v="2021-06-24T00:00:00"/>
    <x v="2"/>
    <x v="22"/>
    <s v="Portland"/>
    <s v="Street Footwear"/>
    <n v="53"/>
    <x v="159"/>
    <n v="11024"/>
    <n v="4299.3599999999997"/>
    <n v="0.38999999999999996"/>
    <x v="1"/>
    <m/>
  </r>
  <r>
    <x v="3"/>
    <n v="1128299"/>
    <d v="2021-06-24T00:00:00"/>
    <x v="2"/>
    <x v="22"/>
    <s v="Portland"/>
    <s v="Athletic Footwear"/>
    <n v="62"/>
    <x v="289"/>
    <n v="11098"/>
    <n v="4550.1799999999994"/>
    <n v="0.41"/>
    <x v="1"/>
    <m/>
  </r>
  <r>
    <x v="3"/>
    <n v="1128299"/>
    <d v="2021-06-24T00:00:00"/>
    <x v="2"/>
    <x v="22"/>
    <s v="Portland"/>
    <s v="Apparel"/>
    <n v="67"/>
    <x v="150"/>
    <n v="9380"/>
    <n v="4314.8"/>
    <n v="0.46"/>
    <x v="1"/>
    <m/>
  </r>
  <r>
    <x v="3"/>
    <n v="1128299"/>
    <d v="2021-06-24T00:00:00"/>
    <x v="2"/>
    <x v="22"/>
    <s v="Portland"/>
    <s v="Apparel"/>
    <n v="74"/>
    <x v="108"/>
    <n v="17094"/>
    <n v="5641.0199999999995"/>
    <n v="0.32999999999999996"/>
    <x v="1"/>
    <m/>
  </r>
  <r>
    <x v="3"/>
    <n v="1128299"/>
    <d v="2021-07-23T00:00:00"/>
    <x v="2"/>
    <x v="22"/>
    <s v="Portland"/>
    <s v="Street Footwear"/>
    <n v="60"/>
    <x v="327"/>
    <n v="17880"/>
    <n v="7509.5999999999995"/>
    <n v="0.42"/>
    <x v="1"/>
    <m/>
  </r>
  <r>
    <x v="3"/>
    <n v="1128299"/>
    <d v="2021-07-23T00:00:00"/>
    <x v="2"/>
    <x v="22"/>
    <s v="Portland"/>
    <s v="Athletic Footwear"/>
    <n v="66"/>
    <x v="146"/>
    <n v="14322"/>
    <n v="5872.0199999999995"/>
    <n v="0.41"/>
    <x v="1"/>
    <m/>
  </r>
  <r>
    <x v="3"/>
    <n v="1128299"/>
    <d v="2021-07-23T00:00:00"/>
    <x v="2"/>
    <x v="22"/>
    <s v="Portland"/>
    <s v="Street Footwear"/>
    <n v="66"/>
    <x v="166"/>
    <n v="14586"/>
    <n v="6126.12"/>
    <n v="0.42"/>
    <x v="1"/>
    <m/>
  </r>
  <r>
    <x v="3"/>
    <n v="1128299"/>
    <d v="2021-07-23T00:00:00"/>
    <x v="2"/>
    <x v="22"/>
    <s v="Portland"/>
    <s v="Athletic Footwear"/>
    <n v="61"/>
    <x v="347"/>
    <n v="10431"/>
    <n v="4276.71"/>
    <n v="0.41"/>
    <x v="1"/>
    <m/>
  </r>
  <r>
    <x v="3"/>
    <n v="1128299"/>
    <d v="2021-07-23T00:00:00"/>
    <x v="2"/>
    <x v="22"/>
    <s v="Portland"/>
    <s v="Apparel"/>
    <n v="68"/>
    <x v="334"/>
    <n v="13464"/>
    <n v="6193.4400000000005"/>
    <n v="0.46"/>
    <x v="1"/>
    <m/>
  </r>
  <r>
    <x v="3"/>
    <n v="1128299"/>
    <d v="2021-07-23T00:00:00"/>
    <x v="2"/>
    <x v="22"/>
    <s v="Portland"/>
    <s v="Apparel"/>
    <n v="78"/>
    <x v="322"/>
    <n v="15912"/>
    <n v="5569.2"/>
    <n v="0.35"/>
    <x v="1"/>
    <m/>
  </r>
  <r>
    <x v="3"/>
    <n v="1128299"/>
    <d v="2021-08-24T00:00:00"/>
    <x v="2"/>
    <x v="22"/>
    <s v="Portland"/>
    <s v="Street Footwear"/>
    <n v="69"/>
    <x v="254"/>
    <n v="17664"/>
    <n v="6535.68"/>
    <n v="0.37"/>
    <x v="1"/>
    <m/>
  </r>
  <r>
    <x v="3"/>
    <n v="1128299"/>
    <d v="2021-08-24T00:00:00"/>
    <x v="2"/>
    <x v="22"/>
    <s v="Portland"/>
    <s v="Athletic Footwear"/>
    <n v="62"/>
    <x v="254"/>
    <n v="15872"/>
    <n v="6666.24"/>
    <n v="0.42"/>
    <x v="1"/>
    <m/>
  </r>
  <r>
    <x v="3"/>
    <n v="1128299"/>
    <d v="2021-08-24T00:00:00"/>
    <x v="2"/>
    <x v="22"/>
    <s v="Portland"/>
    <s v="Street Footwear"/>
    <n v="50"/>
    <x v="102"/>
    <n v="10750"/>
    <n v="4300"/>
    <n v="0.39999999999999997"/>
    <x v="1"/>
    <m/>
  </r>
  <r>
    <x v="3"/>
    <n v="1128299"/>
    <d v="2021-08-24T00:00:00"/>
    <x v="2"/>
    <x v="22"/>
    <s v="Portland"/>
    <s v="Athletic Footwear"/>
    <n v="50"/>
    <x v="209"/>
    <n v="6400"/>
    <n v="2432"/>
    <n v="0.38"/>
    <x v="1"/>
    <m/>
  </r>
  <r>
    <x v="3"/>
    <n v="1128299"/>
    <d v="2021-08-24T00:00:00"/>
    <x v="2"/>
    <x v="22"/>
    <s v="Portland"/>
    <s v="Apparel"/>
    <n v="53"/>
    <x v="224"/>
    <n v="7208"/>
    <n v="3027.36"/>
    <n v="0.42000000000000004"/>
    <x v="1"/>
    <m/>
  </r>
  <r>
    <x v="3"/>
    <n v="1128299"/>
    <d v="2021-08-24T00:00:00"/>
    <x v="2"/>
    <x v="22"/>
    <s v="Portland"/>
    <s v="Apparel"/>
    <n v="53"/>
    <x v="246"/>
    <n v="4664"/>
    <n v="1725.68"/>
    <n v="0.37"/>
    <x v="1"/>
    <m/>
  </r>
  <r>
    <x v="3"/>
    <n v="1128299"/>
    <d v="2021-09-25T00:00:00"/>
    <x v="2"/>
    <x v="22"/>
    <s v="Portland"/>
    <s v="Street Footwear"/>
    <n v="34"/>
    <x v="197"/>
    <n v="5066"/>
    <n v="1874.42"/>
    <n v="0.37"/>
    <x v="1"/>
    <m/>
  </r>
  <r>
    <x v="3"/>
    <n v="1128299"/>
    <d v="2021-09-25T00:00:00"/>
    <x v="2"/>
    <x v="22"/>
    <s v="Portland"/>
    <s v="Athletic Footwear"/>
    <n v="43"/>
    <x v="174"/>
    <n v="6794"/>
    <n v="2581.7200000000003"/>
    <n v="0.38"/>
    <x v="1"/>
    <m/>
  </r>
  <r>
    <x v="3"/>
    <n v="1128299"/>
    <d v="2021-09-25T00:00:00"/>
    <x v="2"/>
    <x v="22"/>
    <s v="Portland"/>
    <s v="Street Footwear"/>
    <n v="39"/>
    <x v="170"/>
    <n v="3237"/>
    <n v="1359.54"/>
    <n v="0.42"/>
    <x v="1"/>
    <m/>
  </r>
  <r>
    <x v="3"/>
    <n v="1128299"/>
    <d v="2021-09-25T00:00:00"/>
    <x v="2"/>
    <x v="22"/>
    <s v="Portland"/>
    <s v="Athletic Footwear"/>
    <n v="38"/>
    <x v="345"/>
    <n v="2356"/>
    <n v="989.52"/>
    <n v="0.42"/>
    <x v="1"/>
    <m/>
  </r>
  <r>
    <x v="3"/>
    <n v="1128299"/>
    <d v="2021-09-25T00:00:00"/>
    <x v="2"/>
    <x v="22"/>
    <s v="Portland"/>
    <s v="Apparel"/>
    <n v="48"/>
    <x v="169"/>
    <n v="3696"/>
    <n v="1552.3200000000002"/>
    <n v="0.42000000000000004"/>
    <x v="1"/>
    <m/>
  </r>
  <r>
    <x v="3"/>
    <n v="1128299"/>
    <d v="2021-09-25T00:00:00"/>
    <x v="2"/>
    <x v="22"/>
    <s v="Portland"/>
    <s v="Apparel"/>
    <n v="36"/>
    <x v="211"/>
    <n v="3060"/>
    <n v="979.2"/>
    <n v="0.32"/>
    <x v="1"/>
    <m/>
  </r>
  <r>
    <x v="3"/>
    <n v="1128299"/>
    <d v="2021-10-24T00:00:00"/>
    <x v="2"/>
    <x v="22"/>
    <s v="Portland"/>
    <s v="Street Footwear"/>
    <n v="29"/>
    <x v="164"/>
    <n v="3451"/>
    <n v="1345.8899999999999"/>
    <n v="0.38999999999999996"/>
    <x v="1"/>
    <m/>
  </r>
  <r>
    <x v="3"/>
    <n v="1128299"/>
    <d v="2021-10-24T00:00:00"/>
    <x v="2"/>
    <x v="22"/>
    <s v="Portland"/>
    <s v="Athletic Footwear"/>
    <n v="37"/>
    <x v="289"/>
    <n v="6623"/>
    <n v="2516.7400000000002"/>
    <n v="0.38"/>
    <x v="1"/>
    <m/>
  </r>
  <r>
    <x v="3"/>
    <n v="1128299"/>
    <d v="2021-10-24T00:00:00"/>
    <x v="2"/>
    <x v="22"/>
    <s v="Portland"/>
    <s v="Street Footwear"/>
    <n v="37"/>
    <x v="245"/>
    <n v="4033"/>
    <n v="1492.21"/>
    <n v="0.37"/>
    <x v="1"/>
    <m/>
  </r>
  <r>
    <x v="3"/>
    <n v="1128299"/>
    <d v="2021-10-24T00:00:00"/>
    <x v="2"/>
    <x v="22"/>
    <s v="Portland"/>
    <s v="Athletic Footwear"/>
    <n v="34"/>
    <x v="351"/>
    <n v="3876"/>
    <n v="1511.6399999999999"/>
    <n v="0.38999999999999996"/>
    <x v="1"/>
    <m/>
  </r>
  <r>
    <x v="3"/>
    <n v="1128299"/>
    <d v="2021-10-24T00:00:00"/>
    <x v="2"/>
    <x v="22"/>
    <s v="Portland"/>
    <s v="Apparel"/>
    <n v="40"/>
    <x v="270"/>
    <n v="3720"/>
    <n v="1674"/>
    <n v="0.45"/>
    <x v="1"/>
    <m/>
  </r>
  <r>
    <x v="3"/>
    <n v="1128299"/>
    <d v="2021-10-24T00:00:00"/>
    <x v="2"/>
    <x v="22"/>
    <s v="Portland"/>
    <s v="Apparel"/>
    <n v="41"/>
    <x v="248"/>
    <n v="5043"/>
    <n v="1865.91"/>
    <n v="0.37"/>
    <x v="1"/>
    <m/>
  </r>
  <r>
    <x v="3"/>
    <n v="1128299"/>
    <d v="2021-11-24T00:00:00"/>
    <x v="2"/>
    <x v="22"/>
    <s v="Portland"/>
    <s v="Street Footwear"/>
    <n v="34"/>
    <x v="330"/>
    <n v="6460"/>
    <n v="2390.1999999999998"/>
    <n v="0.37"/>
    <x v="1"/>
    <m/>
  </r>
  <r>
    <x v="3"/>
    <n v="1128299"/>
    <d v="2021-11-24T00:00:00"/>
    <x v="2"/>
    <x v="22"/>
    <s v="Portland"/>
    <s v="Athletic Footwear"/>
    <n v="37"/>
    <x v="158"/>
    <n v="7474"/>
    <n v="2914.8599999999997"/>
    <n v="0.38999999999999996"/>
    <x v="1"/>
    <m/>
  </r>
  <r>
    <x v="3"/>
    <n v="1128299"/>
    <d v="2021-11-24T00:00:00"/>
    <x v="2"/>
    <x v="22"/>
    <s v="Portland"/>
    <s v="Street Footwear"/>
    <n v="32"/>
    <x v="152"/>
    <n v="4864"/>
    <n v="2042.8799999999999"/>
    <n v="0.42"/>
    <x v="1"/>
    <m/>
  </r>
  <r>
    <x v="3"/>
    <n v="1128299"/>
    <d v="2021-11-24T00:00:00"/>
    <x v="2"/>
    <x v="22"/>
    <s v="Portland"/>
    <s v="Athletic Footwear"/>
    <n v="39"/>
    <x v="197"/>
    <n v="5811"/>
    <n v="2382.5099999999998"/>
    <n v="0.41"/>
    <x v="1"/>
    <m/>
  </r>
  <r>
    <x v="3"/>
    <n v="1128299"/>
    <d v="2021-11-24T00:00:00"/>
    <x v="2"/>
    <x v="22"/>
    <s v="Portland"/>
    <s v="Apparel"/>
    <n v="50"/>
    <x v="57"/>
    <n v="7250"/>
    <n v="3335"/>
    <n v="0.46"/>
    <x v="1"/>
    <m/>
  </r>
  <r>
    <x v="3"/>
    <n v="1128299"/>
    <d v="2021-11-24T00:00:00"/>
    <x v="2"/>
    <x v="22"/>
    <s v="Portland"/>
    <s v="Apparel"/>
    <n v="53"/>
    <x v="241"/>
    <n v="8745"/>
    <n v="3235.65"/>
    <n v="0.37"/>
    <x v="1"/>
    <m/>
  </r>
  <r>
    <x v="3"/>
    <n v="1128299"/>
    <d v="2021-12-23T00:00:00"/>
    <x v="2"/>
    <x v="22"/>
    <s v="Portland"/>
    <s v="Street Footwear"/>
    <n v="51"/>
    <x v="37"/>
    <n v="11475"/>
    <n v="4819.5"/>
    <n v="0.42"/>
    <x v="1"/>
    <m/>
  </r>
  <r>
    <x v="3"/>
    <n v="1128299"/>
    <d v="2021-12-23T00:00:00"/>
    <x v="2"/>
    <x v="22"/>
    <s v="Portland"/>
    <s v="Athletic Footwear"/>
    <n v="56"/>
    <x v="148"/>
    <n v="13048"/>
    <n v="5219.2"/>
    <n v="0.39999999999999997"/>
    <x v="1"/>
    <m/>
  </r>
  <r>
    <x v="3"/>
    <n v="1128299"/>
    <d v="2021-12-23T00:00:00"/>
    <x v="2"/>
    <x v="22"/>
    <s v="Portland"/>
    <s v="Street Footwear"/>
    <n v="48"/>
    <x v="335"/>
    <n v="9264"/>
    <n v="3798.24"/>
    <n v="0.41"/>
    <x v="1"/>
    <m/>
  </r>
  <r>
    <x v="3"/>
    <n v="1128299"/>
    <d v="2021-12-23T00:00:00"/>
    <x v="2"/>
    <x v="22"/>
    <s v="Portland"/>
    <s v="Athletic Footwear"/>
    <n v="53"/>
    <x v="241"/>
    <n v="8745"/>
    <n v="3410.5499999999997"/>
    <n v="0.38999999999999996"/>
    <x v="1"/>
    <m/>
  </r>
  <r>
    <x v="3"/>
    <n v="1128299"/>
    <d v="2021-12-23T00:00:00"/>
    <x v="2"/>
    <x v="22"/>
    <s v="Portland"/>
    <s v="Apparel"/>
    <n v="54"/>
    <x v="350"/>
    <n v="8478"/>
    <n v="3984.6600000000003"/>
    <n v="0.47000000000000003"/>
    <x v="1"/>
    <m/>
  </r>
  <r>
    <x v="3"/>
    <n v="1128299"/>
    <d v="2021-12-23T00:00:00"/>
    <x v="2"/>
    <x v="22"/>
    <s v="Portland"/>
    <s v="Apparel"/>
    <n v="55"/>
    <x v="338"/>
    <n v="11055"/>
    <n v="3758.7"/>
    <n v="0.33999999999999997"/>
    <x v="1"/>
    <m/>
  </r>
  <r>
    <x v="3"/>
    <n v="1128299"/>
    <d v="2021-01-17T00:00:00"/>
    <x v="2"/>
    <x v="22"/>
    <s v="Portland"/>
    <s v="Street Footwear"/>
    <n v="28"/>
    <x v="196"/>
    <n v="3360"/>
    <n v="1411.2"/>
    <n v="0.42"/>
    <x v="1"/>
    <m/>
  </r>
  <r>
    <x v="3"/>
    <n v="1128299"/>
    <d v="2021-01-17T00:00:00"/>
    <x v="2"/>
    <x v="22"/>
    <s v="Portland"/>
    <s v="Athletic Footwear"/>
    <n v="31"/>
    <x v="168"/>
    <n v="3844"/>
    <n v="1691.36"/>
    <n v="0.43999999999999995"/>
    <x v="1"/>
    <m/>
  </r>
  <r>
    <x v="3"/>
    <n v="1128299"/>
    <d v="2021-01-17T00:00:00"/>
    <x v="2"/>
    <x v="22"/>
    <s v="Portland"/>
    <s v="Street Footwear"/>
    <n v="33"/>
    <x v="209"/>
    <n v="4224"/>
    <n v="1816.3199999999997"/>
    <n v="0.42999999999999994"/>
    <x v="1"/>
    <m/>
  </r>
  <r>
    <x v="3"/>
    <n v="1128299"/>
    <d v="2021-01-17T00:00:00"/>
    <x v="2"/>
    <x v="22"/>
    <s v="Portland"/>
    <s v="Athletic Footwear"/>
    <n v="34"/>
    <x v="252"/>
    <n v="2652"/>
    <n v="1219.9199999999998"/>
    <n v="0.45999999999999996"/>
    <x v="1"/>
    <m/>
  </r>
  <r>
    <x v="3"/>
    <n v="1128299"/>
    <d v="2021-01-17T00:00:00"/>
    <x v="2"/>
    <x v="22"/>
    <s v="Portland"/>
    <s v="Apparel"/>
    <n v="33"/>
    <x v="181"/>
    <n v="2244"/>
    <n v="1144.44"/>
    <n v="0.51"/>
    <x v="1"/>
    <m/>
  </r>
  <r>
    <x v="3"/>
    <n v="1128299"/>
    <d v="2021-01-17T00:00:00"/>
    <x v="2"/>
    <x v="22"/>
    <s v="Portland"/>
    <s v="Apparel"/>
    <n v="34"/>
    <x v="150"/>
    <n v="4760"/>
    <n v="1903.9999999999998"/>
    <n v="0.39999999999999997"/>
    <x v="1"/>
    <m/>
  </r>
  <r>
    <x v="3"/>
    <n v="1128299"/>
    <d v="2021-02-17T00:00:00"/>
    <x v="2"/>
    <x v="22"/>
    <s v="Portland"/>
    <s v="Street Footwear"/>
    <n v="24"/>
    <x v="36"/>
    <n v="4200"/>
    <n v="1889.9999999999998"/>
    <n v="0.44999999999999996"/>
    <x v="1"/>
    <m/>
  </r>
  <r>
    <x v="3"/>
    <n v="1128299"/>
    <d v="2021-02-17T00:00:00"/>
    <x v="2"/>
    <x v="22"/>
    <s v="Portland"/>
    <s v="Athletic Footwear"/>
    <n v="31"/>
    <x v="168"/>
    <n v="3844"/>
    <n v="1652.9199999999998"/>
    <n v="0.42999999999999994"/>
    <x v="1"/>
    <m/>
  </r>
  <r>
    <x v="3"/>
    <n v="1128299"/>
    <d v="2021-02-17T00:00:00"/>
    <x v="2"/>
    <x v="22"/>
    <s v="Portland"/>
    <s v="Street Footwear"/>
    <n v="34"/>
    <x v="348"/>
    <n v="4488"/>
    <n v="1929.8399999999997"/>
    <n v="0.42999999999999994"/>
    <x v="1"/>
    <m/>
  </r>
  <r>
    <x v="3"/>
    <n v="1128299"/>
    <d v="2021-02-17T00:00:00"/>
    <x v="1"/>
    <x v="23"/>
    <s v="New Orleans"/>
    <s v="Athletic Footwear"/>
    <n v="33"/>
    <x v="41"/>
    <n v="2475"/>
    <n v="1163.25"/>
    <n v="0.47"/>
    <x v="1"/>
    <m/>
  </r>
  <r>
    <x v="3"/>
    <n v="1128299"/>
    <d v="2021-02-17T00:00:00"/>
    <x v="1"/>
    <x v="23"/>
    <s v="New Orleans"/>
    <s v="Apparel"/>
    <n v="33"/>
    <x v="206"/>
    <n v="1749"/>
    <n v="822.03000000000009"/>
    <n v="0.47000000000000003"/>
    <x v="1"/>
    <m/>
  </r>
  <r>
    <x v="3"/>
    <n v="1128299"/>
    <d v="2021-02-17T00:00:00"/>
    <x v="1"/>
    <x v="23"/>
    <s v="New Orleans"/>
    <s v="Apparel"/>
    <n v="32"/>
    <x v="165"/>
    <n v="4192"/>
    <n v="1551.04"/>
    <n v="0.37"/>
    <x v="1"/>
    <m/>
  </r>
  <r>
    <x v="3"/>
    <n v="1128299"/>
    <d v="2021-03-16T00:00:00"/>
    <x v="1"/>
    <x v="23"/>
    <s v="New Orleans"/>
    <s v="Street Footwear"/>
    <n v="29"/>
    <x v="289"/>
    <n v="5191"/>
    <n v="2387.8599999999997"/>
    <n v="0.45999999999999996"/>
    <x v="1"/>
    <m/>
  </r>
  <r>
    <x v="3"/>
    <n v="1128299"/>
    <d v="2021-03-16T00:00:00"/>
    <x v="1"/>
    <x v="23"/>
    <s v="New Orleans"/>
    <s v="Athletic Footwear"/>
    <n v="38"/>
    <x v="196"/>
    <n v="4560"/>
    <n v="2006.3999999999999"/>
    <n v="0.43999999999999995"/>
    <x v="1"/>
    <m/>
  </r>
  <r>
    <x v="3"/>
    <n v="1128299"/>
    <d v="2021-03-16T00:00:00"/>
    <x v="1"/>
    <x v="23"/>
    <s v="New Orleans"/>
    <s v="Street Footwear"/>
    <n v="39"/>
    <x v="196"/>
    <n v="4680"/>
    <n v="2106"/>
    <n v="0.44999999999999996"/>
    <x v="1"/>
    <m/>
  </r>
  <r>
    <x v="3"/>
    <n v="1128299"/>
    <d v="2021-03-16T00:00:00"/>
    <x v="1"/>
    <x v="23"/>
    <s v="New Orleans"/>
    <s v="Athletic Footwear"/>
    <n v="43"/>
    <x v="294"/>
    <n v="4128"/>
    <n v="1775.0399999999997"/>
    <n v="0.42999999999999994"/>
    <x v="1"/>
    <m/>
  </r>
  <r>
    <x v="3"/>
    <n v="1128299"/>
    <d v="2021-03-16T00:00:00"/>
    <x v="1"/>
    <x v="23"/>
    <s v="New Orleans"/>
    <s v="Apparel"/>
    <n v="40"/>
    <x v="50"/>
    <n v="2000"/>
    <n v="1020"/>
    <n v="0.51"/>
    <x v="1"/>
    <m/>
  </r>
  <r>
    <x v="3"/>
    <n v="1128299"/>
    <d v="2021-03-16T00:00:00"/>
    <x v="1"/>
    <x v="23"/>
    <s v="New Orleans"/>
    <s v="Apparel"/>
    <n v="29"/>
    <x v="245"/>
    <n v="3161"/>
    <n v="1169.57"/>
    <n v="0.37"/>
    <x v="1"/>
    <m/>
  </r>
  <r>
    <x v="3"/>
    <n v="1128299"/>
    <d v="2021-04-17T00:00:00"/>
    <x v="1"/>
    <x v="23"/>
    <s v="New Orleans"/>
    <s v="Street Footwear"/>
    <n v="38"/>
    <x v="137"/>
    <n v="6384"/>
    <n v="3000.48"/>
    <n v="0.47"/>
    <x v="1"/>
    <m/>
  </r>
  <r>
    <x v="3"/>
    <n v="1128299"/>
    <d v="2021-04-17T00:00:00"/>
    <x v="1"/>
    <x v="23"/>
    <s v="New Orleans"/>
    <s v="Athletic Footwear"/>
    <n v="36"/>
    <x v="336"/>
    <n v="3852"/>
    <n v="1771.9199999999998"/>
    <n v="0.45999999999999996"/>
    <x v="1"/>
    <m/>
  </r>
  <r>
    <x v="3"/>
    <n v="1128299"/>
    <d v="2021-04-17T00:00:00"/>
    <x v="1"/>
    <x v="23"/>
    <s v="New Orleans"/>
    <s v="Street Footwear"/>
    <n v="40"/>
    <x v="196"/>
    <n v="4800"/>
    <n v="2016"/>
    <n v="0.42"/>
    <x v="1"/>
    <m/>
  </r>
  <r>
    <x v="3"/>
    <n v="1128299"/>
    <d v="2021-04-17T00:00:00"/>
    <x v="1"/>
    <x v="23"/>
    <s v="New Orleans"/>
    <s v="Athletic Footwear"/>
    <n v="27"/>
    <x v="250"/>
    <n v="2457"/>
    <n v="1105.6499999999999"/>
    <n v="0.44999999999999996"/>
    <x v="1"/>
    <m/>
  </r>
  <r>
    <x v="3"/>
    <n v="1128299"/>
    <d v="2021-04-17T00:00:00"/>
    <x v="1"/>
    <x v="23"/>
    <s v="New Orleans"/>
    <s v="Apparel"/>
    <n v="34"/>
    <x v="195"/>
    <n v="1904"/>
    <n v="971.04"/>
    <n v="0.51"/>
    <x v="1"/>
    <m/>
  </r>
  <r>
    <x v="3"/>
    <n v="1128299"/>
    <d v="2021-04-17T00:00:00"/>
    <x v="1"/>
    <x v="23"/>
    <s v="New Orleans"/>
    <s v="Apparel"/>
    <n v="39"/>
    <x v="248"/>
    <n v="4797"/>
    <n v="1774.8899999999999"/>
    <n v="0.37"/>
    <x v="1"/>
    <m/>
  </r>
  <r>
    <x v="3"/>
    <n v="1128299"/>
    <d v="2021-05-18T00:00:00"/>
    <x v="1"/>
    <x v="23"/>
    <s v="New Orleans"/>
    <s v="Street Footwear"/>
    <n v="32"/>
    <x v="129"/>
    <n v="5632"/>
    <n v="2421.7599999999998"/>
    <n v="0.42999999999999994"/>
    <x v="1"/>
    <m/>
  </r>
  <r>
    <x v="3"/>
    <n v="1128299"/>
    <d v="2021-05-18T00:00:00"/>
    <x v="1"/>
    <x v="23"/>
    <s v="New Orleans"/>
    <s v="Athletic Footwear"/>
    <n v="40"/>
    <x v="209"/>
    <n v="5120"/>
    <n v="2252.7999999999997"/>
    <n v="0.43999999999999995"/>
    <x v="1"/>
    <m/>
  </r>
  <r>
    <x v="3"/>
    <n v="1128299"/>
    <d v="2021-05-18T00:00:00"/>
    <x v="1"/>
    <x v="23"/>
    <s v="New Orleans"/>
    <s v="Street Footwear"/>
    <n v="37"/>
    <x v="224"/>
    <n v="5032"/>
    <n v="2113.44"/>
    <n v="0.42"/>
    <x v="1"/>
    <m/>
  </r>
  <r>
    <x v="3"/>
    <n v="1128299"/>
    <d v="2021-05-18T00:00:00"/>
    <x v="1"/>
    <x v="23"/>
    <s v="New Orleans"/>
    <s v="Athletic Footwear"/>
    <n v="33"/>
    <x v="253"/>
    <n v="3333"/>
    <n v="1433.1899999999998"/>
    <n v="0.42999999999999994"/>
    <x v="1"/>
    <m/>
  </r>
  <r>
    <x v="3"/>
    <n v="1128299"/>
    <d v="2021-05-18T00:00:00"/>
    <x v="1"/>
    <x v="23"/>
    <s v="New Orleans"/>
    <s v="Apparel"/>
    <n v="32"/>
    <x v="169"/>
    <n v="2464"/>
    <n v="1182.72"/>
    <n v="0.48"/>
    <x v="1"/>
    <m/>
  </r>
  <r>
    <x v="3"/>
    <n v="1128299"/>
    <d v="2021-05-18T00:00:00"/>
    <x v="1"/>
    <x v="23"/>
    <s v="New Orleans"/>
    <s v="Apparel"/>
    <n v="46"/>
    <x v="349"/>
    <n v="8188"/>
    <n v="3275.2"/>
    <n v="0.39999999999999997"/>
    <x v="1"/>
    <m/>
  </r>
  <r>
    <x v="3"/>
    <n v="1128299"/>
    <d v="2021-06-17T00:00:00"/>
    <x v="1"/>
    <x v="23"/>
    <s v="New Orleans"/>
    <s v="Street Footwear"/>
    <n v="47"/>
    <x v="254"/>
    <n v="12032"/>
    <n v="5655.04"/>
    <n v="0.47"/>
    <x v="1"/>
    <m/>
  </r>
  <r>
    <x v="3"/>
    <n v="1128299"/>
    <d v="2021-06-17T00:00:00"/>
    <x v="1"/>
    <x v="23"/>
    <s v="New Orleans"/>
    <s v="Athletic Footwear"/>
    <n v="55"/>
    <x v="167"/>
    <n v="12320"/>
    <n v="5543.9999999999991"/>
    <n v="0.44999999999999996"/>
    <x v="1"/>
    <m/>
  </r>
  <r>
    <x v="3"/>
    <n v="1128299"/>
    <d v="2021-06-17T00:00:00"/>
    <x v="1"/>
    <x v="23"/>
    <s v="New Orleans"/>
    <s v="Street Footwear"/>
    <n v="55"/>
    <x v="124"/>
    <n v="11550"/>
    <n v="5081.9999999999991"/>
    <n v="0.43999999999999995"/>
    <x v="1"/>
    <m/>
  </r>
  <r>
    <x v="3"/>
    <n v="1128299"/>
    <d v="2021-06-17T00:00:00"/>
    <x v="1"/>
    <x v="23"/>
    <s v="New Orleans"/>
    <s v="Athletic Footwear"/>
    <n v="59"/>
    <x v="328"/>
    <n v="10856"/>
    <n v="5102.32"/>
    <n v="0.47"/>
    <x v="1"/>
    <m/>
  </r>
  <r>
    <x v="3"/>
    <n v="1128299"/>
    <d v="2021-06-17T00:00:00"/>
    <x v="1"/>
    <x v="23"/>
    <s v="New Orleans"/>
    <s v="Apparel"/>
    <n v="70"/>
    <x v="269"/>
    <n v="10710"/>
    <n v="5033.7000000000007"/>
    <n v="0.47000000000000003"/>
    <x v="1"/>
    <m/>
  </r>
  <r>
    <x v="3"/>
    <n v="1128299"/>
    <d v="2021-06-17T00:00:00"/>
    <x v="1"/>
    <x v="23"/>
    <s v="New Orleans"/>
    <s v="Apparel"/>
    <n v="80"/>
    <x v="154"/>
    <n v="19840"/>
    <n v="8134.4"/>
    <n v="0.41"/>
    <x v="1"/>
    <m/>
  </r>
  <r>
    <x v="3"/>
    <n v="1128299"/>
    <d v="2021-07-16T00:00:00"/>
    <x v="1"/>
    <x v="23"/>
    <s v="New Orleans"/>
    <s v="Street Footwear"/>
    <n v="62"/>
    <x v="297"/>
    <n v="18972"/>
    <n v="8157.9599999999991"/>
    <n v="0.42999999999999994"/>
    <x v="1"/>
    <m/>
  </r>
  <r>
    <x v="3"/>
    <n v="1128299"/>
    <d v="2021-07-16T00:00:00"/>
    <x v="1"/>
    <x v="23"/>
    <s v="New Orleans"/>
    <s v="Athletic Footwear"/>
    <n v="67"/>
    <x v="154"/>
    <n v="16616"/>
    <n v="7643.36"/>
    <n v="0.45999999999999996"/>
    <x v="1"/>
    <m/>
  </r>
  <r>
    <x v="3"/>
    <n v="1128299"/>
    <d v="2021-07-16T00:00:00"/>
    <x v="1"/>
    <x v="23"/>
    <s v="New Orleans"/>
    <s v="Street Footwear"/>
    <n v="69"/>
    <x v="124"/>
    <n v="14490"/>
    <n v="6810.2999999999993"/>
    <n v="0.47"/>
    <x v="1"/>
    <m/>
  </r>
  <r>
    <x v="3"/>
    <n v="1128299"/>
    <d v="2021-07-16T00:00:00"/>
    <x v="1"/>
    <x v="23"/>
    <s v="New Orleans"/>
    <s v="Athletic Footwear"/>
    <n v="62"/>
    <x v="334"/>
    <n v="12276"/>
    <n v="5524.2"/>
    <n v="0.44999999999999996"/>
    <x v="1"/>
    <m/>
  </r>
  <r>
    <x v="3"/>
    <n v="1128299"/>
    <d v="2021-07-16T00:00:00"/>
    <x v="1"/>
    <x v="23"/>
    <s v="New Orleans"/>
    <s v="Apparel"/>
    <n v="73"/>
    <x v="166"/>
    <n v="16133"/>
    <n v="7905.17"/>
    <n v="0.49"/>
    <x v="1"/>
    <m/>
  </r>
  <r>
    <x v="3"/>
    <n v="1128299"/>
    <d v="2021-07-16T00:00:00"/>
    <x v="1"/>
    <x v="23"/>
    <s v="New Orleans"/>
    <s v="Apparel"/>
    <n v="81"/>
    <x v="159"/>
    <n v="16848"/>
    <n v="6907.6799999999994"/>
    <n v="0.41"/>
    <x v="1"/>
    <m/>
  </r>
  <r>
    <x v="3"/>
    <n v="1128299"/>
    <d v="2021-08-17T00:00:00"/>
    <x v="1"/>
    <x v="23"/>
    <s v="New Orleans"/>
    <s v="Street Footwear"/>
    <n v="73"/>
    <x v="128"/>
    <n v="18615"/>
    <n v="8749.0499999999993"/>
    <n v="0.47"/>
    <x v="1"/>
    <m/>
  </r>
  <r>
    <x v="3"/>
    <n v="1128299"/>
    <d v="2021-08-17T00:00:00"/>
    <x v="1"/>
    <x v="23"/>
    <s v="New Orleans"/>
    <s v="Athletic Footwear"/>
    <n v="57"/>
    <x v="254"/>
    <n v="14592"/>
    <n v="6420.48"/>
    <n v="0.43999999999999995"/>
    <x v="1"/>
    <m/>
  </r>
  <r>
    <x v="3"/>
    <n v="1128299"/>
    <d v="2021-08-17T00:00:00"/>
    <x v="1"/>
    <x v="23"/>
    <s v="New Orleans"/>
    <s v="Street Footwear"/>
    <n v="50"/>
    <x v="146"/>
    <n v="10850"/>
    <n v="4557"/>
    <n v="0.42"/>
    <x v="1"/>
    <m/>
  </r>
  <r>
    <x v="3"/>
    <n v="1128299"/>
    <d v="2021-08-17T00:00:00"/>
    <x v="1"/>
    <x v="23"/>
    <s v="New Orleans"/>
    <s v="Athletic Footwear"/>
    <n v="55"/>
    <x v="231"/>
    <n v="7865"/>
    <n v="3696.5499999999997"/>
    <n v="0.47"/>
    <x v="1"/>
    <m/>
  </r>
  <r>
    <x v="3"/>
    <n v="1128299"/>
    <d v="2021-08-17T00:00:00"/>
    <x v="1"/>
    <x v="23"/>
    <s v="New Orleans"/>
    <s v="Apparel"/>
    <n v="47"/>
    <x v="152"/>
    <n v="7144"/>
    <n v="3500.56"/>
    <n v="0.49"/>
    <x v="1"/>
    <m/>
  </r>
  <r>
    <x v="3"/>
    <n v="1128299"/>
    <d v="2021-08-17T00:00:00"/>
    <x v="1"/>
    <x v="23"/>
    <s v="New Orleans"/>
    <s v="Apparel"/>
    <n v="46"/>
    <x v="240"/>
    <n v="4692"/>
    <n v="1782.96"/>
    <n v="0.38"/>
    <x v="1"/>
    <m/>
  </r>
  <r>
    <x v="3"/>
    <n v="1128299"/>
    <d v="2021-09-18T00:00:00"/>
    <x v="1"/>
    <x v="23"/>
    <s v="New Orleans"/>
    <s v="Street Footwear"/>
    <n v="33"/>
    <x v="36"/>
    <n v="5775"/>
    <n v="2425.5"/>
    <n v="0.42"/>
    <x v="1"/>
    <m/>
  </r>
  <r>
    <x v="3"/>
    <n v="1128299"/>
    <d v="2021-09-18T00:00:00"/>
    <x v="1"/>
    <x v="23"/>
    <s v="New Orleans"/>
    <s v="Athletic Footwear"/>
    <n v="40"/>
    <x v="36"/>
    <n v="7000"/>
    <n v="3009.9999999999995"/>
    <n v="0.42999999999999994"/>
    <x v="1"/>
    <m/>
  </r>
  <r>
    <x v="3"/>
    <n v="1128299"/>
    <d v="2021-09-18T00:00:00"/>
    <x v="1"/>
    <x v="23"/>
    <s v="New Orleans"/>
    <s v="Street Footwear"/>
    <n v="30"/>
    <x v="294"/>
    <n v="2880"/>
    <n v="1324.8"/>
    <n v="0.45999999999999996"/>
    <x v="1"/>
    <m/>
  </r>
  <r>
    <x v="3"/>
    <n v="1128299"/>
    <d v="2021-09-18T00:00:00"/>
    <x v="1"/>
    <x v="23"/>
    <s v="New Orleans"/>
    <s v="Athletic Footwear"/>
    <n v="34"/>
    <x v="232"/>
    <n v="2720"/>
    <n v="1142.3999999999999"/>
    <n v="0.42"/>
    <x v="1"/>
    <m/>
  </r>
  <r>
    <x v="3"/>
    <n v="1128299"/>
    <d v="2021-09-18T00:00:00"/>
    <x v="1"/>
    <x v="23"/>
    <s v="New Orleans"/>
    <s v="Apparel"/>
    <n v="41"/>
    <x v="170"/>
    <n v="3403"/>
    <n v="1633.4399999999998"/>
    <n v="0.48"/>
    <x v="1"/>
    <m/>
  </r>
  <r>
    <x v="3"/>
    <n v="1128299"/>
    <d v="2021-09-18T00:00:00"/>
    <x v="1"/>
    <x v="23"/>
    <s v="New Orleans"/>
    <s v="Apparel"/>
    <n v="30"/>
    <x v="228"/>
    <n v="2700"/>
    <n v="1080"/>
    <n v="0.39999999999999997"/>
    <x v="1"/>
    <m/>
  </r>
  <r>
    <x v="3"/>
    <n v="1128299"/>
    <d v="2021-10-17T00:00:00"/>
    <x v="1"/>
    <x v="23"/>
    <s v="New Orleans"/>
    <s v="Street Footwear"/>
    <n v="25"/>
    <x v="168"/>
    <n v="3100"/>
    <n v="1332.9999999999998"/>
    <n v="0.42999999999999994"/>
    <x v="1"/>
    <m/>
  </r>
  <r>
    <x v="3"/>
    <n v="1128299"/>
    <d v="2021-10-17T00:00:00"/>
    <x v="1"/>
    <x v="23"/>
    <s v="New Orleans"/>
    <s v="Athletic Footwear"/>
    <n v="34"/>
    <x v="328"/>
    <n v="6256"/>
    <n v="2815.2"/>
    <n v="0.44999999999999996"/>
    <x v="1"/>
    <m/>
  </r>
  <r>
    <x v="3"/>
    <n v="1128299"/>
    <d v="2021-10-17T00:00:00"/>
    <x v="1"/>
    <x v="23"/>
    <s v="New Orleans"/>
    <s v="Street Footwear"/>
    <n v="33"/>
    <x v="209"/>
    <n v="4224"/>
    <n v="1900.7999999999997"/>
    <n v="0.44999999999999996"/>
    <x v="1"/>
    <m/>
  </r>
  <r>
    <x v="3"/>
    <n v="1128299"/>
    <d v="2021-10-17T00:00:00"/>
    <x v="1"/>
    <x v="23"/>
    <s v="New Orleans"/>
    <s v="Athletic Footwear"/>
    <n v="31"/>
    <x v="196"/>
    <n v="3720"/>
    <n v="1599.5999999999997"/>
    <n v="0.42999999999999994"/>
    <x v="1"/>
    <m/>
  </r>
  <r>
    <x v="3"/>
    <n v="1128299"/>
    <d v="2021-10-17T00:00:00"/>
    <x v="1"/>
    <x v="23"/>
    <s v="New Orleans"/>
    <s v="Apparel"/>
    <n v="39"/>
    <x v="205"/>
    <n v="4368"/>
    <n v="2096.64"/>
    <n v="0.48"/>
    <x v="1"/>
    <m/>
  </r>
  <r>
    <x v="3"/>
    <n v="1128299"/>
    <d v="2021-10-17T00:00:00"/>
    <x v="1"/>
    <x v="23"/>
    <s v="New Orleans"/>
    <s v="Apparel"/>
    <n v="44"/>
    <x v="150"/>
    <n v="6160"/>
    <n v="2464"/>
    <n v="0.39999999999999997"/>
    <x v="1"/>
    <m/>
  </r>
  <r>
    <x v="3"/>
    <n v="1128299"/>
    <d v="2021-11-17T00:00:00"/>
    <x v="1"/>
    <x v="23"/>
    <s v="New Orleans"/>
    <s v="Street Footwear"/>
    <n v="28"/>
    <x v="156"/>
    <n v="6132"/>
    <n v="2882.04"/>
    <n v="0.47"/>
    <x v="1"/>
    <m/>
  </r>
  <r>
    <x v="3"/>
    <n v="1128299"/>
    <d v="2021-11-17T00:00:00"/>
    <x v="1"/>
    <x v="23"/>
    <s v="New Orleans"/>
    <s v="Athletic Footwear"/>
    <n v="35"/>
    <x v="167"/>
    <n v="7840"/>
    <n v="3684.7999999999997"/>
    <n v="0.47"/>
    <x v="1"/>
    <m/>
  </r>
  <r>
    <x v="3"/>
    <n v="1128299"/>
    <d v="2021-11-17T00:00:00"/>
    <x v="1"/>
    <x v="23"/>
    <s v="New Orleans"/>
    <s v="Street Footwear"/>
    <n v="30"/>
    <x v="174"/>
    <n v="4740"/>
    <n v="2180.3999999999996"/>
    <n v="0.45999999999999996"/>
    <x v="1"/>
    <m/>
  </r>
  <r>
    <x v="3"/>
    <n v="1128299"/>
    <d v="2021-11-17T00:00:00"/>
    <x v="1"/>
    <x v="23"/>
    <s v="New Orleans"/>
    <s v="Athletic Footwear"/>
    <n v="40"/>
    <x v="155"/>
    <n v="6200"/>
    <n v="2852"/>
    <n v="0.45999999999999996"/>
    <x v="1"/>
    <m/>
  </r>
  <r>
    <x v="3"/>
    <n v="1128299"/>
    <d v="2021-11-17T00:00:00"/>
    <x v="1"/>
    <x v="23"/>
    <s v="New Orleans"/>
    <s v="Apparel"/>
    <n v="53"/>
    <x v="135"/>
    <n v="7791"/>
    <n v="3661.7700000000004"/>
    <n v="0.47000000000000003"/>
    <x v="1"/>
    <m/>
  </r>
  <r>
    <x v="3"/>
    <n v="1128299"/>
    <d v="2021-11-17T00:00:00"/>
    <x v="1"/>
    <x v="23"/>
    <s v="New Orleans"/>
    <s v="Apparel"/>
    <n v="64"/>
    <x v="263"/>
    <n v="11520"/>
    <n v="4723.2"/>
    <n v="0.41"/>
    <x v="1"/>
    <m/>
  </r>
  <r>
    <x v="3"/>
    <n v="1128299"/>
    <d v="2021-12-16T00:00:00"/>
    <x v="1"/>
    <x v="23"/>
    <s v="New Orleans"/>
    <s v="Street Footwear"/>
    <n v="46"/>
    <x v="323"/>
    <n v="12512"/>
    <n v="5755.5199999999995"/>
    <n v="0.45999999999999996"/>
    <x v="1"/>
    <m/>
  </r>
  <r>
    <x v="3"/>
    <n v="1128299"/>
    <d v="2021-12-16T00:00:00"/>
    <x v="1"/>
    <x v="23"/>
    <s v="New Orleans"/>
    <s v="Athletic Footwear"/>
    <n v="52"/>
    <x v="154"/>
    <n v="12896"/>
    <n v="5674.2399999999989"/>
    <n v="0.43999999999999995"/>
    <x v="1"/>
    <m/>
  </r>
  <r>
    <x v="0"/>
    <n v="1128299"/>
    <d v="2021-12-16T00:00:00"/>
    <x v="1"/>
    <x v="23"/>
    <s v="New Orleans"/>
    <s v="Street Footwear"/>
    <n v="53"/>
    <x v="337"/>
    <n v="10176"/>
    <n v="4375.6799999999994"/>
    <n v="0.42999999999999994"/>
    <x v="1"/>
    <m/>
  </r>
  <r>
    <x v="0"/>
    <n v="1128299"/>
    <d v="2021-12-16T00:00:00"/>
    <x v="1"/>
    <x v="23"/>
    <s v="New Orleans"/>
    <s v="Athletic Footwear"/>
    <n v="53"/>
    <x v="337"/>
    <n v="10176"/>
    <n v="4782.7199999999993"/>
    <n v="0.47"/>
    <x v="1"/>
    <m/>
  </r>
  <r>
    <x v="0"/>
    <n v="1128299"/>
    <d v="2021-12-16T00:00:00"/>
    <x v="1"/>
    <x v="23"/>
    <s v="New Orleans"/>
    <s v="Apparel"/>
    <n v="55"/>
    <x v="137"/>
    <n v="9240"/>
    <n v="4435.2"/>
    <n v="0.48"/>
    <x v="1"/>
    <m/>
  </r>
  <r>
    <x v="0"/>
    <n v="1128299"/>
    <d v="2021-12-16T00:00:00"/>
    <x v="1"/>
    <x v="23"/>
    <s v="New Orleans"/>
    <s v="Apparel"/>
    <n v="59"/>
    <x v="145"/>
    <n v="11446"/>
    <n v="4578.3999999999996"/>
    <n v="0.39999999999999997"/>
    <x v="1"/>
    <m/>
  </r>
  <r>
    <x v="0"/>
    <n v="1197831"/>
    <d v="2021-01-05T00:00:00"/>
    <x v="1"/>
    <x v="23"/>
    <s v="New Orleans"/>
    <s v="Street Footwear"/>
    <n v="14"/>
    <x v="149"/>
    <n v="3122"/>
    <n v="1061.4799999999998"/>
    <n v="0.33999999999999997"/>
    <x v="1"/>
    <m/>
  </r>
  <r>
    <x v="0"/>
    <n v="1197831"/>
    <d v="2021-01-05T00:00:00"/>
    <x v="1"/>
    <x v="23"/>
    <s v="New Orleans"/>
    <s v="Athletic Footwear"/>
    <n v="20"/>
    <x v="144"/>
    <n v="4180"/>
    <n v="1504.8"/>
    <n v="0.36"/>
    <x v="1"/>
    <m/>
  </r>
  <r>
    <x v="0"/>
    <n v="1197831"/>
    <d v="2021-01-05T00:00:00"/>
    <x v="1"/>
    <x v="23"/>
    <s v="New Orleans"/>
    <s v="Street Footwear"/>
    <n v="21"/>
    <x v="244"/>
    <n v="3402"/>
    <n v="1258.74"/>
    <n v="0.37"/>
    <x v="1"/>
    <m/>
  </r>
  <r>
    <x v="0"/>
    <n v="1197831"/>
    <d v="2021-01-05T00:00:00"/>
    <x v="1"/>
    <x v="23"/>
    <s v="New Orleans"/>
    <s v="Athletic Footwear"/>
    <n v="26"/>
    <x v="339"/>
    <n v="4316"/>
    <n v="1812.7200000000003"/>
    <n v="0.42000000000000004"/>
    <x v="1"/>
    <m/>
  </r>
  <r>
    <x v="0"/>
    <n v="1197831"/>
    <d v="2021-01-05T00:00:00"/>
    <x v="1"/>
    <x v="23"/>
    <s v="New Orleans"/>
    <s v="Apparel"/>
    <n v="28"/>
    <x v="215"/>
    <n v="3108"/>
    <n v="870.24000000000012"/>
    <n v="0.28000000000000003"/>
    <x v="1"/>
    <m/>
  </r>
  <r>
    <x v="3"/>
    <n v="1197831"/>
    <d v="2021-01-05T00:00:00"/>
    <x v="1"/>
    <x v="23"/>
    <s v="New Orleans"/>
    <s v="Apparel"/>
    <n v="23"/>
    <x v="135"/>
    <n v="3381"/>
    <n v="1690.5"/>
    <n v="0.5"/>
    <x v="1"/>
    <m/>
  </r>
  <r>
    <x v="0"/>
    <n v="1197831"/>
    <d v="2021-02-04T00:00:00"/>
    <x v="1"/>
    <x v="23"/>
    <s v="New Orleans"/>
    <s v="Street Footwear"/>
    <n v="18"/>
    <x v="40"/>
    <n v="3600"/>
    <n v="1152"/>
    <n v="0.32"/>
    <x v="1"/>
    <m/>
  </r>
  <r>
    <x v="0"/>
    <n v="1197831"/>
    <d v="2021-02-04T00:00:00"/>
    <x v="1"/>
    <x v="23"/>
    <s v="New Orleans"/>
    <s v="Athletic Footwear"/>
    <n v="28"/>
    <x v="263"/>
    <n v="5040"/>
    <n v="1663.1999999999998"/>
    <n v="0.32999999999999996"/>
    <x v="1"/>
    <m/>
  </r>
  <r>
    <x v="0"/>
    <n v="1197831"/>
    <d v="2021-02-04T00:00:00"/>
    <x v="1"/>
    <x v="23"/>
    <s v="New Orleans"/>
    <s v="Street Footwear"/>
    <n v="28"/>
    <x v="209"/>
    <n v="3584"/>
    <n v="1254.3999999999999"/>
    <n v="0.35"/>
    <x v="1"/>
    <m/>
  </r>
  <r>
    <x v="0"/>
    <n v="1197831"/>
    <d v="2021-02-04T00:00:00"/>
    <x v="2"/>
    <x v="24"/>
    <s v="Boise"/>
    <s v="Athletic Footwear"/>
    <n v="27"/>
    <x v="210"/>
    <n v="3132"/>
    <n v="1315.44"/>
    <n v="0.42000000000000004"/>
    <x v="1"/>
    <m/>
  </r>
  <r>
    <x v="0"/>
    <n v="1197831"/>
    <d v="2021-02-04T00:00:00"/>
    <x v="2"/>
    <x v="24"/>
    <s v="Boise"/>
    <s v="Apparel"/>
    <n v="31"/>
    <x v="246"/>
    <n v="2728"/>
    <n v="818.4"/>
    <n v="0.3"/>
    <x v="1"/>
    <m/>
  </r>
  <r>
    <x v="0"/>
    <n v="1197831"/>
    <d v="2021-02-04T00:00:00"/>
    <x v="2"/>
    <x v="24"/>
    <s v="Boise"/>
    <s v="Apparel"/>
    <n v="26"/>
    <x v="192"/>
    <n v="3510"/>
    <n v="1825.2"/>
    <n v="0.52"/>
    <x v="1"/>
    <m/>
  </r>
  <r>
    <x v="0"/>
    <n v="1197831"/>
    <d v="2021-03-06T00:00:00"/>
    <x v="2"/>
    <x v="24"/>
    <s v="Boise"/>
    <s v="Street Footwear"/>
    <n v="21"/>
    <x v="40"/>
    <n v="4200"/>
    <n v="1554"/>
    <n v="0.37"/>
    <x v="1"/>
    <m/>
  </r>
  <r>
    <x v="0"/>
    <n v="1197831"/>
    <d v="2021-03-06T00:00:00"/>
    <x v="2"/>
    <x v="24"/>
    <s v="Boise"/>
    <s v="Athletic Footwear"/>
    <n v="27"/>
    <x v="143"/>
    <n v="5076"/>
    <n v="1979.6399999999999"/>
    <n v="0.38999999999999996"/>
    <x v="1"/>
    <m/>
  </r>
  <r>
    <x v="0"/>
    <n v="1197831"/>
    <d v="2021-03-06T00:00:00"/>
    <x v="2"/>
    <x v="24"/>
    <s v="Boise"/>
    <s v="Street Footwear"/>
    <n v="20"/>
    <x v="192"/>
    <n v="2700"/>
    <n v="1026"/>
    <n v="0.38"/>
    <x v="1"/>
    <m/>
  </r>
  <r>
    <x v="0"/>
    <n v="1197831"/>
    <d v="2021-03-06T00:00:00"/>
    <x v="2"/>
    <x v="24"/>
    <s v="Boise"/>
    <s v="Athletic Footwear"/>
    <n v="26"/>
    <x v="205"/>
    <n v="2912"/>
    <n v="1368.64"/>
    <n v="0.47000000000000003"/>
    <x v="1"/>
    <m/>
  </r>
  <r>
    <x v="3"/>
    <n v="1197831"/>
    <d v="2021-03-06T00:00:00"/>
    <x v="2"/>
    <x v="24"/>
    <s v="Boise"/>
    <s v="Apparel"/>
    <n v="32"/>
    <x v="246"/>
    <n v="2816"/>
    <n v="985.59999999999991"/>
    <n v="0.35"/>
    <x v="1"/>
    <m/>
  </r>
  <r>
    <x v="3"/>
    <n v="1197831"/>
    <d v="2021-03-06T00:00:00"/>
    <x v="2"/>
    <x v="24"/>
    <s v="Boise"/>
    <s v="Apparel"/>
    <n v="25"/>
    <x v="168"/>
    <n v="3100"/>
    <n v="1643"/>
    <n v="0.53"/>
    <x v="1"/>
    <m/>
  </r>
  <r>
    <x v="3"/>
    <n v="1197831"/>
    <d v="2021-04-05T00:00:00"/>
    <x v="2"/>
    <x v="24"/>
    <s v="Boise"/>
    <s v="Street Footwear"/>
    <n v="15"/>
    <x v="102"/>
    <n v="3225"/>
    <n v="1354.5"/>
    <n v="0.42"/>
    <x v="1"/>
    <m/>
  </r>
  <r>
    <x v="3"/>
    <n v="1197831"/>
    <d v="2021-04-05T00:00:00"/>
    <x v="2"/>
    <x v="24"/>
    <s v="Boise"/>
    <s v="Athletic Footwear"/>
    <n v="21"/>
    <x v="102"/>
    <n v="4515"/>
    <n v="1760.85"/>
    <n v="0.38999999999999996"/>
    <x v="1"/>
    <m/>
  </r>
  <r>
    <x v="3"/>
    <n v="1197831"/>
    <d v="2021-04-05T00:00:00"/>
    <x v="2"/>
    <x v="24"/>
    <s v="Boise"/>
    <s v="Street Footwear"/>
    <n v="19"/>
    <x v="244"/>
    <n v="3078"/>
    <n v="1138.8599999999999"/>
    <n v="0.37"/>
    <x v="1"/>
    <m/>
  </r>
  <r>
    <x v="3"/>
    <n v="1197831"/>
    <d v="2021-04-05T00:00:00"/>
    <x v="2"/>
    <x v="24"/>
    <s v="Boise"/>
    <s v="Athletic Footwear"/>
    <n v="20"/>
    <x v="210"/>
    <n v="2320"/>
    <n v="1136.8"/>
    <n v="0.49"/>
    <x v="1"/>
    <m/>
  </r>
  <r>
    <x v="3"/>
    <n v="1197831"/>
    <d v="2021-04-05T00:00:00"/>
    <x v="2"/>
    <x v="24"/>
    <s v="Boise"/>
    <s v="Apparel"/>
    <n v="27"/>
    <x v="250"/>
    <n v="2457"/>
    <n v="786.24"/>
    <n v="0.32"/>
    <x v="1"/>
    <m/>
  </r>
  <r>
    <x v="3"/>
    <n v="1197831"/>
    <d v="2021-04-05T00:00:00"/>
    <x v="2"/>
    <x v="24"/>
    <s v="Boise"/>
    <s v="Apparel"/>
    <n v="23"/>
    <x v="129"/>
    <n v="4048"/>
    <n v="2307.36"/>
    <n v="0.57000000000000006"/>
    <x v="1"/>
    <m/>
  </r>
  <r>
    <x v="3"/>
    <n v="1197831"/>
    <d v="2021-05-05T00:00:00"/>
    <x v="2"/>
    <x v="24"/>
    <s v="Boise"/>
    <s v="Street Footwear"/>
    <n v="14"/>
    <x v="124"/>
    <n v="2940"/>
    <n v="1234.8"/>
    <n v="0.42"/>
    <x v="1"/>
    <m/>
  </r>
  <r>
    <x v="3"/>
    <n v="1197831"/>
    <d v="2021-05-05T00:00:00"/>
    <x v="2"/>
    <x v="24"/>
    <s v="Boise"/>
    <s v="Athletic Footwear"/>
    <n v="22"/>
    <x v="87"/>
    <n v="5434"/>
    <n v="2227.94"/>
    <n v="0.41"/>
    <x v="1"/>
    <m/>
  </r>
  <r>
    <x v="3"/>
    <n v="1197831"/>
    <d v="2021-05-05T00:00:00"/>
    <x v="2"/>
    <x v="24"/>
    <s v="Boise"/>
    <s v="Street Footwear"/>
    <n v="18"/>
    <x v="328"/>
    <n v="3312"/>
    <n v="1291.6799999999998"/>
    <n v="0.38999999999999996"/>
    <x v="1"/>
    <m/>
  </r>
  <r>
    <x v="3"/>
    <n v="1197831"/>
    <d v="2021-05-05T00:00:00"/>
    <x v="2"/>
    <x v="24"/>
    <s v="Boise"/>
    <s v="Athletic Footwear"/>
    <n v="24"/>
    <x v="155"/>
    <n v="3720"/>
    <n v="1860"/>
    <n v="0.5"/>
    <x v="1"/>
    <m/>
  </r>
  <r>
    <x v="3"/>
    <n v="1197831"/>
    <d v="2021-05-05T00:00:00"/>
    <x v="2"/>
    <x v="24"/>
    <s v="Boise"/>
    <s v="Apparel"/>
    <n v="34"/>
    <x v="196"/>
    <n v="4080"/>
    <n v="1428"/>
    <n v="0.35"/>
    <x v="1"/>
    <m/>
  </r>
  <r>
    <x v="3"/>
    <n v="1197831"/>
    <d v="2021-05-05T00:00:00"/>
    <x v="2"/>
    <x v="24"/>
    <s v="Boise"/>
    <s v="Apparel"/>
    <n v="33"/>
    <x v="142"/>
    <n v="7920"/>
    <n v="4356"/>
    <n v="0.55000000000000004"/>
    <x v="1"/>
    <m/>
  </r>
  <r>
    <x v="3"/>
    <n v="1197831"/>
    <d v="2021-06-04T00:00:00"/>
    <x v="2"/>
    <x v="24"/>
    <s v="Boise"/>
    <s v="Street Footwear"/>
    <n v="31"/>
    <x v="148"/>
    <n v="7223"/>
    <n v="2744.7400000000002"/>
    <n v="0.38"/>
    <x v="1"/>
    <m/>
  </r>
  <r>
    <x v="3"/>
    <n v="1197831"/>
    <d v="2021-06-04T00:00:00"/>
    <x v="2"/>
    <x v="24"/>
    <s v="Boise"/>
    <s v="Athletic Footwear"/>
    <n v="35"/>
    <x v="121"/>
    <n v="9205"/>
    <n v="3774.0499999999997"/>
    <n v="0.41"/>
    <x v="1"/>
    <m/>
  </r>
  <r>
    <x v="3"/>
    <n v="1197831"/>
    <d v="2021-06-04T00:00:00"/>
    <x v="2"/>
    <x v="24"/>
    <s v="Boise"/>
    <s v="Street Footwear"/>
    <n v="34"/>
    <x v="274"/>
    <n v="6324"/>
    <n v="2592.8399999999997"/>
    <n v="0.41"/>
    <x v="1"/>
    <m/>
  </r>
  <r>
    <x v="3"/>
    <n v="1197831"/>
    <d v="2021-06-04T00:00:00"/>
    <x v="2"/>
    <x v="24"/>
    <s v="Boise"/>
    <s v="Athletic Footwear"/>
    <n v="33"/>
    <x v="283"/>
    <n v="6171"/>
    <n v="3023.79"/>
    <n v="0.49"/>
    <x v="1"/>
    <m/>
  </r>
  <r>
    <x v="3"/>
    <n v="1197831"/>
    <d v="2021-06-04T00:00:00"/>
    <x v="2"/>
    <x v="24"/>
    <s v="Boise"/>
    <s v="Apparel"/>
    <n v="43"/>
    <x v="174"/>
    <n v="6794"/>
    <n v="2309.9599999999996"/>
    <n v="0.33999999999999997"/>
    <x v="1"/>
    <m/>
  </r>
  <r>
    <x v="3"/>
    <n v="1197831"/>
    <d v="2021-06-04T00:00:00"/>
    <x v="2"/>
    <x v="24"/>
    <s v="Boise"/>
    <s v="Apparel"/>
    <n v="39"/>
    <x v="154"/>
    <n v="9672"/>
    <n v="5319.6"/>
    <n v="0.55000000000000004"/>
    <x v="1"/>
    <m/>
  </r>
  <r>
    <x v="3"/>
    <n v="1197831"/>
    <d v="2021-07-06T00:00:00"/>
    <x v="2"/>
    <x v="24"/>
    <s v="Boise"/>
    <s v="Street Footwear"/>
    <n v="35"/>
    <x v="324"/>
    <n v="9240"/>
    <n v="4250.3999999999996"/>
    <n v="0.45999999999999996"/>
    <x v="1"/>
    <m/>
  </r>
  <r>
    <x v="3"/>
    <n v="1197831"/>
    <d v="2021-07-06T00:00:00"/>
    <x v="2"/>
    <x v="24"/>
    <s v="Boise"/>
    <s v="Athletic Footwear"/>
    <n v="40"/>
    <x v="329"/>
    <n v="10840"/>
    <n v="4661.1999999999989"/>
    <n v="0.42999999999999994"/>
    <x v="1"/>
    <m/>
  </r>
  <r>
    <x v="3"/>
    <n v="1197831"/>
    <d v="2021-07-06T00:00:00"/>
    <x v="2"/>
    <x v="24"/>
    <s v="Boise"/>
    <s v="Street Footwear"/>
    <n v="34"/>
    <x v="104"/>
    <n v="9452"/>
    <n v="3969.8399999999997"/>
    <n v="0.42"/>
    <x v="1"/>
    <m/>
  </r>
  <r>
    <x v="3"/>
    <n v="1197831"/>
    <d v="2021-07-06T00:00:00"/>
    <x v="2"/>
    <x v="24"/>
    <s v="Boise"/>
    <s v="Athletic Footwear"/>
    <n v="38"/>
    <x v="174"/>
    <n v="6004"/>
    <n v="3182.1200000000003"/>
    <n v="0.53"/>
    <x v="1"/>
    <m/>
  </r>
  <r>
    <x v="3"/>
    <n v="1197831"/>
    <d v="2021-07-06T00:00:00"/>
    <x v="2"/>
    <x v="24"/>
    <s v="Boise"/>
    <s v="Apparel"/>
    <n v="43"/>
    <x v="217"/>
    <n v="7439"/>
    <n v="2975.6"/>
    <n v="0.39999999999999997"/>
    <x v="1"/>
    <m/>
  </r>
  <r>
    <x v="0"/>
    <n v="1197831"/>
    <d v="2021-07-06T00:00:00"/>
    <x v="2"/>
    <x v="24"/>
    <s v="Boise"/>
    <s v="Apparel"/>
    <n v="51"/>
    <x v="324"/>
    <n v="13464"/>
    <n v="7943.7600000000011"/>
    <n v="0.59000000000000008"/>
    <x v="1"/>
    <m/>
  </r>
  <r>
    <x v="0"/>
    <n v="1197831"/>
    <d v="2021-08-08T00:00:00"/>
    <x v="2"/>
    <x v="24"/>
    <s v="Boise"/>
    <s v="Street Footwear"/>
    <n v="38"/>
    <x v="148"/>
    <n v="8854"/>
    <n v="3718.68"/>
    <n v="0.42"/>
    <x v="1"/>
    <m/>
  </r>
  <r>
    <x v="0"/>
    <n v="1197831"/>
    <d v="2021-08-08T00:00:00"/>
    <x v="2"/>
    <x v="24"/>
    <s v="Boise"/>
    <s v="Athletic Footwear"/>
    <n v="37"/>
    <x v="128"/>
    <n v="9435"/>
    <n v="4057.0499999999993"/>
    <n v="0.42999999999999994"/>
    <x v="1"/>
    <m/>
  </r>
  <r>
    <x v="0"/>
    <n v="1197831"/>
    <d v="2021-08-08T00:00:00"/>
    <x v="2"/>
    <x v="24"/>
    <s v="Boise"/>
    <s v="Street Footwear"/>
    <n v="39"/>
    <x v="105"/>
    <n v="11895"/>
    <n v="5114.8499999999995"/>
    <n v="0.42999999999999994"/>
    <x v="1"/>
    <m/>
  </r>
  <r>
    <x v="0"/>
    <n v="1197831"/>
    <d v="2021-08-08T00:00:00"/>
    <x v="2"/>
    <x v="24"/>
    <s v="Boise"/>
    <s v="Athletic Footwear"/>
    <n v="33"/>
    <x v="244"/>
    <n v="5346"/>
    <n v="2940.3"/>
    <n v="0.55000000000000004"/>
    <x v="1"/>
    <m/>
  </r>
  <r>
    <x v="2"/>
    <n v="1197831"/>
    <d v="2021-08-08T00:00:00"/>
    <x v="2"/>
    <x v="24"/>
    <s v="Boise"/>
    <s v="Apparel"/>
    <n v="39"/>
    <x v="339"/>
    <n v="6474"/>
    <n v="2719.08"/>
    <n v="0.42"/>
    <x v="1"/>
    <m/>
  </r>
  <r>
    <x v="2"/>
    <n v="1197831"/>
    <d v="2021-08-08T00:00:00"/>
    <x v="2"/>
    <x v="24"/>
    <s v="Boise"/>
    <s v="Apparel"/>
    <n v="44"/>
    <x v="101"/>
    <n v="10516"/>
    <n v="6414.7600000000011"/>
    <n v="0.6100000000000001"/>
    <x v="1"/>
    <m/>
  </r>
  <r>
    <x v="2"/>
    <n v="1197831"/>
    <d v="2021-09-05T00:00:00"/>
    <x v="2"/>
    <x v="24"/>
    <s v="Boise"/>
    <s v="Street Footwear"/>
    <n v="41"/>
    <x v="98"/>
    <n v="9430"/>
    <n v="4337.7999999999993"/>
    <n v="0.45999999999999996"/>
    <x v="1"/>
    <m/>
  </r>
  <r>
    <x v="2"/>
    <n v="1197831"/>
    <d v="2021-09-05T00:00:00"/>
    <x v="2"/>
    <x v="24"/>
    <s v="Boise"/>
    <s v="Athletic Footwear"/>
    <n v="38"/>
    <x v="156"/>
    <n v="8322"/>
    <n v="3578.4599999999996"/>
    <n v="0.42999999999999994"/>
    <x v="1"/>
    <m/>
  </r>
  <r>
    <x v="2"/>
    <n v="1197831"/>
    <d v="2021-09-05T00:00:00"/>
    <x v="2"/>
    <x v="24"/>
    <s v="Boise"/>
    <s v="Street Footwear"/>
    <n v="43"/>
    <x v="126"/>
    <n v="8729"/>
    <n v="3928.0499999999997"/>
    <n v="0.44999999999999996"/>
    <x v="1"/>
    <m/>
  </r>
  <r>
    <x v="2"/>
    <n v="1197831"/>
    <d v="2021-09-05T00:00:00"/>
    <x v="2"/>
    <x v="24"/>
    <s v="Boise"/>
    <s v="Athletic Footwear"/>
    <n v="40"/>
    <x v="224"/>
    <n v="5440"/>
    <n v="2992.0000000000005"/>
    <n v="0.55000000000000004"/>
    <x v="1"/>
    <m/>
  </r>
  <r>
    <x v="2"/>
    <n v="1197831"/>
    <d v="2021-09-05T00:00:00"/>
    <x v="2"/>
    <x v="24"/>
    <s v="Boise"/>
    <s v="Apparel"/>
    <n v="42"/>
    <x v="150"/>
    <n v="5880"/>
    <n v="2410.7999999999997"/>
    <n v="0.41"/>
    <x v="1"/>
    <m/>
  </r>
  <r>
    <x v="2"/>
    <n v="1197831"/>
    <d v="2021-09-05T00:00:00"/>
    <x v="2"/>
    <x v="24"/>
    <s v="Boise"/>
    <s v="Apparel"/>
    <n v="36"/>
    <x v="40"/>
    <n v="7200"/>
    <n v="4176.0000000000009"/>
    <n v="0.58000000000000007"/>
    <x v="1"/>
    <m/>
  </r>
  <r>
    <x v="2"/>
    <n v="1197831"/>
    <d v="2021-10-04T00:00:00"/>
    <x v="2"/>
    <x v="24"/>
    <s v="Boise"/>
    <s v="Street Footwear"/>
    <n v="30"/>
    <x v="338"/>
    <n v="6030"/>
    <n v="2773.7999999999997"/>
    <n v="0.45999999999999996"/>
    <x v="1"/>
    <m/>
  </r>
  <r>
    <x v="2"/>
    <n v="1197831"/>
    <d v="2021-10-04T00:00:00"/>
    <x v="2"/>
    <x v="24"/>
    <s v="Boise"/>
    <s v="Athletic Footwear"/>
    <n v="27"/>
    <x v="330"/>
    <n v="5130"/>
    <n v="2205.8999999999996"/>
    <n v="0.42999999999999994"/>
    <x v="1"/>
    <m/>
  </r>
  <r>
    <x v="2"/>
    <n v="1197831"/>
    <d v="2021-10-04T00:00:00"/>
    <x v="2"/>
    <x v="24"/>
    <s v="Boise"/>
    <s v="Street Footwear"/>
    <n v="31"/>
    <x v="289"/>
    <n v="5549"/>
    <n v="2330.58"/>
    <n v="0.42"/>
    <x v="1"/>
    <m/>
  </r>
  <r>
    <x v="2"/>
    <n v="1197831"/>
    <d v="2021-10-04T00:00:00"/>
    <x v="2"/>
    <x v="24"/>
    <s v="Boise"/>
    <s v="Athletic Footwear"/>
    <n v="35"/>
    <x v="210"/>
    <n v="4060"/>
    <n v="2151.8000000000002"/>
    <n v="0.53"/>
    <x v="1"/>
    <m/>
  </r>
  <r>
    <x v="2"/>
    <n v="1197831"/>
    <d v="2021-10-04T00:00:00"/>
    <x v="2"/>
    <x v="24"/>
    <s v="Boise"/>
    <s v="Apparel"/>
    <n v="25"/>
    <x v="248"/>
    <n v="3075"/>
    <n v="1199.2499999999998"/>
    <n v="0.38999999999999996"/>
    <x v="1"/>
    <m/>
  </r>
  <r>
    <x v="2"/>
    <n v="1197831"/>
    <d v="2021-10-04T00:00:00"/>
    <x v="2"/>
    <x v="24"/>
    <s v="Boise"/>
    <s v="Apparel"/>
    <n v="34"/>
    <x v="289"/>
    <n v="6086"/>
    <n v="3590.7400000000007"/>
    <n v="0.59000000000000008"/>
    <x v="1"/>
    <m/>
  </r>
  <r>
    <x v="2"/>
    <n v="1197831"/>
    <d v="2021-11-05T00:00:00"/>
    <x v="2"/>
    <x v="24"/>
    <s v="Boise"/>
    <s v="Street Footwear"/>
    <n v="27"/>
    <x v="126"/>
    <n v="5481"/>
    <n v="2521.2599999999998"/>
    <n v="0.45999999999999996"/>
    <x v="1"/>
    <m/>
  </r>
  <r>
    <x v="2"/>
    <n v="1197831"/>
    <d v="2021-11-05T00:00:00"/>
    <x v="2"/>
    <x v="24"/>
    <s v="Boise"/>
    <s v="Athletic Footwear"/>
    <n v="28"/>
    <x v="149"/>
    <n v="6244"/>
    <n v="2684.9199999999996"/>
    <n v="0.42999999999999994"/>
    <x v="1"/>
    <m/>
  </r>
  <r>
    <x v="2"/>
    <n v="1197831"/>
    <d v="2021-11-05T00:00:00"/>
    <x v="2"/>
    <x v="24"/>
    <s v="Boise"/>
    <s v="Street Footwear"/>
    <n v="42"/>
    <x v="124"/>
    <n v="8820"/>
    <n v="3704.3999999999996"/>
    <n v="0.42"/>
    <x v="1"/>
    <m/>
  </r>
  <r>
    <x v="2"/>
    <n v="1197831"/>
    <d v="2021-11-05T00:00:00"/>
    <x v="2"/>
    <x v="24"/>
    <s v="Boise"/>
    <s v="Athletic Footwear"/>
    <n v="43"/>
    <x v="174"/>
    <n v="6794"/>
    <n v="3532.88"/>
    <n v="0.52"/>
    <x v="1"/>
    <m/>
  </r>
  <r>
    <x v="2"/>
    <n v="1197831"/>
    <d v="2021-11-05T00:00:00"/>
    <x v="2"/>
    <x v="24"/>
    <s v="Boise"/>
    <s v="Apparel"/>
    <n v="41"/>
    <x v="197"/>
    <n v="6109"/>
    <n v="2321.42"/>
    <n v="0.38"/>
    <x v="1"/>
    <m/>
  </r>
  <r>
    <x v="2"/>
    <n v="1197831"/>
    <d v="2021-11-05T00:00:00"/>
    <x v="2"/>
    <x v="24"/>
    <s v="Boise"/>
    <s v="Apparel"/>
    <n v="51"/>
    <x v="145"/>
    <n v="9894"/>
    <n v="5837.4600000000009"/>
    <n v="0.59000000000000008"/>
    <x v="1"/>
    <m/>
  </r>
  <r>
    <x v="0"/>
    <n v="1197831"/>
    <d v="2021-12-04T00:00:00"/>
    <x v="2"/>
    <x v="24"/>
    <s v="Boise"/>
    <s v="Street Footwear"/>
    <n v="40"/>
    <x v="142"/>
    <n v="9600"/>
    <n v="4320"/>
    <n v="0.44999999999999996"/>
    <x v="1"/>
    <m/>
  </r>
  <r>
    <x v="0"/>
    <n v="1197831"/>
    <d v="2021-12-04T00:00:00"/>
    <x v="2"/>
    <x v="24"/>
    <s v="Boise"/>
    <s v="Athletic Footwear"/>
    <n v="41"/>
    <x v="142"/>
    <n v="9840"/>
    <n v="4526.3999999999996"/>
    <n v="0.45999999999999996"/>
    <x v="1"/>
    <m/>
  </r>
  <r>
    <x v="0"/>
    <n v="1197831"/>
    <d v="2021-12-04T00:00:00"/>
    <x v="2"/>
    <x v="24"/>
    <s v="Boise"/>
    <s v="Street Footwear"/>
    <n v="47"/>
    <x v="149"/>
    <n v="10481"/>
    <n v="4611.6399999999994"/>
    <n v="0.43999999999999995"/>
    <x v="1"/>
    <m/>
  </r>
  <r>
    <x v="0"/>
    <n v="1197831"/>
    <d v="2021-12-04T00:00:00"/>
    <x v="2"/>
    <x v="24"/>
    <s v="Boise"/>
    <s v="Athletic Footwear"/>
    <n v="44"/>
    <x v="328"/>
    <n v="8096"/>
    <n v="4209.92"/>
    <n v="0.52"/>
    <x v="1"/>
    <m/>
  </r>
  <r>
    <x v="0"/>
    <n v="1197831"/>
    <d v="2021-12-04T00:00:00"/>
    <x v="2"/>
    <x v="24"/>
    <s v="Boise"/>
    <s v="Apparel"/>
    <n v="43"/>
    <x v="135"/>
    <n v="6321"/>
    <n v="2591.6099999999997"/>
    <n v="0.41"/>
    <x v="1"/>
    <m/>
  </r>
  <r>
    <x v="0"/>
    <n v="1197831"/>
    <d v="2021-12-04T00:00:00"/>
    <x v="2"/>
    <x v="24"/>
    <s v="Boise"/>
    <s v="Apparel"/>
    <n v="47"/>
    <x v="136"/>
    <n v="10904"/>
    <n v="6651.4400000000014"/>
    <n v="0.6100000000000001"/>
    <x v="1"/>
    <m/>
  </r>
  <r>
    <x v="0"/>
    <n v="1128299"/>
    <d v="2021-01-23T00:00:00"/>
    <x v="2"/>
    <x v="24"/>
    <s v="Boise"/>
    <s v="Street Footwear"/>
    <n v="23"/>
    <x v="224"/>
    <n v="3128"/>
    <n v="1251.1999999999998"/>
    <n v="0.39999999999999997"/>
    <x v="1"/>
    <m/>
  </r>
  <r>
    <x v="0"/>
    <n v="1128299"/>
    <d v="2021-01-23T00:00:00"/>
    <x v="2"/>
    <x v="24"/>
    <s v="Boise"/>
    <s v="Athletic Footwear"/>
    <n v="30"/>
    <x v="150"/>
    <n v="4200"/>
    <n v="1806.0000000000002"/>
    <n v="0.43000000000000005"/>
    <x v="1"/>
    <m/>
  </r>
  <r>
    <x v="0"/>
    <n v="1128299"/>
    <d v="2021-01-23T00:00:00"/>
    <x v="2"/>
    <x v="24"/>
    <s v="Boise"/>
    <s v="Street Footwear"/>
    <n v="31"/>
    <x v="57"/>
    <n v="4495"/>
    <n v="1753.0499999999997"/>
    <n v="0.38999999999999996"/>
    <x v="1"/>
    <m/>
  </r>
  <r>
    <x v="0"/>
    <n v="1128299"/>
    <d v="2021-01-23T00:00:00"/>
    <x v="2"/>
    <x v="24"/>
    <s v="Boise"/>
    <s v="Athletic Footwear"/>
    <n v="30"/>
    <x v="246"/>
    <n v="2640"/>
    <n v="976.8"/>
    <n v="0.37"/>
    <x v="1"/>
    <m/>
  </r>
  <r>
    <x v="0"/>
    <n v="1128299"/>
    <d v="2021-01-23T00:00:00"/>
    <x v="2"/>
    <x v="24"/>
    <s v="Boise"/>
    <s v="Apparel"/>
    <n v="35"/>
    <x v="181"/>
    <n v="2380"/>
    <n v="809.19999999999993"/>
    <n v="0.33999999999999997"/>
    <x v="1"/>
    <m/>
  </r>
  <r>
    <x v="0"/>
    <n v="1128299"/>
    <d v="2021-01-23T00:00:00"/>
    <x v="2"/>
    <x v="24"/>
    <s v="Boise"/>
    <s v="Apparel"/>
    <n v="27"/>
    <x v="150"/>
    <n v="3780"/>
    <n v="1020.6"/>
    <n v="0.27"/>
    <x v="1"/>
    <m/>
  </r>
  <r>
    <x v="0"/>
    <n v="1128299"/>
    <d v="2021-02-23T00:00:00"/>
    <x v="2"/>
    <x v="24"/>
    <s v="Boise"/>
    <s v="Street Footwear"/>
    <n v="21"/>
    <x v="244"/>
    <n v="3402"/>
    <n v="1258.74"/>
    <n v="0.37"/>
    <x v="1"/>
    <m/>
  </r>
  <r>
    <x v="0"/>
    <n v="1128299"/>
    <d v="2021-02-23T00:00:00"/>
    <x v="2"/>
    <x v="24"/>
    <s v="Boise"/>
    <s v="Athletic Footwear"/>
    <n v="28"/>
    <x v="209"/>
    <n v="3584"/>
    <n v="1541.1200000000001"/>
    <n v="0.43000000000000005"/>
    <x v="1"/>
    <m/>
  </r>
  <r>
    <x v="0"/>
    <n v="1128299"/>
    <d v="2021-02-23T00:00:00"/>
    <x v="2"/>
    <x v="24"/>
    <s v="Boise"/>
    <s v="Street Footwear"/>
    <n v="28"/>
    <x v="168"/>
    <n v="3472"/>
    <n v="1458.24"/>
    <n v="0.42"/>
    <x v="1"/>
    <m/>
  </r>
  <r>
    <x v="0"/>
    <n v="1128299"/>
    <d v="2021-02-23T00:00:00"/>
    <x v="2"/>
    <x v="25"/>
    <s v="Phoenix"/>
    <s v="Athletic Footwear"/>
    <n v="26"/>
    <x v="181"/>
    <n v="1768"/>
    <n v="742.56"/>
    <n v="0.42"/>
    <x v="1"/>
    <m/>
  </r>
  <r>
    <x v="0"/>
    <n v="1128299"/>
    <d v="2021-02-23T00:00:00"/>
    <x v="2"/>
    <x v="25"/>
    <s v="Phoenix"/>
    <s v="Apparel"/>
    <n v="36"/>
    <x v="175"/>
    <n v="1836"/>
    <n v="679.31999999999994"/>
    <n v="0.37"/>
    <x v="1"/>
    <m/>
  </r>
  <r>
    <x v="0"/>
    <n v="1128299"/>
    <d v="2021-02-23T00:00:00"/>
    <x v="2"/>
    <x v="25"/>
    <s v="Phoenix"/>
    <s v="Apparel"/>
    <n v="31"/>
    <x v="210"/>
    <n v="3596"/>
    <n v="970.92000000000007"/>
    <n v="0.27"/>
    <x v="1"/>
    <m/>
  </r>
  <r>
    <x v="0"/>
    <n v="1128299"/>
    <d v="2021-03-22T00:00:00"/>
    <x v="2"/>
    <x v="25"/>
    <s v="Phoenix"/>
    <s v="Street Footwear"/>
    <n v="29"/>
    <x v="160"/>
    <n v="4640"/>
    <n v="1855.9999999999998"/>
    <n v="0.39999999999999997"/>
    <x v="1"/>
    <m/>
  </r>
  <r>
    <x v="0"/>
    <n v="1128299"/>
    <d v="2021-03-22T00:00:00"/>
    <x v="2"/>
    <x v="25"/>
    <s v="Phoenix"/>
    <s v="Athletic Footwear"/>
    <n v="38"/>
    <x v="210"/>
    <n v="4408"/>
    <n v="1939.52"/>
    <n v="0.44"/>
    <x v="1"/>
    <m/>
  </r>
  <r>
    <x v="0"/>
    <n v="1128299"/>
    <d v="2021-03-22T00:00:00"/>
    <x v="2"/>
    <x v="25"/>
    <s v="Phoenix"/>
    <s v="Street Footwear"/>
    <n v="37"/>
    <x v="164"/>
    <n v="4403"/>
    <n v="1805.2299999999998"/>
    <n v="0.41"/>
    <x v="1"/>
    <m/>
  </r>
  <r>
    <x v="0"/>
    <n v="1128299"/>
    <d v="2021-03-22T00:00:00"/>
    <x v="2"/>
    <x v="25"/>
    <s v="Phoenix"/>
    <s v="Athletic Footwear"/>
    <n v="38"/>
    <x v="181"/>
    <n v="2584"/>
    <n v="956.08"/>
    <n v="0.37"/>
    <x v="1"/>
    <m/>
  </r>
  <r>
    <x v="0"/>
    <n v="1128299"/>
    <d v="2021-03-22T00:00:00"/>
    <x v="2"/>
    <x v="25"/>
    <s v="Phoenix"/>
    <s v="Apparel"/>
    <n v="41"/>
    <x v="203"/>
    <n v="1599"/>
    <n v="511.68"/>
    <n v="0.32"/>
    <x v="1"/>
    <m/>
  </r>
  <r>
    <x v="0"/>
    <n v="1128299"/>
    <d v="2021-03-22T00:00:00"/>
    <x v="2"/>
    <x v="25"/>
    <s v="Phoenix"/>
    <s v="Apparel"/>
    <n v="37"/>
    <x v="336"/>
    <n v="3959"/>
    <n v="1068.93"/>
    <n v="0.27"/>
    <x v="1"/>
    <m/>
  </r>
  <r>
    <x v="0"/>
    <n v="1128299"/>
    <d v="2021-04-23T00:00:00"/>
    <x v="2"/>
    <x v="25"/>
    <s v="Phoenix"/>
    <s v="Street Footwear"/>
    <n v="40"/>
    <x v="36"/>
    <n v="7000"/>
    <n v="2660"/>
    <n v="0.38"/>
    <x v="1"/>
    <m/>
  </r>
  <r>
    <x v="0"/>
    <n v="1128299"/>
    <d v="2021-04-23T00:00:00"/>
    <x v="2"/>
    <x v="25"/>
    <s v="Phoenix"/>
    <s v="Athletic Footwear"/>
    <n v="37"/>
    <x v="228"/>
    <n v="3330"/>
    <n v="1465.2"/>
    <n v="0.44"/>
    <x v="1"/>
    <m/>
  </r>
  <r>
    <x v="0"/>
    <n v="1128299"/>
    <d v="2021-04-23T00:00:00"/>
    <x v="2"/>
    <x v="25"/>
    <s v="Phoenix"/>
    <s v="Street Footwear"/>
    <n v="42"/>
    <x v="248"/>
    <n v="5166"/>
    <n v="1911.42"/>
    <n v="0.37"/>
    <x v="1"/>
    <m/>
  </r>
  <r>
    <x v="0"/>
    <n v="1128299"/>
    <d v="2021-04-23T00:00:00"/>
    <x v="2"/>
    <x v="25"/>
    <s v="Phoenix"/>
    <s v="Athletic Footwear"/>
    <n v="40"/>
    <x v="252"/>
    <n v="3120"/>
    <n v="1248"/>
    <n v="0.39999999999999997"/>
    <x v="1"/>
    <m/>
  </r>
  <r>
    <x v="0"/>
    <n v="1128299"/>
    <d v="2021-04-23T00:00:00"/>
    <x v="2"/>
    <x v="25"/>
    <s v="Phoenix"/>
    <s v="Apparel"/>
    <n v="43"/>
    <x v="172"/>
    <n v="2021"/>
    <n v="687.14"/>
    <n v="0.33999999999999997"/>
    <x v="1"/>
    <m/>
  </r>
  <r>
    <x v="0"/>
    <n v="1128299"/>
    <d v="2021-04-23T00:00:00"/>
    <x v="2"/>
    <x v="25"/>
    <s v="Phoenix"/>
    <s v="Apparel"/>
    <n v="49"/>
    <x v="215"/>
    <n v="5439"/>
    <n v="1631.7"/>
    <n v="0.3"/>
    <x v="1"/>
    <m/>
  </r>
  <r>
    <x v="0"/>
    <n v="1128299"/>
    <d v="2021-05-24T00:00:00"/>
    <x v="2"/>
    <x v="25"/>
    <s v="Phoenix"/>
    <s v="Street Footwear"/>
    <n v="38"/>
    <x v="328"/>
    <n v="6992"/>
    <n v="2656.96"/>
    <n v="0.38"/>
    <x v="1"/>
    <m/>
  </r>
  <r>
    <x v="0"/>
    <n v="1128299"/>
    <d v="2021-05-24T00:00:00"/>
    <x v="2"/>
    <x v="25"/>
    <s v="Phoenix"/>
    <s v="Athletic Footwear"/>
    <n v="36"/>
    <x v="210"/>
    <n v="4176"/>
    <n v="1753.92"/>
    <n v="0.42000000000000004"/>
    <x v="1"/>
    <m/>
  </r>
  <r>
    <x v="0"/>
    <n v="1128299"/>
    <d v="2021-05-24T00:00:00"/>
    <x v="2"/>
    <x v="25"/>
    <s v="Phoenix"/>
    <s v="Street Footwear"/>
    <n v="41"/>
    <x v="348"/>
    <n v="5412"/>
    <n v="2056.56"/>
    <n v="0.38"/>
    <x v="1"/>
    <m/>
  </r>
  <r>
    <x v="0"/>
    <n v="1128299"/>
    <d v="2021-05-24T00:00:00"/>
    <x v="2"/>
    <x v="25"/>
    <s v="Phoenix"/>
    <s v="Athletic Footwear"/>
    <n v="39"/>
    <x v="270"/>
    <n v="3627"/>
    <n v="1341.99"/>
    <n v="0.37"/>
    <x v="1"/>
    <m/>
  </r>
  <r>
    <x v="0"/>
    <n v="1128299"/>
    <d v="2021-05-24T00:00:00"/>
    <x v="2"/>
    <x v="25"/>
    <s v="Phoenix"/>
    <s v="Apparel"/>
    <n v="39"/>
    <x v="345"/>
    <n v="2418"/>
    <n v="797.93999999999994"/>
    <n v="0.32999999999999996"/>
    <x v="1"/>
    <m/>
  </r>
  <r>
    <x v="0"/>
    <n v="1128299"/>
    <d v="2021-05-24T00:00:00"/>
    <x v="2"/>
    <x v="25"/>
    <s v="Phoenix"/>
    <s v="Apparel"/>
    <n v="53"/>
    <x v="168"/>
    <n v="6572"/>
    <n v="1905.8799999999999"/>
    <n v="0.28999999999999998"/>
    <x v="1"/>
    <m/>
  </r>
  <r>
    <x v="0"/>
    <n v="1128299"/>
    <d v="2021-06-23T00:00:00"/>
    <x v="2"/>
    <x v="25"/>
    <s v="Phoenix"/>
    <s v="Street Footwear"/>
    <n v="37"/>
    <x v="145"/>
    <n v="7178"/>
    <n v="2799.4199999999996"/>
    <n v="0.38999999999999996"/>
    <x v="1"/>
    <m/>
  </r>
  <r>
    <x v="0"/>
    <n v="1128299"/>
    <d v="2021-06-23T00:00:00"/>
    <x v="2"/>
    <x v="25"/>
    <s v="Phoenix"/>
    <s v="Athletic Footwear"/>
    <n v="36"/>
    <x v="231"/>
    <n v="5148"/>
    <n v="2162.1600000000003"/>
    <n v="0.42000000000000004"/>
    <x v="1"/>
    <m/>
  </r>
  <r>
    <x v="0"/>
    <n v="1128299"/>
    <d v="2021-06-23T00:00:00"/>
    <x v="2"/>
    <x v="25"/>
    <s v="Phoenix"/>
    <s v="Street Footwear"/>
    <n v="41"/>
    <x v="135"/>
    <n v="6027"/>
    <n v="2290.2600000000002"/>
    <n v="0.38"/>
    <x v="1"/>
    <m/>
  </r>
  <r>
    <x v="0"/>
    <n v="1128299"/>
    <d v="2021-06-23T00:00:00"/>
    <x v="2"/>
    <x v="25"/>
    <s v="Phoenix"/>
    <s v="Athletic Footwear"/>
    <n v="38"/>
    <x v="193"/>
    <n v="3990"/>
    <n v="1595.9999999999998"/>
    <n v="0.39999999999999997"/>
    <x v="1"/>
    <m/>
  </r>
  <r>
    <x v="0"/>
    <n v="1128299"/>
    <d v="2021-06-23T00:00:00"/>
    <x v="2"/>
    <x v="25"/>
    <s v="Phoenix"/>
    <s v="Apparel"/>
    <n v="43"/>
    <x v="249"/>
    <n v="3096"/>
    <n v="1052.6399999999999"/>
    <n v="0.33999999999999997"/>
    <x v="1"/>
    <m/>
  </r>
  <r>
    <x v="0"/>
    <n v="1128299"/>
    <d v="2021-06-23T00:00:00"/>
    <x v="2"/>
    <x v="25"/>
    <s v="Phoenix"/>
    <s v="Apparel"/>
    <n v="46"/>
    <x v="174"/>
    <n v="7268"/>
    <n v="2253.08"/>
    <n v="0.31"/>
    <x v="1"/>
    <m/>
  </r>
  <r>
    <x v="0"/>
    <n v="1128299"/>
    <d v="2021-07-22T00:00:00"/>
    <x v="2"/>
    <x v="25"/>
    <s v="Phoenix"/>
    <s v="Street Footwear"/>
    <n v="40"/>
    <x v="97"/>
    <n v="8640"/>
    <n v="3196.8"/>
    <n v="0.37"/>
    <x v="1"/>
    <m/>
  </r>
  <r>
    <x v="0"/>
    <n v="1128299"/>
    <d v="2021-07-22T00:00:00"/>
    <x v="2"/>
    <x v="25"/>
    <s v="Phoenix"/>
    <s v="Athletic Footwear"/>
    <n v="40"/>
    <x v="134"/>
    <n v="6520"/>
    <n v="2999.2000000000003"/>
    <n v="0.46"/>
    <x v="1"/>
    <m/>
  </r>
  <r>
    <x v="0"/>
    <n v="1128299"/>
    <d v="2021-07-22T00:00:00"/>
    <x v="2"/>
    <x v="25"/>
    <s v="Phoenix"/>
    <s v="Street Footwear"/>
    <n v="39"/>
    <x v="350"/>
    <n v="6123"/>
    <n v="2387.9699999999998"/>
    <n v="0.38999999999999996"/>
    <x v="1"/>
    <m/>
  </r>
  <r>
    <x v="0"/>
    <n v="1128299"/>
    <d v="2021-07-22T00:00:00"/>
    <x v="2"/>
    <x v="25"/>
    <s v="Phoenix"/>
    <s v="Athletic Footwear"/>
    <n v="36"/>
    <x v="161"/>
    <n v="4068"/>
    <n v="1545.84"/>
    <n v="0.38"/>
    <x v="1"/>
    <m/>
  </r>
  <r>
    <x v="0"/>
    <n v="1128299"/>
    <d v="2021-07-22T00:00:00"/>
    <x v="2"/>
    <x v="25"/>
    <s v="Phoenix"/>
    <s v="Apparel"/>
    <n v="40"/>
    <x v="57"/>
    <n v="5800"/>
    <n v="2146"/>
    <n v="0.37"/>
    <x v="1"/>
    <m/>
  </r>
  <r>
    <x v="0"/>
    <n v="1128299"/>
    <d v="2021-07-22T00:00:00"/>
    <x v="2"/>
    <x v="25"/>
    <s v="Phoenix"/>
    <s v="Apparel"/>
    <n v="46"/>
    <x v="57"/>
    <n v="6670"/>
    <n v="2001"/>
    <n v="0.3"/>
    <x v="1"/>
    <m/>
  </r>
  <r>
    <x v="0"/>
    <n v="1128299"/>
    <d v="2021-08-23T00:00:00"/>
    <x v="2"/>
    <x v="25"/>
    <s v="Phoenix"/>
    <s v="Street Footwear"/>
    <n v="41"/>
    <x v="145"/>
    <n v="7954"/>
    <n v="3181.6"/>
    <n v="0.39999999999999997"/>
    <x v="1"/>
    <m/>
  </r>
  <r>
    <x v="0"/>
    <n v="1128299"/>
    <d v="2021-08-23T00:00:00"/>
    <x v="2"/>
    <x v="25"/>
    <s v="Phoenix"/>
    <s v="Athletic Footwear"/>
    <n v="46"/>
    <x v="330"/>
    <n v="8740"/>
    <n v="3670.8"/>
    <n v="0.42000000000000004"/>
    <x v="1"/>
    <m/>
  </r>
  <r>
    <x v="0"/>
    <n v="1128299"/>
    <d v="2021-08-23T00:00:00"/>
    <x v="2"/>
    <x v="25"/>
    <s v="Phoenix"/>
    <s v="Street Footwear"/>
    <n v="37"/>
    <x v="269"/>
    <n v="5661"/>
    <n v="2321.0099999999998"/>
    <n v="0.41"/>
    <x v="1"/>
    <m/>
  </r>
  <r>
    <x v="0"/>
    <n v="1128299"/>
    <d v="2021-08-23T00:00:00"/>
    <x v="2"/>
    <x v="25"/>
    <s v="Phoenix"/>
    <s v="Athletic Footwear"/>
    <n v="43"/>
    <x v="196"/>
    <n v="5160"/>
    <n v="2167.1999999999998"/>
    <n v="0.42"/>
    <x v="1"/>
    <m/>
  </r>
  <r>
    <x v="0"/>
    <n v="1128299"/>
    <d v="2021-08-23T00:00:00"/>
    <x v="2"/>
    <x v="25"/>
    <s v="Phoenix"/>
    <s v="Apparel"/>
    <n v="45"/>
    <x v="224"/>
    <n v="6120"/>
    <n v="2264.4"/>
    <n v="0.37"/>
    <x v="1"/>
    <m/>
  </r>
  <r>
    <x v="0"/>
    <n v="1128299"/>
    <d v="2021-08-23T00:00:00"/>
    <x v="2"/>
    <x v="25"/>
    <s v="Phoenix"/>
    <s v="Apparel"/>
    <n v="48"/>
    <x v="165"/>
    <n v="6288"/>
    <n v="1760.64"/>
    <n v="0.28000000000000003"/>
    <x v="1"/>
    <m/>
  </r>
  <r>
    <x v="0"/>
    <n v="1128299"/>
    <d v="2021-09-24T00:00:00"/>
    <x v="2"/>
    <x v="25"/>
    <s v="Phoenix"/>
    <s v="Street Footwear"/>
    <n v="35"/>
    <x v="328"/>
    <n v="6440"/>
    <n v="2704.7999999999997"/>
    <n v="0.42"/>
    <x v="1"/>
    <m/>
  </r>
  <r>
    <x v="0"/>
    <n v="1128299"/>
    <d v="2021-09-24T00:00:00"/>
    <x v="2"/>
    <x v="25"/>
    <s v="Phoenix"/>
    <s v="Athletic Footwear"/>
    <n v="34"/>
    <x v="338"/>
    <n v="6834"/>
    <n v="3211.98"/>
    <n v="0.47000000000000003"/>
    <x v="1"/>
    <m/>
  </r>
  <r>
    <x v="0"/>
    <n v="1128299"/>
    <d v="2021-09-24T00:00:00"/>
    <x v="2"/>
    <x v="25"/>
    <s v="Phoenix"/>
    <s v="Street Footwear"/>
    <n v="34"/>
    <x v="57"/>
    <n v="4930"/>
    <n v="1824.1"/>
    <n v="0.37"/>
    <x v="1"/>
    <m/>
  </r>
  <r>
    <x v="0"/>
    <n v="1128299"/>
    <d v="2021-09-24T00:00:00"/>
    <x v="2"/>
    <x v="25"/>
    <s v="Phoenix"/>
    <s v="Athletic Footwear"/>
    <n v="33"/>
    <x v="168"/>
    <n v="4092"/>
    <n v="1514.04"/>
    <n v="0.37"/>
    <x v="1"/>
    <m/>
  </r>
  <r>
    <x v="0"/>
    <n v="1128299"/>
    <d v="2021-09-24T00:00:00"/>
    <x v="2"/>
    <x v="25"/>
    <s v="Phoenix"/>
    <s v="Apparel"/>
    <n v="41"/>
    <x v="209"/>
    <n v="5248"/>
    <n v="1731.8399999999997"/>
    <n v="0.32999999999999996"/>
    <x v="1"/>
    <m/>
  </r>
  <r>
    <x v="0"/>
    <n v="1128299"/>
    <d v="2021-09-24T00:00:00"/>
    <x v="2"/>
    <x v="25"/>
    <s v="Phoenix"/>
    <s v="Apparel"/>
    <n v="43"/>
    <x v="348"/>
    <n v="5676"/>
    <n v="1816.32"/>
    <n v="0.32"/>
    <x v="1"/>
    <m/>
  </r>
  <r>
    <x v="0"/>
    <n v="1128299"/>
    <d v="2021-10-23T00:00:00"/>
    <x v="2"/>
    <x v="25"/>
    <s v="Phoenix"/>
    <s v="Street Footwear"/>
    <n v="36"/>
    <x v="84"/>
    <n v="6120"/>
    <n v="2570.4"/>
    <n v="0.42"/>
    <x v="1"/>
    <m/>
  </r>
  <r>
    <x v="0"/>
    <n v="1128299"/>
    <d v="2021-10-23T00:00:00"/>
    <x v="2"/>
    <x v="25"/>
    <s v="Phoenix"/>
    <s v="Athletic Footwear"/>
    <n v="33"/>
    <x v="36"/>
    <n v="5775"/>
    <n v="2425.5000000000005"/>
    <n v="0.42000000000000004"/>
    <x v="1"/>
    <m/>
  </r>
  <r>
    <x v="0"/>
    <n v="1128299"/>
    <d v="2021-10-23T00:00:00"/>
    <x v="2"/>
    <x v="25"/>
    <s v="Phoenix"/>
    <s v="Street Footwear"/>
    <n v="31"/>
    <x v="215"/>
    <n v="3441"/>
    <n v="1273.17"/>
    <n v="0.37"/>
    <x v="1"/>
    <m/>
  </r>
  <r>
    <x v="0"/>
    <n v="1128299"/>
    <d v="2021-10-23T00:00:00"/>
    <x v="2"/>
    <x v="25"/>
    <s v="Phoenix"/>
    <s v="Athletic Footwear"/>
    <n v="32"/>
    <x v="240"/>
    <n v="3264"/>
    <n v="1272.9599999999998"/>
    <n v="0.38999999999999996"/>
    <x v="1"/>
    <m/>
  </r>
  <r>
    <x v="0"/>
    <n v="1128299"/>
    <d v="2021-10-23T00:00:00"/>
    <x v="2"/>
    <x v="25"/>
    <s v="Phoenix"/>
    <s v="Apparel"/>
    <n v="44"/>
    <x v="246"/>
    <n v="3872"/>
    <n v="1432.6399999999999"/>
    <n v="0.37"/>
    <x v="1"/>
    <m/>
  </r>
  <r>
    <x v="0"/>
    <n v="1128299"/>
    <d v="2021-10-23T00:00:00"/>
    <x v="2"/>
    <x v="25"/>
    <s v="Phoenix"/>
    <s v="Apparel"/>
    <n v="47"/>
    <x v="336"/>
    <n v="5029"/>
    <n v="1458.4099999999999"/>
    <n v="0.28999999999999998"/>
    <x v="1"/>
    <m/>
  </r>
  <r>
    <x v="0"/>
    <n v="1128299"/>
    <d v="2021-11-23T00:00:00"/>
    <x v="2"/>
    <x v="25"/>
    <s v="Phoenix"/>
    <s v="Street Footwear"/>
    <n v="31"/>
    <x v="42"/>
    <n v="4650"/>
    <n v="1767"/>
    <n v="0.38"/>
    <x v="1"/>
    <m/>
  </r>
  <r>
    <x v="0"/>
    <n v="1128299"/>
    <d v="2021-11-23T00:00:00"/>
    <x v="2"/>
    <x v="25"/>
    <s v="Phoenix"/>
    <s v="Athletic Footwear"/>
    <n v="38"/>
    <x v="134"/>
    <n v="6194"/>
    <n v="2911.1800000000003"/>
    <n v="0.47000000000000003"/>
    <x v="1"/>
    <m/>
  </r>
  <r>
    <x v="0"/>
    <n v="1128299"/>
    <d v="2021-11-23T00:00:00"/>
    <x v="2"/>
    <x v="25"/>
    <s v="Phoenix"/>
    <s v="Street Footwear"/>
    <n v="33"/>
    <x v="168"/>
    <n v="4092"/>
    <n v="1595.8799999999999"/>
    <n v="0.38999999999999996"/>
    <x v="1"/>
    <m/>
  </r>
  <r>
    <x v="0"/>
    <n v="1128299"/>
    <d v="2021-11-23T00:00:00"/>
    <x v="2"/>
    <x v="25"/>
    <s v="Phoenix"/>
    <s v="Athletic Footwear"/>
    <n v="33"/>
    <x v="210"/>
    <n v="3828"/>
    <n v="1607.76"/>
    <n v="0.42"/>
    <x v="1"/>
    <m/>
  </r>
  <r>
    <x v="0"/>
    <n v="1128299"/>
    <d v="2021-11-23T00:00:00"/>
    <x v="2"/>
    <x v="25"/>
    <s v="Phoenix"/>
    <s v="Apparel"/>
    <n v="44"/>
    <x v="343"/>
    <n v="4356"/>
    <n v="1568.1599999999999"/>
    <n v="0.36"/>
    <x v="1"/>
    <m/>
  </r>
  <r>
    <x v="0"/>
    <n v="1128299"/>
    <d v="2021-11-23T00:00:00"/>
    <x v="2"/>
    <x v="25"/>
    <s v="Phoenix"/>
    <s v="Apparel"/>
    <n v="39"/>
    <x v="150"/>
    <n v="5460"/>
    <n v="1528.8000000000002"/>
    <n v="0.28000000000000003"/>
    <x v="1"/>
    <m/>
  </r>
  <r>
    <x v="0"/>
    <n v="1128299"/>
    <d v="2021-12-22T00:00:00"/>
    <x v="2"/>
    <x v="25"/>
    <s v="Phoenix"/>
    <s v="Street Footwear"/>
    <n v="35"/>
    <x v="145"/>
    <n v="6790"/>
    <n v="2716"/>
    <n v="0.39999999999999997"/>
    <x v="1"/>
    <m/>
  </r>
  <r>
    <x v="0"/>
    <n v="1128299"/>
    <d v="2021-12-22T00:00:00"/>
    <x v="2"/>
    <x v="25"/>
    <s v="Phoenix"/>
    <s v="Athletic Footwear"/>
    <n v="33"/>
    <x v="127"/>
    <n v="7029"/>
    <n v="3233.34"/>
    <n v="0.46"/>
    <x v="1"/>
    <m/>
  </r>
  <r>
    <x v="4"/>
    <n v="1128299"/>
    <d v="2021-12-22T00:00:00"/>
    <x v="2"/>
    <x v="25"/>
    <s v="Phoenix"/>
    <s v="Street Footwear"/>
    <n v="35"/>
    <x v="224"/>
    <n v="4760"/>
    <n v="1951.6"/>
    <n v="0.41"/>
    <x v="1"/>
    <m/>
  </r>
  <r>
    <x v="4"/>
    <n v="1128299"/>
    <d v="2021-12-22T00:00:00"/>
    <x v="2"/>
    <x v="25"/>
    <s v="Phoenix"/>
    <s v="Athletic Footwear"/>
    <n v="32"/>
    <x v="209"/>
    <n v="4096"/>
    <n v="1679.36"/>
    <n v="0.41"/>
    <x v="1"/>
    <m/>
  </r>
  <r>
    <x v="4"/>
    <n v="1128299"/>
    <d v="2021-12-22T00:00:00"/>
    <x v="2"/>
    <x v="25"/>
    <s v="Phoenix"/>
    <s v="Apparel"/>
    <n v="42"/>
    <x v="245"/>
    <n v="4578"/>
    <n v="1556.5199999999998"/>
    <n v="0.33999999999999997"/>
    <x v="1"/>
    <m/>
  </r>
  <r>
    <x v="4"/>
    <n v="1128299"/>
    <d v="2021-12-22T00:00:00"/>
    <x v="2"/>
    <x v="25"/>
    <s v="Phoenix"/>
    <s v="Apparel"/>
    <n v="43"/>
    <x v="192"/>
    <n v="5805"/>
    <n v="1625.4"/>
    <n v="0.28000000000000003"/>
    <x v="1"/>
    <m/>
  </r>
  <r>
    <x v="4"/>
    <n v="1128299"/>
    <d v="2021-01-26T00:00:00"/>
    <x v="2"/>
    <x v="25"/>
    <s v="Phoenix"/>
    <s v="Street Footwear"/>
    <n v="27"/>
    <x v="152"/>
    <n v="4104"/>
    <n v="1682.6399999999999"/>
    <n v="0.41"/>
    <x v="1"/>
    <m/>
  </r>
  <r>
    <x v="4"/>
    <n v="1128299"/>
    <d v="2021-01-26T00:00:00"/>
    <x v="2"/>
    <x v="25"/>
    <s v="Phoenix"/>
    <s v="Athletic Footwear"/>
    <n v="30"/>
    <x v="135"/>
    <n v="4410"/>
    <n v="2072.7000000000003"/>
    <n v="0.47000000000000003"/>
    <x v="1"/>
    <m/>
  </r>
  <r>
    <x v="4"/>
    <n v="1128299"/>
    <d v="2021-01-26T00:00:00"/>
    <x v="2"/>
    <x v="25"/>
    <s v="Phoenix"/>
    <s v="Street Footwear"/>
    <n v="32"/>
    <x v="350"/>
    <n v="5024"/>
    <n v="1959.36"/>
    <n v="0.38999999999999996"/>
    <x v="1"/>
    <m/>
  </r>
  <r>
    <x v="4"/>
    <n v="1128299"/>
    <d v="2021-01-26T00:00:00"/>
    <x v="2"/>
    <x v="25"/>
    <s v="Phoenix"/>
    <s v="Athletic Footwear"/>
    <n v="30"/>
    <x v="253"/>
    <n v="3030"/>
    <n v="1151.4000000000001"/>
    <n v="0.38"/>
    <x v="1"/>
    <m/>
  </r>
  <r>
    <x v="4"/>
    <n v="1128299"/>
    <d v="2021-01-26T00:00:00"/>
    <x v="2"/>
    <x v="25"/>
    <s v="Phoenix"/>
    <s v="Apparel"/>
    <n v="33"/>
    <x v="198"/>
    <n v="3102"/>
    <n v="1147.74"/>
    <n v="0.37"/>
    <x v="1"/>
    <m/>
  </r>
  <r>
    <x v="4"/>
    <n v="1128299"/>
    <d v="2021-01-26T00:00:00"/>
    <x v="2"/>
    <x v="25"/>
    <s v="Phoenix"/>
    <s v="Apparel"/>
    <n v="36"/>
    <x v="339"/>
    <n v="5976"/>
    <n v="1613.5200000000002"/>
    <n v="0.27"/>
    <x v="1"/>
    <m/>
  </r>
  <r>
    <x v="4"/>
    <n v="1128299"/>
    <d v="2021-02-26T00:00:00"/>
    <x v="2"/>
    <x v="25"/>
    <s v="Phoenix"/>
    <s v="Street Footwear"/>
    <n v="27"/>
    <x v="217"/>
    <n v="4671"/>
    <n v="1868.3999999999999"/>
    <n v="0.39999999999999997"/>
    <x v="1"/>
    <m/>
  </r>
  <r>
    <x v="4"/>
    <n v="1128299"/>
    <d v="2021-02-26T00:00:00"/>
    <x v="2"/>
    <x v="25"/>
    <s v="Phoenix"/>
    <s v="Athletic Footwear"/>
    <n v="36"/>
    <x v="224"/>
    <n v="4896"/>
    <n v="2301.1200000000003"/>
    <n v="0.47000000000000003"/>
    <x v="1"/>
    <m/>
  </r>
  <r>
    <x v="4"/>
    <n v="1128299"/>
    <d v="2021-02-26T00:00:00"/>
    <x v="2"/>
    <x v="25"/>
    <s v="Phoenix"/>
    <s v="Street Footwear"/>
    <n v="35"/>
    <x v="348"/>
    <n v="4620"/>
    <n v="1847.9999999999998"/>
    <n v="0.39999999999999997"/>
    <x v="1"/>
    <m/>
  </r>
  <r>
    <x v="4"/>
    <n v="1128299"/>
    <d v="2021-02-26T00:00:00"/>
    <x v="2"/>
    <x v="26"/>
    <s v="Albuquerque"/>
    <s v="Athletic Footwear"/>
    <n v="29"/>
    <x v="250"/>
    <n v="2639"/>
    <n v="976.43"/>
    <n v="0.37"/>
    <x v="1"/>
    <m/>
  </r>
  <r>
    <x v="4"/>
    <n v="1128299"/>
    <d v="2021-02-26T00:00:00"/>
    <x v="2"/>
    <x v="26"/>
    <s v="Albuquerque"/>
    <s v="Apparel"/>
    <n v="34"/>
    <x v="345"/>
    <n v="2108"/>
    <n v="674.56000000000006"/>
    <n v="0.32"/>
    <x v="1"/>
    <m/>
  </r>
  <r>
    <x v="4"/>
    <n v="1128299"/>
    <d v="2021-02-26T00:00:00"/>
    <x v="2"/>
    <x v="26"/>
    <s v="Albuquerque"/>
    <s v="Apparel"/>
    <n v="35"/>
    <x v="150"/>
    <n v="4900"/>
    <n v="1372.0000000000002"/>
    <n v="0.28000000000000003"/>
    <x v="1"/>
    <m/>
  </r>
  <r>
    <x v="4"/>
    <n v="1128299"/>
    <d v="2021-03-25T00:00:00"/>
    <x v="2"/>
    <x v="26"/>
    <s v="Albuquerque"/>
    <s v="Street Footwear"/>
    <n v="30"/>
    <x v="283"/>
    <n v="5610"/>
    <n v="2300.1"/>
    <n v="0.41"/>
    <x v="1"/>
    <m/>
  </r>
  <r>
    <x v="4"/>
    <n v="1128299"/>
    <d v="2021-03-25T00:00:00"/>
    <x v="2"/>
    <x v="26"/>
    <s v="Albuquerque"/>
    <s v="Athletic Footwear"/>
    <n v="36"/>
    <x v="224"/>
    <n v="4896"/>
    <n v="2203.2000000000003"/>
    <n v="0.45"/>
    <x v="1"/>
    <m/>
  </r>
  <r>
    <x v="4"/>
    <n v="1128299"/>
    <d v="2021-03-25T00:00:00"/>
    <x v="2"/>
    <x v="26"/>
    <s v="Albuquerque"/>
    <s v="Street Footwear"/>
    <n v="44"/>
    <x v="168"/>
    <n v="5456"/>
    <n v="2073.2800000000002"/>
    <n v="0.38"/>
    <x v="1"/>
    <m/>
  </r>
  <r>
    <x v="4"/>
    <n v="1128299"/>
    <d v="2021-03-25T00:00:00"/>
    <x v="2"/>
    <x v="26"/>
    <s v="Albuquerque"/>
    <s v="Athletic Footwear"/>
    <n v="37"/>
    <x v="246"/>
    <n v="3256"/>
    <n v="1269.8399999999999"/>
    <n v="0.38999999999999996"/>
    <x v="1"/>
    <m/>
  </r>
  <r>
    <x v="4"/>
    <n v="1128299"/>
    <d v="2021-03-25T00:00:00"/>
    <x v="2"/>
    <x v="26"/>
    <s v="Albuquerque"/>
    <s v="Apparel"/>
    <n v="41"/>
    <x v="206"/>
    <n v="2173"/>
    <n v="695.36"/>
    <n v="0.32"/>
    <x v="1"/>
    <m/>
  </r>
  <r>
    <x v="4"/>
    <n v="1128299"/>
    <d v="2021-03-25T00:00:00"/>
    <x v="2"/>
    <x v="26"/>
    <s v="Albuquerque"/>
    <s v="Apparel"/>
    <n v="44"/>
    <x v="165"/>
    <n v="5764"/>
    <n v="1786.84"/>
    <n v="0.31"/>
    <x v="1"/>
    <m/>
  </r>
  <r>
    <x v="4"/>
    <n v="1128299"/>
    <d v="2021-04-26T00:00:00"/>
    <x v="2"/>
    <x v="26"/>
    <s v="Albuquerque"/>
    <s v="Street Footwear"/>
    <n v="41"/>
    <x v="241"/>
    <n v="6765"/>
    <n v="2841.2999999999997"/>
    <n v="0.42"/>
    <x v="1"/>
    <m/>
  </r>
  <r>
    <x v="4"/>
    <n v="1128299"/>
    <d v="2021-04-26T00:00:00"/>
    <x v="2"/>
    <x v="26"/>
    <s v="Albuquerque"/>
    <s v="Athletic Footwear"/>
    <n v="43"/>
    <x v="245"/>
    <n v="4687"/>
    <n v="2156.02"/>
    <n v="0.46"/>
    <x v="1"/>
    <m/>
  </r>
  <r>
    <x v="4"/>
    <n v="1128299"/>
    <d v="2021-04-26T00:00:00"/>
    <x v="2"/>
    <x v="26"/>
    <s v="Albuquerque"/>
    <s v="Street Footwear"/>
    <n v="44"/>
    <x v="150"/>
    <n v="6160"/>
    <n v="2587.1999999999998"/>
    <n v="0.42"/>
    <x v="1"/>
    <m/>
  </r>
  <r>
    <x v="4"/>
    <n v="1128299"/>
    <d v="2021-04-26T00:00:00"/>
    <x v="2"/>
    <x v="26"/>
    <s v="Albuquerque"/>
    <s v="Athletic Footwear"/>
    <n v="37"/>
    <x v="294"/>
    <n v="3552"/>
    <n v="1385.2799999999997"/>
    <n v="0.38999999999999996"/>
    <x v="1"/>
    <m/>
  </r>
  <r>
    <x v="4"/>
    <n v="1128299"/>
    <d v="2021-04-26T00:00:00"/>
    <x v="2"/>
    <x v="26"/>
    <s v="Albuquerque"/>
    <s v="Apparel"/>
    <n v="46"/>
    <x v="180"/>
    <n v="2760"/>
    <n v="965.99999999999989"/>
    <n v="0.35"/>
    <x v="1"/>
    <m/>
  </r>
  <r>
    <x v="4"/>
    <n v="1128299"/>
    <d v="2021-04-26T00:00:00"/>
    <x v="2"/>
    <x v="26"/>
    <s v="Albuquerque"/>
    <s v="Apparel"/>
    <n v="56"/>
    <x v="210"/>
    <n v="6496"/>
    <n v="1818.88"/>
    <n v="0.28000000000000003"/>
    <x v="1"/>
    <m/>
  </r>
  <r>
    <x v="4"/>
    <n v="1128299"/>
    <d v="2021-05-27T00:00:00"/>
    <x v="2"/>
    <x v="26"/>
    <s v="Albuquerque"/>
    <s v="Street Footwear"/>
    <n v="43"/>
    <x v="328"/>
    <n v="7912"/>
    <n v="3243.9199999999996"/>
    <n v="0.41"/>
    <x v="1"/>
    <m/>
  </r>
  <r>
    <x v="4"/>
    <n v="1128299"/>
    <d v="2021-05-27T00:00:00"/>
    <x v="2"/>
    <x v="26"/>
    <s v="Albuquerque"/>
    <s v="Athletic Footwear"/>
    <n v="46"/>
    <x v="224"/>
    <n v="6256"/>
    <n v="2627.5200000000004"/>
    <n v="0.42000000000000004"/>
    <x v="1"/>
    <m/>
  </r>
  <r>
    <x v="4"/>
    <n v="1128299"/>
    <d v="2021-05-27T00:00:00"/>
    <x v="2"/>
    <x v="26"/>
    <s v="Albuquerque"/>
    <s v="Street Footwear"/>
    <n v="46"/>
    <x v="192"/>
    <n v="6210"/>
    <n v="2546.1"/>
    <n v="0.41"/>
    <x v="1"/>
    <m/>
  </r>
  <r>
    <x v="4"/>
    <n v="1128299"/>
    <d v="2021-05-27T00:00:00"/>
    <x v="2"/>
    <x v="26"/>
    <s v="Albuquerque"/>
    <s v="Athletic Footwear"/>
    <n v="43"/>
    <x v="245"/>
    <n v="4687"/>
    <n v="1921.6699999999998"/>
    <n v="0.41"/>
    <x v="1"/>
    <m/>
  </r>
  <r>
    <x v="4"/>
    <n v="1128299"/>
    <d v="2021-05-27T00:00:00"/>
    <x v="2"/>
    <x v="26"/>
    <s v="Albuquerque"/>
    <s v="Apparel"/>
    <n v="45"/>
    <x v="252"/>
    <n v="3510"/>
    <n v="1228.5"/>
    <n v="0.35"/>
    <x v="1"/>
    <m/>
  </r>
  <r>
    <x v="4"/>
    <n v="1128299"/>
    <d v="2021-05-27T00:00:00"/>
    <x v="2"/>
    <x v="26"/>
    <s v="Albuquerque"/>
    <s v="Apparel"/>
    <n v="56"/>
    <x v="348"/>
    <n v="7392"/>
    <n v="2143.6799999999998"/>
    <n v="0.28999999999999998"/>
    <x v="1"/>
    <m/>
  </r>
  <r>
    <x v="4"/>
    <n v="1128299"/>
    <d v="2021-06-26T00:00:00"/>
    <x v="2"/>
    <x v="26"/>
    <s v="Albuquerque"/>
    <s v="Street Footwear"/>
    <n v="37"/>
    <x v="167"/>
    <n v="8288"/>
    <n v="3232.3199999999997"/>
    <n v="0.38999999999999996"/>
    <x v="1"/>
    <m/>
  </r>
  <r>
    <x v="4"/>
    <n v="1128299"/>
    <d v="2021-06-26T00:00:00"/>
    <x v="2"/>
    <x v="26"/>
    <s v="Albuquerque"/>
    <s v="Athletic Footwear"/>
    <n v="47"/>
    <x v="283"/>
    <n v="8789"/>
    <n v="3779.2700000000004"/>
    <n v="0.43000000000000005"/>
    <x v="1"/>
    <m/>
  </r>
  <r>
    <x v="4"/>
    <n v="1128299"/>
    <d v="2021-06-26T00:00:00"/>
    <x v="2"/>
    <x v="26"/>
    <s v="Albuquerque"/>
    <s v="Street Footwear"/>
    <n v="41"/>
    <x v="335"/>
    <n v="7913"/>
    <n v="3165.2"/>
    <n v="0.39999999999999997"/>
    <x v="1"/>
    <m/>
  </r>
  <r>
    <x v="4"/>
    <n v="1128299"/>
    <d v="2021-06-26T00:00:00"/>
    <x v="2"/>
    <x v="26"/>
    <s v="Albuquerque"/>
    <s v="Athletic Footwear"/>
    <n v="37"/>
    <x v="209"/>
    <n v="4736"/>
    <n v="1894.3999999999999"/>
    <n v="0.39999999999999997"/>
    <x v="1"/>
    <m/>
  </r>
  <r>
    <x v="4"/>
    <n v="1128299"/>
    <d v="2021-06-26T00:00:00"/>
    <x v="2"/>
    <x v="26"/>
    <s v="Albuquerque"/>
    <s v="Apparel"/>
    <n v="44"/>
    <x v="270"/>
    <n v="4092"/>
    <n v="1432.1999999999998"/>
    <n v="0.35"/>
    <x v="1"/>
    <m/>
  </r>
  <r>
    <x v="4"/>
    <n v="1128299"/>
    <d v="2021-06-26T00:00:00"/>
    <x v="2"/>
    <x v="26"/>
    <s v="Albuquerque"/>
    <s v="Apparel"/>
    <n v="50"/>
    <x v="337"/>
    <n v="9600"/>
    <n v="2688.0000000000005"/>
    <n v="0.28000000000000003"/>
    <x v="1"/>
    <m/>
  </r>
  <r>
    <x v="4"/>
    <n v="1128299"/>
    <d v="2021-07-25T00:00:00"/>
    <x v="2"/>
    <x v="26"/>
    <s v="Albuquerque"/>
    <s v="Street Footwear"/>
    <n v="41"/>
    <x v="154"/>
    <n v="10168"/>
    <n v="3965.5199999999995"/>
    <n v="0.38999999999999996"/>
    <x v="1"/>
    <m/>
  </r>
  <r>
    <x v="4"/>
    <n v="1128299"/>
    <d v="2021-07-25T00:00:00"/>
    <x v="2"/>
    <x v="26"/>
    <s v="Albuquerque"/>
    <s v="Athletic Footwear"/>
    <n v="45"/>
    <x v="124"/>
    <n v="9450"/>
    <n v="4063.5000000000005"/>
    <n v="0.43000000000000005"/>
    <x v="1"/>
    <m/>
  </r>
  <r>
    <x v="4"/>
    <n v="1128299"/>
    <d v="2021-07-25T00:00:00"/>
    <x v="2"/>
    <x v="26"/>
    <s v="Albuquerque"/>
    <s v="Street Footwear"/>
    <n v="39"/>
    <x v="347"/>
    <n v="6669"/>
    <n v="2467.5299999999997"/>
    <n v="0.37"/>
    <x v="1"/>
    <m/>
  </r>
  <r>
    <x v="4"/>
    <n v="1128299"/>
    <d v="2021-07-25T00:00:00"/>
    <x v="2"/>
    <x v="26"/>
    <s v="Albuquerque"/>
    <s v="Athletic Footwear"/>
    <n v="39"/>
    <x v="197"/>
    <n v="5811"/>
    <n v="2440.62"/>
    <n v="0.42"/>
    <x v="1"/>
    <m/>
  </r>
  <r>
    <x v="4"/>
    <n v="1128299"/>
    <d v="2021-07-25T00:00:00"/>
    <x v="2"/>
    <x v="26"/>
    <s v="Albuquerque"/>
    <s v="Apparel"/>
    <n v="40"/>
    <x v="160"/>
    <n v="6400"/>
    <n v="2048"/>
    <n v="0.32"/>
    <x v="1"/>
    <m/>
  </r>
  <r>
    <x v="4"/>
    <n v="1128299"/>
    <d v="2021-07-25T00:00:00"/>
    <x v="2"/>
    <x v="26"/>
    <s v="Albuquerque"/>
    <s v="Apparel"/>
    <n v="49"/>
    <x v="160"/>
    <n v="7840"/>
    <n v="2508.8000000000002"/>
    <n v="0.32"/>
    <x v="1"/>
    <m/>
  </r>
  <r>
    <x v="4"/>
    <n v="1128299"/>
    <d v="2021-08-26T00:00:00"/>
    <x v="2"/>
    <x v="26"/>
    <s v="Albuquerque"/>
    <s v="Street Footwear"/>
    <n v="40"/>
    <x v="167"/>
    <n v="8960"/>
    <n v="3315.2"/>
    <n v="0.37"/>
    <x v="1"/>
    <m/>
  </r>
  <r>
    <x v="4"/>
    <n v="1128299"/>
    <d v="2021-08-26T00:00:00"/>
    <x v="2"/>
    <x v="26"/>
    <s v="Albuquerque"/>
    <s v="Athletic Footwear"/>
    <n v="44"/>
    <x v="159"/>
    <n v="9152"/>
    <n v="4026.88"/>
    <n v="0.44"/>
    <x v="1"/>
    <m/>
  </r>
  <r>
    <x v="4"/>
    <n v="1128299"/>
    <d v="2021-08-26T00:00:00"/>
    <x v="2"/>
    <x v="26"/>
    <s v="Albuquerque"/>
    <s v="Street Footwear"/>
    <n v="46"/>
    <x v="134"/>
    <n v="7498"/>
    <n v="2999.2"/>
    <n v="0.39999999999999997"/>
    <x v="1"/>
    <m/>
  </r>
  <r>
    <x v="4"/>
    <n v="1128299"/>
    <d v="2021-08-26T00:00:00"/>
    <x v="2"/>
    <x v="26"/>
    <s v="Albuquerque"/>
    <s v="Athletic Footwear"/>
    <n v="46"/>
    <x v="152"/>
    <n v="6992"/>
    <n v="2587.04"/>
    <n v="0.37"/>
    <x v="1"/>
    <m/>
  </r>
  <r>
    <x v="4"/>
    <n v="1128299"/>
    <d v="2021-08-26T00:00:00"/>
    <x v="2"/>
    <x v="26"/>
    <s v="Albuquerque"/>
    <s v="Apparel"/>
    <n v="48"/>
    <x v="244"/>
    <n v="7776"/>
    <n v="2643.8399999999997"/>
    <n v="0.33999999999999997"/>
    <x v="1"/>
    <m/>
  </r>
  <r>
    <x v="4"/>
    <n v="1128299"/>
    <d v="2021-08-26T00:00:00"/>
    <x v="2"/>
    <x v="26"/>
    <s v="Albuquerque"/>
    <s v="Apparel"/>
    <n v="50"/>
    <x v="269"/>
    <n v="7650"/>
    <n v="2448"/>
    <n v="0.32"/>
    <x v="1"/>
    <m/>
  </r>
  <r>
    <x v="4"/>
    <n v="1128299"/>
    <d v="2021-09-27T00:00:00"/>
    <x v="2"/>
    <x v="26"/>
    <s v="Albuquerque"/>
    <s v="Street Footwear"/>
    <n v="37"/>
    <x v="92"/>
    <n v="7622"/>
    <n v="3201.24"/>
    <n v="0.42"/>
    <x v="1"/>
    <m/>
  </r>
  <r>
    <x v="4"/>
    <n v="1128299"/>
    <d v="2021-09-27T00:00:00"/>
    <x v="2"/>
    <x v="26"/>
    <s v="Albuquerque"/>
    <s v="Athletic Footwear"/>
    <n v="39"/>
    <x v="143"/>
    <n v="7332"/>
    <n v="3372.7200000000003"/>
    <n v="0.46"/>
    <x v="1"/>
    <m/>
  </r>
  <r>
    <x v="4"/>
    <n v="1128299"/>
    <d v="2021-09-27T00:00:00"/>
    <x v="2"/>
    <x v="26"/>
    <s v="Albuquerque"/>
    <s v="Street Footwear"/>
    <n v="39"/>
    <x v="135"/>
    <n v="5733"/>
    <n v="2407.86"/>
    <n v="0.42"/>
    <x v="1"/>
    <m/>
  </r>
  <r>
    <x v="4"/>
    <n v="1128299"/>
    <d v="2021-09-27T00:00:00"/>
    <x v="2"/>
    <x v="26"/>
    <s v="Albuquerque"/>
    <s v="Athletic Footwear"/>
    <n v="37"/>
    <x v="57"/>
    <n v="5365"/>
    <n v="2199.65"/>
    <n v="0.41"/>
    <x v="1"/>
    <m/>
  </r>
  <r>
    <x v="4"/>
    <n v="1128299"/>
    <d v="2021-09-27T00:00:00"/>
    <x v="2"/>
    <x v="26"/>
    <s v="Albuquerque"/>
    <s v="Apparel"/>
    <n v="40"/>
    <x v="57"/>
    <n v="5800"/>
    <n v="2029.9999999999998"/>
    <n v="0.35"/>
    <x v="1"/>
    <m/>
  </r>
  <r>
    <x v="4"/>
    <n v="1128299"/>
    <d v="2021-09-27T00:00:00"/>
    <x v="2"/>
    <x v="26"/>
    <s v="Albuquerque"/>
    <s v="Apparel"/>
    <n v="48"/>
    <x v="350"/>
    <n v="7536"/>
    <n v="2260.7999999999997"/>
    <n v="0.3"/>
    <x v="1"/>
    <m/>
  </r>
  <r>
    <x v="4"/>
    <n v="1128299"/>
    <d v="2021-10-26T00:00:00"/>
    <x v="2"/>
    <x v="26"/>
    <s v="Albuquerque"/>
    <s v="Street Footwear"/>
    <n v="35"/>
    <x v="347"/>
    <n v="5985"/>
    <n v="2214.4499999999998"/>
    <n v="0.37"/>
    <x v="1"/>
    <m/>
  </r>
  <r>
    <x v="4"/>
    <n v="1128299"/>
    <d v="2021-10-26T00:00:00"/>
    <x v="2"/>
    <x v="26"/>
    <s v="Albuquerque"/>
    <s v="Athletic Footwear"/>
    <n v="38"/>
    <x v="131"/>
    <n v="6916"/>
    <n v="2973.8800000000006"/>
    <n v="0.43000000000000005"/>
    <x v="1"/>
    <m/>
  </r>
  <r>
    <x v="4"/>
    <n v="1128299"/>
    <d v="2021-10-26T00:00:00"/>
    <x v="2"/>
    <x v="26"/>
    <s v="Albuquerque"/>
    <s v="Street Footwear"/>
    <n v="34"/>
    <x v="196"/>
    <n v="4080"/>
    <n v="1631.9999999999998"/>
    <n v="0.39999999999999997"/>
    <x v="1"/>
    <m/>
  </r>
  <r>
    <x v="4"/>
    <n v="1128299"/>
    <d v="2021-10-26T00:00:00"/>
    <x v="2"/>
    <x v="26"/>
    <s v="Albuquerque"/>
    <s v="Athletic Footwear"/>
    <n v="35"/>
    <x v="205"/>
    <n v="3920"/>
    <n v="1646.3999999999999"/>
    <n v="0.42"/>
    <x v="1"/>
    <m/>
  </r>
  <r>
    <x v="4"/>
    <n v="1128299"/>
    <d v="2021-10-26T00:00:00"/>
    <x v="2"/>
    <x v="26"/>
    <s v="Albuquerque"/>
    <s v="Apparel"/>
    <n v="41"/>
    <x v="351"/>
    <n v="4674"/>
    <n v="1542.4199999999998"/>
    <n v="0.32999999999999996"/>
    <x v="1"/>
    <m/>
  </r>
  <r>
    <x v="4"/>
    <n v="1128299"/>
    <d v="2021-10-26T00:00:00"/>
    <x v="2"/>
    <x v="26"/>
    <s v="Albuquerque"/>
    <s v="Apparel"/>
    <n v="57"/>
    <x v="165"/>
    <n v="7467"/>
    <n v="2314.77"/>
    <n v="0.31"/>
    <x v="1"/>
    <m/>
  </r>
  <r>
    <x v="4"/>
    <n v="1128299"/>
    <d v="2021-11-26T00:00:00"/>
    <x v="2"/>
    <x v="26"/>
    <s v="Albuquerque"/>
    <s v="Street Footwear"/>
    <n v="47"/>
    <x v="129"/>
    <n v="8272"/>
    <n v="3391.52"/>
    <n v="0.41"/>
    <x v="1"/>
    <m/>
  </r>
  <r>
    <x v="4"/>
    <n v="1128299"/>
    <d v="2021-11-26T00:00:00"/>
    <x v="2"/>
    <x v="26"/>
    <s v="Albuquerque"/>
    <s v="Athletic Footwear"/>
    <n v="44"/>
    <x v="263"/>
    <n v="7920"/>
    <n v="3405.6000000000004"/>
    <n v="0.43000000000000005"/>
    <x v="1"/>
    <m/>
  </r>
  <r>
    <x v="4"/>
    <n v="1128299"/>
    <d v="2021-11-26T00:00:00"/>
    <x v="2"/>
    <x v="26"/>
    <s v="Albuquerque"/>
    <s v="Street Footwear"/>
    <n v="46"/>
    <x v="197"/>
    <n v="6854"/>
    <n v="2535.98"/>
    <n v="0.37"/>
    <x v="1"/>
    <m/>
  </r>
  <r>
    <x v="4"/>
    <n v="1128299"/>
    <d v="2021-11-26T00:00:00"/>
    <x v="2"/>
    <x v="26"/>
    <s v="Albuquerque"/>
    <s v="Athletic Footwear"/>
    <n v="40"/>
    <x v="224"/>
    <n v="5440"/>
    <n v="2230.4"/>
    <n v="0.41"/>
    <x v="1"/>
    <m/>
  </r>
  <r>
    <x v="4"/>
    <n v="1128299"/>
    <d v="2021-11-26T00:00:00"/>
    <x v="2"/>
    <x v="26"/>
    <s v="Albuquerque"/>
    <s v="Apparel"/>
    <n v="54"/>
    <x v="165"/>
    <n v="7074"/>
    <n v="2617.38"/>
    <n v="0.37"/>
    <x v="1"/>
    <m/>
  </r>
  <r>
    <x v="4"/>
    <n v="1128299"/>
    <d v="2021-11-26T00:00:00"/>
    <x v="2"/>
    <x v="26"/>
    <s v="Albuquerque"/>
    <s v="Apparel"/>
    <n v="56"/>
    <x v="84"/>
    <n v="9520"/>
    <n v="2856"/>
    <n v="0.3"/>
    <x v="1"/>
    <m/>
  </r>
  <r>
    <x v="4"/>
    <n v="1128299"/>
    <d v="2021-12-25T00:00:00"/>
    <x v="2"/>
    <x v="26"/>
    <s v="Albuquerque"/>
    <s v="Street Footwear"/>
    <n v="44"/>
    <x v="99"/>
    <n v="10472"/>
    <n v="4398.24"/>
    <n v="0.42"/>
    <x v="1"/>
    <m/>
  </r>
  <r>
    <x v="4"/>
    <n v="1128299"/>
    <d v="2021-12-25T00:00:00"/>
    <x v="2"/>
    <x v="26"/>
    <s v="Albuquerque"/>
    <s v="Athletic Footwear"/>
    <n v="47"/>
    <x v="146"/>
    <n v="10199"/>
    <n v="4793.5300000000007"/>
    <n v="0.47000000000000003"/>
    <x v="1"/>
    <m/>
  </r>
  <r>
    <x v="2"/>
    <n v="1128299"/>
    <d v="2021-12-25T00:00:00"/>
    <x v="2"/>
    <x v="26"/>
    <s v="Albuquerque"/>
    <s v="Street Footwear"/>
    <n v="44"/>
    <x v="42"/>
    <n v="6600"/>
    <n v="2706"/>
    <n v="0.41"/>
    <x v="1"/>
    <m/>
  </r>
  <r>
    <x v="2"/>
    <n v="1128299"/>
    <d v="2021-12-25T00:00:00"/>
    <x v="2"/>
    <x v="26"/>
    <s v="Albuquerque"/>
    <s v="Athletic Footwear"/>
    <n v="45"/>
    <x v="160"/>
    <n v="7200"/>
    <n v="2879.9999999999995"/>
    <n v="0.39999999999999997"/>
    <x v="1"/>
    <m/>
  </r>
  <r>
    <x v="2"/>
    <n v="1128299"/>
    <d v="2021-12-25T00:00:00"/>
    <x v="2"/>
    <x v="26"/>
    <s v="Albuquerque"/>
    <s v="Apparel"/>
    <n v="55"/>
    <x v="209"/>
    <n v="7040"/>
    <n v="2323.1999999999998"/>
    <n v="0.32999999999999996"/>
    <x v="1"/>
    <m/>
  </r>
  <r>
    <x v="2"/>
    <n v="1128299"/>
    <d v="2021-12-25T00:00:00"/>
    <x v="2"/>
    <x v="26"/>
    <s v="Albuquerque"/>
    <s v="Apparel"/>
    <n v="56"/>
    <x v="217"/>
    <n v="9688"/>
    <n v="2615.7600000000002"/>
    <n v="0.27"/>
    <x v="1"/>
    <m/>
  </r>
  <r>
    <x v="2"/>
    <n v="1128299"/>
    <d v="2021-01-13T00:00:00"/>
    <x v="2"/>
    <x v="26"/>
    <s v="Albuquerque"/>
    <s v="Street Footwear"/>
    <n v="24"/>
    <x v="197"/>
    <n v="3576"/>
    <n v="1644.96"/>
    <n v="0.46"/>
    <x v="1"/>
    <m/>
  </r>
  <r>
    <x v="2"/>
    <n v="1128299"/>
    <d v="2021-01-13T00:00:00"/>
    <x v="2"/>
    <x v="26"/>
    <s v="Albuquerque"/>
    <s v="Athletic Footwear"/>
    <n v="27"/>
    <x v="150"/>
    <n v="3780"/>
    <n v="1776.6000000000001"/>
    <n v="0.47000000000000003"/>
    <x v="1"/>
    <m/>
  </r>
  <r>
    <x v="2"/>
    <n v="1128299"/>
    <d v="2021-01-13T00:00:00"/>
    <x v="2"/>
    <x v="26"/>
    <s v="Albuquerque"/>
    <s v="Street Footwear"/>
    <n v="32"/>
    <x v="150"/>
    <n v="4480"/>
    <n v="1881.6"/>
    <n v="0.42"/>
    <x v="1"/>
    <m/>
  </r>
  <r>
    <x v="2"/>
    <n v="1128299"/>
    <d v="2021-01-13T00:00:00"/>
    <x v="2"/>
    <x v="26"/>
    <s v="Albuquerque"/>
    <s v="Athletic Footwear"/>
    <n v="28"/>
    <x v="343"/>
    <n v="2772"/>
    <n v="1164.24"/>
    <n v="0.42000000000000004"/>
    <x v="1"/>
    <m/>
  </r>
  <r>
    <x v="2"/>
    <n v="1128299"/>
    <d v="2021-01-13T00:00:00"/>
    <x v="2"/>
    <x v="26"/>
    <s v="Albuquerque"/>
    <s v="Apparel"/>
    <n v="35"/>
    <x v="41"/>
    <n v="2625"/>
    <n v="1050"/>
    <n v="0.39999999999999997"/>
    <x v="1"/>
    <m/>
  </r>
  <r>
    <x v="2"/>
    <n v="1128299"/>
    <d v="2021-01-13T00:00:00"/>
    <x v="2"/>
    <x v="26"/>
    <s v="Albuquerque"/>
    <s v="Apparel"/>
    <n v="28"/>
    <x v="150"/>
    <n v="3920"/>
    <n v="1254.4000000000001"/>
    <n v="0.32"/>
    <x v="1"/>
    <m/>
  </r>
  <r>
    <x v="2"/>
    <n v="1128299"/>
    <d v="2021-02-13T00:00:00"/>
    <x v="2"/>
    <x v="26"/>
    <s v="Albuquerque"/>
    <s v="Street Footwear"/>
    <n v="23"/>
    <x v="42"/>
    <n v="3450"/>
    <n v="1483.5000000000002"/>
    <n v="0.43000000000000005"/>
    <x v="1"/>
    <m/>
  </r>
  <r>
    <x v="2"/>
    <n v="1128299"/>
    <d v="2021-02-13T00:00:00"/>
    <x v="2"/>
    <x v="26"/>
    <s v="Albuquerque"/>
    <s v="Athletic Footwear"/>
    <n v="27"/>
    <x v="168"/>
    <n v="3348"/>
    <n v="1540.0800000000002"/>
    <n v="0.46"/>
    <x v="1"/>
    <m/>
  </r>
  <r>
    <x v="2"/>
    <n v="1128299"/>
    <d v="2021-02-13T00:00:00"/>
    <x v="2"/>
    <x v="26"/>
    <s v="Albuquerque"/>
    <s v="Street Footwear"/>
    <n v="28"/>
    <x v="196"/>
    <n v="3360"/>
    <n v="1377.6"/>
    <n v="0.41"/>
    <x v="1"/>
    <m/>
  </r>
  <r>
    <x v="2"/>
    <n v="1128299"/>
    <d v="2021-02-13T00:00:00"/>
    <x v="4"/>
    <x v="27"/>
    <s v="Atlanta"/>
    <s v="Athletic Footwear"/>
    <n v="30"/>
    <x v="232"/>
    <n v="2400"/>
    <n v="1056"/>
    <n v="0.44"/>
    <x v="1"/>
    <m/>
  </r>
  <r>
    <x v="2"/>
    <n v="1128299"/>
    <d v="2021-02-13T00:00:00"/>
    <x v="4"/>
    <x v="27"/>
    <s v="Atlanta"/>
    <s v="Apparel"/>
    <n v="34"/>
    <x v="180"/>
    <n v="2040"/>
    <n v="795.59999999999991"/>
    <n v="0.38999999999999996"/>
    <x v="1"/>
    <m/>
  </r>
  <r>
    <x v="2"/>
    <n v="1128299"/>
    <d v="2021-02-13T00:00:00"/>
    <x v="4"/>
    <x v="27"/>
    <s v="Atlanta"/>
    <s v="Apparel"/>
    <n v="28"/>
    <x v="165"/>
    <n v="3668"/>
    <n v="1063.72"/>
    <n v="0.28999999999999998"/>
    <x v="1"/>
    <m/>
  </r>
  <r>
    <x v="2"/>
    <n v="1128299"/>
    <d v="2021-03-12T00:00:00"/>
    <x v="4"/>
    <x v="27"/>
    <s v="Atlanta"/>
    <s v="Street Footwear"/>
    <n v="30"/>
    <x v="134"/>
    <n v="4890"/>
    <n v="2102.7000000000003"/>
    <n v="0.43000000000000005"/>
    <x v="1"/>
    <m/>
  </r>
  <r>
    <x v="2"/>
    <n v="1128299"/>
    <d v="2021-03-12T00:00:00"/>
    <x v="4"/>
    <x v="27"/>
    <s v="Atlanta"/>
    <s v="Athletic Footwear"/>
    <n v="37"/>
    <x v="161"/>
    <n v="4181"/>
    <n v="1839.64"/>
    <n v="0.44"/>
    <x v="1"/>
    <m/>
  </r>
  <r>
    <x v="2"/>
    <n v="1128299"/>
    <d v="2021-03-12T00:00:00"/>
    <x v="4"/>
    <x v="27"/>
    <s v="Atlanta"/>
    <s v="Street Footwear"/>
    <n v="39"/>
    <x v="168"/>
    <n v="4836"/>
    <n v="1837.68"/>
    <n v="0.38"/>
    <x v="1"/>
    <m/>
  </r>
  <r>
    <x v="2"/>
    <n v="1128299"/>
    <d v="2021-03-12T00:00:00"/>
    <x v="4"/>
    <x v="27"/>
    <s v="Atlanta"/>
    <s v="Athletic Footwear"/>
    <n v="38"/>
    <x v="252"/>
    <n v="2964"/>
    <n v="1333.8"/>
    <n v="0.45"/>
    <x v="1"/>
    <m/>
  </r>
  <r>
    <x v="2"/>
    <n v="1128299"/>
    <d v="2021-03-12T00:00:00"/>
    <x v="4"/>
    <x v="27"/>
    <s v="Atlanta"/>
    <s v="Apparel"/>
    <n v="41"/>
    <x v="222"/>
    <n v="1845"/>
    <n v="756.44999999999993"/>
    <n v="0.41"/>
    <x v="1"/>
    <m/>
  </r>
  <r>
    <x v="2"/>
    <n v="1128299"/>
    <d v="2021-03-12T00:00:00"/>
    <x v="4"/>
    <x v="27"/>
    <s v="Atlanta"/>
    <s v="Apparel"/>
    <n v="40"/>
    <x v="205"/>
    <n v="4480"/>
    <n v="1299.1999999999998"/>
    <n v="0.28999999999999998"/>
    <x v="1"/>
    <m/>
  </r>
  <r>
    <x v="2"/>
    <n v="1128299"/>
    <d v="2021-04-13T00:00:00"/>
    <x v="4"/>
    <x v="27"/>
    <s v="Atlanta"/>
    <s v="Street Footwear"/>
    <n v="37"/>
    <x v="289"/>
    <n v="6623"/>
    <n v="2847.8900000000003"/>
    <n v="0.43000000000000005"/>
    <x v="1"/>
    <m/>
  </r>
  <r>
    <x v="2"/>
    <n v="1128299"/>
    <d v="2021-04-13T00:00:00"/>
    <x v="4"/>
    <x v="27"/>
    <s v="Atlanta"/>
    <s v="Athletic Footwear"/>
    <n v="40"/>
    <x v="215"/>
    <n v="4440"/>
    <n v="1864.8000000000002"/>
    <n v="0.42000000000000004"/>
    <x v="1"/>
    <m/>
  </r>
  <r>
    <x v="2"/>
    <n v="1128299"/>
    <d v="2021-04-13T00:00:00"/>
    <x v="4"/>
    <x v="27"/>
    <s v="Atlanta"/>
    <s v="Street Footwear"/>
    <n v="36"/>
    <x v="161"/>
    <n v="4068"/>
    <n v="1505.16"/>
    <n v="0.37"/>
    <x v="1"/>
    <m/>
  </r>
  <r>
    <x v="2"/>
    <n v="1128299"/>
    <d v="2021-04-13T00:00:00"/>
    <x v="4"/>
    <x v="27"/>
    <s v="Atlanta"/>
    <s v="Athletic Footwear"/>
    <n v="40"/>
    <x v="294"/>
    <n v="3840"/>
    <n v="1728"/>
    <n v="0.45"/>
    <x v="1"/>
    <m/>
  </r>
  <r>
    <x v="2"/>
    <n v="1128299"/>
    <d v="2021-04-13T00:00:00"/>
    <x v="4"/>
    <x v="27"/>
    <s v="Atlanta"/>
    <s v="Apparel"/>
    <n v="38"/>
    <x v="195"/>
    <n v="2128"/>
    <n v="893.76"/>
    <n v="0.42"/>
    <x v="1"/>
    <m/>
  </r>
  <r>
    <x v="2"/>
    <n v="1128299"/>
    <d v="2021-04-13T00:00:00"/>
    <x v="4"/>
    <x v="27"/>
    <s v="Atlanta"/>
    <s v="Apparel"/>
    <n v="56"/>
    <x v="205"/>
    <n v="6272"/>
    <n v="1756.16"/>
    <n v="0.28000000000000003"/>
    <x v="1"/>
    <m/>
  </r>
  <r>
    <x v="2"/>
    <n v="1128299"/>
    <d v="2021-05-14T00:00:00"/>
    <x v="4"/>
    <x v="27"/>
    <s v="Atlanta"/>
    <s v="Street Footwear"/>
    <n v="37"/>
    <x v="283"/>
    <n v="6919"/>
    <n v="3182.7400000000002"/>
    <n v="0.46"/>
    <x v="1"/>
    <m/>
  </r>
  <r>
    <x v="2"/>
    <n v="1128299"/>
    <d v="2021-05-14T00:00:00"/>
    <x v="4"/>
    <x v="27"/>
    <s v="Atlanta"/>
    <s v="Athletic Footwear"/>
    <n v="36"/>
    <x v="224"/>
    <n v="4896"/>
    <n v="2203.2000000000003"/>
    <n v="0.45"/>
    <x v="1"/>
    <m/>
  </r>
  <r>
    <x v="2"/>
    <n v="1128299"/>
    <d v="2021-05-14T00:00:00"/>
    <x v="4"/>
    <x v="27"/>
    <s v="Atlanta"/>
    <s v="Street Footwear"/>
    <n v="40"/>
    <x v="57"/>
    <n v="5800"/>
    <n v="2261.9999999999995"/>
    <n v="0.38999999999999996"/>
    <x v="1"/>
    <m/>
  </r>
  <r>
    <x v="2"/>
    <n v="1128299"/>
    <d v="2021-05-14T00:00:00"/>
    <x v="4"/>
    <x v="27"/>
    <s v="Atlanta"/>
    <s v="Athletic Footwear"/>
    <n v="34"/>
    <x v="351"/>
    <n v="3876"/>
    <n v="1666.6800000000003"/>
    <n v="0.43000000000000005"/>
    <x v="1"/>
    <m/>
  </r>
  <r>
    <x v="2"/>
    <n v="1128299"/>
    <d v="2021-05-14T00:00:00"/>
    <x v="4"/>
    <x v="27"/>
    <s v="Atlanta"/>
    <s v="Apparel"/>
    <n v="39"/>
    <x v="238"/>
    <n v="2886"/>
    <n v="1212.1199999999999"/>
    <n v="0.42"/>
    <x v="1"/>
    <m/>
  </r>
  <r>
    <x v="2"/>
    <n v="1128299"/>
    <d v="2021-05-14T00:00:00"/>
    <x v="4"/>
    <x v="27"/>
    <s v="Atlanta"/>
    <s v="Apparel"/>
    <n v="53"/>
    <x v="168"/>
    <n v="6572"/>
    <n v="2037.32"/>
    <n v="0.31"/>
    <x v="1"/>
    <m/>
  </r>
  <r>
    <x v="2"/>
    <n v="1128299"/>
    <d v="2021-06-13T00:00:00"/>
    <x v="4"/>
    <x v="27"/>
    <s v="Atlanta"/>
    <s v="Street Footwear"/>
    <n v="35"/>
    <x v="126"/>
    <n v="7105"/>
    <n v="3055.1500000000005"/>
    <n v="0.43000000000000005"/>
    <x v="1"/>
    <m/>
  </r>
  <r>
    <x v="2"/>
    <n v="1128299"/>
    <d v="2021-06-13T00:00:00"/>
    <x v="4"/>
    <x v="27"/>
    <s v="Atlanta"/>
    <s v="Athletic Footwear"/>
    <n v="41"/>
    <x v="134"/>
    <n v="6683"/>
    <n v="2940.52"/>
    <n v="0.44"/>
    <x v="1"/>
    <m/>
  </r>
  <r>
    <x v="2"/>
    <n v="1128299"/>
    <d v="2021-06-13T00:00:00"/>
    <x v="4"/>
    <x v="27"/>
    <s v="Atlanta"/>
    <s v="Street Footwear"/>
    <n v="39"/>
    <x v="174"/>
    <n v="6162"/>
    <n v="2341.56"/>
    <n v="0.38"/>
    <x v="1"/>
    <m/>
  </r>
  <r>
    <x v="2"/>
    <n v="1128299"/>
    <d v="2021-06-13T00:00:00"/>
    <x v="4"/>
    <x v="27"/>
    <s v="Atlanta"/>
    <s v="Athletic Footwear"/>
    <n v="33"/>
    <x v="348"/>
    <n v="4356"/>
    <n v="1873.0800000000002"/>
    <n v="0.43000000000000005"/>
    <x v="1"/>
    <m/>
  </r>
  <r>
    <x v="2"/>
    <n v="1128299"/>
    <d v="2021-06-13T00:00:00"/>
    <x v="4"/>
    <x v="27"/>
    <s v="Atlanta"/>
    <s v="Apparel"/>
    <n v="42"/>
    <x v="198"/>
    <n v="3948"/>
    <n v="1539.7199999999998"/>
    <n v="0.38999999999999996"/>
    <x v="1"/>
    <m/>
  </r>
  <r>
    <x v="2"/>
    <n v="1128299"/>
    <d v="2021-06-13T00:00:00"/>
    <x v="4"/>
    <x v="27"/>
    <s v="Atlanta"/>
    <s v="Apparel"/>
    <n v="53"/>
    <x v="330"/>
    <n v="10070"/>
    <n v="3222.4"/>
    <n v="0.32"/>
    <x v="1"/>
    <m/>
  </r>
  <r>
    <x v="2"/>
    <n v="1128299"/>
    <d v="2021-07-12T00:00:00"/>
    <x v="4"/>
    <x v="27"/>
    <s v="Atlanta"/>
    <s v="Street Footwear"/>
    <n v="37"/>
    <x v="153"/>
    <n v="8066"/>
    <n v="3710.36"/>
    <n v="0.46"/>
    <x v="1"/>
    <m/>
  </r>
  <r>
    <x v="2"/>
    <n v="1128299"/>
    <d v="2021-07-12T00:00:00"/>
    <x v="4"/>
    <x v="27"/>
    <s v="Atlanta"/>
    <s v="Athletic Footwear"/>
    <n v="37"/>
    <x v="217"/>
    <n v="6401"/>
    <n v="2944.46"/>
    <n v="0.46"/>
    <x v="1"/>
    <m/>
  </r>
  <r>
    <x v="2"/>
    <n v="1128299"/>
    <d v="2021-07-12T00:00:00"/>
    <x v="4"/>
    <x v="27"/>
    <s v="Atlanta"/>
    <s v="Street Footwear"/>
    <n v="41"/>
    <x v="328"/>
    <n v="7544"/>
    <n v="3093.04"/>
    <n v="0.41"/>
    <x v="1"/>
    <m/>
  </r>
  <r>
    <x v="2"/>
    <n v="1128299"/>
    <d v="2021-07-12T00:00:00"/>
    <x v="4"/>
    <x v="27"/>
    <s v="Atlanta"/>
    <s v="Athletic Footwear"/>
    <n v="39"/>
    <x v="209"/>
    <n v="4992"/>
    <n v="2246.4"/>
    <n v="0.45"/>
    <x v="1"/>
    <m/>
  </r>
  <r>
    <x v="2"/>
    <n v="1128299"/>
    <d v="2021-07-12T00:00:00"/>
    <x v="4"/>
    <x v="27"/>
    <s v="Atlanta"/>
    <s v="Apparel"/>
    <n v="39"/>
    <x v="244"/>
    <n v="6318"/>
    <n v="2400.84"/>
    <n v="0.38"/>
    <x v="1"/>
    <m/>
  </r>
  <r>
    <x v="2"/>
    <n v="1128299"/>
    <d v="2021-07-12T00:00:00"/>
    <x v="4"/>
    <x v="27"/>
    <s v="Atlanta"/>
    <s v="Apparel"/>
    <n v="51"/>
    <x v="350"/>
    <n v="8007"/>
    <n v="2322.0299999999997"/>
    <n v="0.28999999999999998"/>
    <x v="1"/>
    <m/>
  </r>
  <r>
    <x v="2"/>
    <n v="1128299"/>
    <d v="2021-08-13T00:00:00"/>
    <x v="4"/>
    <x v="27"/>
    <s v="Atlanta"/>
    <s v="Street Footwear"/>
    <n v="39"/>
    <x v="144"/>
    <n v="8151"/>
    <n v="3749.46"/>
    <n v="0.46"/>
    <x v="1"/>
    <m/>
  </r>
  <r>
    <x v="2"/>
    <n v="1128299"/>
    <d v="2021-08-13T00:00:00"/>
    <x v="4"/>
    <x v="27"/>
    <s v="Atlanta"/>
    <s v="Athletic Footwear"/>
    <n v="44"/>
    <x v="40"/>
    <n v="8800"/>
    <n v="3696.0000000000005"/>
    <n v="0.42000000000000004"/>
    <x v="1"/>
    <m/>
  </r>
  <r>
    <x v="2"/>
    <n v="1128299"/>
    <d v="2021-08-13T00:00:00"/>
    <x v="4"/>
    <x v="27"/>
    <s v="Atlanta"/>
    <s v="Street Footwear"/>
    <n v="42"/>
    <x v="42"/>
    <n v="6300"/>
    <n v="2646"/>
    <n v="0.42"/>
    <x v="1"/>
    <m/>
  </r>
  <r>
    <x v="2"/>
    <n v="1128299"/>
    <d v="2021-08-13T00:00:00"/>
    <x v="4"/>
    <x v="27"/>
    <s v="Atlanta"/>
    <s v="Athletic Footwear"/>
    <n v="42"/>
    <x v="197"/>
    <n v="6258"/>
    <n v="2816.1"/>
    <n v="0.45"/>
    <x v="1"/>
    <m/>
  </r>
  <r>
    <x v="2"/>
    <n v="1128299"/>
    <d v="2021-08-13T00:00:00"/>
    <x v="4"/>
    <x v="27"/>
    <s v="Atlanta"/>
    <s v="Apparel"/>
    <n v="51"/>
    <x v="150"/>
    <n v="7140"/>
    <n v="2784.6"/>
    <n v="0.38999999999999996"/>
    <x v="1"/>
    <m/>
  </r>
  <r>
    <x v="2"/>
    <n v="1128299"/>
    <d v="2021-08-13T00:00:00"/>
    <x v="4"/>
    <x v="27"/>
    <s v="Atlanta"/>
    <s v="Apparel"/>
    <n v="50"/>
    <x v="209"/>
    <n v="6400"/>
    <n v="1855.9999999999998"/>
    <n v="0.28999999999999998"/>
    <x v="1"/>
    <m/>
  </r>
  <r>
    <x v="2"/>
    <n v="1128299"/>
    <d v="2021-09-14T00:00:00"/>
    <x v="4"/>
    <x v="27"/>
    <s v="Atlanta"/>
    <s v="Street Footwear"/>
    <n v="31"/>
    <x v="322"/>
    <n v="6324"/>
    <n v="2909.04"/>
    <n v="0.46"/>
    <x v="1"/>
    <m/>
  </r>
  <r>
    <x v="2"/>
    <n v="1128299"/>
    <d v="2021-09-14T00:00:00"/>
    <x v="4"/>
    <x v="27"/>
    <s v="Atlanta"/>
    <s v="Athletic Footwear"/>
    <n v="38"/>
    <x v="334"/>
    <n v="7524"/>
    <n v="3310.56"/>
    <n v="0.44"/>
    <x v="1"/>
    <m/>
  </r>
  <r>
    <x v="2"/>
    <n v="1128299"/>
    <d v="2021-09-14T00:00:00"/>
    <x v="4"/>
    <x v="27"/>
    <s v="Atlanta"/>
    <s v="Street Footwear"/>
    <n v="32"/>
    <x v="192"/>
    <n v="4320"/>
    <n v="1598.4"/>
    <n v="0.37"/>
    <x v="1"/>
    <m/>
  </r>
  <r>
    <x v="2"/>
    <n v="1128299"/>
    <d v="2021-09-14T00:00:00"/>
    <x v="4"/>
    <x v="27"/>
    <s v="Atlanta"/>
    <s v="Athletic Footwear"/>
    <n v="35"/>
    <x v="196"/>
    <n v="4200"/>
    <n v="1932"/>
    <n v="0.46"/>
    <x v="1"/>
    <m/>
  </r>
  <r>
    <x v="2"/>
    <n v="1128299"/>
    <d v="2021-09-14T00:00:00"/>
    <x v="4"/>
    <x v="27"/>
    <s v="Atlanta"/>
    <s v="Apparel"/>
    <n v="36"/>
    <x v="348"/>
    <n v="4752"/>
    <n v="1758.24"/>
    <n v="0.37"/>
    <x v="1"/>
    <m/>
  </r>
  <r>
    <x v="2"/>
    <n v="1128299"/>
    <d v="2021-09-14T00:00:00"/>
    <x v="4"/>
    <x v="27"/>
    <s v="Atlanta"/>
    <s v="Apparel"/>
    <n v="46"/>
    <x v="192"/>
    <n v="6210"/>
    <n v="1863"/>
    <n v="0.3"/>
    <x v="1"/>
    <m/>
  </r>
  <r>
    <x v="2"/>
    <n v="1128299"/>
    <d v="2021-10-13T00:00:00"/>
    <x v="4"/>
    <x v="27"/>
    <s v="Atlanta"/>
    <s v="Street Footwear"/>
    <n v="34"/>
    <x v="217"/>
    <n v="5882"/>
    <n v="2705.7200000000003"/>
    <n v="0.46"/>
    <x v="1"/>
    <m/>
  </r>
  <r>
    <x v="2"/>
    <n v="1128299"/>
    <d v="2021-10-13T00:00:00"/>
    <x v="4"/>
    <x v="27"/>
    <s v="Atlanta"/>
    <s v="Athletic Footwear"/>
    <n v="34"/>
    <x v="217"/>
    <n v="5882"/>
    <n v="2470.44"/>
    <n v="0.42000000000000004"/>
    <x v="1"/>
    <m/>
  </r>
  <r>
    <x v="2"/>
    <n v="1128299"/>
    <d v="2021-10-13T00:00:00"/>
    <x v="4"/>
    <x v="27"/>
    <s v="Atlanta"/>
    <s v="Street Footwear"/>
    <n v="32"/>
    <x v="248"/>
    <n v="3936"/>
    <n v="1495.68"/>
    <n v="0.38"/>
    <x v="1"/>
    <m/>
  </r>
  <r>
    <x v="2"/>
    <n v="1128299"/>
    <d v="2021-10-13T00:00:00"/>
    <x v="4"/>
    <x v="27"/>
    <s v="Atlanta"/>
    <s v="Athletic Footwear"/>
    <n v="32"/>
    <x v="351"/>
    <n v="3648"/>
    <n v="1605.1200000000001"/>
    <n v="0.44"/>
    <x v="1"/>
    <m/>
  </r>
  <r>
    <x v="2"/>
    <n v="1128299"/>
    <d v="2021-10-13T00:00:00"/>
    <x v="4"/>
    <x v="27"/>
    <s v="Atlanta"/>
    <s v="Apparel"/>
    <n v="41"/>
    <x v="240"/>
    <n v="4182"/>
    <n v="1672.8"/>
    <n v="0.39999999999999997"/>
    <x v="1"/>
    <m/>
  </r>
  <r>
    <x v="2"/>
    <n v="1128299"/>
    <d v="2021-10-13T00:00:00"/>
    <x v="4"/>
    <x v="27"/>
    <s v="Atlanta"/>
    <s v="Apparel"/>
    <n v="46"/>
    <x v="245"/>
    <n v="5014"/>
    <n v="1554.34"/>
    <n v="0.31"/>
    <x v="1"/>
    <m/>
  </r>
  <r>
    <x v="2"/>
    <n v="1128299"/>
    <d v="2021-11-13T00:00:00"/>
    <x v="4"/>
    <x v="27"/>
    <s v="Atlanta"/>
    <s v="Street Footwear"/>
    <n v="36"/>
    <x v="217"/>
    <n v="6228"/>
    <n v="2615.7600000000002"/>
    <n v="0.42000000000000004"/>
    <x v="1"/>
    <m/>
  </r>
  <r>
    <x v="2"/>
    <n v="1128299"/>
    <d v="2021-11-13T00:00:00"/>
    <x v="4"/>
    <x v="27"/>
    <s v="Atlanta"/>
    <s v="Athletic Footwear"/>
    <n v="40"/>
    <x v="328"/>
    <n v="7360"/>
    <n v="3238.4"/>
    <n v="0.44"/>
    <x v="1"/>
    <m/>
  </r>
  <r>
    <x v="2"/>
    <n v="1128299"/>
    <d v="2021-11-13T00:00:00"/>
    <x v="4"/>
    <x v="27"/>
    <s v="Atlanta"/>
    <s v="Street Footwear"/>
    <n v="39"/>
    <x v="57"/>
    <n v="5655"/>
    <n v="2262"/>
    <n v="0.39999999999999997"/>
    <x v="1"/>
    <m/>
  </r>
  <r>
    <x v="2"/>
    <n v="1128299"/>
    <d v="2021-11-13T00:00:00"/>
    <x v="4"/>
    <x v="27"/>
    <s v="Atlanta"/>
    <s v="Athletic Footwear"/>
    <n v="37"/>
    <x v="150"/>
    <n v="5180"/>
    <n v="2382.8000000000002"/>
    <n v="0.46"/>
    <x v="1"/>
    <m/>
  </r>
  <r>
    <x v="2"/>
    <n v="1128299"/>
    <d v="2021-11-13T00:00:00"/>
    <x v="4"/>
    <x v="27"/>
    <s v="Atlanta"/>
    <s v="Apparel"/>
    <n v="47"/>
    <x v="164"/>
    <n v="5593"/>
    <n v="2125.34"/>
    <n v="0.38"/>
    <x v="1"/>
    <m/>
  </r>
  <r>
    <x v="2"/>
    <n v="1128299"/>
    <d v="2021-11-13T00:00:00"/>
    <x v="4"/>
    <x v="27"/>
    <s v="Atlanta"/>
    <s v="Apparel"/>
    <n v="46"/>
    <x v="350"/>
    <n v="7222"/>
    <n v="2094.3799999999997"/>
    <n v="0.28999999999999998"/>
    <x v="1"/>
    <m/>
  </r>
  <r>
    <x v="2"/>
    <n v="1128299"/>
    <d v="2021-12-12T00:00:00"/>
    <x v="4"/>
    <x v="27"/>
    <s v="Atlanta"/>
    <s v="Street Footwear"/>
    <n v="42"/>
    <x v="144"/>
    <n v="8778"/>
    <n v="4125.66"/>
    <n v="0.47000000000000003"/>
    <x v="1"/>
    <m/>
  </r>
  <r>
    <x v="2"/>
    <n v="1128299"/>
    <d v="2021-12-12T00:00:00"/>
    <x v="4"/>
    <x v="27"/>
    <s v="Atlanta"/>
    <s v="Athletic Footwear"/>
    <n v="39"/>
    <x v="149"/>
    <n v="8697"/>
    <n v="4087.59"/>
    <n v="0.47000000000000003"/>
    <x v="1"/>
    <m/>
  </r>
  <r>
    <x v="0"/>
    <n v="1128299"/>
    <d v="2021-12-12T00:00:00"/>
    <x v="4"/>
    <x v="27"/>
    <s v="Atlanta"/>
    <s v="Street Footwear"/>
    <n v="36"/>
    <x v="135"/>
    <n v="5292"/>
    <n v="2222.64"/>
    <n v="0.42"/>
    <x v="1"/>
    <m/>
  </r>
  <r>
    <x v="0"/>
    <n v="1128299"/>
    <d v="2021-12-12T00:00:00"/>
    <x v="4"/>
    <x v="27"/>
    <s v="Atlanta"/>
    <s v="Athletic Footwear"/>
    <n v="40"/>
    <x v="231"/>
    <n v="5720"/>
    <n v="2459.6000000000004"/>
    <n v="0.43000000000000005"/>
    <x v="1"/>
    <m/>
  </r>
  <r>
    <x v="0"/>
    <n v="1128299"/>
    <d v="2021-12-12T00:00:00"/>
    <x v="4"/>
    <x v="27"/>
    <s v="Atlanta"/>
    <s v="Apparel"/>
    <n v="44"/>
    <x v="196"/>
    <n v="5280"/>
    <n v="2006.4"/>
    <n v="0.38"/>
    <x v="1"/>
    <m/>
  </r>
  <r>
    <x v="0"/>
    <n v="1128299"/>
    <d v="2021-12-12T00:00:00"/>
    <x v="4"/>
    <x v="27"/>
    <s v="Atlanta"/>
    <s v="Apparel"/>
    <n v="47"/>
    <x v="160"/>
    <n v="7520"/>
    <n v="2256"/>
    <n v="0.3"/>
    <x v="1"/>
    <m/>
  </r>
  <r>
    <x v="0"/>
    <n v="1185732"/>
    <d v="2021-01-09T00:00:00"/>
    <x v="4"/>
    <x v="27"/>
    <s v="Atlanta"/>
    <s v="Street Footwear"/>
    <n v="26"/>
    <x v="353"/>
    <n v="9074"/>
    <n v="4264.7800000000007"/>
    <n v="0.47000000000000003"/>
    <x v="1"/>
    <m/>
  </r>
  <r>
    <x v="0"/>
    <n v="1185732"/>
    <d v="2021-01-09T00:00:00"/>
    <x v="4"/>
    <x v="27"/>
    <s v="Atlanta"/>
    <s v="Athletic Footwear"/>
    <n v="30"/>
    <x v="254"/>
    <n v="7680"/>
    <n v="3071.9999999999995"/>
    <n v="0.39999999999999997"/>
    <x v="1"/>
    <m/>
  </r>
  <r>
    <x v="0"/>
    <n v="1185732"/>
    <d v="2021-01-09T00:00:00"/>
    <x v="4"/>
    <x v="27"/>
    <s v="Atlanta"/>
    <s v="Street Footwear"/>
    <n v="24"/>
    <x v="324"/>
    <n v="6336"/>
    <n v="2027.52"/>
    <n v="0.32"/>
    <x v="1"/>
    <m/>
  </r>
  <r>
    <x v="0"/>
    <n v="1185732"/>
    <d v="2021-01-09T00:00:00"/>
    <x v="4"/>
    <x v="27"/>
    <s v="Atlanta"/>
    <s v="Athletic Footwear"/>
    <n v="25"/>
    <x v="144"/>
    <n v="5225"/>
    <n v="1828.7499999999998"/>
    <n v="0.35"/>
    <x v="1"/>
    <m/>
  </r>
  <r>
    <x v="0"/>
    <n v="1185732"/>
    <d v="2021-01-09T00:00:00"/>
    <x v="4"/>
    <x v="27"/>
    <s v="Atlanta"/>
    <s v="Apparel"/>
    <n v="35"/>
    <x v="87"/>
    <n v="8645"/>
    <n v="3371.5499999999997"/>
    <n v="0.38999999999999996"/>
    <x v="1"/>
    <m/>
  </r>
  <r>
    <x v="0"/>
    <n v="1185732"/>
    <d v="2021-01-09T00:00:00"/>
    <x v="4"/>
    <x v="27"/>
    <s v="Atlanta"/>
    <s v="Apparel"/>
    <n v="30"/>
    <x v="296"/>
    <n v="8430"/>
    <n v="4467.9000000000005"/>
    <n v="0.53"/>
    <x v="1"/>
    <m/>
  </r>
  <r>
    <x v="0"/>
    <n v="1185732"/>
    <d v="2021-02-07T00:00:00"/>
    <x v="4"/>
    <x v="27"/>
    <s v="Atlanta"/>
    <s v="Street Footwear"/>
    <n v="31"/>
    <x v="354"/>
    <n v="11656"/>
    <n v="5594.88"/>
    <n v="0.48"/>
    <x v="1"/>
    <m/>
  </r>
  <r>
    <x v="0"/>
    <n v="1185732"/>
    <d v="2021-02-07T00:00:00"/>
    <x v="4"/>
    <x v="27"/>
    <s v="Atlanta"/>
    <s v="Athletic Footwear"/>
    <n v="27"/>
    <x v="87"/>
    <n v="6669"/>
    <n v="2534.2200000000003"/>
    <n v="0.38"/>
    <x v="1"/>
    <m/>
  </r>
  <r>
    <x v="0"/>
    <n v="1185732"/>
    <d v="2021-02-07T00:00:00"/>
    <x v="4"/>
    <x v="27"/>
    <s v="Atlanta"/>
    <s v="Street Footwear"/>
    <n v="21"/>
    <x v="154"/>
    <n v="5208"/>
    <n v="1562.3999999999999"/>
    <n v="0.3"/>
    <x v="1"/>
    <m/>
  </r>
  <r>
    <x v="0"/>
    <n v="1185732"/>
    <d v="2021-02-18T00:00:00"/>
    <x v="1"/>
    <x v="32"/>
    <s v="Jackson"/>
    <s v="Athletic Footwear"/>
    <n v="19"/>
    <x v="230"/>
    <n v="1862"/>
    <n v="856.52"/>
    <n v="0.46"/>
    <x v="1"/>
    <m/>
  </r>
  <r>
    <x v="0"/>
    <n v="1185732"/>
    <d v="2021-02-18T00:00:00"/>
    <x v="1"/>
    <x v="32"/>
    <s v="Jackson"/>
    <s v="Apparel"/>
    <n v="26"/>
    <x v="224"/>
    <n v="3536"/>
    <n v="1379.04"/>
    <n v="0.38999999999999996"/>
    <x v="1"/>
    <m/>
  </r>
  <r>
    <x v="0"/>
    <n v="1185732"/>
    <d v="2021-02-18T00:00:00"/>
    <x v="1"/>
    <x v="32"/>
    <s v="Jackson"/>
    <s v="Apparel"/>
    <n v="20"/>
    <x v="160"/>
    <n v="3200"/>
    <n v="1824.0000000000002"/>
    <n v="0.57000000000000006"/>
    <x v="1"/>
    <m/>
  </r>
  <r>
    <x v="0"/>
    <n v="1185732"/>
    <d v="2021-03-16T00:00:00"/>
    <x v="1"/>
    <x v="32"/>
    <s v="Jackson"/>
    <s v="Street Footwear"/>
    <n v="20"/>
    <x v="149"/>
    <n v="4460"/>
    <n v="2051.6"/>
    <n v="0.46"/>
    <x v="1"/>
    <m/>
  </r>
  <r>
    <x v="0"/>
    <n v="1185732"/>
    <d v="2021-03-16T00:00:00"/>
    <x v="1"/>
    <x v="32"/>
    <s v="Jackson"/>
    <s v="Athletic Footwear"/>
    <n v="20"/>
    <x v="209"/>
    <n v="2560"/>
    <n v="998.39999999999986"/>
    <n v="0.38999999999999996"/>
    <x v="1"/>
    <m/>
  </r>
  <r>
    <x v="0"/>
    <n v="1185732"/>
    <d v="2021-03-16T00:00:00"/>
    <x v="1"/>
    <x v="32"/>
    <s v="Jackson"/>
    <s v="Street Footwear"/>
    <n v="11"/>
    <x v="224"/>
    <n v="1496"/>
    <n v="703.12"/>
    <n v="0.47000000000000003"/>
    <x v="1"/>
    <m/>
  </r>
  <r>
    <x v="0"/>
    <n v="1185732"/>
    <d v="2021-03-16T00:00:00"/>
    <x v="1"/>
    <x v="32"/>
    <s v="Jackson"/>
    <s v="Athletic Footwear"/>
    <n v="15"/>
    <x v="211"/>
    <n v="1275"/>
    <n v="573.75"/>
    <n v="0.45"/>
    <x v="1"/>
    <m/>
  </r>
  <r>
    <x v="0"/>
    <n v="1185732"/>
    <d v="2021-03-16T00:00:00"/>
    <x v="1"/>
    <x v="32"/>
    <s v="Jackson"/>
    <s v="Apparel"/>
    <n v="25"/>
    <x v="233"/>
    <n v="2600"/>
    <n v="962"/>
    <n v="0.37"/>
    <x v="1"/>
    <m/>
  </r>
  <r>
    <x v="0"/>
    <n v="1185732"/>
    <d v="2021-03-16T00:00:00"/>
    <x v="1"/>
    <x v="32"/>
    <s v="Jackson"/>
    <s v="Apparel"/>
    <n v="17"/>
    <x v="224"/>
    <n v="2312"/>
    <n v="1248.48"/>
    <n v="0.54"/>
    <x v="1"/>
    <m/>
  </r>
  <r>
    <x v="0"/>
    <n v="1185732"/>
    <d v="2021-04-17T00:00:00"/>
    <x v="1"/>
    <x v="32"/>
    <s v="Jackson"/>
    <s v="Street Footwear"/>
    <n v="19"/>
    <x v="149"/>
    <n v="4237"/>
    <n v="1864.28"/>
    <n v="0.44"/>
    <x v="1"/>
    <m/>
  </r>
  <r>
    <x v="0"/>
    <n v="1185732"/>
    <d v="2021-04-17T00:00:00"/>
    <x v="1"/>
    <x v="32"/>
    <s v="Jackson"/>
    <s v="Athletic Footwear"/>
    <n v="20"/>
    <x v="210"/>
    <n v="2320"/>
    <n v="927.99999999999989"/>
    <n v="0.39999999999999997"/>
    <x v="1"/>
    <m/>
  </r>
  <r>
    <x v="0"/>
    <n v="1185732"/>
    <d v="2021-04-17T00:00:00"/>
    <x v="1"/>
    <x v="32"/>
    <s v="Jackson"/>
    <s v="Street Footwear"/>
    <n v="11"/>
    <x v="168"/>
    <n v="1364"/>
    <n v="613.80000000000007"/>
    <n v="0.45"/>
    <x v="1"/>
    <m/>
  </r>
  <r>
    <x v="0"/>
    <n v="1185732"/>
    <d v="2021-04-17T00:00:00"/>
    <x v="1"/>
    <x v="32"/>
    <s v="Jackson"/>
    <s v="Athletic Footwear"/>
    <n v="16"/>
    <x v="294"/>
    <n v="1536"/>
    <n v="660.48"/>
    <n v="0.43000000000000005"/>
    <x v="1"/>
    <m/>
  </r>
  <r>
    <x v="0"/>
    <n v="1185732"/>
    <d v="2021-04-17T00:00:00"/>
    <x v="1"/>
    <x v="32"/>
    <s v="Jackson"/>
    <s v="Apparel"/>
    <n v="30"/>
    <x v="230"/>
    <n v="2940"/>
    <n v="1176"/>
    <n v="0.39999999999999997"/>
    <x v="1"/>
    <m/>
  </r>
  <r>
    <x v="0"/>
    <n v="1185732"/>
    <d v="2021-04-17T00:00:00"/>
    <x v="1"/>
    <x v="32"/>
    <s v="Jackson"/>
    <s v="Apparel"/>
    <n v="22"/>
    <x v="135"/>
    <n v="3234"/>
    <n v="1714.02"/>
    <n v="0.53"/>
    <x v="1"/>
    <m/>
  </r>
  <r>
    <x v="0"/>
    <n v="1185732"/>
    <d v="2021-05-16T00:00:00"/>
    <x v="1"/>
    <x v="32"/>
    <s v="Jackson"/>
    <s v="Street Footwear"/>
    <n v="27"/>
    <x v="99"/>
    <n v="6426"/>
    <n v="2698.92"/>
    <n v="0.42000000000000004"/>
    <x v="1"/>
    <m/>
  </r>
  <r>
    <x v="0"/>
    <n v="1185732"/>
    <d v="2021-05-16T00:00:00"/>
    <x v="1"/>
    <x v="32"/>
    <s v="Jackson"/>
    <s v="Athletic Footwear"/>
    <n v="28"/>
    <x v="150"/>
    <n v="3920"/>
    <n v="1607.1999999999998"/>
    <n v="0.41"/>
    <x v="1"/>
    <m/>
  </r>
  <r>
    <x v="0"/>
    <n v="1185732"/>
    <d v="2021-05-16T00:00:00"/>
    <x v="1"/>
    <x v="32"/>
    <s v="Jackson"/>
    <s v="Street Footwear"/>
    <n v="26"/>
    <x v="224"/>
    <n v="3536"/>
    <n v="1520.4800000000002"/>
    <n v="0.43000000000000005"/>
    <x v="1"/>
    <m/>
  </r>
  <r>
    <x v="0"/>
    <n v="1185732"/>
    <d v="2021-05-16T00:00:00"/>
    <x v="1"/>
    <x v="32"/>
    <s v="Jackson"/>
    <s v="Athletic Footwear"/>
    <n v="24"/>
    <x v="210"/>
    <n v="2784"/>
    <n v="1280.6400000000001"/>
    <n v="0.46"/>
    <x v="1"/>
    <m/>
  </r>
  <r>
    <x v="0"/>
    <n v="1185732"/>
    <d v="2021-05-16T00:00:00"/>
    <x v="1"/>
    <x v="32"/>
    <s v="Jackson"/>
    <s v="Apparel"/>
    <n v="34"/>
    <x v="348"/>
    <n v="4488"/>
    <n v="1795.1999999999998"/>
    <n v="0.39999999999999997"/>
    <x v="1"/>
    <m/>
  </r>
  <r>
    <x v="0"/>
    <n v="1185732"/>
    <d v="2021-05-16T00:00:00"/>
    <x v="1"/>
    <x v="32"/>
    <s v="Jackson"/>
    <s v="Apparel"/>
    <n v="35"/>
    <x v="42"/>
    <n v="5250"/>
    <n v="2940.0000000000005"/>
    <n v="0.56000000000000005"/>
    <x v="1"/>
    <m/>
  </r>
  <r>
    <x v="0"/>
    <n v="1185732"/>
    <d v="2021-06-18T00:00:00"/>
    <x v="1"/>
    <x v="32"/>
    <s v="Jackson"/>
    <s v="Street Footwear"/>
    <n v="31"/>
    <x v="121"/>
    <n v="8153"/>
    <n v="3587.32"/>
    <n v="0.44"/>
    <x v="1"/>
    <m/>
  </r>
  <r>
    <x v="0"/>
    <n v="1185732"/>
    <d v="2021-06-18T00:00:00"/>
    <x v="1"/>
    <x v="32"/>
    <s v="Jackson"/>
    <s v="Athletic Footwear"/>
    <n v="29"/>
    <x v="42"/>
    <n v="4350"/>
    <n v="1696.4999999999998"/>
    <n v="0.38999999999999996"/>
    <x v="1"/>
    <m/>
  </r>
  <r>
    <x v="0"/>
    <n v="1185732"/>
    <d v="2021-06-18T00:00:00"/>
    <x v="1"/>
    <x v="32"/>
    <s v="Jackson"/>
    <s v="Street Footwear"/>
    <n v="33"/>
    <x v="350"/>
    <n v="5181"/>
    <n v="2383.2600000000002"/>
    <n v="0.46"/>
    <x v="1"/>
    <m/>
  </r>
  <r>
    <x v="0"/>
    <n v="1185732"/>
    <d v="2021-06-18T00:00:00"/>
    <x v="1"/>
    <x v="32"/>
    <s v="Jackson"/>
    <s v="Athletic Footwear"/>
    <n v="34"/>
    <x v="197"/>
    <n v="5066"/>
    <n v="2178.38"/>
    <n v="0.43000000000000005"/>
    <x v="1"/>
    <m/>
  </r>
  <r>
    <x v="0"/>
    <n v="1185732"/>
    <d v="2021-06-18T00:00:00"/>
    <x v="1"/>
    <x v="32"/>
    <s v="Jackson"/>
    <s v="Apparel"/>
    <n v="47"/>
    <x v="192"/>
    <n v="6345"/>
    <n v="2411.1"/>
    <n v="0.38"/>
    <x v="1"/>
    <m/>
  </r>
  <r>
    <x v="0"/>
    <n v="1185732"/>
    <d v="2021-06-18T00:00:00"/>
    <x v="1"/>
    <x v="32"/>
    <s v="Jackson"/>
    <s v="Apparel"/>
    <n v="51"/>
    <x v="156"/>
    <n v="11169"/>
    <n v="5919.5700000000006"/>
    <n v="0.53"/>
    <x v="1"/>
    <m/>
  </r>
  <r>
    <x v="0"/>
    <n v="1185732"/>
    <d v="2021-07-16T00:00:00"/>
    <x v="1"/>
    <x v="32"/>
    <s v="Jackson"/>
    <s v="Street Footwear"/>
    <n v="47"/>
    <x v="303"/>
    <n v="13583"/>
    <n v="6248.18"/>
    <n v="0.46"/>
    <x v="1"/>
    <m/>
  </r>
  <r>
    <x v="1"/>
    <n v="1185732"/>
    <d v="2021-07-16T00:00:00"/>
    <x v="1"/>
    <x v="32"/>
    <s v="Jackson"/>
    <s v="Athletic Footwear"/>
    <n v="42"/>
    <x v="337"/>
    <n v="8064"/>
    <n v="3064.32"/>
    <n v="0.38"/>
    <x v="1"/>
    <m/>
  </r>
  <r>
    <x v="1"/>
    <n v="1185732"/>
    <d v="2021-07-16T00:00:00"/>
    <x v="1"/>
    <x v="32"/>
    <s v="Jackson"/>
    <s v="Street Footwear"/>
    <n v="37"/>
    <x v="137"/>
    <n v="6216"/>
    <n v="2610.7200000000003"/>
    <n v="0.42000000000000004"/>
    <x v="1"/>
    <m/>
  </r>
  <r>
    <x v="1"/>
    <n v="1185732"/>
    <d v="2021-07-16T00:00:00"/>
    <x v="1"/>
    <x v="32"/>
    <s v="Jackson"/>
    <s v="Athletic Footwear"/>
    <n v="33"/>
    <x v="231"/>
    <n v="4719"/>
    <n v="2029.1700000000003"/>
    <n v="0.43000000000000005"/>
    <x v="1"/>
    <m/>
  </r>
  <r>
    <x v="1"/>
    <n v="1185732"/>
    <d v="2021-07-16T00:00:00"/>
    <x v="1"/>
    <x v="32"/>
    <s v="Jackson"/>
    <s v="Apparel"/>
    <n v="46"/>
    <x v="42"/>
    <n v="6900"/>
    <n v="2553"/>
    <n v="0.37"/>
    <x v="1"/>
    <m/>
  </r>
  <r>
    <x v="1"/>
    <n v="1185732"/>
    <d v="2021-07-16T00:00:00"/>
    <x v="1"/>
    <x v="32"/>
    <s v="Jackson"/>
    <s v="Apparel"/>
    <n v="49"/>
    <x v="144"/>
    <n v="10241"/>
    <n v="5427.7300000000005"/>
    <n v="0.53"/>
    <x v="1"/>
    <m/>
  </r>
  <r>
    <x v="1"/>
    <n v="1185732"/>
    <d v="2021-08-17T00:00:00"/>
    <x v="1"/>
    <x v="32"/>
    <s v="Jackson"/>
    <s v="Street Footwear"/>
    <n v="41"/>
    <x v="254"/>
    <n v="10496"/>
    <n v="4723.2"/>
    <n v="0.45"/>
    <x v="1"/>
    <m/>
  </r>
  <r>
    <x v="1"/>
    <n v="1185732"/>
    <d v="2021-08-17T00:00:00"/>
    <x v="1"/>
    <x v="32"/>
    <s v="Jackson"/>
    <s v="Athletic Footwear"/>
    <n v="44"/>
    <x v="334"/>
    <n v="8712"/>
    <n v="3571.9199999999996"/>
    <n v="0.41"/>
    <x v="1"/>
    <m/>
  </r>
  <r>
    <x v="1"/>
    <n v="1185732"/>
    <d v="2021-08-17T00:00:00"/>
    <x v="1"/>
    <x v="32"/>
    <s v="Jackson"/>
    <s v="Street Footwear"/>
    <n v="37"/>
    <x v="289"/>
    <n v="6623"/>
    <n v="2914.12"/>
    <n v="0.44"/>
    <x v="1"/>
    <m/>
  </r>
  <r>
    <x v="1"/>
    <n v="1185732"/>
    <d v="2021-08-17T00:00:00"/>
    <x v="1"/>
    <x v="32"/>
    <s v="Jackson"/>
    <s v="Athletic Footwear"/>
    <n v="32"/>
    <x v="135"/>
    <n v="4704"/>
    <n v="1975.6800000000003"/>
    <n v="0.42000000000000004"/>
    <x v="1"/>
    <m/>
  </r>
  <r>
    <x v="1"/>
    <n v="1185732"/>
    <d v="2021-08-17T00:00:00"/>
    <x v="1"/>
    <x v="32"/>
    <s v="Jackson"/>
    <s v="Apparel"/>
    <n v="35"/>
    <x v="174"/>
    <n v="5530"/>
    <n v="2322.6"/>
    <n v="0.42"/>
    <x v="1"/>
    <m/>
  </r>
  <r>
    <x v="1"/>
    <n v="1185732"/>
    <d v="2021-08-17T00:00:00"/>
    <x v="1"/>
    <x v="32"/>
    <s v="Jackson"/>
    <s v="Apparel"/>
    <n v="42"/>
    <x v="92"/>
    <n v="8652"/>
    <n v="4758.6000000000004"/>
    <n v="0.55000000000000004"/>
    <x v="1"/>
    <m/>
  </r>
  <r>
    <x v="1"/>
    <n v="1185732"/>
    <d v="2021-09-16T00:00:00"/>
    <x v="1"/>
    <x v="32"/>
    <s v="Jackson"/>
    <s v="Street Footwear"/>
    <n v="40"/>
    <x v="136"/>
    <n v="9280"/>
    <n v="4083.2"/>
    <n v="0.44"/>
    <x v="1"/>
    <m/>
  </r>
  <r>
    <x v="1"/>
    <n v="1185732"/>
    <d v="2021-09-16T00:00:00"/>
    <x v="1"/>
    <x v="32"/>
    <s v="Jackson"/>
    <s v="Athletic Footwear"/>
    <n v="33"/>
    <x v="174"/>
    <n v="5214"/>
    <n v="2137.7399999999998"/>
    <n v="0.41"/>
    <x v="1"/>
    <m/>
  </r>
  <r>
    <x v="1"/>
    <n v="1185732"/>
    <d v="2021-09-16T00:00:00"/>
    <x v="1"/>
    <x v="32"/>
    <s v="Jackson"/>
    <s v="Street Footwear"/>
    <n v="15"/>
    <x v="57"/>
    <n v="2175"/>
    <n v="1022.2500000000001"/>
    <n v="0.47000000000000003"/>
    <x v="1"/>
    <m/>
  </r>
  <r>
    <x v="1"/>
    <n v="1185732"/>
    <d v="2021-09-16T00:00:00"/>
    <x v="1"/>
    <x v="32"/>
    <s v="Jackson"/>
    <s v="Athletic Footwear"/>
    <n v="16"/>
    <x v="196"/>
    <n v="1920"/>
    <n v="864"/>
    <n v="0.45"/>
    <x v="1"/>
    <m/>
  </r>
  <r>
    <x v="1"/>
    <n v="1185732"/>
    <d v="2021-09-16T00:00:00"/>
    <x v="1"/>
    <x v="32"/>
    <s v="Jackson"/>
    <s v="Apparel"/>
    <n v="22"/>
    <x v="348"/>
    <n v="2904"/>
    <n v="1103.52"/>
    <n v="0.38"/>
    <x v="1"/>
    <m/>
  </r>
  <r>
    <x v="1"/>
    <n v="1185732"/>
    <d v="2021-09-16T00:00:00"/>
    <x v="1"/>
    <x v="32"/>
    <s v="Jackson"/>
    <s v="Apparel"/>
    <n v="26"/>
    <x v="160"/>
    <n v="4160"/>
    <n v="2329.6000000000004"/>
    <n v="0.56000000000000005"/>
    <x v="1"/>
    <m/>
  </r>
  <r>
    <x v="1"/>
    <n v="1185732"/>
    <d v="2021-10-18T00:00:00"/>
    <x v="1"/>
    <x v="32"/>
    <s v="Jackson"/>
    <s v="Street Footwear"/>
    <n v="24"/>
    <x v="97"/>
    <n v="5184"/>
    <n v="2384.6400000000003"/>
    <n v="0.46"/>
    <x v="1"/>
    <m/>
  </r>
  <r>
    <x v="1"/>
    <n v="1185732"/>
    <d v="2021-10-18T00:00:00"/>
    <x v="1"/>
    <x v="32"/>
    <s v="Jackson"/>
    <s v="Athletic Footwear"/>
    <n v="17"/>
    <x v="241"/>
    <n v="2805"/>
    <n v="1037.8499999999999"/>
    <n v="0.37"/>
    <x v="1"/>
    <m/>
  </r>
  <r>
    <x v="1"/>
    <n v="1185732"/>
    <d v="2021-10-18T00:00:00"/>
    <x v="1"/>
    <x v="32"/>
    <s v="Jackson"/>
    <s v="Street Footwear"/>
    <n v="19"/>
    <x v="196"/>
    <n v="2280"/>
    <n v="1071.6000000000001"/>
    <n v="0.47000000000000003"/>
    <x v="1"/>
    <m/>
  </r>
  <r>
    <x v="1"/>
    <n v="1185732"/>
    <d v="2021-10-18T00:00:00"/>
    <x v="1"/>
    <x v="32"/>
    <s v="Jackson"/>
    <s v="Athletic Footwear"/>
    <n v="20"/>
    <x v="245"/>
    <n v="2180"/>
    <n v="981"/>
    <n v="0.45"/>
    <x v="1"/>
    <m/>
  </r>
  <r>
    <x v="1"/>
    <n v="1185732"/>
    <d v="2021-10-18T00:00:00"/>
    <x v="1"/>
    <x v="32"/>
    <s v="Jackson"/>
    <s v="Apparel"/>
    <n v="25"/>
    <x v="193"/>
    <n v="2625"/>
    <n v="1102.5"/>
    <n v="0.42"/>
    <x v="1"/>
    <m/>
  </r>
  <r>
    <x v="2"/>
    <n v="1185732"/>
    <d v="2021-10-18T00:00:00"/>
    <x v="1"/>
    <x v="32"/>
    <s v="Jackson"/>
    <s v="Apparel"/>
    <n v="27"/>
    <x v="244"/>
    <n v="4374"/>
    <n v="2361.96"/>
    <n v="0.54"/>
    <x v="1"/>
    <m/>
  </r>
  <r>
    <x v="2"/>
    <n v="1185732"/>
    <d v="2021-11-17T00:00:00"/>
    <x v="1"/>
    <x v="32"/>
    <s v="Jackson"/>
    <s v="Street Footwear"/>
    <n v="22"/>
    <x v="92"/>
    <n v="4532"/>
    <n v="1994.08"/>
    <n v="0.44"/>
    <x v="1"/>
    <m/>
  </r>
  <r>
    <x v="2"/>
    <n v="1185732"/>
    <d v="2021-11-17T00:00:00"/>
    <x v="1"/>
    <x v="32"/>
    <s v="Jackson"/>
    <s v="Athletic Footwear"/>
    <n v="15"/>
    <x v="269"/>
    <n v="2295"/>
    <n v="872.1"/>
    <n v="0.38"/>
    <x v="1"/>
    <m/>
  </r>
  <r>
    <x v="2"/>
    <n v="1185732"/>
    <d v="2021-11-17T00:00:00"/>
    <x v="1"/>
    <x v="32"/>
    <s v="Jackson"/>
    <s v="Street Footwear"/>
    <n v="22"/>
    <x v="164"/>
    <n v="2618"/>
    <n v="1099.5600000000002"/>
    <n v="0.42000000000000004"/>
    <x v="1"/>
    <m/>
  </r>
  <r>
    <x v="2"/>
    <n v="1185732"/>
    <d v="2021-11-17T00:00:00"/>
    <x v="1"/>
    <x v="32"/>
    <s v="Jackson"/>
    <s v="Athletic Footwear"/>
    <n v="43"/>
    <x v="269"/>
    <n v="6579"/>
    <n v="2894.76"/>
    <n v="0.44"/>
    <x v="1"/>
    <m/>
  </r>
  <r>
    <x v="2"/>
    <n v="1185732"/>
    <d v="2021-11-17T00:00:00"/>
    <x v="1"/>
    <x v="32"/>
    <s v="Jackson"/>
    <s v="Apparel"/>
    <n v="59"/>
    <x v="348"/>
    <n v="7788"/>
    <n v="3115.2"/>
    <n v="0.39999999999999997"/>
    <x v="1"/>
    <m/>
  </r>
  <r>
    <x v="2"/>
    <n v="1185732"/>
    <d v="2021-11-17T00:00:00"/>
    <x v="1"/>
    <x v="32"/>
    <s v="Jackson"/>
    <s v="Apparel"/>
    <n v="51"/>
    <x v="137"/>
    <n v="8568"/>
    <n v="4883.76"/>
    <n v="0.57000000000000006"/>
    <x v="1"/>
    <m/>
  </r>
  <r>
    <x v="2"/>
    <n v="1185732"/>
    <d v="2021-12-16T00:00:00"/>
    <x v="1"/>
    <x v="32"/>
    <s v="Jackson"/>
    <s v="Street Footwear"/>
    <n v="48"/>
    <x v="254"/>
    <n v="12288"/>
    <n v="5775.3600000000006"/>
    <n v="0.47000000000000003"/>
    <x v="1"/>
    <m/>
  </r>
  <r>
    <x v="2"/>
    <n v="1185732"/>
    <d v="2021-12-16T00:00:00"/>
    <x v="1"/>
    <x v="32"/>
    <s v="Jackson"/>
    <s v="Athletic Footwear"/>
    <n v="44"/>
    <x v="338"/>
    <n v="8844"/>
    <n v="3272.2799999999997"/>
    <n v="0.37"/>
    <x v="1"/>
    <m/>
  </r>
  <r>
    <x v="2"/>
    <n v="1185732"/>
    <d v="2021-12-16T00:00:00"/>
    <x v="1"/>
    <x v="32"/>
    <s v="Jackson"/>
    <s v="Street Footwear"/>
    <n v="43"/>
    <x v="174"/>
    <n v="6794"/>
    <n v="3057.3"/>
    <n v="0.45"/>
    <x v="1"/>
    <m/>
  </r>
  <r>
    <x v="2"/>
    <n v="1185732"/>
    <d v="2021-12-16T00:00:00"/>
    <x v="1"/>
    <x v="32"/>
    <s v="Jackson"/>
    <s v="Athletic Footwear"/>
    <n v="41"/>
    <x v="231"/>
    <n v="5863"/>
    <n v="2755.61"/>
    <n v="0.47000000000000003"/>
    <x v="1"/>
    <m/>
  </r>
  <r>
    <x v="2"/>
    <n v="1185732"/>
    <d v="2021-12-16T00:00:00"/>
    <x v="1"/>
    <x v="32"/>
    <s v="Jackson"/>
    <s v="Apparel"/>
    <n v="54"/>
    <x v="350"/>
    <n v="8478"/>
    <n v="3221.64"/>
    <n v="0.38"/>
    <x v="1"/>
    <m/>
  </r>
  <r>
    <x v="2"/>
    <n v="1185732"/>
    <d v="2021-12-16T00:00:00"/>
    <x v="1"/>
    <x v="32"/>
    <s v="Jackson"/>
    <s v="Apparel"/>
    <n v="53"/>
    <x v="349"/>
    <n v="9434"/>
    <n v="5188.7000000000007"/>
    <n v="0.55000000000000004"/>
    <x v="1"/>
    <m/>
  </r>
  <r>
    <x v="2"/>
    <n v="1197831"/>
    <d v="2021-01-23T00:00:00"/>
    <x v="1"/>
    <x v="32"/>
    <s v="Jackson"/>
    <s v="Street Footwear"/>
    <n v="17"/>
    <x v="102"/>
    <n v="3655"/>
    <n v="1608.2"/>
    <n v="0.44"/>
    <x v="1"/>
    <m/>
  </r>
  <r>
    <x v="2"/>
    <n v="1197831"/>
    <d v="2021-01-23T00:00:00"/>
    <x v="1"/>
    <x v="32"/>
    <s v="Jackson"/>
    <s v="Athletic Footwear"/>
    <n v="18"/>
    <x v="192"/>
    <n v="2430"/>
    <n v="971.99999999999989"/>
    <n v="0.39999999999999997"/>
    <x v="1"/>
    <m/>
  </r>
  <r>
    <x v="2"/>
    <n v="1197831"/>
    <d v="2021-01-23T00:00:00"/>
    <x v="1"/>
    <x v="32"/>
    <s v="Jackson"/>
    <s v="Street Footwear"/>
    <n v="11"/>
    <x v="150"/>
    <n v="1540"/>
    <n v="677.6"/>
    <n v="0.44"/>
    <x v="1"/>
    <m/>
  </r>
  <r>
    <x v="2"/>
    <n v="1197831"/>
    <d v="2021-01-23T00:00:00"/>
    <x v="1"/>
    <x v="32"/>
    <s v="Jackson"/>
    <s v="Athletic Footwear"/>
    <n v="13"/>
    <x v="240"/>
    <n v="1326"/>
    <n v="623.22"/>
    <n v="0.47000000000000003"/>
    <x v="1"/>
    <m/>
  </r>
  <r>
    <x v="2"/>
    <n v="1197831"/>
    <d v="2021-01-23T00:00:00"/>
    <x v="1"/>
    <x v="32"/>
    <s v="Jackson"/>
    <s v="Apparel"/>
    <n v="26"/>
    <x v="248"/>
    <n v="3198"/>
    <n v="1215.24"/>
    <n v="0.38"/>
    <x v="1"/>
    <m/>
  </r>
  <r>
    <x v="2"/>
    <n v="1197831"/>
    <d v="2021-01-23T00:00:00"/>
    <x v="1"/>
    <x v="32"/>
    <s v="Jackson"/>
    <s v="Apparel"/>
    <n v="18"/>
    <x v="174"/>
    <n v="2844"/>
    <n v="1222.92"/>
    <n v="0.43000000000000005"/>
    <x v="1"/>
    <m/>
  </r>
  <r>
    <x v="2"/>
    <n v="1197831"/>
    <d v="2021-02-21T00:00:00"/>
    <x v="1"/>
    <x v="32"/>
    <s v="Jackson"/>
    <s v="Street Footwear"/>
    <n v="17"/>
    <x v="124"/>
    <n v="3570"/>
    <n v="1606.5"/>
    <n v="0.45"/>
    <x v="1"/>
    <m/>
  </r>
  <r>
    <x v="2"/>
    <n v="1197831"/>
    <d v="2021-02-21T00:00:00"/>
    <x v="1"/>
    <x v="32"/>
    <s v="Jackson"/>
    <s v="Athletic Footwear"/>
    <n v="17"/>
    <x v="205"/>
    <n v="1904"/>
    <n v="742.56"/>
    <n v="0.38999999999999996"/>
    <x v="1"/>
    <m/>
  </r>
  <r>
    <x v="2"/>
    <n v="1197831"/>
    <d v="2021-02-21T00:00:00"/>
    <x v="1"/>
    <x v="32"/>
    <s v="Jackson"/>
    <s v="Street Footwear"/>
    <n v="11"/>
    <x v="224"/>
    <n v="1496"/>
    <n v="628.32000000000005"/>
    <n v="0.42000000000000004"/>
    <x v="1"/>
    <m/>
  </r>
  <r>
    <x v="1"/>
    <n v="1197831"/>
    <d v="2021-02-21T00:00:00"/>
    <x v="1"/>
    <x v="33"/>
    <s v="Little Rock"/>
    <s v="Athletic Footwear"/>
    <n v="15"/>
    <x v="252"/>
    <n v="1170"/>
    <n v="549.9"/>
    <n v="0.47000000000000003"/>
    <x v="1"/>
    <m/>
  </r>
  <r>
    <x v="1"/>
    <n v="1197831"/>
    <d v="2021-02-21T00:00:00"/>
    <x v="1"/>
    <x v="33"/>
    <s v="Little Rock"/>
    <s v="Apparel"/>
    <n v="23"/>
    <x v="215"/>
    <n v="2553"/>
    <n v="944.61"/>
    <n v="0.37"/>
    <x v="1"/>
    <m/>
  </r>
  <r>
    <x v="1"/>
    <n v="1197831"/>
    <d v="2021-02-21T00:00:00"/>
    <x v="1"/>
    <x v="33"/>
    <s v="Little Rock"/>
    <s v="Apparel"/>
    <n v="16"/>
    <x v="57"/>
    <n v="2320"/>
    <n v="974.40000000000009"/>
    <n v="0.42000000000000004"/>
    <x v="1"/>
    <m/>
  </r>
  <r>
    <x v="1"/>
    <n v="1197831"/>
    <d v="2021-03-19T00:00:00"/>
    <x v="1"/>
    <x v="33"/>
    <s v="Little Rock"/>
    <s v="Street Footwear"/>
    <n v="15"/>
    <x v="92"/>
    <n v="3090"/>
    <n v="1452.3000000000002"/>
    <n v="0.47000000000000003"/>
    <x v="1"/>
    <m/>
  </r>
  <r>
    <x v="1"/>
    <n v="1197831"/>
    <d v="2021-03-19T00:00:00"/>
    <x v="1"/>
    <x v="33"/>
    <s v="Little Rock"/>
    <s v="Athletic Footwear"/>
    <n v="14"/>
    <x v="336"/>
    <n v="1498"/>
    <n v="554.26"/>
    <n v="0.37"/>
    <x v="1"/>
    <m/>
  </r>
  <r>
    <x v="1"/>
    <n v="1197831"/>
    <d v="2021-03-19T00:00:00"/>
    <x v="1"/>
    <x v="33"/>
    <s v="Little Rock"/>
    <s v="Street Footwear"/>
    <n v="8"/>
    <x v="205"/>
    <n v="896"/>
    <n v="403.2"/>
    <n v="0.45"/>
    <x v="1"/>
    <m/>
  </r>
  <r>
    <x v="1"/>
    <n v="1197831"/>
    <d v="2021-03-19T00:00:00"/>
    <x v="1"/>
    <x v="33"/>
    <s v="Little Rock"/>
    <s v="Athletic Footwear"/>
    <n v="15"/>
    <x v="227"/>
    <n v="1050"/>
    <n v="493.50000000000006"/>
    <n v="0.47000000000000003"/>
    <x v="1"/>
    <m/>
  </r>
  <r>
    <x v="1"/>
    <n v="1197831"/>
    <d v="2021-03-19T00:00:00"/>
    <x v="1"/>
    <x v="33"/>
    <s v="Little Rock"/>
    <s v="Apparel"/>
    <n v="24"/>
    <x v="246"/>
    <n v="2112"/>
    <n v="844.8"/>
    <n v="0.39999999999999997"/>
    <x v="1"/>
    <m/>
  </r>
  <r>
    <x v="1"/>
    <n v="1197831"/>
    <d v="2021-03-19T00:00:00"/>
    <x v="1"/>
    <x v="33"/>
    <s v="Little Rock"/>
    <s v="Apparel"/>
    <n v="20"/>
    <x v="205"/>
    <n v="2240"/>
    <n v="1030.4000000000001"/>
    <n v="0.46"/>
    <x v="1"/>
    <m/>
  </r>
  <r>
    <x v="1"/>
    <n v="1197831"/>
    <d v="2021-04-20T00:00:00"/>
    <x v="1"/>
    <x v="33"/>
    <s v="Little Rock"/>
    <s v="Street Footwear"/>
    <n v="19"/>
    <x v="322"/>
    <n v="3876"/>
    <n v="1744.2"/>
    <n v="0.45"/>
    <x v="1"/>
    <m/>
  </r>
  <r>
    <x v="1"/>
    <n v="1197831"/>
    <d v="2021-04-20T00:00:00"/>
    <x v="1"/>
    <x v="33"/>
    <s v="Little Rock"/>
    <s v="Athletic Footwear"/>
    <n v="20"/>
    <x v="240"/>
    <n v="2040"/>
    <n v="815.99999999999989"/>
    <n v="0.39999999999999997"/>
    <x v="1"/>
    <m/>
  </r>
  <r>
    <x v="1"/>
    <n v="1197831"/>
    <d v="2021-04-20T00:00:00"/>
    <x v="1"/>
    <x v="33"/>
    <s v="Little Rock"/>
    <s v="Street Footwear"/>
    <n v="11"/>
    <x v="294"/>
    <n v="1056"/>
    <n v="496.32000000000005"/>
    <n v="0.47000000000000003"/>
    <x v="1"/>
    <m/>
  </r>
  <r>
    <x v="1"/>
    <n v="1197831"/>
    <d v="2021-04-20T00:00:00"/>
    <x v="1"/>
    <x v="33"/>
    <s v="Little Rock"/>
    <s v="Athletic Footwear"/>
    <n v="13"/>
    <x v="169"/>
    <n v="1001"/>
    <n v="470.47"/>
    <n v="0.47000000000000003"/>
    <x v="1"/>
    <m/>
  </r>
  <r>
    <x v="1"/>
    <n v="1197831"/>
    <d v="2021-04-20T00:00:00"/>
    <x v="1"/>
    <x v="33"/>
    <s v="Little Rock"/>
    <s v="Apparel"/>
    <n v="31"/>
    <x v="41"/>
    <n v="2325"/>
    <n v="860.25"/>
    <n v="0.37"/>
    <x v="1"/>
    <m/>
  </r>
  <r>
    <x v="1"/>
    <n v="1197831"/>
    <d v="2021-04-20T00:00:00"/>
    <x v="1"/>
    <x v="33"/>
    <s v="Little Rock"/>
    <s v="Apparel"/>
    <n v="24"/>
    <x v="196"/>
    <n v="2880"/>
    <n v="1267.2"/>
    <n v="0.44"/>
    <x v="1"/>
    <m/>
  </r>
  <r>
    <x v="1"/>
    <n v="1197831"/>
    <d v="2021-05-19T00:00:00"/>
    <x v="1"/>
    <x v="33"/>
    <s v="Little Rock"/>
    <s v="Street Footwear"/>
    <n v="26"/>
    <x v="151"/>
    <n v="5928"/>
    <n v="2726.88"/>
    <n v="0.46"/>
    <x v="1"/>
    <m/>
  </r>
  <r>
    <x v="1"/>
    <n v="1197831"/>
    <d v="2021-05-19T00:00:00"/>
    <x v="1"/>
    <x v="33"/>
    <s v="Little Rock"/>
    <s v="Athletic Footwear"/>
    <n v="28"/>
    <x v="210"/>
    <n v="3248"/>
    <n v="1364.1599999999999"/>
    <n v="0.42"/>
    <x v="1"/>
    <m/>
  </r>
  <r>
    <x v="1"/>
    <n v="1197831"/>
    <d v="2021-05-19T00:00:00"/>
    <x v="1"/>
    <x v="33"/>
    <s v="Little Rock"/>
    <s v="Street Footwear"/>
    <n v="27"/>
    <x v="164"/>
    <n v="3213"/>
    <n v="1413.72"/>
    <n v="0.44"/>
    <x v="1"/>
    <m/>
  </r>
  <r>
    <x v="1"/>
    <n v="1197831"/>
    <d v="2021-05-19T00:00:00"/>
    <x v="1"/>
    <x v="33"/>
    <s v="Little Rock"/>
    <s v="Athletic Footwear"/>
    <n v="24"/>
    <x v="228"/>
    <n v="2160"/>
    <n v="1015.2"/>
    <n v="0.47000000000000003"/>
    <x v="1"/>
    <m/>
  </r>
  <r>
    <x v="1"/>
    <n v="1197831"/>
    <d v="2021-05-19T00:00:00"/>
    <x v="1"/>
    <x v="33"/>
    <s v="Little Rock"/>
    <s v="Apparel"/>
    <n v="32"/>
    <x v="215"/>
    <n v="3552"/>
    <n v="1385.2799999999997"/>
    <n v="0.38999999999999996"/>
    <x v="1"/>
    <m/>
  </r>
  <r>
    <x v="1"/>
    <n v="1197831"/>
    <d v="2021-05-19T00:00:00"/>
    <x v="1"/>
    <x v="33"/>
    <s v="Little Rock"/>
    <s v="Apparel"/>
    <n v="33"/>
    <x v="57"/>
    <n v="4785"/>
    <n v="2248.9500000000003"/>
    <n v="0.47000000000000003"/>
    <x v="1"/>
    <m/>
  </r>
  <r>
    <x v="1"/>
    <n v="1197831"/>
    <d v="2021-06-21T00:00:00"/>
    <x v="1"/>
    <x v="33"/>
    <s v="Little Rock"/>
    <s v="Street Footwear"/>
    <n v="28"/>
    <x v="116"/>
    <n v="6608"/>
    <n v="2907.52"/>
    <n v="0.44"/>
    <x v="1"/>
    <m/>
  </r>
  <r>
    <x v="1"/>
    <n v="1197831"/>
    <d v="2021-06-21T00:00:00"/>
    <x v="1"/>
    <x v="33"/>
    <s v="Little Rock"/>
    <s v="Athletic Footwear"/>
    <n v="25"/>
    <x v="197"/>
    <n v="3725"/>
    <n v="1452.7499999999998"/>
    <n v="0.38999999999999996"/>
    <x v="1"/>
    <m/>
  </r>
  <r>
    <x v="1"/>
    <n v="1197831"/>
    <d v="2021-06-21T00:00:00"/>
    <x v="1"/>
    <x v="33"/>
    <s v="Little Rock"/>
    <s v="Street Footwear"/>
    <n v="28"/>
    <x v="168"/>
    <n v="3472"/>
    <n v="1562.4"/>
    <n v="0.45"/>
    <x v="1"/>
    <m/>
  </r>
  <r>
    <x v="1"/>
    <n v="1197831"/>
    <d v="2021-06-21T00:00:00"/>
    <x v="1"/>
    <x v="33"/>
    <s v="Little Rock"/>
    <s v="Athletic Footwear"/>
    <n v="29"/>
    <x v="168"/>
    <n v="3596"/>
    <n v="1582.24"/>
    <n v="0.44"/>
    <x v="1"/>
    <m/>
  </r>
  <r>
    <x v="1"/>
    <n v="1197831"/>
    <d v="2021-06-21T00:00:00"/>
    <x v="1"/>
    <x v="33"/>
    <s v="Little Rock"/>
    <s v="Apparel"/>
    <n v="37"/>
    <x v="210"/>
    <n v="4292"/>
    <n v="1673.8799999999999"/>
    <n v="0.38999999999999996"/>
    <x v="1"/>
    <m/>
  </r>
  <r>
    <x v="1"/>
    <n v="1197831"/>
    <d v="2021-06-21T00:00:00"/>
    <x v="1"/>
    <x v="33"/>
    <s v="Little Rock"/>
    <s v="Apparel"/>
    <n v="48"/>
    <x v="241"/>
    <n v="7920"/>
    <n v="3405.6000000000004"/>
    <n v="0.43000000000000005"/>
    <x v="1"/>
    <m/>
  </r>
  <r>
    <x v="1"/>
    <n v="1197831"/>
    <d v="2021-07-19T00:00:00"/>
    <x v="1"/>
    <x v="33"/>
    <s v="Little Rock"/>
    <s v="Street Footwear"/>
    <n v="39"/>
    <x v="329"/>
    <n v="10569"/>
    <n v="4438.9800000000005"/>
    <n v="0.42000000000000004"/>
    <x v="1"/>
    <m/>
  </r>
  <r>
    <x v="1"/>
    <n v="1197831"/>
    <d v="2021-07-19T00:00:00"/>
    <x v="1"/>
    <x v="33"/>
    <s v="Little Rock"/>
    <s v="Athletic Footwear"/>
    <n v="36"/>
    <x v="134"/>
    <n v="5868"/>
    <n v="2171.16"/>
    <n v="0.37"/>
    <x v="1"/>
    <m/>
  </r>
  <r>
    <x v="1"/>
    <n v="1197831"/>
    <d v="2021-07-19T00:00:00"/>
    <x v="1"/>
    <x v="33"/>
    <s v="Little Rock"/>
    <s v="Street Footwear"/>
    <n v="32"/>
    <x v="150"/>
    <n v="4480"/>
    <n v="1971.2"/>
    <n v="0.44"/>
    <x v="1"/>
    <m/>
  </r>
  <r>
    <x v="1"/>
    <n v="1197831"/>
    <d v="2021-07-19T00:00:00"/>
    <x v="1"/>
    <x v="33"/>
    <s v="Little Rock"/>
    <s v="Athletic Footwear"/>
    <n v="35"/>
    <x v="196"/>
    <n v="4200"/>
    <n v="1806.0000000000002"/>
    <n v="0.43000000000000005"/>
    <x v="1"/>
    <m/>
  </r>
  <r>
    <x v="1"/>
    <n v="1197831"/>
    <d v="2021-07-19T00:00:00"/>
    <x v="1"/>
    <x v="33"/>
    <s v="Little Rock"/>
    <s v="Apparel"/>
    <n v="40"/>
    <x v="197"/>
    <n v="5960"/>
    <n v="2384"/>
    <n v="0.39999999999999997"/>
    <x v="1"/>
    <m/>
  </r>
  <r>
    <x v="1"/>
    <n v="1197831"/>
    <d v="2021-07-19T00:00:00"/>
    <x v="1"/>
    <x v="33"/>
    <s v="Little Rock"/>
    <s v="Apparel"/>
    <n v="50"/>
    <x v="334"/>
    <n v="9900"/>
    <n v="4554"/>
    <n v="0.46"/>
    <x v="1"/>
    <m/>
  </r>
  <r>
    <x v="1"/>
    <n v="1197831"/>
    <d v="2021-08-20T00:00:00"/>
    <x v="1"/>
    <x v="33"/>
    <s v="Little Rock"/>
    <s v="Street Footwear"/>
    <n v="43"/>
    <x v="148"/>
    <n v="10019"/>
    <n v="4508.55"/>
    <n v="0.45"/>
    <x v="1"/>
    <m/>
  </r>
  <r>
    <x v="1"/>
    <n v="1197831"/>
    <d v="2021-08-20T00:00:00"/>
    <x v="1"/>
    <x v="33"/>
    <s v="Little Rock"/>
    <s v="Athletic Footwear"/>
    <n v="42"/>
    <x v="134"/>
    <n v="6846"/>
    <n v="2669.9399999999996"/>
    <n v="0.38999999999999996"/>
    <x v="1"/>
    <m/>
  </r>
  <r>
    <x v="1"/>
    <n v="1197831"/>
    <d v="2021-08-20T00:00:00"/>
    <x v="1"/>
    <x v="33"/>
    <s v="Little Rock"/>
    <s v="Street Footwear"/>
    <n v="40"/>
    <x v="192"/>
    <n v="5400"/>
    <n v="2376"/>
    <n v="0.44"/>
    <x v="1"/>
    <m/>
  </r>
  <r>
    <x v="1"/>
    <n v="1197831"/>
    <d v="2021-08-20T00:00:00"/>
    <x v="1"/>
    <x v="33"/>
    <s v="Little Rock"/>
    <s v="Athletic Footwear"/>
    <n v="29"/>
    <x v="348"/>
    <n v="3828"/>
    <n v="1722.6000000000001"/>
    <n v="0.45"/>
    <x v="1"/>
    <m/>
  </r>
  <r>
    <x v="1"/>
    <n v="1197831"/>
    <d v="2021-08-20T00:00:00"/>
    <x v="1"/>
    <x v="33"/>
    <s v="Little Rock"/>
    <s v="Apparel"/>
    <n v="40"/>
    <x v="161"/>
    <n v="4520"/>
    <n v="1672.4"/>
    <n v="0.37"/>
    <x v="1"/>
    <m/>
  </r>
  <r>
    <x v="1"/>
    <n v="1197831"/>
    <d v="2021-08-20T00:00:00"/>
    <x v="1"/>
    <x v="33"/>
    <s v="Little Rock"/>
    <s v="Apparel"/>
    <n v="40"/>
    <x v="335"/>
    <n v="7720"/>
    <n v="3628.4"/>
    <n v="0.47000000000000003"/>
    <x v="1"/>
    <m/>
  </r>
  <r>
    <x v="1"/>
    <n v="1197831"/>
    <d v="2021-09-19T00:00:00"/>
    <x v="1"/>
    <x v="33"/>
    <s v="Little Rock"/>
    <s v="Street Footwear"/>
    <n v="35"/>
    <x v="166"/>
    <n v="7735"/>
    <n v="3326.05"/>
    <n v="0.43000000000000005"/>
    <x v="1"/>
    <m/>
  </r>
  <r>
    <x v="1"/>
    <n v="1197831"/>
    <d v="2021-09-19T00:00:00"/>
    <x v="1"/>
    <x v="33"/>
    <s v="Little Rock"/>
    <s v="Athletic Footwear"/>
    <n v="26"/>
    <x v="192"/>
    <n v="3510"/>
    <n v="1439.1"/>
    <n v="0.41"/>
    <x v="1"/>
    <m/>
  </r>
  <r>
    <x v="1"/>
    <n v="1197831"/>
    <d v="2021-09-19T00:00:00"/>
    <x v="1"/>
    <x v="33"/>
    <s v="Little Rock"/>
    <s v="Street Footwear"/>
    <n v="11"/>
    <x v="248"/>
    <n v="1353"/>
    <n v="635.91000000000008"/>
    <n v="0.47000000000000003"/>
    <x v="1"/>
    <m/>
  </r>
  <r>
    <x v="1"/>
    <n v="1197831"/>
    <d v="2021-09-19T00:00:00"/>
    <x v="1"/>
    <x v="33"/>
    <s v="Little Rock"/>
    <s v="Athletic Footwear"/>
    <n v="12"/>
    <x v="233"/>
    <n v="1248"/>
    <n v="524.16000000000008"/>
    <n v="0.42000000000000004"/>
    <x v="1"/>
    <m/>
  </r>
  <r>
    <x v="1"/>
    <n v="1197831"/>
    <d v="2021-09-19T00:00:00"/>
    <x v="1"/>
    <x v="33"/>
    <s v="Little Rock"/>
    <s v="Apparel"/>
    <n v="18"/>
    <x v="215"/>
    <n v="1998"/>
    <n v="779.21999999999991"/>
    <n v="0.38999999999999996"/>
    <x v="1"/>
    <m/>
  </r>
  <r>
    <x v="1"/>
    <n v="1197831"/>
    <d v="2021-09-19T00:00:00"/>
    <x v="1"/>
    <x v="33"/>
    <s v="Little Rock"/>
    <s v="Apparel"/>
    <n v="22"/>
    <x v="150"/>
    <n v="3080"/>
    <n v="1293.6000000000001"/>
    <n v="0.42000000000000004"/>
    <x v="1"/>
    <m/>
  </r>
  <r>
    <x v="1"/>
    <n v="1197831"/>
    <d v="2021-10-21T00:00:00"/>
    <x v="1"/>
    <x v="33"/>
    <s v="Little Rock"/>
    <s v="Street Footwear"/>
    <n v="21"/>
    <x v="263"/>
    <n v="3780"/>
    <n v="1701"/>
    <n v="0.45"/>
    <x v="1"/>
    <m/>
  </r>
  <r>
    <x v="1"/>
    <n v="1197831"/>
    <d v="2021-10-21T00:00:00"/>
    <x v="1"/>
    <x v="33"/>
    <s v="Little Rock"/>
    <s v="Athletic Footwear"/>
    <n v="14"/>
    <x v="348"/>
    <n v="1848"/>
    <n v="739.19999999999993"/>
    <n v="0.39999999999999997"/>
    <x v="1"/>
    <m/>
  </r>
  <r>
    <x v="1"/>
    <n v="1197831"/>
    <d v="2021-10-21T00:00:00"/>
    <x v="1"/>
    <x v="33"/>
    <s v="Little Rock"/>
    <s v="Street Footwear"/>
    <n v="16"/>
    <x v="343"/>
    <n v="1584"/>
    <n v="728.64"/>
    <n v="0.46"/>
    <x v="1"/>
    <m/>
  </r>
  <r>
    <x v="1"/>
    <n v="1197831"/>
    <d v="2021-10-21T00:00:00"/>
    <x v="1"/>
    <x v="33"/>
    <s v="Little Rock"/>
    <s v="Athletic Footwear"/>
    <n v="15"/>
    <x v="198"/>
    <n v="1410"/>
    <n v="634.5"/>
    <n v="0.45"/>
    <x v="1"/>
    <m/>
  </r>
  <r>
    <x v="1"/>
    <n v="1197831"/>
    <d v="2021-10-21T00:00:00"/>
    <x v="1"/>
    <x v="33"/>
    <s v="Little Rock"/>
    <s v="Apparel"/>
    <n v="21"/>
    <x v="250"/>
    <n v="1911"/>
    <n v="707.06999999999994"/>
    <n v="0.37"/>
    <x v="1"/>
    <m/>
  </r>
  <r>
    <x v="3"/>
    <n v="1197831"/>
    <d v="2021-10-21T00:00:00"/>
    <x v="1"/>
    <x v="33"/>
    <s v="Little Rock"/>
    <s v="Apparel"/>
    <n v="20"/>
    <x v="348"/>
    <n v="2640"/>
    <n v="1188"/>
    <n v="0.45"/>
    <x v="1"/>
    <m/>
  </r>
  <r>
    <x v="3"/>
    <n v="1197831"/>
    <d v="2021-11-20T00:00:00"/>
    <x v="1"/>
    <x v="33"/>
    <s v="Little Rock"/>
    <s v="Street Footwear"/>
    <n v="18"/>
    <x v="129"/>
    <n v="3168"/>
    <n v="1457.28"/>
    <n v="0.46"/>
    <x v="1"/>
    <m/>
  </r>
  <r>
    <x v="3"/>
    <n v="1197831"/>
    <d v="2021-11-20T00:00:00"/>
    <x v="1"/>
    <x v="33"/>
    <s v="Little Rock"/>
    <s v="Athletic Footwear"/>
    <n v="11"/>
    <x v="210"/>
    <n v="1276"/>
    <n v="535.91999999999996"/>
    <n v="0.42"/>
    <x v="1"/>
    <m/>
  </r>
  <r>
    <x v="3"/>
    <n v="1197831"/>
    <d v="2021-11-20T00:00:00"/>
    <x v="1"/>
    <x v="33"/>
    <s v="Little Rock"/>
    <s v="Street Footwear"/>
    <n v="19"/>
    <x v="240"/>
    <n v="1938"/>
    <n v="833.34000000000015"/>
    <n v="0.43000000000000005"/>
    <x v="1"/>
    <m/>
  </r>
  <r>
    <x v="3"/>
    <n v="1197831"/>
    <d v="2021-11-20T00:00:00"/>
    <x v="1"/>
    <x v="33"/>
    <s v="Little Rock"/>
    <s v="Athletic Footwear"/>
    <n v="41"/>
    <x v="209"/>
    <n v="5248"/>
    <n v="2309.12"/>
    <n v="0.44"/>
    <x v="1"/>
    <m/>
  </r>
  <r>
    <x v="3"/>
    <n v="1197831"/>
    <d v="2021-11-20T00:00:00"/>
    <x v="1"/>
    <x v="33"/>
    <s v="Little Rock"/>
    <s v="Apparel"/>
    <n v="56"/>
    <x v="193"/>
    <n v="5880"/>
    <n v="2410.7999999999997"/>
    <n v="0.41"/>
    <x v="1"/>
    <m/>
  </r>
  <r>
    <x v="3"/>
    <n v="1197831"/>
    <d v="2021-11-20T00:00:00"/>
    <x v="1"/>
    <x v="33"/>
    <s v="Little Rock"/>
    <s v="Apparel"/>
    <n v="53"/>
    <x v="192"/>
    <n v="7155"/>
    <n v="3219.75"/>
    <n v="0.45"/>
    <x v="1"/>
    <m/>
  </r>
  <r>
    <x v="3"/>
    <n v="1197831"/>
    <d v="2021-12-19T00:00:00"/>
    <x v="1"/>
    <x v="33"/>
    <s v="Little Rock"/>
    <s v="Street Footwear"/>
    <n v="55"/>
    <x v="99"/>
    <n v="13090"/>
    <n v="6021.4000000000005"/>
    <n v="0.46"/>
    <x v="1"/>
    <m/>
  </r>
  <r>
    <x v="3"/>
    <n v="1197831"/>
    <d v="2021-12-19T00:00:00"/>
    <x v="1"/>
    <x v="33"/>
    <s v="Little Rock"/>
    <s v="Athletic Footwear"/>
    <n v="46"/>
    <x v="155"/>
    <n v="7130"/>
    <n v="2851.9999999999995"/>
    <n v="0.39999999999999997"/>
    <x v="1"/>
    <m/>
  </r>
  <r>
    <x v="3"/>
    <n v="1197831"/>
    <d v="2021-12-19T00:00:00"/>
    <x v="1"/>
    <x v="33"/>
    <s v="Little Rock"/>
    <s v="Street Footwear"/>
    <n v="43"/>
    <x v="197"/>
    <n v="6407"/>
    <n v="2819.08"/>
    <n v="0.44"/>
    <x v="1"/>
    <m/>
  </r>
  <r>
    <x v="3"/>
    <n v="1197831"/>
    <d v="2021-12-19T00:00:00"/>
    <x v="1"/>
    <x v="33"/>
    <s v="Little Rock"/>
    <s v="Athletic Footwear"/>
    <n v="40"/>
    <x v="168"/>
    <n v="4960"/>
    <n v="2281.6"/>
    <n v="0.46"/>
    <x v="1"/>
    <m/>
  </r>
  <r>
    <x v="3"/>
    <n v="1197831"/>
    <d v="2021-12-19T00:00:00"/>
    <x v="1"/>
    <x v="33"/>
    <s v="Little Rock"/>
    <s v="Apparel"/>
    <n v="50"/>
    <x v="348"/>
    <n v="6600"/>
    <n v="2640"/>
    <n v="0.39999999999999997"/>
    <x v="1"/>
    <m/>
  </r>
  <r>
    <x v="3"/>
    <n v="1197831"/>
    <d v="2021-12-19T00:00:00"/>
    <x v="1"/>
    <x v="33"/>
    <s v="Little Rock"/>
    <s v="Apparel"/>
    <n v="55"/>
    <x v="84"/>
    <n v="9350"/>
    <n v="4207.5"/>
    <n v="0.45"/>
    <x v="1"/>
    <m/>
  </r>
  <r>
    <x v="3"/>
    <n v="1197831"/>
    <d v="2021-01-23T00:00:00"/>
    <x v="1"/>
    <x v="33"/>
    <s v="Little Rock"/>
    <s v="Street Footwear"/>
    <n v="17"/>
    <x v="349"/>
    <n v="3026"/>
    <n v="1422.22"/>
    <n v="0.47000000000000003"/>
    <x v="1"/>
    <m/>
  </r>
  <r>
    <x v="3"/>
    <n v="1197831"/>
    <d v="2021-01-23T00:00:00"/>
    <x v="1"/>
    <x v="33"/>
    <s v="Little Rock"/>
    <s v="Athletic Footwear"/>
    <n v="18"/>
    <x v="168"/>
    <n v="2232"/>
    <n v="848.16"/>
    <n v="0.38"/>
    <x v="1"/>
    <m/>
  </r>
  <r>
    <x v="3"/>
    <n v="1197831"/>
    <d v="2021-01-23T00:00:00"/>
    <x v="1"/>
    <x v="33"/>
    <s v="Little Rock"/>
    <s v="Street Footwear"/>
    <n v="10"/>
    <x v="165"/>
    <n v="1310"/>
    <n v="563.30000000000007"/>
    <n v="0.43000000000000005"/>
    <x v="1"/>
    <m/>
  </r>
  <r>
    <x v="3"/>
    <n v="1197831"/>
    <d v="2021-01-23T00:00:00"/>
    <x v="1"/>
    <x v="33"/>
    <s v="Little Rock"/>
    <s v="Athletic Footwear"/>
    <n v="13"/>
    <x v="238"/>
    <n v="962"/>
    <n v="413.66"/>
    <n v="0.43000000000000005"/>
    <x v="1"/>
    <m/>
  </r>
  <r>
    <x v="3"/>
    <n v="1197831"/>
    <d v="2021-01-23T00:00:00"/>
    <x v="1"/>
    <x v="33"/>
    <s v="Little Rock"/>
    <s v="Apparel"/>
    <n v="23"/>
    <x v="250"/>
    <n v="2093"/>
    <n v="858.13"/>
    <n v="0.41"/>
    <x v="1"/>
    <m/>
  </r>
  <r>
    <x v="3"/>
    <n v="1197831"/>
    <d v="2021-01-23T00:00:00"/>
    <x v="1"/>
    <x v="33"/>
    <s v="Little Rock"/>
    <s v="Apparel"/>
    <n v="18"/>
    <x v="168"/>
    <n v="2232"/>
    <n v="1004.4"/>
    <n v="0.45"/>
    <x v="1"/>
    <m/>
  </r>
  <r>
    <x v="3"/>
    <n v="1197831"/>
    <d v="2021-02-21T00:00:00"/>
    <x v="1"/>
    <x v="33"/>
    <s v="Little Rock"/>
    <s v="Street Footwear"/>
    <n v="18"/>
    <x v="92"/>
    <n v="3708"/>
    <n v="1631.52"/>
    <n v="0.44"/>
    <x v="1"/>
    <m/>
  </r>
  <r>
    <x v="3"/>
    <n v="1197831"/>
    <d v="2021-02-21T00:00:00"/>
    <x v="1"/>
    <x v="33"/>
    <s v="Little Rock"/>
    <s v="Athletic Footwear"/>
    <n v="17"/>
    <x v="170"/>
    <n v="1411"/>
    <n v="550.29"/>
    <n v="0.38999999999999996"/>
    <x v="1"/>
    <m/>
  </r>
  <r>
    <x v="3"/>
    <n v="1197831"/>
    <d v="2021-02-21T00:00:00"/>
    <x v="1"/>
    <x v="33"/>
    <s v="Little Rock"/>
    <s v="Street Footwear"/>
    <n v="12"/>
    <x v="230"/>
    <n v="1176"/>
    <n v="552.72"/>
    <n v="0.47000000000000003"/>
    <x v="1"/>
    <m/>
  </r>
  <r>
    <x v="3"/>
    <n v="1197831"/>
    <d v="2021-02-21T00:00:00"/>
    <x v="1"/>
    <x v="34"/>
    <s v="Oklahoma City"/>
    <s v="Athletic Footwear"/>
    <n v="15"/>
    <x v="208"/>
    <n v="870"/>
    <n v="400.20000000000005"/>
    <n v="0.46"/>
    <x v="1"/>
    <m/>
  </r>
  <r>
    <x v="3"/>
    <n v="1197831"/>
    <d v="2021-02-21T00:00:00"/>
    <x v="1"/>
    <x v="34"/>
    <s v="Oklahoma City"/>
    <s v="Apparel"/>
    <n v="24"/>
    <x v="211"/>
    <n v="2040"/>
    <n v="815.99999999999989"/>
    <n v="0.39999999999999997"/>
    <x v="1"/>
    <m/>
  </r>
  <r>
    <x v="3"/>
    <n v="1197831"/>
    <d v="2021-02-21T00:00:00"/>
    <x v="1"/>
    <x v="34"/>
    <s v="Oklahoma City"/>
    <s v="Apparel"/>
    <n v="14"/>
    <x v="205"/>
    <n v="1568"/>
    <n v="721.28000000000009"/>
    <n v="0.46"/>
    <x v="1"/>
    <m/>
  </r>
  <r>
    <x v="3"/>
    <n v="1197831"/>
    <d v="2021-03-19T00:00:00"/>
    <x v="1"/>
    <x v="34"/>
    <s v="Oklahoma City"/>
    <s v="Street Footwear"/>
    <n v="14"/>
    <x v="131"/>
    <n v="2548"/>
    <n v="1172.0800000000002"/>
    <n v="0.46"/>
    <x v="1"/>
    <m/>
  </r>
  <r>
    <x v="3"/>
    <n v="1197831"/>
    <d v="2021-03-19T00:00:00"/>
    <x v="1"/>
    <x v="34"/>
    <s v="Oklahoma City"/>
    <s v="Athletic Footwear"/>
    <n v="15"/>
    <x v="252"/>
    <n v="1170"/>
    <n v="479.7"/>
    <n v="0.41"/>
    <x v="1"/>
    <m/>
  </r>
  <r>
    <x v="3"/>
    <n v="1197831"/>
    <d v="2021-03-19T00:00:00"/>
    <x v="1"/>
    <x v="34"/>
    <s v="Oklahoma City"/>
    <s v="Street Footwear"/>
    <n v="7"/>
    <x v="170"/>
    <n v="581"/>
    <n v="261.45"/>
    <n v="0.45"/>
    <x v="1"/>
    <m/>
  </r>
  <r>
    <x v="3"/>
    <n v="1197831"/>
    <d v="2021-03-19T00:00:00"/>
    <x v="1"/>
    <x v="34"/>
    <s v="Oklahoma City"/>
    <s v="Athletic Footwear"/>
    <n v="16"/>
    <x v="203"/>
    <n v="624"/>
    <n v="293.28000000000003"/>
    <n v="0.47000000000000003"/>
    <x v="1"/>
    <m/>
  </r>
  <r>
    <x v="3"/>
    <n v="1197831"/>
    <d v="2021-03-19T00:00:00"/>
    <x v="1"/>
    <x v="34"/>
    <s v="Oklahoma City"/>
    <s v="Apparel"/>
    <n v="26"/>
    <x v="176"/>
    <n v="1586"/>
    <n v="666.12"/>
    <n v="0.42"/>
    <x v="1"/>
    <m/>
  </r>
  <r>
    <x v="3"/>
    <n v="1197831"/>
    <d v="2021-03-19T00:00:00"/>
    <x v="1"/>
    <x v="34"/>
    <s v="Oklahoma City"/>
    <s v="Apparel"/>
    <n v="18"/>
    <x v="246"/>
    <n v="1584"/>
    <n v="728.64"/>
    <n v="0.46"/>
    <x v="1"/>
    <m/>
  </r>
  <r>
    <x v="3"/>
    <n v="1197831"/>
    <d v="2021-04-20T00:00:00"/>
    <x v="1"/>
    <x v="34"/>
    <s v="Oklahoma City"/>
    <s v="Street Footwear"/>
    <n v="20"/>
    <x v="328"/>
    <n v="3680"/>
    <n v="1692.8000000000002"/>
    <n v="0.46"/>
    <x v="1"/>
    <m/>
  </r>
  <r>
    <x v="3"/>
    <n v="1197831"/>
    <d v="2021-04-20T00:00:00"/>
    <x v="1"/>
    <x v="34"/>
    <s v="Oklahoma City"/>
    <s v="Athletic Footwear"/>
    <n v="18"/>
    <x v="344"/>
    <n v="1422"/>
    <n v="554.57999999999993"/>
    <n v="0.38999999999999996"/>
    <x v="1"/>
    <m/>
  </r>
  <r>
    <x v="3"/>
    <n v="1197831"/>
    <d v="2021-04-20T00:00:00"/>
    <x v="1"/>
    <x v="34"/>
    <s v="Oklahoma City"/>
    <s v="Street Footwear"/>
    <n v="10"/>
    <x v="227"/>
    <n v="700"/>
    <n v="322"/>
    <n v="0.46"/>
    <x v="1"/>
    <m/>
  </r>
  <r>
    <x v="3"/>
    <n v="1197831"/>
    <d v="2021-04-20T00:00:00"/>
    <x v="1"/>
    <x v="34"/>
    <s v="Oklahoma City"/>
    <s v="Athletic Footwear"/>
    <n v="15"/>
    <x v="172"/>
    <n v="705"/>
    <n v="303.15000000000003"/>
    <n v="0.43000000000000005"/>
    <x v="1"/>
    <m/>
  </r>
  <r>
    <x v="3"/>
    <n v="1197831"/>
    <d v="2021-04-20T00:00:00"/>
    <x v="1"/>
    <x v="34"/>
    <s v="Oklahoma City"/>
    <s v="Apparel"/>
    <n v="27"/>
    <x v="190"/>
    <n v="1458"/>
    <n v="568.61999999999989"/>
    <n v="0.38999999999999996"/>
    <x v="1"/>
    <m/>
  </r>
  <r>
    <x v="3"/>
    <n v="1197831"/>
    <d v="2021-04-20T00:00:00"/>
    <x v="1"/>
    <x v="34"/>
    <s v="Oklahoma City"/>
    <s v="Apparel"/>
    <n v="22"/>
    <x v="215"/>
    <n v="2442"/>
    <n v="1050.0600000000002"/>
    <n v="0.43000000000000005"/>
    <x v="1"/>
    <m/>
  </r>
  <r>
    <x v="3"/>
    <n v="1197831"/>
    <d v="2021-05-19T00:00:00"/>
    <x v="1"/>
    <x v="34"/>
    <s v="Oklahoma City"/>
    <s v="Street Footwear"/>
    <n v="28"/>
    <x v="289"/>
    <n v="5012"/>
    <n v="2155.1600000000003"/>
    <n v="0.43000000000000005"/>
    <x v="1"/>
    <m/>
  </r>
  <r>
    <x v="3"/>
    <n v="1197831"/>
    <d v="2021-05-19T00:00:00"/>
    <x v="1"/>
    <x v="34"/>
    <s v="Oklahoma City"/>
    <s v="Athletic Footwear"/>
    <n v="29"/>
    <x v="270"/>
    <n v="2697"/>
    <n v="1024.8599999999999"/>
    <n v="0.38"/>
    <x v="1"/>
    <m/>
  </r>
  <r>
    <x v="3"/>
    <n v="1197831"/>
    <d v="2021-05-19T00:00:00"/>
    <x v="1"/>
    <x v="34"/>
    <s v="Oklahoma City"/>
    <s v="Street Footwear"/>
    <n v="27"/>
    <x v="246"/>
    <n v="2376"/>
    <n v="997.92000000000007"/>
    <n v="0.42000000000000004"/>
    <x v="1"/>
    <m/>
  </r>
  <r>
    <x v="3"/>
    <n v="1197831"/>
    <d v="2021-05-19T00:00:00"/>
    <x v="1"/>
    <x v="34"/>
    <s v="Oklahoma City"/>
    <s v="Athletic Footwear"/>
    <n v="26"/>
    <x v="238"/>
    <n v="1924"/>
    <n v="808.08"/>
    <n v="0.42000000000000004"/>
    <x v="1"/>
    <m/>
  </r>
  <r>
    <x v="3"/>
    <n v="1197831"/>
    <d v="2021-05-19T00:00:00"/>
    <x v="1"/>
    <x v="34"/>
    <s v="Oklahoma City"/>
    <s v="Apparel"/>
    <n v="33"/>
    <x v="232"/>
    <n v="2640"/>
    <n v="1082.3999999999999"/>
    <n v="0.41"/>
    <x v="1"/>
    <m/>
  </r>
  <r>
    <x v="3"/>
    <n v="1197831"/>
    <d v="2021-05-19T00:00:00"/>
    <x v="1"/>
    <x v="34"/>
    <s v="Oklahoma City"/>
    <s v="Apparel"/>
    <n v="33"/>
    <x v="210"/>
    <n v="3828"/>
    <n v="1722.6000000000001"/>
    <n v="0.45"/>
    <x v="1"/>
    <m/>
  </r>
  <r>
    <x v="3"/>
    <n v="1197831"/>
    <d v="2021-06-21T00:00:00"/>
    <x v="1"/>
    <x v="34"/>
    <s v="Oklahoma City"/>
    <s v="Street Footwear"/>
    <n v="32"/>
    <x v="337"/>
    <n v="6144"/>
    <n v="2826.2400000000002"/>
    <n v="0.46"/>
    <x v="1"/>
    <m/>
  </r>
  <r>
    <x v="3"/>
    <n v="1197831"/>
    <d v="2021-06-21T00:00:00"/>
    <x v="1"/>
    <x v="34"/>
    <s v="Oklahoma City"/>
    <s v="Athletic Footwear"/>
    <n v="25"/>
    <x v="248"/>
    <n v="3075"/>
    <n v="1199.2499999999998"/>
    <n v="0.38999999999999996"/>
    <x v="1"/>
    <m/>
  </r>
  <r>
    <x v="3"/>
    <n v="1197831"/>
    <d v="2021-06-21T00:00:00"/>
    <x v="1"/>
    <x v="34"/>
    <s v="Oklahoma City"/>
    <s v="Street Footwear"/>
    <n v="27"/>
    <x v="336"/>
    <n v="2889"/>
    <n v="1242.2700000000002"/>
    <n v="0.43000000000000005"/>
    <x v="1"/>
    <m/>
  </r>
  <r>
    <x v="3"/>
    <n v="1197831"/>
    <d v="2021-06-21T00:00:00"/>
    <x v="1"/>
    <x v="34"/>
    <s v="Oklahoma City"/>
    <s v="Athletic Footwear"/>
    <n v="29"/>
    <x v="240"/>
    <n v="2958"/>
    <n v="1331.1000000000001"/>
    <n v="0.45"/>
    <x v="1"/>
    <m/>
  </r>
  <r>
    <x v="3"/>
    <n v="1197831"/>
    <d v="2021-06-21T00:00:00"/>
    <x v="1"/>
    <x v="34"/>
    <s v="Oklahoma City"/>
    <s v="Apparel"/>
    <n v="41"/>
    <x v="193"/>
    <n v="4305"/>
    <n v="1635.9"/>
    <n v="0.38"/>
    <x v="1"/>
    <m/>
  </r>
  <r>
    <x v="3"/>
    <n v="1197831"/>
    <d v="2021-06-21T00:00:00"/>
    <x v="1"/>
    <x v="34"/>
    <s v="Oklahoma City"/>
    <s v="Apparel"/>
    <n v="40"/>
    <x v="231"/>
    <n v="5720"/>
    <n v="2402.4"/>
    <n v="0.42000000000000004"/>
    <x v="1"/>
    <m/>
  </r>
  <r>
    <x v="3"/>
    <n v="1197831"/>
    <d v="2021-07-19T00:00:00"/>
    <x v="1"/>
    <x v="34"/>
    <s v="Oklahoma City"/>
    <s v="Street Footwear"/>
    <n v="43"/>
    <x v="99"/>
    <n v="10234"/>
    <n v="4298.2800000000007"/>
    <n v="0.42000000000000004"/>
    <x v="1"/>
    <m/>
  </r>
  <r>
    <x v="3"/>
    <n v="1197831"/>
    <d v="2021-07-19T00:00:00"/>
    <x v="1"/>
    <x v="34"/>
    <s v="Oklahoma City"/>
    <s v="Athletic Footwear"/>
    <n v="35"/>
    <x v="192"/>
    <n v="4725"/>
    <n v="1795.5"/>
    <n v="0.38"/>
    <x v="1"/>
    <m/>
  </r>
  <r>
    <x v="3"/>
    <n v="1197831"/>
    <d v="2021-07-19T00:00:00"/>
    <x v="1"/>
    <x v="34"/>
    <s v="Oklahoma City"/>
    <s v="Street Footwear"/>
    <n v="33"/>
    <x v="165"/>
    <n v="4323"/>
    <n v="1858.89"/>
    <n v="0.43000000000000005"/>
    <x v="1"/>
    <m/>
  </r>
  <r>
    <x v="3"/>
    <n v="1197831"/>
    <d v="2021-07-19T00:00:00"/>
    <x v="1"/>
    <x v="34"/>
    <s v="Oklahoma City"/>
    <s v="Athletic Footwear"/>
    <n v="36"/>
    <x v="336"/>
    <n v="3852"/>
    <n v="1771.92"/>
    <n v="0.46"/>
    <x v="1"/>
    <m/>
  </r>
  <r>
    <x v="3"/>
    <n v="1197831"/>
    <d v="2021-07-19T00:00:00"/>
    <x v="1"/>
    <x v="34"/>
    <s v="Oklahoma City"/>
    <s v="Apparel"/>
    <n v="43"/>
    <x v="210"/>
    <n v="4988"/>
    <n v="2045.08"/>
    <n v="0.41"/>
    <x v="1"/>
    <m/>
  </r>
  <r>
    <x v="3"/>
    <n v="1197831"/>
    <d v="2021-07-19T00:00:00"/>
    <x v="1"/>
    <x v="34"/>
    <s v="Oklahoma City"/>
    <s v="Apparel"/>
    <n v="45"/>
    <x v="134"/>
    <n v="7335"/>
    <n v="3447.4500000000003"/>
    <n v="0.47000000000000003"/>
    <x v="1"/>
    <m/>
  </r>
  <r>
    <x v="3"/>
    <n v="1197831"/>
    <d v="2021-08-20T00:00:00"/>
    <x v="1"/>
    <x v="34"/>
    <s v="Oklahoma City"/>
    <s v="Street Footwear"/>
    <n v="41"/>
    <x v="98"/>
    <n v="9430"/>
    <n v="3960.6000000000004"/>
    <n v="0.42000000000000004"/>
    <x v="1"/>
    <m/>
  </r>
  <r>
    <x v="3"/>
    <n v="1197831"/>
    <d v="2021-08-20T00:00:00"/>
    <x v="1"/>
    <x v="34"/>
    <s v="Oklahoma City"/>
    <s v="Athletic Footwear"/>
    <n v="37"/>
    <x v="150"/>
    <n v="5180"/>
    <n v="2175.6"/>
    <n v="0.42"/>
    <x v="1"/>
    <m/>
  </r>
  <r>
    <x v="3"/>
    <n v="1197831"/>
    <d v="2021-08-20T00:00:00"/>
    <x v="1"/>
    <x v="34"/>
    <s v="Oklahoma City"/>
    <s v="Street Footwear"/>
    <n v="38"/>
    <x v="161"/>
    <n v="4294"/>
    <n v="2018.18"/>
    <n v="0.47000000000000003"/>
    <x v="1"/>
    <m/>
  </r>
  <r>
    <x v="3"/>
    <n v="1197831"/>
    <d v="2021-08-20T00:00:00"/>
    <x v="1"/>
    <x v="34"/>
    <s v="Oklahoma City"/>
    <s v="Athletic Footwear"/>
    <n v="32"/>
    <x v="215"/>
    <n v="3552"/>
    <n v="1491.8400000000001"/>
    <n v="0.42000000000000004"/>
    <x v="1"/>
    <m/>
  </r>
  <r>
    <x v="3"/>
    <n v="1197831"/>
    <d v="2021-08-20T00:00:00"/>
    <x v="1"/>
    <x v="34"/>
    <s v="Oklahoma City"/>
    <s v="Apparel"/>
    <n v="40"/>
    <x v="193"/>
    <n v="4200"/>
    <n v="1554"/>
    <n v="0.37"/>
    <x v="1"/>
    <m/>
  </r>
  <r>
    <x v="3"/>
    <n v="1197831"/>
    <d v="2021-08-20T00:00:00"/>
    <x v="1"/>
    <x v="34"/>
    <s v="Oklahoma City"/>
    <s v="Apparel"/>
    <n v="40"/>
    <x v="339"/>
    <n v="6640"/>
    <n v="3120.8"/>
    <n v="0.47000000000000003"/>
    <x v="1"/>
    <m/>
  </r>
  <r>
    <x v="3"/>
    <n v="1197831"/>
    <d v="2021-09-19T00:00:00"/>
    <x v="1"/>
    <x v="34"/>
    <s v="Oklahoma City"/>
    <s v="Street Footwear"/>
    <n v="35"/>
    <x v="130"/>
    <n v="6860"/>
    <n v="3155.6000000000004"/>
    <n v="0.46"/>
    <x v="1"/>
    <m/>
  </r>
  <r>
    <x v="3"/>
    <n v="1197831"/>
    <d v="2021-09-19T00:00:00"/>
    <x v="1"/>
    <x v="34"/>
    <s v="Oklahoma City"/>
    <s v="Athletic Footwear"/>
    <n v="28"/>
    <x v="209"/>
    <n v="3584"/>
    <n v="1469.4399999999998"/>
    <n v="0.41"/>
    <x v="1"/>
    <m/>
  </r>
  <r>
    <x v="3"/>
    <n v="1197831"/>
    <d v="2021-09-19T00:00:00"/>
    <x v="1"/>
    <x v="34"/>
    <s v="Oklahoma City"/>
    <s v="Street Footwear"/>
    <n v="12"/>
    <x v="250"/>
    <n v="1092"/>
    <n v="458.64000000000004"/>
    <n v="0.42000000000000004"/>
    <x v="1"/>
    <m/>
  </r>
  <r>
    <x v="3"/>
    <n v="1197831"/>
    <d v="2021-09-19T00:00:00"/>
    <x v="1"/>
    <x v="34"/>
    <s v="Oklahoma City"/>
    <s v="Athletic Footwear"/>
    <n v="12"/>
    <x v="170"/>
    <n v="996"/>
    <n v="418.32000000000005"/>
    <n v="0.42000000000000004"/>
    <x v="1"/>
    <m/>
  </r>
  <r>
    <x v="3"/>
    <n v="1197831"/>
    <d v="2021-09-19T00:00:00"/>
    <x v="1"/>
    <x v="34"/>
    <s v="Oklahoma City"/>
    <s v="Apparel"/>
    <n v="20"/>
    <x v="252"/>
    <n v="1560"/>
    <n v="592.79999999999995"/>
    <n v="0.38"/>
    <x v="1"/>
    <m/>
  </r>
  <r>
    <x v="3"/>
    <n v="1197831"/>
    <d v="2021-09-19T00:00:00"/>
    <x v="1"/>
    <x v="34"/>
    <s v="Oklahoma City"/>
    <s v="Apparel"/>
    <n v="23"/>
    <x v="164"/>
    <n v="2737"/>
    <n v="1286.3900000000001"/>
    <n v="0.47000000000000003"/>
    <x v="1"/>
    <m/>
  </r>
  <r>
    <x v="3"/>
    <n v="1197831"/>
    <d v="2021-10-21T00:00:00"/>
    <x v="1"/>
    <x v="34"/>
    <s v="Oklahoma City"/>
    <s v="Street Footwear"/>
    <n v="20"/>
    <x v="217"/>
    <n v="3460"/>
    <n v="1626.2"/>
    <n v="0.47000000000000003"/>
    <x v="1"/>
    <m/>
  </r>
  <r>
    <x v="3"/>
    <n v="1197831"/>
    <d v="2021-10-21T00:00:00"/>
    <x v="1"/>
    <x v="34"/>
    <s v="Oklahoma City"/>
    <s v="Athletic Footwear"/>
    <n v="14"/>
    <x v="205"/>
    <n v="1568"/>
    <n v="658.56"/>
    <n v="0.42"/>
    <x v="1"/>
    <m/>
  </r>
  <r>
    <x v="3"/>
    <n v="1197831"/>
    <d v="2021-10-21T00:00:00"/>
    <x v="1"/>
    <x v="34"/>
    <s v="Oklahoma City"/>
    <s v="Street Footwear"/>
    <n v="14"/>
    <x v="238"/>
    <n v="1036"/>
    <n v="435.12000000000006"/>
    <n v="0.42000000000000004"/>
    <x v="1"/>
    <m/>
  </r>
  <r>
    <x v="3"/>
    <n v="1197831"/>
    <d v="2021-10-21T00:00:00"/>
    <x v="1"/>
    <x v="34"/>
    <s v="Oklahoma City"/>
    <s v="Athletic Footwear"/>
    <n v="15"/>
    <x v="345"/>
    <n v="930"/>
    <n v="390.6"/>
    <n v="0.42000000000000004"/>
    <x v="1"/>
    <m/>
  </r>
  <r>
    <x v="3"/>
    <n v="1197831"/>
    <d v="2021-10-21T00:00:00"/>
    <x v="1"/>
    <x v="34"/>
    <s v="Oklahoma City"/>
    <s v="Apparel"/>
    <n v="22"/>
    <x v="181"/>
    <n v="1496"/>
    <n v="568.48"/>
    <n v="0.38"/>
    <x v="1"/>
    <m/>
  </r>
  <r>
    <x v="4"/>
    <n v="1197831"/>
    <d v="2021-10-21T00:00:00"/>
    <x v="1"/>
    <x v="34"/>
    <s v="Oklahoma City"/>
    <s v="Apparel"/>
    <n v="22"/>
    <x v="253"/>
    <n v="2222"/>
    <n v="1044.3400000000001"/>
    <n v="0.47000000000000003"/>
    <x v="1"/>
    <m/>
  </r>
  <r>
    <x v="4"/>
    <n v="1197831"/>
    <d v="2021-11-20T00:00:00"/>
    <x v="1"/>
    <x v="34"/>
    <s v="Oklahoma City"/>
    <s v="Street Footwear"/>
    <n v="16"/>
    <x v="339"/>
    <n v="2656"/>
    <n v="1168.6400000000001"/>
    <n v="0.44"/>
    <x v="1"/>
    <m/>
  </r>
  <r>
    <x v="4"/>
    <n v="1197831"/>
    <d v="2021-11-20T00:00:00"/>
    <x v="1"/>
    <x v="34"/>
    <s v="Oklahoma City"/>
    <s v="Athletic Footwear"/>
    <n v="11"/>
    <x v="294"/>
    <n v="1056"/>
    <n v="401.28000000000003"/>
    <n v="0.38"/>
    <x v="1"/>
    <m/>
  </r>
  <r>
    <x v="4"/>
    <n v="1197831"/>
    <d v="2021-11-20T00:00:00"/>
    <x v="1"/>
    <x v="34"/>
    <s v="Oklahoma City"/>
    <s v="Street Footwear"/>
    <n v="19"/>
    <x v="194"/>
    <n v="1539"/>
    <n v="661.7700000000001"/>
    <n v="0.43000000000000005"/>
    <x v="1"/>
    <m/>
  </r>
  <r>
    <x v="4"/>
    <n v="1197831"/>
    <d v="2021-11-20T00:00:00"/>
    <x v="1"/>
    <x v="34"/>
    <s v="Oklahoma City"/>
    <s v="Athletic Footwear"/>
    <n v="37"/>
    <x v="228"/>
    <n v="3330"/>
    <n v="1565.1000000000001"/>
    <n v="0.47000000000000003"/>
    <x v="1"/>
    <m/>
  </r>
  <r>
    <x v="4"/>
    <n v="1197831"/>
    <d v="2021-11-20T00:00:00"/>
    <x v="1"/>
    <x v="34"/>
    <s v="Oklahoma City"/>
    <s v="Apparel"/>
    <n v="60"/>
    <x v="211"/>
    <n v="5100"/>
    <n v="2039.9999999999998"/>
    <n v="0.39999999999999997"/>
    <x v="1"/>
    <m/>
  </r>
  <r>
    <x v="4"/>
    <n v="1197831"/>
    <d v="2021-11-20T00:00:00"/>
    <x v="1"/>
    <x v="34"/>
    <s v="Oklahoma City"/>
    <s v="Apparel"/>
    <n v="60"/>
    <x v="209"/>
    <n v="7680"/>
    <n v="3302.4000000000005"/>
    <n v="0.43000000000000005"/>
    <x v="1"/>
    <m/>
  </r>
  <r>
    <x v="4"/>
    <n v="1197831"/>
    <d v="2021-12-19T00:00:00"/>
    <x v="1"/>
    <x v="34"/>
    <s v="Oklahoma City"/>
    <s v="Street Footwear"/>
    <n v="55"/>
    <x v="40"/>
    <n v="11000"/>
    <n v="4620"/>
    <n v="0.42000000000000004"/>
    <x v="1"/>
    <m/>
  </r>
  <r>
    <x v="4"/>
    <n v="1197831"/>
    <d v="2021-12-19T00:00:00"/>
    <x v="1"/>
    <x v="34"/>
    <s v="Oklahoma City"/>
    <s v="Athletic Footwear"/>
    <n v="47"/>
    <x v="197"/>
    <n v="7003"/>
    <n v="2661.14"/>
    <n v="0.38"/>
    <x v="1"/>
    <m/>
  </r>
  <r>
    <x v="4"/>
    <n v="1197831"/>
    <d v="2021-12-19T00:00:00"/>
    <x v="1"/>
    <x v="34"/>
    <s v="Oklahoma City"/>
    <s v="Street Footwear"/>
    <n v="44"/>
    <x v="165"/>
    <n v="5764"/>
    <n v="2593.8000000000002"/>
    <n v="0.45"/>
    <x v="1"/>
    <m/>
  </r>
  <r>
    <x v="4"/>
    <n v="1197831"/>
    <d v="2021-12-19T00:00:00"/>
    <x v="1"/>
    <x v="34"/>
    <s v="Oklahoma City"/>
    <s v="Athletic Footwear"/>
    <n v="45"/>
    <x v="351"/>
    <n v="5130"/>
    <n v="2308.5"/>
    <n v="0.45"/>
    <x v="1"/>
    <m/>
  </r>
  <r>
    <x v="4"/>
    <n v="1197831"/>
    <d v="2021-12-19T00:00:00"/>
    <x v="1"/>
    <x v="34"/>
    <s v="Oklahoma City"/>
    <s v="Apparel"/>
    <n v="55"/>
    <x v="230"/>
    <n v="5390"/>
    <n v="2156"/>
    <n v="0.39999999999999997"/>
    <x v="1"/>
    <m/>
  </r>
  <r>
    <x v="4"/>
    <n v="1197831"/>
    <d v="2021-12-19T00:00:00"/>
    <x v="1"/>
    <x v="34"/>
    <s v="Oklahoma City"/>
    <s v="Apparel"/>
    <n v="51"/>
    <x v="209"/>
    <n v="6528"/>
    <n v="2807.0400000000004"/>
    <n v="0.43000000000000005"/>
    <x v="1"/>
    <m/>
  </r>
  <r>
    <x v="4"/>
    <n v="1197831"/>
    <d v="2021-01-16T00:00:00"/>
    <x v="1"/>
    <x v="34"/>
    <s v="Oklahoma City"/>
    <s v="Street Footwear"/>
    <n v="17"/>
    <x v="129"/>
    <n v="2992"/>
    <n v="1136.96"/>
    <n v="0.38"/>
    <x v="1"/>
    <m/>
  </r>
  <r>
    <x v="4"/>
    <n v="1197831"/>
    <d v="2021-01-16T00:00:00"/>
    <x v="1"/>
    <x v="34"/>
    <s v="Oklahoma City"/>
    <s v="Athletic Footwear"/>
    <n v="16"/>
    <x v="193"/>
    <n v="1680"/>
    <n v="638.4"/>
    <n v="0.38"/>
    <x v="1"/>
    <m/>
  </r>
  <r>
    <x v="4"/>
    <n v="1197831"/>
    <d v="2021-01-16T00:00:00"/>
    <x v="1"/>
    <x v="34"/>
    <s v="Oklahoma City"/>
    <s v="Street Footwear"/>
    <n v="12"/>
    <x v="210"/>
    <n v="1392"/>
    <n v="556.79999999999995"/>
    <n v="0.39999999999999997"/>
    <x v="1"/>
    <m/>
  </r>
  <r>
    <x v="4"/>
    <n v="1197831"/>
    <d v="2021-01-16T00:00:00"/>
    <x v="1"/>
    <x v="34"/>
    <s v="Oklahoma City"/>
    <s v="Athletic Footwear"/>
    <n v="16"/>
    <x v="227"/>
    <n v="1120"/>
    <n v="447.99999999999994"/>
    <n v="0.39999999999999997"/>
    <x v="1"/>
    <m/>
  </r>
  <r>
    <x v="4"/>
    <n v="1197831"/>
    <d v="2021-01-16T00:00:00"/>
    <x v="1"/>
    <x v="34"/>
    <s v="Oklahoma City"/>
    <s v="Apparel"/>
    <n v="28"/>
    <x v="246"/>
    <n v="2464"/>
    <n v="1010.2399999999999"/>
    <n v="0.41"/>
    <x v="1"/>
    <m/>
  </r>
  <r>
    <x v="4"/>
    <n v="1197831"/>
    <d v="2021-01-16T00:00:00"/>
    <x v="1"/>
    <x v="34"/>
    <s v="Oklahoma City"/>
    <s v="Apparel"/>
    <n v="17"/>
    <x v="164"/>
    <n v="2023"/>
    <n v="748.51"/>
    <n v="0.37"/>
    <x v="1"/>
    <m/>
  </r>
  <r>
    <x v="4"/>
    <n v="1197831"/>
    <d v="2021-02-14T00:00:00"/>
    <x v="1"/>
    <x v="34"/>
    <s v="Oklahoma City"/>
    <s v="Street Footwear"/>
    <n v="18"/>
    <x v="322"/>
    <n v="3672"/>
    <n v="1468.8"/>
    <n v="0.39999999999999997"/>
    <x v="1"/>
    <m/>
  </r>
  <r>
    <x v="4"/>
    <n v="1197831"/>
    <d v="2021-02-14T00:00:00"/>
    <x v="1"/>
    <x v="34"/>
    <s v="Oklahoma City"/>
    <s v="Athletic Footwear"/>
    <n v="17"/>
    <x v="41"/>
    <n v="1275"/>
    <n v="522.75"/>
    <n v="0.41"/>
    <x v="1"/>
    <m/>
  </r>
  <r>
    <x v="4"/>
    <n v="1197831"/>
    <d v="2021-02-14T00:00:00"/>
    <x v="1"/>
    <x v="34"/>
    <s v="Oklahoma City"/>
    <s v="Street Footwear"/>
    <n v="11"/>
    <x v="228"/>
    <n v="990"/>
    <n v="386.09999999999997"/>
    <n v="0.38999999999999996"/>
    <x v="1"/>
    <m/>
  </r>
  <r>
    <x v="2"/>
    <n v="1185732"/>
    <d v="2021-02-05T00:00:00"/>
    <x v="0"/>
    <x v="45"/>
    <s v="Hartford"/>
    <s v="Athletic Footwear"/>
    <n v="24"/>
    <x v="203"/>
    <n v="936"/>
    <n v="308.87999999999994"/>
    <n v="0.32999999999999996"/>
    <x v="1"/>
    <m/>
  </r>
  <r>
    <x v="2"/>
    <n v="1185732"/>
    <d v="2021-02-05T00:00:00"/>
    <x v="0"/>
    <x v="45"/>
    <s v="Hartford"/>
    <s v="Apparel"/>
    <n v="39"/>
    <x v="346"/>
    <n v="2574"/>
    <n v="952.38"/>
    <n v="0.37"/>
    <x v="1"/>
    <m/>
  </r>
  <r>
    <x v="2"/>
    <n v="1185732"/>
    <d v="2021-02-05T00:00:00"/>
    <x v="0"/>
    <x v="45"/>
    <s v="Hartford"/>
    <s v="Apparel"/>
    <n v="32"/>
    <x v="294"/>
    <n v="3072"/>
    <n v="1198.08"/>
    <n v="0.38999999999999996"/>
    <x v="1"/>
    <m/>
  </r>
  <r>
    <x v="2"/>
    <n v="1185732"/>
    <d v="2021-03-03T00:00:00"/>
    <x v="0"/>
    <x v="45"/>
    <s v="Hartford"/>
    <s v="Street Footwear"/>
    <n v="26"/>
    <x v="131"/>
    <n v="4732"/>
    <n v="2034.7600000000002"/>
    <n v="0.43000000000000005"/>
    <x v="1"/>
    <m/>
  </r>
  <r>
    <x v="2"/>
    <n v="1185732"/>
    <d v="2021-03-03T00:00:00"/>
    <x v="0"/>
    <x v="45"/>
    <s v="Hartford"/>
    <s v="Athletic Footwear"/>
    <n v="32"/>
    <x v="181"/>
    <n v="2176"/>
    <n v="979.2"/>
    <n v="0.45"/>
    <x v="1"/>
    <m/>
  </r>
  <r>
    <x v="2"/>
    <n v="1185732"/>
    <d v="2021-03-03T00:00:00"/>
    <x v="0"/>
    <x v="45"/>
    <s v="Hartford"/>
    <s v="Street Footwear"/>
    <n v="23"/>
    <x v="41"/>
    <n v="1725"/>
    <n v="552"/>
    <n v="0.32"/>
    <x v="1"/>
    <m/>
  </r>
  <r>
    <x v="2"/>
    <n v="1185732"/>
    <d v="2021-03-03T00:00:00"/>
    <x v="0"/>
    <x v="45"/>
    <s v="Hartford"/>
    <s v="Athletic Footwear"/>
    <n v="27"/>
    <x v="171"/>
    <n v="918"/>
    <n v="293.76"/>
    <n v="0.32"/>
    <x v="1"/>
    <m/>
  </r>
  <r>
    <x v="2"/>
    <n v="1185732"/>
    <d v="2021-03-03T00:00:00"/>
    <x v="0"/>
    <x v="45"/>
    <s v="Hartford"/>
    <s v="Apparel"/>
    <n v="39"/>
    <x v="206"/>
    <n v="2067"/>
    <n v="702.78"/>
    <n v="0.33999999999999997"/>
    <x v="1"/>
    <m/>
  </r>
  <r>
    <x v="2"/>
    <n v="1185732"/>
    <d v="2021-03-03T00:00:00"/>
    <x v="0"/>
    <x v="45"/>
    <s v="Hartford"/>
    <s v="Apparel"/>
    <n v="29"/>
    <x v="211"/>
    <n v="2465"/>
    <n v="961.34999999999991"/>
    <n v="0.38999999999999996"/>
    <x v="1"/>
    <m/>
  </r>
  <r>
    <x v="2"/>
    <n v="1185732"/>
    <d v="2021-04-04T00:00:00"/>
    <x v="0"/>
    <x v="45"/>
    <s v="Hartford"/>
    <s v="Street Footwear"/>
    <n v="28"/>
    <x v="155"/>
    <n v="4340"/>
    <n v="1996.4"/>
    <n v="0.46"/>
    <x v="1"/>
    <m/>
  </r>
  <r>
    <x v="2"/>
    <n v="1185732"/>
    <d v="2021-04-04T00:00:00"/>
    <x v="0"/>
    <x v="45"/>
    <s v="Hartford"/>
    <s v="Athletic Footwear"/>
    <n v="30"/>
    <x v="293"/>
    <n v="1920"/>
    <n v="844.8"/>
    <n v="0.44"/>
    <x v="1"/>
    <m/>
  </r>
  <r>
    <x v="2"/>
    <n v="1185732"/>
    <d v="2021-04-04T00:00:00"/>
    <x v="0"/>
    <x v="45"/>
    <s v="Hartford"/>
    <s v="Street Footwear"/>
    <n v="20"/>
    <x v="293"/>
    <n v="1280"/>
    <n v="460.79999999999995"/>
    <n v="0.36"/>
    <x v="1"/>
    <m/>
  </r>
  <r>
    <x v="2"/>
    <n v="1185732"/>
    <d v="2021-04-04T00:00:00"/>
    <x v="0"/>
    <x v="45"/>
    <s v="Hartford"/>
    <s v="Athletic Footwear"/>
    <n v="26"/>
    <x v="207"/>
    <n v="1066"/>
    <n v="341.12"/>
    <n v="0.32"/>
    <x v="1"/>
    <m/>
  </r>
  <r>
    <x v="2"/>
    <n v="1185732"/>
    <d v="2021-04-04T00:00:00"/>
    <x v="0"/>
    <x v="45"/>
    <s v="Hartford"/>
    <s v="Apparel"/>
    <n v="37"/>
    <x v="341"/>
    <n v="1480"/>
    <n v="503.19999999999993"/>
    <n v="0.33999999999999997"/>
    <x v="1"/>
    <m/>
  </r>
  <r>
    <x v="2"/>
    <n v="1185732"/>
    <d v="2021-04-04T00:00:00"/>
    <x v="0"/>
    <x v="45"/>
    <s v="Hartford"/>
    <s v="Apparel"/>
    <n v="26"/>
    <x v="198"/>
    <n v="2444"/>
    <n v="1026.48"/>
    <n v="0.42"/>
    <x v="1"/>
    <m/>
  </r>
  <r>
    <x v="2"/>
    <n v="1185732"/>
    <d v="2021-05-03T00:00:00"/>
    <x v="0"/>
    <x v="45"/>
    <s v="Hartford"/>
    <s v="Street Footwear"/>
    <n v="40"/>
    <x v="355"/>
    <n v="7640"/>
    <n v="3361.6"/>
    <n v="0.44"/>
    <x v="1"/>
    <m/>
  </r>
  <r>
    <x v="2"/>
    <n v="1185732"/>
    <d v="2021-05-03T00:00:00"/>
    <x v="0"/>
    <x v="45"/>
    <s v="Hartford"/>
    <s v="Athletic Footwear"/>
    <n v="35"/>
    <x v="170"/>
    <n v="2905"/>
    <n v="1278.2"/>
    <n v="0.44"/>
    <x v="1"/>
    <m/>
  </r>
  <r>
    <x v="2"/>
    <n v="1185732"/>
    <d v="2021-05-03T00:00:00"/>
    <x v="0"/>
    <x v="45"/>
    <s v="Hartford"/>
    <s v="Street Footwear"/>
    <n v="32"/>
    <x v="170"/>
    <n v="2656"/>
    <n v="903.04"/>
    <n v="0.33999999999999997"/>
    <x v="1"/>
    <m/>
  </r>
  <r>
    <x v="2"/>
    <n v="1185732"/>
    <d v="2021-05-03T00:00:00"/>
    <x v="0"/>
    <x v="45"/>
    <s v="Hartford"/>
    <s v="Athletic Footwear"/>
    <n v="32"/>
    <x v="238"/>
    <n v="2368"/>
    <n v="781.43999999999994"/>
    <n v="0.32999999999999996"/>
    <x v="1"/>
    <m/>
  </r>
  <r>
    <x v="2"/>
    <n v="1185732"/>
    <d v="2021-05-03T00:00:00"/>
    <x v="0"/>
    <x v="45"/>
    <s v="Hartford"/>
    <s v="Apparel"/>
    <n v="37"/>
    <x v="170"/>
    <n v="3071"/>
    <n v="1074.8499999999999"/>
    <n v="0.35"/>
    <x v="1"/>
    <m/>
  </r>
  <r>
    <x v="2"/>
    <n v="1185732"/>
    <d v="2021-05-03T00:00:00"/>
    <x v="0"/>
    <x v="45"/>
    <s v="Hartford"/>
    <s v="Apparel"/>
    <n v="41"/>
    <x v="209"/>
    <n v="5248"/>
    <n v="2204.16"/>
    <n v="0.42"/>
    <x v="1"/>
    <m/>
  </r>
  <r>
    <x v="2"/>
    <n v="1185732"/>
    <d v="2021-06-05T00:00:00"/>
    <x v="0"/>
    <x v="45"/>
    <s v="Hartford"/>
    <s v="Street Footwear"/>
    <n v="40"/>
    <x v="92"/>
    <n v="8240"/>
    <n v="3872.8"/>
    <n v="0.47000000000000003"/>
    <x v="1"/>
    <m/>
  </r>
  <r>
    <x v="2"/>
    <n v="1185732"/>
    <d v="2021-06-05T00:00:00"/>
    <x v="0"/>
    <x v="45"/>
    <s v="Hartford"/>
    <s v="Athletic Footwear"/>
    <n v="38"/>
    <x v="168"/>
    <n v="4712"/>
    <n v="2214.6400000000003"/>
    <n v="0.47000000000000003"/>
    <x v="1"/>
    <m/>
  </r>
  <r>
    <x v="2"/>
    <n v="1185732"/>
    <d v="2021-06-05T00:00:00"/>
    <x v="0"/>
    <x v="45"/>
    <s v="Hartford"/>
    <s v="Street Footwear"/>
    <n v="35"/>
    <x v="294"/>
    <n v="3360"/>
    <n v="1108.8"/>
    <n v="0.32999999999999996"/>
    <x v="1"/>
    <m/>
  </r>
  <r>
    <x v="2"/>
    <n v="1185732"/>
    <d v="2021-06-05T00:00:00"/>
    <x v="0"/>
    <x v="45"/>
    <s v="Hartford"/>
    <s v="Athletic Footwear"/>
    <n v="35"/>
    <x v="211"/>
    <n v="2975"/>
    <n v="1041.25"/>
    <n v="0.35"/>
    <x v="1"/>
    <m/>
  </r>
  <r>
    <x v="2"/>
    <n v="1185732"/>
    <d v="2021-06-05T00:00:00"/>
    <x v="0"/>
    <x v="45"/>
    <s v="Hartford"/>
    <s v="Apparel"/>
    <n v="36"/>
    <x v="250"/>
    <n v="3276"/>
    <n v="1048.32"/>
    <n v="0.32"/>
    <x v="1"/>
    <m/>
  </r>
  <r>
    <x v="2"/>
    <n v="1185732"/>
    <d v="2021-06-05T00:00:00"/>
    <x v="0"/>
    <x v="45"/>
    <s v="Hartford"/>
    <s v="Apparel"/>
    <n v="39"/>
    <x v="209"/>
    <n v="4992"/>
    <n v="1946.8799999999999"/>
    <n v="0.38999999999999996"/>
    <x v="1"/>
    <m/>
  </r>
  <r>
    <x v="2"/>
    <n v="1185732"/>
    <d v="2021-07-03T00:00:00"/>
    <x v="0"/>
    <x v="45"/>
    <s v="Hartford"/>
    <s v="Street Footwear"/>
    <n v="42"/>
    <x v="49"/>
    <n v="8190"/>
    <n v="3685.5"/>
    <n v="0.45"/>
    <x v="1"/>
    <m/>
  </r>
  <r>
    <x v="2"/>
    <n v="1185732"/>
    <d v="2021-07-03T00:00:00"/>
    <x v="0"/>
    <x v="45"/>
    <s v="Hartford"/>
    <s v="Athletic Footwear"/>
    <n v="38"/>
    <x v="196"/>
    <n v="4560"/>
    <n v="1915.2000000000003"/>
    <n v="0.42000000000000004"/>
    <x v="1"/>
    <m/>
  </r>
  <r>
    <x v="2"/>
    <n v="1185732"/>
    <d v="2021-07-03T00:00:00"/>
    <x v="0"/>
    <x v="45"/>
    <s v="Hartford"/>
    <s v="Street Footwear"/>
    <n v="29"/>
    <x v="215"/>
    <n v="3219"/>
    <n v="1094.4599999999998"/>
    <n v="0.33999999999999997"/>
    <x v="1"/>
    <m/>
  </r>
  <r>
    <x v="2"/>
    <n v="1185732"/>
    <d v="2021-07-03T00:00:00"/>
    <x v="0"/>
    <x v="45"/>
    <s v="Hartford"/>
    <s v="Athletic Footwear"/>
    <n v="34"/>
    <x v="198"/>
    <n v="3196"/>
    <n v="1150.56"/>
    <n v="0.36"/>
    <x v="1"/>
    <m/>
  </r>
  <r>
    <x v="2"/>
    <n v="1185732"/>
    <d v="2021-07-03T00:00:00"/>
    <x v="0"/>
    <x v="45"/>
    <s v="Hartford"/>
    <s v="Apparel"/>
    <n v="43"/>
    <x v="270"/>
    <n v="3999"/>
    <n v="1319.6699999999998"/>
    <n v="0.32999999999999996"/>
    <x v="1"/>
    <m/>
  </r>
  <r>
    <x v="2"/>
    <n v="1185732"/>
    <d v="2021-07-03T00:00:00"/>
    <x v="0"/>
    <x v="45"/>
    <s v="Hartford"/>
    <s v="Apparel"/>
    <n v="40"/>
    <x v="152"/>
    <n v="6080"/>
    <n v="2310.4"/>
    <n v="0.38"/>
    <x v="1"/>
    <m/>
  </r>
  <r>
    <x v="2"/>
    <n v="1185732"/>
    <d v="2021-08-04T00:00:00"/>
    <x v="0"/>
    <x v="45"/>
    <s v="Hartford"/>
    <s v="Street Footwear"/>
    <n v="40"/>
    <x v="145"/>
    <n v="7760"/>
    <n v="3259.2000000000003"/>
    <n v="0.42000000000000004"/>
    <x v="1"/>
    <m/>
  </r>
  <r>
    <x v="2"/>
    <n v="1185732"/>
    <d v="2021-08-04T00:00:00"/>
    <x v="0"/>
    <x v="45"/>
    <s v="Hartford"/>
    <s v="Athletic Footwear"/>
    <n v="34"/>
    <x v="209"/>
    <n v="4352"/>
    <n v="1871.3600000000001"/>
    <n v="0.43000000000000005"/>
    <x v="1"/>
    <m/>
  </r>
  <r>
    <x v="2"/>
    <n v="1185732"/>
    <d v="2021-08-04T00:00:00"/>
    <x v="0"/>
    <x v="45"/>
    <s v="Hartford"/>
    <s v="Street Footwear"/>
    <n v="36"/>
    <x v="336"/>
    <n v="3852"/>
    <n v="1348.1999999999998"/>
    <n v="0.35"/>
    <x v="1"/>
    <m/>
  </r>
  <r>
    <x v="2"/>
    <n v="1185732"/>
    <d v="2021-08-04T00:00:00"/>
    <x v="0"/>
    <x v="45"/>
    <s v="Hartford"/>
    <s v="Athletic Footwear"/>
    <n v="32"/>
    <x v="249"/>
    <n v="2304"/>
    <n v="760.31999999999994"/>
    <n v="0.32999999999999996"/>
    <x v="1"/>
    <m/>
  </r>
  <r>
    <x v="2"/>
    <n v="1185732"/>
    <d v="2021-08-04T00:00:00"/>
    <x v="0"/>
    <x v="45"/>
    <s v="Hartford"/>
    <s v="Apparel"/>
    <n v="43"/>
    <x v="345"/>
    <n v="2666"/>
    <n v="879.77999999999986"/>
    <n v="0.32999999999999996"/>
    <x v="1"/>
    <m/>
  </r>
  <r>
    <x v="2"/>
    <n v="1185732"/>
    <d v="2021-08-04T00:00:00"/>
    <x v="0"/>
    <x v="45"/>
    <s v="Hartford"/>
    <s v="Apparel"/>
    <n v="44"/>
    <x v="168"/>
    <n v="5456"/>
    <n v="2073.2800000000002"/>
    <n v="0.38"/>
    <x v="1"/>
    <m/>
  </r>
  <r>
    <x v="2"/>
    <n v="1185732"/>
    <d v="2021-09-03T00:00:00"/>
    <x v="0"/>
    <x v="45"/>
    <s v="Hartford"/>
    <s v="Street Footwear"/>
    <n v="43"/>
    <x v="84"/>
    <n v="7310"/>
    <n v="3435.7000000000003"/>
    <n v="0.47000000000000003"/>
    <x v="1"/>
    <m/>
  </r>
  <r>
    <x v="2"/>
    <n v="1185732"/>
    <d v="2021-09-03T00:00:00"/>
    <x v="0"/>
    <x v="45"/>
    <s v="Hartford"/>
    <s v="Athletic Footwear"/>
    <n v="40"/>
    <x v="270"/>
    <n v="3720"/>
    <n v="1748.4"/>
    <n v="0.47000000000000003"/>
    <x v="1"/>
    <m/>
  </r>
  <r>
    <x v="2"/>
    <n v="1185732"/>
    <d v="2021-09-03T00:00:00"/>
    <x v="0"/>
    <x v="45"/>
    <s v="Hartford"/>
    <s v="Street Footwear"/>
    <n v="33"/>
    <x v="293"/>
    <n v="2112"/>
    <n v="675.84"/>
    <n v="0.32"/>
    <x v="1"/>
    <m/>
  </r>
  <r>
    <x v="2"/>
    <n v="1185732"/>
    <d v="2021-09-03T00:00:00"/>
    <x v="0"/>
    <x v="45"/>
    <s v="Hartford"/>
    <s v="Athletic Footwear"/>
    <n v="30"/>
    <x v="208"/>
    <n v="1740"/>
    <n v="591.59999999999991"/>
    <n v="0.33999999999999997"/>
    <x v="1"/>
    <m/>
  </r>
  <r>
    <x v="2"/>
    <n v="1185732"/>
    <d v="2021-09-03T00:00:00"/>
    <x v="0"/>
    <x v="45"/>
    <s v="Hartford"/>
    <s v="Apparel"/>
    <n v="41"/>
    <x v="208"/>
    <n v="2378"/>
    <n v="856.07999999999993"/>
    <n v="0.36"/>
    <x v="1"/>
    <m/>
  </r>
  <r>
    <x v="2"/>
    <n v="1185732"/>
    <d v="2021-09-03T00:00:00"/>
    <x v="0"/>
    <x v="45"/>
    <s v="Hartford"/>
    <s v="Apparel"/>
    <n v="45"/>
    <x v="170"/>
    <n v="3735"/>
    <n v="1568.7"/>
    <n v="0.42"/>
    <x v="1"/>
    <m/>
  </r>
  <r>
    <x v="2"/>
    <n v="1185732"/>
    <d v="2021-10-05T00:00:00"/>
    <x v="0"/>
    <x v="45"/>
    <s v="Hartford"/>
    <s v="Street Footwear"/>
    <n v="46"/>
    <x v="269"/>
    <n v="7038"/>
    <n v="2955.9600000000005"/>
    <n v="0.42000000000000004"/>
    <x v="1"/>
    <m/>
  </r>
  <r>
    <x v="2"/>
    <n v="1185732"/>
    <d v="2021-10-05T00:00:00"/>
    <x v="0"/>
    <x v="45"/>
    <s v="Hartford"/>
    <s v="Athletic Footwear"/>
    <n v="39"/>
    <x v="198"/>
    <n v="3666"/>
    <n v="1613.04"/>
    <n v="0.44"/>
    <x v="1"/>
    <m/>
  </r>
  <r>
    <x v="2"/>
    <n v="1185732"/>
    <d v="2021-10-05T00:00:00"/>
    <x v="0"/>
    <x v="45"/>
    <s v="Hartford"/>
    <s v="Street Footwear"/>
    <n v="36"/>
    <x v="176"/>
    <n v="2196"/>
    <n v="812.52"/>
    <n v="0.37"/>
    <x v="1"/>
    <m/>
  </r>
  <r>
    <x v="2"/>
    <n v="1185732"/>
    <d v="2021-10-05T00:00:00"/>
    <x v="0"/>
    <x v="45"/>
    <s v="Hartford"/>
    <s v="Athletic Footwear"/>
    <n v="43"/>
    <x v="222"/>
    <n v="1935"/>
    <n v="696.6"/>
    <n v="0.36"/>
    <x v="1"/>
    <m/>
  </r>
  <r>
    <x v="2"/>
    <n v="1185732"/>
    <d v="2021-10-05T00:00:00"/>
    <x v="0"/>
    <x v="45"/>
    <s v="Hartford"/>
    <s v="Apparel"/>
    <n v="50"/>
    <x v="222"/>
    <n v="2250"/>
    <n v="742.49999999999989"/>
    <n v="0.32999999999999996"/>
    <x v="1"/>
    <m/>
  </r>
  <r>
    <x v="0"/>
    <n v="1185732"/>
    <d v="2021-10-05T00:00:00"/>
    <x v="0"/>
    <x v="45"/>
    <s v="Hartford"/>
    <s v="Apparel"/>
    <n v="46"/>
    <x v="198"/>
    <n v="4324"/>
    <n v="1816.08"/>
    <n v="0.42"/>
    <x v="1"/>
    <m/>
  </r>
  <r>
    <x v="0"/>
    <n v="1185732"/>
    <d v="2021-11-04T00:00:00"/>
    <x v="0"/>
    <x v="45"/>
    <s v="Hartford"/>
    <s v="Street Footwear"/>
    <n v="51"/>
    <x v="197"/>
    <n v="7599"/>
    <n v="3267.57"/>
    <n v="0.43000000000000005"/>
    <x v="1"/>
    <m/>
  </r>
  <r>
    <x v="0"/>
    <n v="1185732"/>
    <d v="2021-11-04T00:00:00"/>
    <x v="0"/>
    <x v="45"/>
    <s v="Hartford"/>
    <s v="Athletic Footwear"/>
    <n v="37"/>
    <x v="193"/>
    <n v="3885"/>
    <n v="1787.1000000000001"/>
    <n v="0.46"/>
    <x v="1"/>
    <m/>
  </r>
  <r>
    <x v="0"/>
    <n v="1185732"/>
    <d v="2021-11-04T00:00:00"/>
    <x v="0"/>
    <x v="45"/>
    <s v="Hartford"/>
    <s v="Street Footwear"/>
    <n v="36"/>
    <x v="356"/>
    <n v="3708"/>
    <n v="1371.96"/>
    <n v="0.37"/>
    <x v="1"/>
    <m/>
  </r>
  <r>
    <x v="0"/>
    <n v="1185732"/>
    <d v="2021-11-04T00:00:00"/>
    <x v="0"/>
    <x v="45"/>
    <s v="Hartford"/>
    <s v="Athletic Footwear"/>
    <n v="39"/>
    <x v="170"/>
    <n v="3237"/>
    <n v="1197.69"/>
    <n v="0.37"/>
    <x v="1"/>
    <m/>
  </r>
  <r>
    <x v="0"/>
    <n v="1185732"/>
    <d v="2021-11-04T00:00:00"/>
    <x v="0"/>
    <x v="45"/>
    <s v="Hartford"/>
    <s v="Apparel"/>
    <n v="44"/>
    <x v="246"/>
    <n v="3872"/>
    <n v="1393.9199999999998"/>
    <n v="0.36"/>
    <x v="1"/>
    <m/>
  </r>
  <r>
    <x v="0"/>
    <n v="1185732"/>
    <d v="2021-11-04T00:00:00"/>
    <x v="0"/>
    <x v="45"/>
    <s v="Hartford"/>
    <s v="Apparel"/>
    <n v="52"/>
    <x v="210"/>
    <n v="6032"/>
    <n v="2352.4799999999996"/>
    <n v="0.38999999999999996"/>
    <x v="1"/>
    <m/>
  </r>
  <r>
    <x v="0"/>
    <n v="1185732"/>
    <d v="2021-12-03T00:00:00"/>
    <x v="0"/>
    <x v="45"/>
    <s v="Hartford"/>
    <s v="Street Footwear"/>
    <n v="45"/>
    <x v="217"/>
    <n v="7785"/>
    <n v="3269.7000000000003"/>
    <n v="0.42000000000000004"/>
    <x v="1"/>
    <m/>
  </r>
  <r>
    <x v="0"/>
    <n v="1185732"/>
    <d v="2021-12-03T00:00:00"/>
    <x v="0"/>
    <x v="45"/>
    <s v="Hartford"/>
    <s v="Athletic Footwear"/>
    <n v="37"/>
    <x v="165"/>
    <n v="4847"/>
    <n v="2181.15"/>
    <n v="0.45"/>
    <x v="1"/>
    <m/>
  </r>
  <r>
    <x v="0"/>
    <n v="1185732"/>
    <d v="2021-12-03T00:00:00"/>
    <x v="0"/>
    <x v="45"/>
    <s v="Hartford"/>
    <s v="Street Footwear"/>
    <n v="43"/>
    <x v="210"/>
    <n v="4988"/>
    <n v="1646.0399999999997"/>
    <n v="0.32999999999999996"/>
    <x v="1"/>
    <m/>
  </r>
  <r>
    <x v="0"/>
    <n v="1185732"/>
    <d v="2021-12-03T00:00:00"/>
    <x v="0"/>
    <x v="45"/>
    <s v="Hartford"/>
    <s v="Athletic Footwear"/>
    <n v="38"/>
    <x v="294"/>
    <n v="3648"/>
    <n v="1276.8"/>
    <n v="0.35"/>
    <x v="1"/>
    <m/>
  </r>
  <r>
    <x v="0"/>
    <n v="1185732"/>
    <d v="2021-12-03T00:00:00"/>
    <x v="0"/>
    <x v="45"/>
    <s v="Hartford"/>
    <s v="Apparel"/>
    <n v="42"/>
    <x v="343"/>
    <n v="4158"/>
    <n v="1455.3"/>
    <n v="0.35"/>
    <x v="1"/>
    <m/>
  </r>
  <r>
    <x v="0"/>
    <n v="1185732"/>
    <d v="2021-12-03T00:00:00"/>
    <x v="0"/>
    <x v="45"/>
    <s v="Hartford"/>
    <s v="Apparel"/>
    <n v="52"/>
    <x v="196"/>
    <n v="6240"/>
    <n v="2308.8000000000002"/>
    <n v="0.37"/>
    <x v="1"/>
    <m/>
  </r>
  <r>
    <x v="0"/>
    <n v="1185732"/>
    <d v="2021-01-10T00:00:00"/>
    <x v="0"/>
    <x v="45"/>
    <s v="Hartford"/>
    <s v="Street Footwear"/>
    <n v="23"/>
    <x v="197"/>
    <n v="3427"/>
    <n v="1439.34"/>
    <n v="0.42"/>
    <x v="1"/>
    <m/>
  </r>
  <r>
    <x v="0"/>
    <n v="1185732"/>
    <d v="2021-01-10T00:00:00"/>
    <x v="0"/>
    <x v="45"/>
    <s v="Hartford"/>
    <s v="Athletic Footwear"/>
    <n v="28"/>
    <x v="344"/>
    <n v="2212"/>
    <n v="884.8"/>
    <n v="0.39999999999999997"/>
    <x v="1"/>
    <m/>
  </r>
  <r>
    <x v="0"/>
    <n v="1185732"/>
    <d v="2021-01-10T00:00:00"/>
    <x v="0"/>
    <x v="45"/>
    <s v="Hartford"/>
    <s v="Street Footwear"/>
    <n v="19"/>
    <x v="249"/>
    <n v="1368"/>
    <n v="574.56000000000006"/>
    <n v="0.42000000000000004"/>
    <x v="1"/>
    <m/>
  </r>
  <r>
    <x v="0"/>
    <n v="1185732"/>
    <d v="2021-01-10T00:00:00"/>
    <x v="0"/>
    <x v="45"/>
    <s v="Hartford"/>
    <s v="Athletic Footwear"/>
    <n v="24"/>
    <x v="342"/>
    <n v="576"/>
    <n v="264.96000000000004"/>
    <n v="0.46"/>
    <x v="1"/>
    <m/>
  </r>
  <r>
    <x v="0"/>
    <n v="1185732"/>
    <d v="2021-01-10T00:00:00"/>
    <x v="0"/>
    <x v="45"/>
    <s v="Hartford"/>
    <s v="Apparel"/>
    <n v="34"/>
    <x v="178"/>
    <n v="1496"/>
    <n v="538.55999999999995"/>
    <n v="0.36"/>
    <x v="1"/>
    <m/>
  </r>
  <r>
    <x v="0"/>
    <n v="1185732"/>
    <d v="2021-01-10T00:00:00"/>
    <x v="0"/>
    <x v="45"/>
    <s v="Hartford"/>
    <s v="Apparel"/>
    <n v="26"/>
    <x v="249"/>
    <n v="1872"/>
    <n v="879.84"/>
    <n v="0.47000000000000003"/>
    <x v="1"/>
    <m/>
  </r>
  <r>
    <x v="0"/>
    <n v="1185732"/>
    <d v="2021-02-08T00:00:00"/>
    <x v="0"/>
    <x v="45"/>
    <s v="Hartford"/>
    <s v="Street Footwear"/>
    <n v="24"/>
    <x v="244"/>
    <n v="3888"/>
    <n v="1555.1999999999998"/>
    <n v="0.39999999999999997"/>
    <x v="1"/>
    <m/>
  </r>
  <r>
    <x v="0"/>
    <n v="1185732"/>
    <d v="2021-02-08T00:00:00"/>
    <x v="0"/>
    <x v="45"/>
    <s v="Hartford"/>
    <s v="Athletic Footwear"/>
    <n v="24"/>
    <x v="207"/>
    <n v="984"/>
    <n v="383.75999999999993"/>
    <n v="0.38999999999999996"/>
    <x v="1"/>
    <m/>
  </r>
  <r>
    <x v="0"/>
    <n v="1185732"/>
    <d v="2021-02-08T00:00:00"/>
    <x v="0"/>
    <x v="45"/>
    <s v="Hartford"/>
    <s v="Street Footwear"/>
    <n v="18"/>
    <x v="206"/>
    <n v="954"/>
    <n v="410.22"/>
    <n v="0.43000000000000005"/>
    <x v="1"/>
    <m/>
  </r>
  <r>
    <x v="0"/>
    <n v="1185732"/>
    <d v="2021-02-08T00:00:00"/>
    <x v="0"/>
    <x v="46"/>
    <s v="Providence"/>
    <s v="Athletic Footwear"/>
    <n v="20"/>
    <x v="357"/>
    <n v="320"/>
    <n v="144"/>
    <n v="0.45"/>
    <x v="1"/>
    <m/>
  </r>
  <r>
    <x v="0"/>
    <n v="1185732"/>
    <d v="2021-02-08T00:00:00"/>
    <x v="0"/>
    <x v="46"/>
    <s v="Providence"/>
    <s v="Apparel"/>
    <n v="34"/>
    <x v="341"/>
    <n v="1360"/>
    <n v="489.59999999999997"/>
    <n v="0.36"/>
    <x v="1"/>
    <m/>
  </r>
  <r>
    <x v="0"/>
    <n v="1185732"/>
    <d v="2021-02-08T00:00:00"/>
    <x v="0"/>
    <x v="46"/>
    <s v="Providence"/>
    <s v="Apparel"/>
    <n v="27"/>
    <x v="169"/>
    <n v="2079"/>
    <n v="977.13000000000011"/>
    <n v="0.47000000000000003"/>
    <x v="1"/>
    <m/>
  </r>
  <r>
    <x v="0"/>
    <n v="1185732"/>
    <d v="2021-03-06T00:00:00"/>
    <x v="0"/>
    <x v="46"/>
    <s v="Providence"/>
    <s v="Street Footwear"/>
    <n v="26"/>
    <x v="163"/>
    <n v="4056"/>
    <n v="1500.72"/>
    <n v="0.37"/>
    <x v="1"/>
    <m/>
  </r>
  <r>
    <x v="0"/>
    <n v="1185732"/>
    <d v="2021-03-06T00:00:00"/>
    <x v="0"/>
    <x v="46"/>
    <s v="Providence"/>
    <s v="Athletic Footwear"/>
    <n v="27"/>
    <x v="222"/>
    <n v="1215"/>
    <n v="473.84999999999997"/>
    <n v="0.38999999999999996"/>
    <x v="1"/>
    <m/>
  </r>
  <r>
    <x v="0"/>
    <n v="1185732"/>
    <d v="2021-03-06T00:00:00"/>
    <x v="0"/>
    <x v="46"/>
    <s v="Providence"/>
    <s v="Street Footwear"/>
    <n v="17"/>
    <x v="195"/>
    <n v="952"/>
    <n v="447.44000000000005"/>
    <n v="0.47000000000000003"/>
    <x v="1"/>
    <m/>
  </r>
  <r>
    <x v="0"/>
    <n v="1185732"/>
    <d v="2021-03-06T00:00:00"/>
    <x v="0"/>
    <x v="46"/>
    <s v="Providence"/>
    <s v="Athletic Footwear"/>
    <n v="20"/>
    <x v="221"/>
    <n v="160"/>
    <n v="75.2"/>
    <n v="0.47000000000000003"/>
    <x v="1"/>
    <m/>
  </r>
  <r>
    <x v="0"/>
    <n v="1185732"/>
    <d v="2021-03-06T00:00:00"/>
    <x v="0"/>
    <x v="46"/>
    <s v="Providence"/>
    <s v="Apparel"/>
    <n v="33"/>
    <x v="52"/>
    <n v="825"/>
    <n v="297"/>
    <n v="0.36"/>
    <x v="1"/>
    <m/>
  </r>
  <r>
    <x v="0"/>
    <n v="1185732"/>
    <d v="2021-03-06T00:00:00"/>
    <x v="0"/>
    <x v="46"/>
    <s v="Providence"/>
    <s v="Apparel"/>
    <n v="25"/>
    <x v="208"/>
    <n v="1450"/>
    <n v="638"/>
    <n v="0.44"/>
    <x v="1"/>
    <m/>
  </r>
  <r>
    <x v="0"/>
    <n v="1185732"/>
    <d v="2021-04-07T00:00:00"/>
    <x v="0"/>
    <x v="46"/>
    <s v="Providence"/>
    <s v="Street Footwear"/>
    <n v="28"/>
    <x v="348"/>
    <n v="3696"/>
    <n v="1552.32"/>
    <n v="0.42"/>
    <x v="1"/>
    <m/>
  </r>
  <r>
    <x v="0"/>
    <n v="1185732"/>
    <d v="2021-04-07T00:00:00"/>
    <x v="0"/>
    <x v="46"/>
    <s v="Providence"/>
    <s v="Athletic Footwear"/>
    <n v="23"/>
    <x v="341"/>
    <n v="920"/>
    <n v="367.99999999999994"/>
    <n v="0.39999999999999997"/>
    <x v="1"/>
    <m/>
  </r>
  <r>
    <x v="0"/>
    <n v="1185732"/>
    <d v="2021-04-07T00:00:00"/>
    <x v="0"/>
    <x v="46"/>
    <s v="Providence"/>
    <s v="Street Footwear"/>
    <n v="16"/>
    <x v="178"/>
    <n v="704"/>
    <n v="295.68"/>
    <n v="0.42000000000000004"/>
    <x v="1"/>
    <m/>
  </r>
  <r>
    <x v="0"/>
    <n v="1185732"/>
    <d v="2021-04-07T00:00:00"/>
    <x v="0"/>
    <x v="46"/>
    <s v="Providence"/>
    <s v="Athletic Footwear"/>
    <n v="21"/>
    <x v="340"/>
    <n v="357"/>
    <n v="160.65"/>
    <n v="0.45"/>
    <x v="1"/>
    <m/>
  </r>
  <r>
    <x v="0"/>
    <n v="1185732"/>
    <d v="2021-04-07T00:00:00"/>
    <x v="0"/>
    <x v="46"/>
    <s v="Providence"/>
    <s v="Apparel"/>
    <n v="33"/>
    <x v="290"/>
    <n v="495"/>
    <n v="158.4"/>
    <n v="0.32"/>
    <x v="1"/>
    <m/>
  </r>
  <r>
    <x v="0"/>
    <n v="1185732"/>
    <d v="2021-04-07T00:00:00"/>
    <x v="0"/>
    <x v="46"/>
    <s v="Providence"/>
    <s v="Apparel"/>
    <n v="26"/>
    <x v="180"/>
    <n v="1560"/>
    <n v="686.4"/>
    <n v="0.44"/>
    <x v="1"/>
    <m/>
  </r>
  <r>
    <x v="0"/>
    <n v="1185732"/>
    <d v="2021-05-06T00:00:00"/>
    <x v="0"/>
    <x v="46"/>
    <s v="Providence"/>
    <s v="Street Footwear"/>
    <n v="39"/>
    <x v="42"/>
    <n v="5850"/>
    <n v="2398.5"/>
    <n v="0.41"/>
    <x v="1"/>
    <m/>
  </r>
  <r>
    <x v="0"/>
    <n v="1185732"/>
    <d v="2021-05-06T00:00:00"/>
    <x v="0"/>
    <x v="46"/>
    <s v="Providence"/>
    <s v="Athletic Footwear"/>
    <n v="32"/>
    <x v="208"/>
    <n v="1856"/>
    <n v="686.72"/>
    <n v="0.37"/>
    <x v="1"/>
    <m/>
  </r>
  <r>
    <x v="0"/>
    <n v="1185732"/>
    <d v="2021-05-06T00:00:00"/>
    <x v="0"/>
    <x v="46"/>
    <s v="Providence"/>
    <s v="Street Footwear"/>
    <n v="32"/>
    <x v="180"/>
    <n v="1920"/>
    <n v="806.40000000000009"/>
    <n v="0.42000000000000004"/>
    <x v="1"/>
    <m/>
  </r>
  <r>
    <x v="0"/>
    <n v="1185732"/>
    <d v="2021-05-06T00:00:00"/>
    <x v="0"/>
    <x v="46"/>
    <s v="Providence"/>
    <s v="Athletic Footwear"/>
    <n v="27"/>
    <x v="175"/>
    <n v="1377"/>
    <n v="633.42000000000007"/>
    <n v="0.46"/>
    <x v="1"/>
    <m/>
  </r>
  <r>
    <x v="0"/>
    <n v="1185732"/>
    <d v="2021-05-06T00:00:00"/>
    <x v="0"/>
    <x v="46"/>
    <s v="Providence"/>
    <s v="Apparel"/>
    <n v="40"/>
    <x v="190"/>
    <n v="2160"/>
    <n v="799.2"/>
    <n v="0.37"/>
    <x v="1"/>
    <m/>
  </r>
  <r>
    <x v="0"/>
    <n v="1185732"/>
    <d v="2021-05-06T00:00:00"/>
    <x v="0"/>
    <x v="46"/>
    <s v="Providence"/>
    <s v="Apparel"/>
    <n v="36"/>
    <x v="270"/>
    <n v="3348"/>
    <n v="1473.1200000000001"/>
    <n v="0.44"/>
    <x v="1"/>
    <m/>
  </r>
  <r>
    <x v="0"/>
    <n v="1185732"/>
    <d v="2021-06-08T00:00:00"/>
    <x v="0"/>
    <x v="46"/>
    <s v="Providence"/>
    <s v="Street Footwear"/>
    <n v="36"/>
    <x v="129"/>
    <n v="6336"/>
    <n v="2534.3999999999996"/>
    <n v="0.39999999999999997"/>
    <x v="1"/>
    <m/>
  </r>
  <r>
    <x v="0"/>
    <n v="1185732"/>
    <d v="2021-06-08T00:00:00"/>
    <x v="0"/>
    <x v="46"/>
    <s v="Providence"/>
    <s v="Athletic Footwear"/>
    <n v="35"/>
    <x v="193"/>
    <n v="3675"/>
    <n v="1433.2499999999998"/>
    <n v="0.38999999999999996"/>
    <x v="1"/>
    <m/>
  </r>
  <r>
    <x v="0"/>
    <n v="1185732"/>
    <d v="2021-06-08T00:00:00"/>
    <x v="0"/>
    <x v="46"/>
    <s v="Providence"/>
    <s v="Street Footwear"/>
    <n v="32"/>
    <x v="238"/>
    <n v="2368"/>
    <n v="994.56000000000006"/>
    <n v="0.42000000000000004"/>
    <x v="1"/>
    <m/>
  </r>
  <r>
    <x v="0"/>
    <n v="1185732"/>
    <d v="2021-06-08T00:00:00"/>
    <x v="0"/>
    <x v="46"/>
    <s v="Providence"/>
    <s v="Athletic Footwear"/>
    <n v="26"/>
    <x v="227"/>
    <n v="1820"/>
    <n v="837.2"/>
    <n v="0.46"/>
    <x v="1"/>
    <m/>
  </r>
  <r>
    <x v="0"/>
    <n v="1185732"/>
    <d v="2021-06-08T00:00:00"/>
    <x v="0"/>
    <x v="46"/>
    <s v="Providence"/>
    <s v="Apparel"/>
    <n v="39"/>
    <x v="346"/>
    <n v="2574"/>
    <n v="900.9"/>
    <n v="0.35"/>
    <x v="1"/>
    <m/>
  </r>
  <r>
    <x v="0"/>
    <n v="1185732"/>
    <d v="2021-06-08T00:00:00"/>
    <x v="0"/>
    <x v="46"/>
    <s v="Providence"/>
    <s v="Apparel"/>
    <n v="43"/>
    <x v="164"/>
    <n v="5117"/>
    <n v="2302.65"/>
    <n v="0.45"/>
    <x v="1"/>
    <m/>
  </r>
  <r>
    <x v="0"/>
    <n v="1185732"/>
    <d v="2021-07-06T00:00:00"/>
    <x v="0"/>
    <x v="46"/>
    <s v="Providence"/>
    <s v="Street Footwear"/>
    <n v="38"/>
    <x v="217"/>
    <n v="6574"/>
    <n v="2498.12"/>
    <n v="0.38"/>
    <x v="1"/>
    <m/>
  </r>
  <r>
    <x v="0"/>
    <n v="1185732"/>
    <d v="2021-07-06T00:00:00"/>
    <x v="0"/>
    <x v="46"/>
    <s v="Providence"/>
    <s v="Athletic Footwear"/>
    <n v="32"/>
    <x v="351"/>
    <n v="3648"/>
    <n v="1349.76"/>
    <n v="0.37"/>
    <x v="1"/>
    <m/>
  </r>
  <r>
    <x v="0"/>
    <n v="1185732"/>
    <d v="2021-07-06T00:00:00"/>
    <x v="0"/>
    <x v="46"/>
    <s v="Providence"/>
    <s v="Street Footwear"/>
    <n v="27"/>
    <x v="252"/>
    <n v="2106"/>
    <n v="947.7"/>
    <n v="0.45"/>
    <x v="1"/>
    <m/>
  </r>
  <r>
    <x v="0"/>
    <n v="1185732"/>
    <d v="2021-07-06T00:00:00"/>
    <x v="0"/>
    <x v="46"/>
    <s v="Providence"/>
    <s v="Athletic Footwear"/>
    <n v="31"/>
    <x v="180"/>
    <n v="1860"/>
    <n v="855.6"/>
    <n v="0.46"/>
    <x v="1"/>
    <m/>
  </r>
  <r>
    <x v="0"/>
    <n v="1185732"/>
    <d v="2021-07-06T00:00:00"/>
    <x v="0"/>
    <x v="46"/>
    <s v="Providence"/>
    <s v="Apparel"/>
    <n v="33"/>
    <x v="181"/>
    <n v="2244"/>
    <n v="762.95999999999992"/>
    <n v="0.33999999999999997"/>
    <x v="1"/>
    <m/>
  </r>
  <r>
    <x v="0"/>
    <n v="1185732"/>
    <d v="2021-07-06T00:00:00"/>
    <x v="0"/>
    <x v="46"/>
    <s v="Providence"/>
    <s v="Apparel"/>
    <n v="38"/>
    <x v="224"/>
    <n v="5168"/>
    <n v="2170.5600000000004"/>
    <n v="0.42000000000000004"/>
    <x v="1"/>
    <m/>
  </r>
  <r>
    <x v="0"/>
    <n v="1185732"/>
    <d v="2021-08-07T00:00:00"/>
    <x v="0"/>
    <x v="46"/>
    <s v="Providence"/>
    <s v="Street Footwear"/>
    <n v="38"/>
    <x v="131"/>
    <n v="6916"/>
    <n v="2835.56"/>
    <n v="0.41"/>
    <x v="1"/>
    <m/>
  </r>
  <r>
    <x v="0"/>
    <n v="1185732"/>
    <d v="2021-08-07T00:00:00"/>
    <x v="0"/>
    <x v="46"/>
    <s v="Providence"/>
    <s v="Athletic Footwear"/>
    <n v="31"/>
    <x v="215"/>
    <n v="3441"/>
    <n v="1307.58"/>
    <n v="0.38"/>
    <x v="1"/>
    <m/>
  </r>
  <r>
    <x v="0"/>
    <n v="1185732"/>
    <d v="2021-08-07T00:00:00"/>
    <x v="0"/>
    <x v="46"/>
    <s v="Providence"/>
    <s v="Street Footwear"/>
    <n v="30"/>
    <x v="211"/>
    <n v="2550"/>
    <n v="1096.5000000000002"/>
    <n v="0.43000000000000005"/>
    <x v="1"/>
    <m/>
  </r>
  <r>
    <x v="0"/>
    <n v="1185732"/>
    <d v="2021-08-07T00:00:00"/>
    <x v="0"/>
    <x v="46"/>
    <s v="Providence"/>
    <s v="Athletic Footwear"/>
    <n v="29"/>
    <x v="172"/>
    <n v="1363"/>
    <n v="586.09"/>
    <n v="0.43000000000000005"/>
    <x v="1"/>
    <m/>
  </r>
  <r>
    <x v="0"/>
    <n v="1185732"/>
    <d v="2021-08-07T00:00:00"/>
    <x v="0"/>
    <x v="46"/>
    <s v="Providence"/>
    <s v="Apparel"/>
    <n v="37"/>
    <x v="341"/>
    <n v="1480"/>
    <n v="532.79999999999995"/>
    <n v="0.36"/>
    <x v="1"/>
    <m/>
  </r>
  <r>
    <x v="0"/>
    <n v="1185732"/>
    <d v="2021-08-07T00:00:00"/>
    <x v="0"/>
    <x v="46"/>
    <s v="Providence"/>
    <s v="Apparel"/>
    <n v="38"/>
    <x v="294"/>
    <n v="3648"/>
    <n v="1714.5600000000002"/>
    <n v="0.47000000000000003"/>
    <x v="1"/>
    <m/>
  </r>
  <r>
    <x v="0"/>
    <n v="1185732"/>
    <d v="2021-09-06T00:00:00"/>
    <x v="0"/>
    <x v="46"/>
    <s v="Providence"/>
    <s v="Street Footwear"/>
    <n v="39"/>
    <x v="209"/>
    <n v="4992"/>
    <n v="2096.64"/>
    <n v="0.42"/>
    <x v="1"/>
    <m/>
  </r>
  <r>
    <x v="0"/>
    <n v="1185732"/>
    <d v="2021-09-06T00:00:00"/>
    <x v="0"/>
    <x v="46"/>
    <s v="Providence"/>
    <s v="Athletic Footwear"/>
    <n v="30"/>
    <x v="344"/>
    <n v="2370"/>
    <n v="876.9"/>
    <n v="0.37"/>
    <x v="1"/>
    <m/>
  </r>
  <r>
    <x v="0"/>
    <n v="1185732"/>
    <d v="2021-09-06T00:00:00"/>
    <x v="0"/>
    <x v="46"/>
    <s v="Providence"/>
    <s v="Street Footwear"/>
    <n v="29"/>
    <x v="203"/>
    <n v="1131"/>
    <n v="486.33000000000004"/>
    <n v="0.43000000000000005"/>
    <x v="1"/>
    <m/>
  </r>
  <r>
    <x v="0"/>
    <n v="1185732"/>
    <d v="2021-09-06T00:00:00"/>
    <x v="0"/>
    <x v="46"/>
    <s v="Providence"/>
    <s v="Athletic Footwear"/>
    <n v="30"/>
    <x v="358"/>
    <n v="960"/>
    <n v="441.6"/>
    <n v="0.46"/>
    <x v="1"/>
    <m/>
  </r>
  <r>
    <x v="0"/>
    <n v="1185732"/>
    <d v="2021-09-06T00:00:00"/>
    <x v="0"/>
    <x v="46"/>
    <s v="Providence"/>
    <s v="Apparel"/>
    <n v="34"/>
    <x v="204"/>
    <n v="1122"/>
    <n v="403.91999999999996"/>
    <n v="0.36"/>
    <x v="1"/>
    <m/>
  </r>
  <r>
    <x v="0"/>
    <n v="1185732"/>
    <d v="2021-09-06T00:00:00"/>
    <x v="0"/>
    <x v="46"/>
    <s v="Providence"/>
    <s v="Apparel"/>
    <n v="41"/>
    <x v="293"/>
    <n v="2624"/>
    <n v="1180.8"/>
    <n v="0.45"/>
    <x v="1"/>
    <m/>
  </r>
  <r>
    <x v="0"/>
    <n v="1185732"/>
    <d v="2021-10-08T00:00:00"/>
    <x v="0"/>
    <x v="46"/>
    <s v="Providence"/>
    <s v="Street Footwear"/>
    <n v="37"/>
    <x v="161"/>
    <n v="4181"/>
    <n v="1714.2099999999998"/>
    <n v="0.41"/>
    <x v="1"/>
    <m/>
  </r>
  <r>
    <x v="0"/>
    <n v="1185732"/>
    <d v="2021-10-08T00:00:00"/>
    <x v="0"/>
    <x v="46"/>
    <s v="Providence"/>
    <s v="Athletic Footwear"/>
    <n v="38"/>
    <x v="181"/>
    <n v="2584"/>
    <n v="981.92"/>
    <n v="0.38"/>
    <x v="1"/>
    <m/>
  </r>
  <r>
    <x v="0"/>
    <n v="1185732"/>
    <d v="2021-10-08T00:00:00"/>
    <x v="0"/>
    <x v="46"/>
    <s v="Providence"/>
    <s v="Street Footwear"/>
    <n v="40"/>
    <x v="267"/>
    <n v="1200"/>
    <n v="528"/>
    <n v="0.44"/>
    <x v="1"/>
    <m/>
  </r>
  <r>
    <x v="0"/>
    <n v="1185732"/>
    <d v="2021-10-08T00:00:00"/>
    <x v="0"/>
    <x v="46"/>
    <s v="Providence"/>
    <s v="Athletic Footwear"/>
    <n v="39"/>
    <x v="264"/>
    <n v="897"/>
    <n v="403.65000000000003"/>
    <n v="0.45"/>
    <x v="1"/>
    <m/>
  </r>
  <r>
    <x v="0"/>
    <n v="1185732"/>
    <d v="2021-10-08T00:00:00"/>
    <x v="0"/>
    <x v="46"/>
    <s v="Providence"/>
    <s v="Apparel"/>
    <n v="40"/>
    <x v="264"/>
    <n v="920"/>
    <n v="303.59999999999997"/>
    <n v="0.32999999999999996"/>
    <x v="1"/>
    <m/>
  </r>
  <r>
    <x v="2"/>
    <n v="1185732"/>
    <d v="2021-10-08T00:00:00"/>
    <x v="0"/>
    <x v="46"/>
    <s v="Providence"/>
    <s v="Apparel"/>
    <n v="47"/>
    <x v="346"/>
    <n v="3102"/>
    <n v="1364.88"/>
    <n v="0.44"/>
    <x v="1"/>
    <m/>
  </r>
  <r>
    <x v="2"/>
    <n v="1185732"/>
    <d v="2021-11-07T00:00:00"/>
    <x v="0"/>
    <x v="46"/>
    <s v="Providence"/>
    <s v="Street Footwear"/>
    <n v="40"/>
    <x v="193"/>
    <n v="4200"/>
    <n v="1764"/>
    <n v="0.42"/>
    <x v="1"/>
    <m/>
  </r>
  <r>
    <x v="2"/>
    <n v="1185732"/>
    <d v="2021-11-07T00:00:00"/>
    <x v="0"/>
    <x v="46"/>
    <s v="Providence"/>
    <s v="Athletic Footwear"/>
    <n v="40"/>
    <x v="238"/>
    <n v="2960"/>
    <n v="1243.2"/>
    <n v="0.42"/>
    <x v="1"/>
    <m/>
  </r>
  <r>
    <x v="2"/>
    <n v="1185732"/>
    <d v="2021-11-07T00:00:00"/>
    <x v="0"/>
    <x v="46"/>
    <s v="Providence"/>
    <s v="Street Footwear"/>
    <n v="37"/>
    <x v="181"/>
    <n v="2516"/>
    <n v="1132.2"/>
    <n v="0.45"/>
    <x v="1"/>
    <m/>
  </r>
  <r>
    <x v="2"/>
    <n v="1185732"/>
    <d v="2021-11-07T00:00:00"/>
    <x v="0"/>
    <x v="46"/>
    <s v="Providence"/>
    <s v="Athletic Footwear"/>
    <n v="36"/>
    <x v="181"/>
    <n v="2448"/>
    <n v="1101.6000000000001"/>
    <n v="0.45"/>
    <x v="1"/>
    <m/>
  </r>
  <r>
    <x v="2"/>
    <n v="1185732"/>
    <d v="2021-11-07T00:00:00"/>
    <x v="0"/>
    <x v="46"/>
    <s v="Providence"/>
    <s v="Apparel"/>
    <n v="43"/>
    <x v="176"/>
    <n v="2623"/>
    <n v="865.58999999999992"/>
    <n v="0.32999999999999996"/>
    <x v="1"/>
    <m/>
  </r>
  <r>
    <x v="2"/>
    <n v="1185732"/>
    <d v="2021-11-07T00:00:00"/>
    <x v="0"/>
    <x v="46"/>
    <s v="Providence"/>
    <s v="Apparel"/>
    <n v="46"/>
    <x v="170"/>
    <n v="3818"/>
    <n v="1679.92"/>
    <n v="0.44"/>
    <x v="1"/>
    <m/>
  </r>
  <r>
    <x v="2"/>
    <n v="1185732"/>
    <d v="2021-12-06T00:00:00"/>
    <x v="0"/>
    <x v="46"/>
    <s v="Providence"/>
    <s v="Street Footwear"/>
    <n v="48"/>
    <x v="160"/>
    <n v="7680"/>
    <n v="2995.2"/>
    <n v="0.38999999999999996"/>
    <x v="1"/>
    <m/>
  </r>
  <r>
    <x v="2"/>
    <n v="1185732"/>
    <d v="2021-12-06T00:00:00"/>
    <x v="0"/>
    <x v="46"/>
    <s v="Providence"/>
    <s v="Athletic Footwear"/>
    <n v="37"/>
    <x v="240"/>
    <n v="3774"/>
    <n v="1396.3799999999999"/>
    <n v="0.37"/>
    <x v="1"/>
    <m/>
  </r>
  <r>
    <x v="2"/>
    <n v="1185732"/>
    <d v="2021-12-06T00:00:00"/>
    <x v="0"/>
    <x v="46"/>
    <s v="Providence"/>
    <s v="Street Footwear"/>
    <n v="40"/>
    <x v="246"/>
    <n v="3520"/>
    <n v="1654.4"/>
    <n v="0.47000000000000003"/>
    <x v="1"/>
    <m/>
  </r>
  <r>
    <x v="2"/>
    <n v="1185732"/>
    <d v="2021-12-06T00:00:00"/>
    <x v="0"/>
    <x v="46"/>
    <s v="Providence"/>
    <s v="Athletic Footwear"/>
    <n v="34"/>
    <x v="169"/>
    <n v="2618"/>
    <n v="1125.7400000000002"/>
    <n v="0.43000000000000005"/>
    <x v="1"/>
    <m/>
  </r>
  <r>
    <x v="2"/>
    <n v="1185732"/>
    <d v="2021-12-06T00:00:00"/>
    <x v="0"/>
    <x v="46"/>
    <s v="Providence"/>
    <s v="Apparel"/>
    <n v="41"/>
    <x v="238"/>
    <n v="3034"/>
    <n v="1122.58"/>
    <n v="0.37"/>
    <x v="1"/>
    <m/>
  </r>
  <r>
    <x v="2"/>
    <n v="1185732"/>
    <d v="2021-12-06T00:00:00"/>
    <x v="0"/>
    <x v="46"/>
    <s v="Providence"/>
    <s v="Apparel"/>
    <n v="51"/>
    <x v="215"/>
    <n v="5661"/>
    <n v="2434.2300000000005"/>
    <n v="0.43000000000000005"/>
    <x v="1"/>
    <m/>
  </r>
  <r>
    <x v="2"/>
    <n v="1185732"/>
    <d v="2021-01-17T00:00:00"/>
    <x v="0"/>
    <x v="46"/>
    <s v="Providence"/>
    <s v="Street Footwear"/>
    <n v="28"/>
    <x v="150"/>
    <n v="3920"/>
    <n v="1293.5999999999999"/>
    <n v="0.32999999999999996"/>
    <x v="1"/>
    <m/>
  </r>
  <r>
    <x v="2"/>
    <n v="1185732"/>
    <d v="2021-01-17T00:00:00"/>
    <x v="0"/>
    <x v="46"/>
    <s v="Providence"/>
    <s v="Athletic Footwear"/>
    <n v="28"/>
    <x v="246"/>
    <n v="2464"/>
    <n v="837.75999999999988"/>
    <n v="0.33999999999999997"/>
    <x v="1"/>
    <m/>
  </r>
  <r>
    <x v="2"/>
    <n v="1185732"/>
    <d v="2021-01-17T00:00:00"/>
    <x v="0"/>
    <x v="46"/>
    <s v="Providence"/>
    <s v="Street Footwear"/>
    <n v="22"/>
    <x v="41"/>
    <n v="1650"/>
    <n v="478.49999999999994"/>
    <n v="0.28999999999999998"/>
    <x v="1"/>
    <m/>
  </r>
  <r>
    <x v="2"/>
    <n v="1185732"/>
    <d v="2021-01-17T00:00:00"/>
    <x v="0"/>
    <x v="46"/>
    <s v="Providence"/>
    <s v="Athletic Footwear"/>
    <n v="25"/>
    <x v="204"/>
    <n v="825"/>
    <n v="255.75"/>
    <n v="0.31"/>
    <x v="1"/>
    <m/>
  </r>
  <r>
    <x v="2"/>
    <n v="1185732"/>
    <d v="2021-01-17T00:00:00"/>
    <x v="0"/>
    <x v="46"/>
    <s v="Providence"/>
    <s v="Apparel"/>
    <n v="39"/>
    <x v="172"/>
    <n v="1833"/>
    <n v="586.56000000000006"/>
    <n v="0.32"/>
    <x v="1"/>
    <m/>
  </r>
  <r>
    <x v="2"/>
    <n v="1185732"/>
    <d v="2021-01-17T00:00:00"/>
    <x v="0"/>
    <x v="46"/>
    <s v="Providence"/>
    <s v="Apparel"/>
    <n v="26"/>
    <x v="170"/>
    <n v="2158"/>
    <n v="733.71999999999991"/>
    <n v="0.33999999999999997"/>
    <x v="1"/>
    <m/>
  </r>
  <r>
    <x v="2"/>
    <n v="1185732"/>
    <d v="2021-02-15T00:00:00"/>
    <x v="0"/>
    <x v="46"/>
    <s v="Providence"/>
    <s v="Street Footwear"/>
    <n v="26"/>
    <x v="155"/>
    <n v="4030"/>
    <n v="1491.1"/>
    <n v="0.37"/>
    <x v="1"/>
    <m/>
  </r>
  <r>
    <x v="2"/>
    <n v="1185732"/>
    <d v="2021-02-15T00:00:00"/>
    <x v="0"/>
    <x v="46"/>
    <s v="Providence"/>
    <s v="Athletic Footwear"/>
    <n v="31"/>
    <x v="206"/>
    <n v="1643"/>
    <n v="575.04999999999995"/>
    <n v="0.35"/>
    <x v="1"/>
    <m/>
  </r>
  <r>
    <x v="2"/>
    <n v="1185732"/>
    <d v="2021-02-15T00:00:00"/>
    <x v="0"/>
    <x v="46"/>
    <s v="Providence"/>
    <s v="Street Footwear"/>
    <n v="24"/>
    <x v="227"/>
    <n v="1680"/>
    <n v="487.2"/>
    <n v="0.28999999999999998"/>
    <x v="1"/>
    <m/>
  </r>
  <r>
    <x v="2"/>
    <n v="1185732"/>
    <d v="2021-02-15T00:00:00"/>
    <x v="0"/>
    <x v="47"/>
    <s v="Boston"/>
    <s v="Athletic Footwear"/>
    <n v="27"/>
    <x v="41"/>
    <n v="2025"/>
    <n v="648"/>
    <n v="0.32"/>
    <x v="1"/>
    <m/>
  </r>
  <r>
    <x v="2"/>
    <n v="1185732"/>
    <d v="2021-02-15T00:00:00"/>
    <x v="0"/>
    <x v="47"/>
    <s v="Boston"/>
    <s v="Apparel"/>
    <n v="36"/>
    <x v="206"/>
    <n v="1908"/>
    <n v="515.16000000000008"/>
    <n v="0.27"/>
    <x v="1"/>
    <m/>
  </r>
  <r>
    <x v="2"/>
    <n v="1185732"/>
    <d v="2021-02-15T00:00:00"/>
    <x v="0"/>
    <x v="47"/>
    <s v="Boston"/>
    <s v="Apparel"/>
    <n v="30"/>
    <x v="232"/>
    <n v="2400"/>
    <n v="768"/>
    <n v="0.32"/>
    <x v="1"/>
    <m/>
  </r>
  <r>
    <x v="2"/>
    <n v="1185732"/>
    <d v="2021-03-13T00:00:00"/>
    <x v="0"/>
    <x v="47"/>
    <s v="Boston"/>
    <s v="Street Footwear"/>
    <n v="28"/>
    <x v="155"/>
    <n v="4340"/>
    <n v="1475.6"/>
    <n v="0.33999999999999997"/>
    <x v="1"/>
    <m/>
  </r>
  <r>
    <x v="2"/>
    <n v="1185732"/>
    <d v="2021-03-13T00:00:00"/>
    <x v="0"/>
    <x v="47"/>
    <s v="Boston"/>
    <s v="Athletic Footwear"/>
    <n v="31"/>
    <x v="176"/>
    <n v="1891"/>
    <n v="642.93999999999994"/>
    <n v="0.33999999999999997"/>
    <x v="1"/>
    <m/>
  </r>
  <r>
    <x v="2"/>
    <n v="1185732"/>
    <d v="2021-03-13T00:00:00"/>
    <x v="0"/>
    <x v="47"/>
    <s v="Boston"/>
    <s v="Street Footwear"/>
    <n v="23"/>
    <x v="180"/>
    <n v="1380"/>
    <n v="441.6"/>
    <n v="0.32"/>
    <x v="1"/>
    <m/>
  </r>
  <r>
    <x v="2"/>
    <n v="1185732"/>
    <d v="2021-03-13T00:00:00"/>
    <x v="0"/>
    <x v="47"/>
    <s v="Boston"/>
    <s v="Athletic Footwear"/>
    <n v="25"/>
    <x v="270"/>
    <n v="2325"/>
    <n v="651.00000000000011"/>
    <n v="0.28000000000000003"/>
    <x v="1"/>
    <m/>
  </r>
  <r>
    <x v="2"/>
    <n v="1185732"/>
    <d v="2021-03-13T00:00:00"/>
    <x v="0"/>
    <x v="47"/>
    <s v="Boston"/>
    <s v="Apparel"/>
    <n v="36"/>
    <x v="226"/>
    <n v="1116"/>
    <n v="334.8"/>
    <n v="0.3"/>
    <x v="1"/>
    <m/>
  </r>
  <r>
    <x v="2"/>
    <n v="1185732"/>
    <d v="2021-03-13T00:00:00"/>
    <x v="0"/>
    <x v="47"/>
    <s v="Boston"/>
    <s v="Apparel"/>
    <n v="31"/>
    <x v="181"/>
    <n v="2108"/>
    <n v="779.96"/>
    <n v="0.37"/>
    <x v="1"/>
    <m/>
  </r>
  <r>
    <x v="2"/>
    <n v="1185732"/>
    <d v="2021-04-14T00:00:00"/>
    <x v="0"/>
    <x v="47"/>
    <s v="Boston"/>
    <s v="Street Footwear"/>
    <n v="28"/>
    <x v="197"/>
    <n v="4172"/>
    <n v="1376.7599999999998"/>
    <n v="0.32999999999999996"/>
    <x v="1"/>
    <m/>
  </r>
  <r>
    <x v="2"/>
    <n v="1185732"/>
    <d v="2021-04-14T00:00:00"/>
    <x v="0"/>
    <x v="47"/>
    <s v="Boston"/>
    <s v="Athletic Footwear"/>
    <n v="28"/>
    <x v="175"/>
    <n v="1428"/>
    <n v="514.07999999999993"/>
    <n v="0.36"/>
    <x v="1"/>
    <m/>
  </r>
  <r>
    <x v="2"/>
    <n v="1185732"/>
    <d v="2021-04-14T00:00:00"/>
    <x v="0"/>
    <x v="47"/>
    <s v="Boston"/>
    <s v="Street Footwear"/>
    <n v="22"/>
    <x v="175"/>
    <n v="1122"/>
    <n v="347.82"/>
    <n v="0.31"/>
    <x v="1"/>
    <m/>
  </r>
  <r>
    <x v="2"/>
    <n v="1185732"/>
    <d v="2021-04-14T00:00:00"/>
    <x v="0"/>
    <x v="47"/>
    <s v="Boston"/>
    <s v="Athletic Footwear"/>
    <n v="23"/>
    <x v="203"/>
    <n v="897"/>
    <n v="251.16000000000003"/>
    <n v="0.28000000000000003"/>
    <x v="1"/>
    <m/>
  </r>
  <r>
    <x v="2"/>
    <n v="1185732"/>
    <d v="2021-04-14T00:00:00"/>
    <x v="0"/>
    <x v="47"/>
    <s v="Boston"/>
    <s v="Apparel"/>
    <n v="33"/>
    <x v="178"/>
    <n v="1452"/>
    <n v="392.04"/>
    <n v="0.27"/>
    <x v="1"/>
    <m/>
  </r>
  <r>
    <x v="2"/>
    <n v="1185732"/>
    <d v="2021-04-14T00:00:00"/>
    <x v="0"/>
    <x v="47"/>
    <s v="Boston"/>
    <s v="Apparel"/>
    <n v="30"/>
    <x v="198"/>
    <n v="2820"/>
    <n v="1015.1999999999999"/>
    <n v="0.36"/>
    <x v="1"/>
    <m/>
  </r>
  <r>
    <x v="2"/>
    <n v="1185732"/>
    <d v="2021-05-13T00:00:00"/>
    <x v="0"/>
    <x v="47"/>
    <s v="Boston"/>
    <s v="Street Footwear"/>
    <n v="41"/>
    <x v="217"/>
    <n v="7093"/>
    <n v="2553.48"/>
    <n v="0.36"/>
    <x v="1"/>
    <m/>
  </r>
  <r>
    <x v="2"/>
    <n v="1185732"/>
    <d v="2021-05-13T00:00:00"/>
    <x v="0"/>
    <x v="47"/>
    <s v="Boston"/>
    <s v="Athletic Footwear"/>
    <n v="34"/>
    <x v="181"/>
    <n v="2312"/>
    <n v="832.31999999999994"/>
    <n v="0.36"/>
    <x v="1"/>
    <m/>
  </r>
  <r>
    <x v="2"/>
    <n v="1185732"/>
    <d v="2021-05-13T00:00:00"/>
    <x v="0"/>
    <x v="47"/>
    <s v="Boston"/>
    <s v="Street Footwear"/>
    <n v="30"/>
    <x v="181"/>
    <n v="2040"/>
    <n v="632.4"/>
    <n v="0.31"/>
    <x v="1"/>
    <m/>
  </r>
  <r>
    <x v="2"/>
    <n v="1185732"/>
    <d v="2021-05-13T00:00:00"/>
    <x v="0"/>
    <x v="47"/>
    <s v="Boston"/>
    <s v="Athletic Footwear"/>
    <n v="32"/>
    <x v="190"/>
    <n v="1728"/>
    <n v="518.4"/>
    <n v="0.3"/>
    <x v="1"/>
    <m/>
  </r>
  <r>
    <x v="2"/>
    <n v="1185732"/>
    <d v="2021-05-13T00:00:00"/>
    <x v="0"/>
    <x v="47"/>
    <s v="Boston"/>
    <s v="Apparel"/>
    <n v="39"/>
    <x v="180"/>
    <n v="2340"/>
    <n v="655.20000000000005"/>
    <n v="0.28000000000000003"/>
    <x v="1"/>
    <m/>
  </r>
  <r>
    <x v="2"/>
    <n v="1185732"/>
    <d v="2021-05-13T00:00:00"/>
    <x v="0"/>
    <x v="47"/>
    <s v="Boston"/>
    <s v="Apparel"/>
    <n v="43"/>
    <x v="233"/>
    <n v="4472"/>
    <n v="1520.4799999999998"/>
    <n v="0.33999999999999997"/>
    <x v="1"/>
    <m/>
  </r>
  <r>
    <x v="2"/>
    <n v="1185732"/>
    <d v="2021-06-15T00:00:00"/>
    <x v="0"/>
    <x v="47"/>
    <s v="Boston"/>
    <s v="Street Footwear"/>
    <n v="39"/>
    <x v="130"/>
    <n v="7644"/>
    <n v="2675.3999999999996"/>
    <n v="0.35"/>
    <x v="1"/>
    <m/>
  </r>
  <r>
    <x v="2"/>
    <n v="1185732"/>
    <d v="2021-06-15T00:00:00"/>
    <x v="0"/>
    <x v="47"/>
    <s v="Boston"/>
    <s v="Athletic Footwear"/>
    <n v="36"/>
    <x v="351"/>
    <n v="4104"/>
    <n v="1313.28"/>
    <n v="0.32"/>
    <x v="1"/>
    <m/>
  </r>
  <r>
    <x v="2"/>
    <n v="1185732"/>
    <d v="2021-06-15T00:00:00"/>
    <x v="0"/>
    <x v="47"/>
    <s v="Boston"/>
    <s v="Street Footwear"/>
    <n v="36"/>
    <x v="41"/>
    <n v="2700"/>
    <n v="837"/>
    <n v="0.31"/>
    <x v="1"/>
    <m/>
  </r>
  <r>
    <x v="2"/>
    <n v="1185732"/>
    <d v="2021-06-15T00:00:00"/>
    <x v="0"/>
    <x v="47"/>
    <s v="Boston"/>
    <s v="Athletic Footwear"/>
    <n v="34"/>
    <x v="249"/>
    <n v="2448"/>
    <n v="685.44"/>
    <n v="0.28000000000000003"/>
    <x v="1"/>
    <m/>
  </r>
  <r>
    <x v="2"/>
    <n v="1185732"/>
    <d v="2021-06-15T00:00:00"/>
    <x v="0"/>
    <x v="47"/>
    <s v="Boston"/>
    <s v="Apparel"/>
    <n v="39"/>
    <x v="238"/>
    <n v="2886"/>
    <n v="923.52"/>
    <n v="0.32"/>
    <x v="1"/>
    <m/>
  </r>
  <r>
    <x v="2"/>
    <n v="1185732"/>
    <d v="2021-06-15T00:00:00"/>
    <x v="0"/>
    <x v="47"/>
    <s v="Boston"/>
    <s v="Apparel"/>
    <n v="47"/>
    <x v="196"/>
    <n v="5640"/>
    <n v="1973.9999999999998"/>
    <n v="0.35"/>
    <x v="1"/>
    <m/>
  </r>
  <r>
    <x v="2"/>
    <n v="1185732"/>
    <d v="2021-07-13T00:00:00"/>
    <x v="0"/>
    <x v="47"/>
    <s v="Boston"/>
    <s v="Street Footwear"/>
    <n v="37"/>
    <x v="263"/>
    <n v="6660"/>
    <n v="2197.7999999999997"/>
    <n v="0.32999999999999996"/>
    <x v="1"/>
    <m/>
  </r>
  <r>
    <x v="2"/>
    <n v="1185732"/>
    <d v="2021-07-13T00:00:00"/>
    <x v="0"/>
    <x v="47"/>
    <s v="Boston"/>
    <s v="Athletic Footwear"/>
    <n v="36"/>
    <x v="193"/>
    <n v="3780"/>
    <n v="1398.6"/>
    <n v="0.37"/>
    <x v="1"/>
    <m/>
  </r>
  <r>
    <x v="2"/>
    <n v="1185732"/>
    <d v="2021-07-13T00:00:00"/>
    <x v="0"/>
    <x v="47"/>
    <s v="Boston"/>
    <s v="Street Footwear"/>
    <n v="32"/>
    <x v="246"/>
    <n v="2816"/>
    <n v="844.8"/>
    <n v="0.3"/>
    <x v="1"/>
    <m/>
  </r>
  <r>
    <x v="2"/>
    <n v="1185732"/>
    <d v="2021-07-13T00:00:00"/>
    <x v="0"/>
    <x v="47"/>
    <s v="Boston"/>
    <s v="Athletic Footwear"/>
    <n v="34"/>
    <x v="169"/>
    <n v="2618"/>
    <n v="837.76"/>
    <n v="0.32"/>
    <x v="1"/>
    <m/>
  </r>
  <r>
    <x v="2"/>
    <n v="1185732"/>
    <d v="2021-07-13T00:00:00"/>
    <x v="0"/>
    <x v="47"/>
    <s v="Boston"/>
    <s v="Apparel"/>
    <n v="41"/>
    <x v="232"/>
    <n v="3280"/>
    <n v="1016.8"/>
    <n v="0.31"/>
    <x v="1"/>
    <m/>
  </r>
  <r>
    <x v="2"/>
    <n v="1185732"/>
    <d v="2021-07-13T00:00:00"/>
    <x v="0"/>
    <x v="47"/>
    <s v="Boston"/>
    <s v="Apparel"/>
    <n v="41"/>
    <x v="348"/>
    <n v="5412"/>
    <n v="1731.8400000000001"/>
    <n v="0.32"/>
    <x v="1"/>
    <m/>
  </r>
  <r>
    <x v="2"/>
    <n v="1185732"/>
    <d v="2021-08-14T00:00:00"/>
    <x v="0"/>
    <x v="47"/>
    <s v="Boston"/>
    <s v="Street Footwear"/>
    <n v="40"/>
    <x v="130"/>
    <n v="7840"/>
    <n v="2587.1999999999998"/>
    <n v="0.32999999999999996"/>
    <x v="1"/>
    <m/>
  </r>
  <r>
    <x v="2"/>
    <n v="1185732"/>
    <d v="2021-08-14T00:00:00"/>
    <x v="0"/>
    <x v="47"/>
    <s v="Boston"/>
    <s v="Athletic Footwear"/>
    <n v="33"/>
    <x v="205"/>
    <n v="3696"/>
    <n v="1182.72"/>
    <n v="0.32"/>
    <x v="1"/>
    <m/>
  </r>
  <r>
    <x v="2"/>
    <n v="1185732"/>
    <d v="2021-08-14T00:00:00"/>
    <x v="0"/>
    <x v="47"/>
    <s v="Boston"/>
    <s v="Street Footwear"/>
    <n v="29"/>
    <x v="211"/>
    <n v="2465"/>
    <n v="764.15"/>
    <n v="0.31"/>
    <x v="1"/>
    <m/>
  </r>
  <r>
    <x v="2"/>
    <n v="1185732"/>
    <d v="2021-08-14T00:00:00"/>
    <x v="0"/>
    <x v="47"/>
    <s v="Boston"/>
    <s v="Athletic Footwear"/>
    <n v="31"/>
    <x v="208"/>
    <n v="1798"/>
    <n v="503.44000000000005"/>
    <n v="0.28000000000000003"/>
    <x v="1"/>
    <m/>
  </r>
  <r>
    <x v="2"/>
    <n v="1185732"/>
    <d v="2021-08-14T00:00:00"/>
    <x v="0"/>
    <x v="47"/>
    <s v="Boston"/>
    <s v="Apparel"/>
    <n v="40"/>
    <x v="175"/>
    <n v="2040"/>
    <n v="550.80000000000007"/>
    <n v="0.27"/>
    <x v="1"/>
    <m/>
  </r>
  <r>
    <x v="2"/>
    <n v="1185732"/>
    <d v="2021-08-14T00:00:00"/>
    <x v="0"/>
    <x v="47"/>
    <s v="Boston"/>
    <s v="Apparel"/>
    <n v="46"/>
    <x v="230"/>
    <n v="4508"/>
    <n v="1577.8"/>
    <n v="0.35"/>
    <x v="1"/>
    <m/>
  </r>
  <r>
    <x v="2"/>
    <n v="1185732"/>
    <d v="2021-09-13T00:00:00"/>
    <x v="0"/>
    <x v="47"/>
    <s v="Boston"/>
    <s v="Street Footwear"/>
    <n v="36"/>
    <x v="269"/>
    <n v="5508"/>
    <n v="1872.7199999999998"/>
    <n v="0.33999999999999997"/>
    <x v="1"/>
    <m/>
  </r>
  <r>
    <x v="2"/>
    <n v="1185732"/>
    <d v="2021-09-13T00:00:00"/>
    <x v="0"/>
    <x v="47"/>
    <s v="Boston"/>
    <s v="Athletic Footwear"/>
    <n v="35"/>
    <x v="246"/>
    <n v="3080"/>
    <n v="1139.5999999999999"/>
    <n v="0.37"/>
    <x v="1"/>
    <m/>
  </r>
  <r>
    <x v="2"/>
    <n v="1185732"/>
    <d v="2021-09-13T00:00:00"/>
    <x v="0"/>
    <x v="47"/>
    <s v="Boston"/>
    <s v="Street Footwear"/>
    <n v="30"/>
    <x v="172"/>
    <n v="1410"/>
    <n v="423"/>
    <n v="0.3"/>
    <x v="1"/>
    <m/>
  </r>
  <r>
    <x v="2"/>
    <n v="1185732"/>
    <d v="2021-09-13T00:00:00"/>
    <x v="0"/>
    <x v="47"/>
    <s v="Boston"/>
    <s v="Athletic Footwear"/>
    <n v="34"/>
    <x v="203"/>
    <n v="1326"/>
    <n v="358.02000000000004"/>
    <n v="0.27"/>
    <x v="1"/>
    <m/>
  </r>
  <r>
    <x v="2"/>
    <n v="1185732"/>
    <d v="2021-09-13T00:00:00"/>
    <x v="0"/>
    <x v="47"/>
    <s v="Boston"/>
    <s v="Apparel"/>
    <n v="39"/>
    <x v="207"/>
    <n v="1599"/>
    <n v="495.69"/>
    <n v="0.31"/>
    <x v="1"/>
    <m/>
  </r>
  <r>
    <x v="2"/>
    <n v="1185732"/>
    <d v="2021-09-13T00:00:00"/>
    <x v="0"/>
    <x v="47"/>
    <s v="Boston"/>
    <s v="Apparel"/>
    <n v="41"/>
    <x v="169"/>
    <n v="3157"/>
    <n v="1041.81"/>
    <n v="0.32999999999999996"/>
    <x v="1"/>
    <m/>
  </r>
  <r>
    <x v="2"/>
    <n v="1185732"/>
    <d v="2021-10-15T00:00:00"/>
    <x v="0"/>
    <x v="47"/>
    <s v="Boston"/>
    <s v="Street Footwear"/>
    <n v="40"/>
    <x v="348"/>
    <n v="5280"/>
    <n v="1742.3999999999999"/>
    <n v="0.32999999999999996"/>
    <x v="1"/>
    <m/>
  </r>
  <r>
    <x v="2"/>
    <n v="1185732"/>
    <d v="2021-10-15T00:00:00"/>
    <x v="0"/>
    <x v="47"/>
    <s v="Boston"/>
    <s v="Athletic Footwear"/>
    <n v="37"/>
    <x v="181"/>
    <n v="2516"/>
    <n v="880.59999999999991"/>
    <n v="0.35"/>
    <x v="1"/>
    <m/>
  </r>
  <r>
    <x v="2"/>
    <n v="1185732"/>
    <d v="2021-10-15T00:00:00"/>
    <x v="0"/>
    <x v="47"/>
    <s v="Boston"/>
    <s v="Street Footwear"/>
    <n v="41"/>
    <x v="183"/>
    <n v="1558"/>
    <n v="467.4"/>
    <n v="0.3"/>
    <x v="1"/>
    <m/>
  </r>
  <r>
    <x v="2"/>
    <n v="1185732"/>
    <d v="2021-10-15T00:00:00"/>
    <x v="0"/>
    <x v="47"/>
    <s v="Boston"/>
    <s v="Athletic Footwear"/>
    <n v="38"/>
    <x v="358"/>
    <n v="1216"/>
    <n v="328.32000000000005"/>
    <n v="0.27"/>
    <x v="1"/>
    <m/>
  </r>
  <r>
    <x v="2"/>
    <n v="1185732"/>
    <d v="2021-10-15T00:00:00"/>
    <x v="0"/>
    <x v="47"/>
    <s v="Boston"/>
    <s v="Apparel"/>
    <n v="51"/>
    <x v="171"/>
    <n v="1734"/>
    <n v="485.52000000000004"/>
    <n v="0.28000000000000003"/>
    <x v="1"/>
    <m/>
  </r>
  <r>
    <x v="5"/>
    <n v="1185732"/>
    <d v="2021-10-15T00:00:00"/>
    <x v="0"/>
    <x v="47"/>
    <s v="Boston"/>
    <s v="Apparel"/>
    <n v="51"/>
    <x v="181"/>
    <n v="3468"/>
    <n v="1213.8"/>
    <n v="0.35"/>
    <x v="1"/>
    <m/>
  </r>
  <r>
    <x v="5"/>
    <n v="1185732"/>
    <d v="2021-11-14T00:00:00"/>
    <x v="0"/>
    <x v="47"/>
    <s v="Boston"/>
    <s v="Street Footwear"/>
    <n v="49"/>
    <x v="196"/>
    <n v="5880"/>
    <n v="2058"/>
    <n v="0.35"/>
    <x v="1"/>
    <m/>
  </r>
  <r>
    <x v="5"/>
    <n v="1185732"/>
    <d v="2021-11-14T00:00:00"/>
    <x v="0"/>
    <x v="47"/>
    <s v="Boston"/>
    <s v="Athletic Footwear"/>
    <n v="40"/>
    <x v="240"/>
    <n v="4080"/>
    <n v="1428"/>
    <n v="0.35"/>
    <x v="1"/>
    <m/>
  </r>
  <r>
    <x v="5"/>
    <n v="1185732"/>
    <d v="2021-11-14T00:00:00"/>
    <x v="0"/>
    <x v="47"/>
    <s v="Boston"/>
    <s v="Street Footwear"/>
    <n v="44"/>
    <x v="250"/>
    <n v="4004"/>
    <n v="1201.2"/>
    <n v="0.3"/>
    <x v="1"/>
    <m/>
  </r>
  <r>
    <x v="5"/>
    <n v="1185732"/>
    <d v="2021-11-14T00:00:00"/>
    <x v="0"/>
    <x v="47"/>
    <s v="Boston"/>
    <s v="Athletic Footwear"/>
    <n v="42"/>
    <x v="170"/>
    <n v="3486"/>
    <n v="1010.9399999999999"/>
    <n v="0.28999999999999998"/>
    <x v="1"/>
    <m/>
  </r>
  <r>
    <x v="5"/>
    <n v="1185732"/>
    <d v="2021-11-14T00:00:00"/>
    <x v="0"/>
    <x v="47"/>
    <s v="Boston"/>
    <s v="Apparel"/>
    <n v="50"/>
    <x v="252"/>
    <n v="3900"/>
    <n v="1248"/>
    <n v="0.32"/>
    <x v="1"/>
    <m/>
  </r>
  <r>
    <x v="5"/>
    <n v="1185732"/>
    <d v="2021-11-14T00:00:00"/>
    <x v="0"/>
    <x v="47"/>
    <s v="Boston"/>
    <s v="Apparel"/>
    <n v="48"/>
    <x v="248"/>
    <n v="5904"/>
    <n v="2066.4"/>
    <n v="0.35"/>
    <x v="1"/>
    <m/>
  </r>
  <r>
    <x v="5"/>
    <n v="1185732"/>
    <d v="2021-12-13T00:00:00"/>
    <x v="0"/>
    <x v="47"/>
    <s v="Boston"/>
    <s v="Street Footwear"/>
    <n v="51"/>
    <x v="349"/>
    <n v="9078"/>
    <n v="3177.2999999999997"/>
    <n v="0.35"/>
    <x v="1"/>
    <m/>
  </r>
  <r>
    <x v="5"/>
    <n v="1185732"/>
    <d v="2021-12-13T00:00:00"/>
    <x v="0"/>
    <x v="47"/>
    <s v="Boston"/>
    <s v="Athletic Footwear"/>
    <n v="37"/>
    <x v="161"/>
    <n v="4181"/>
    <n v="1337.92"/>
    <n v="0.32"/>
    <x v="1"/>
    <m/>
  </r>
  <r>
    <x v="5"/>
    <n v="1185732"/>
    <d v="2021-12-13T00:00:00"/>
    <x v="0"/>
    <x v="47"/>
    <s v="Boston"/>
    <s v="Street Footwear"/>
    <n v="36"/>
    <x v="205"/>
    <n v="4032"/>
    <n v="1088.6400000000001"/>
    <n v="0.27"/>
    <x v="1"/>
    <m/>
  </r>
  <r>
    <x v="5"/>
    <n v="1185732"/>
    <d v="2021-12-13T00:00:00"/>
    <x v="0"/>
    <x v="47"/>
    <s v="Boston"/>
    <s v="Athletic Footwear"/>
    <n v="43"/>
    <x v="193"/>
    <n v="4515"/>
    <n v="1264.2"/>
    <n v="0.28000000000000003"/>
    <x v="1"/>
    <m/>
  </r>
  <r>
    <x v="5"/>
    <n v="1185732"/>
    <d v="2021-12-13T00:00:00"/>
    <x v="0"/>
    <x v="47"/>
    <s v="Boston"/>
    <s v="Apparel"/>
    <n v="52"/>
    <x v="228"/>
    <n v="4680"/>
    <n v="1357.1999999999998"/>
    <n v="0.28999999999999998"/>
    <x v="1"/>
    <m/>
  </r>
  <r>
    <x v="5"/>
    <n v="1185732"/>
    <d v="2021-12-13T00:00:00"/>
    <x v="0"/>
    <x v="47"/>
    <s v="Boston"/>
    <s v="Apparel"/>
    <n v="51"/>
    <x v="209"/>
    <n v="6528"/>
    <n v="2154.2399999999998"/>
    <n v="0.32999999999999996"/>
    <x v="1"/>
    <m/>
  </r>
  <r>
    <x v="5"/>
    <n v="1185732"/>
    <d v="2021-01-14T00:00:00"/>
    <x v="0"/>
    <x v="47"/>
    <s v="Boston"/>
    <s v="Street Footwear"/>
    <n v="35"/>
    <x v="289"/>
    <n v="6265"/>
    <n v="3257.8"/>
    <n v="0.52"/>
    <x v="1"/>
    <m/>
  </r>
  <r>
    <x v="5"/>
    <n v="1185732"/>
    <d v="2021-01-14T00:00:00"/>
    <x v="0"/>
    <x v="47"/>
    <s v="Boston"/>
    <s v="Athletic Footwear"/>
    <n v="36"/>
    <x v="336"/>
    <n v="3852"/>
    <n v="1887.48"/>
    <n v="0.49"/>
    <x v="1"/>
    <m/>
  </r>
  <r>
    <x v="5"/>
    <n v="1185732"/>
    <d v="2021-01-14T00:00:00"/>
    <x v="0"/>
    <x v="47"/>
    <s v="Boston"/>
    <s v="Street Footwear"/>
    <n v="27"/>
    <x v="253"/>
    <n v="2727"/>
    <n v="1090.8"/>
    <n v="0.39999999999999997"/>
    <x v="1"/>
    <m/>
  </r>
  <r>
    <x v="5"/>
    <n v="1185732"/>
    <d v="2021-01-14T00:00:00"/>
    <x v="0"/>
    <x v="47"/>
    <s v="Boston"/>
    <s v="Athletic Footwear"/>
    <n v="29"/>
    <x v="206"/>
    <n v="1537"/>
    <n v="599.42999999999995"/>
    <n v="0.38999999999999996"/>
    <x v="1"/>
    <m/>
  </r>
  <r>
    <x v="5"/>
    <n v="1185732"/>
    <d v="2021-01-14T00:00:00"/>
    <x v="0"/>
    <x v="47"/>
    <s v="Boston"/>
    <s v="Apparel"/>
    <n v="37"/>
    <x v="227"/>
    <n v="2590"/>
    <n v="1061.8999999999999"/>
    <n v="0.41"/>
    <x v="1"/>
    <m/>
  </r>
  <r>
    <x v="5"/>
    <n v="1185732"/>
    <d v="2021-01-14T00:00:00"/>
    <x v="0"/>
    <x v="47"/>
    <s v="Boston"/>
    <s v="Apparel"/>
    <n v="34"/>
    <x v="233"/>
    <n v="3536"/>
    <n v="1520.4799999999998"/>
    <n v="0.42999999999999994"/>
    <x v="1"/>
    <m/>
  </r>
  <r>
    <x v="5"/>
    <n v="1185732"/>
    <d v="2021-02-12T00:00:00"/>
    <x v="0"/>
    <x v="47"/>
    <s v="Boston"/>
    <s v="Street Footwear"/>
    <n v="33"/>
    <x v="328"/>
    <n v="6072"/>
    <n v="2853.84"/>
    <n v="0.47000000000000003"/>
    <x v="1"/>
    <m/>
  </r>
  <r>
    <x v="5"/>
    <n v="1185732"/>
    <d v="2021-02-12T00:00:00"/>
    <x v="0"/>
    <x v="47"/>
    <s v="Boston"/>
    <s v="Athletic Footwear"/>
    <n v="33"/>
    <x v="249"/>
    <n v="2376"/>
    <n v="1116.72"/>
    <n v="0.47000000000000003"/>
    <x v="1"/>
    <m/>
  </r>
  <r>
    <x v="5"/>
    <n v="1185732"/>
    <d v="2021-02-12T00:00:00"/>
    <x v="0"/>
    <x v="47"/>
    <s v="Boston"/>
    <s v="Street Footwear"/>
    <n v="25"/>
    <x v="211"/>
    <n v="2125"/>
    <n v="849.99999999999989"/>
    <n v="0.39999999999999997"/>
    <x v="1"/>
    <m/>
  </r>
  <r>
    <x v="5"/>
    <n v="1185732"/>
    <d v="2021-02-12T00:00:00"/>
    <x v="0"/>
    <x v="48"/>
    <s v="Burlington"/>
    <s v="Athletic Footwear"/>
    <n v="30"/>
    <x v="291"/>
    <n v="1440"/>
    <n v="547.20000000000005"/>
    <n v="0.38"/>
    <x v="1"/>
    <m/>
  </r>
  <r>
    <x v="5"/>
    <n v="1185732"/>
    <d v="2021-02-12T00:00:00"/>
    <x v="0"/>
    <x v="48"/>
    <s v="Burlington"/>
    <s v="Apparel"/>
    <n v="36"/>
    <x v="181"/>
    <n v="2448"/>
    <n v="954.71999999999991"/>
    <n v="0.38999999999999996"/>
    <x v="1"/>
    <m/>
  </r>
  <r>
    <x v="5"/>
    <n v="1185732"/>
    <d v="2021-02-12T00:00:00"/>
    <x v="0"/>
    <x v="48"/>
    <s v="Burlington"/>
    <s v="Apparel"/>
    <n v="35"/>
    <x v="336"/>
    <n v="3745"/>
    <n v="1760.1499999999999"/>
    <n v="0.47"/>
    <x v="1"/>
    <m/>
  </r>
  <r>
    <x v="5"/>
    <n v="1185732"/>
    <d v="2021-03-10T00:00:00"/>
    <x v="0"/>
    <x v="48"/>
    <s v="Burlington"/>
    <s v="Street Footwear"/>
    <n v="35"/>
    <x v="359"/>
    <n v="6475"/>
    <n v="3172.75"/>
    <n v="0.49"/>
    <x v="1"/>
    <m/>
  </r>
  <r>
    <x v="5"/>
    <n v="1185732"/>
    <d v="2021-03-10T00:00:00"/>
    <x v="0"/>
    <x v="48"/>
    <s v="Burlington"/>
    <s v="Athletic Footwear"/>
    <n v="36"/>
    <x v="232"/>
    <n v="2880"/>
    <n v="1440"/>
    <n v="0.5"/>
    <x v="1"/>
    <m/>
  </r>
  <r>
    <x v="5"/>
    <n v="1185732"/>
    <d v="2021-03-10T00:00:00"/>
    <x v="0"/>
    <x v="48"/>
    <s v="Burlington"/>
    <s v="Street Footwear"/>
    <n v="23"/>
    <x v="211"/>
    <n v="1955"/>
    <n v="742.9"/>
    <n v="0.38"/>
    <x v="1"/>
    <m/>
  </r>
  <r>
    <x v="5"/>
    <n v="1185732"/>
    <d v="2021-03-10T00:00:00"/>
    <x v="0"/>
    <x v="48"/>
    <s v="Burlington"/>
    <s v="Athletic Footwear"/>
    <n v="30"/>
    <x v="203"/>
    <n v="1170"/>
    <n v="467.99999999999994"/>
    <n v="0.39999999999999997"/>
    <x v="1"/>
    <m/>
  </r>
  <r>
    <x v="5"/>
    <n v="1185732"/>
    <d v="2021-03-10T00:00:00"/>
    <x v="0"/>
    <x v="48"/>
    <s v="Burlington"/>
    <s v="Apparel"/>
    <n v="36"/>
    <x v="195"/>
    <n v="2016"/>
    <n v="786.2399999999999"/>
    <n v="0.38999999999999996"/>
    <x v="1"/>
    <m/>
  </r>
  <r>
    <x v="5"/>
    <n v="1185732"/>
    <d v="2021-03-10T00:00:00"/>
    <x v="0"/>
    <x v="48"/>
    <s v="Burlington"/>
    <s v="Apparel"/>
    <n v="29"/>
    <x v="294"/>
    <n v="2784"/>
    <n v="1280.6399999999999"/>
    <n v="0.45999999999999996"/>
    <x v="1"/>
    <m/>
  </r>
  <r>
    <x v="5"/>
    <n v="1185732"/>
    <d v="2021-04-11T00:00:00"/>
    <x v="0"/>
    <x v="48"/>
    <s v="Burlington"/>
    <s v="Street Footwear"/>
    <n v="30"/>
    <x v="137"/>
    <n v="5040"/>
    <n v="2620.8000000000002"/>
    <n v="0.52"/>
    <x v="1"/>
    <m/>
  </r>
  <r>
    <x v="5"/>
    <n v="1185732"/>
    <d v="2021-04-11T00:00:00"/>
    <x v="0"/>
    <x v="48"/>
    <s v="Burlington"/>
    <s v="Athletic Footwear"/>
    <n v="35"/>
    <x v="181"/>
    <n v="2380"/>
    <n v="1118.6000000000001"/>
    <n v="0.47000000000000003"/>
    <x v="1"/>
    <m/>
  </r>
  <r>
    <x v="5"/>
    <n v="1185732"/>
    <d v="2021-04-11T00:00:00"/>
    <x v="0"/>
    <x v="48"/>
    <s v="Burlington"/>
    <s v="Street Footwear"/>
    <n v="25"/>
    <x v="238"/>
    <n v="1850"/>
    <n v="777"/>
    <n v="0.42"/>
    <x v="1"/>
    <m/>
  </r>
  <r>
    <x v="5"/>
    <n v="1185732"/>
    <d v="2021-04-11T00:00:00"/>
    <x v="0"/>
    <x v="48"/>
    <s v="Burlington"/>
    <s v="Athletic Footwear"/>
    <n v="30"/>
    <x v="50"/>
    <n v="1500"/>
    <n v="600"/>
    <n v="0.39999999999999997"/>
    <x v="1"/>
    <m/>
  </r>
  <r>
    <x v="5"/>
    <n v="1185732"/>
    <d v="2021-04-11T00:00:00"/>
    <x v="0"/>
    <x v="48"/>
    <s v="Burlington"/>
    <s v="Apparel"/>
    <n v="41"/>
    <x v="206"/>
    <n v="2173"/>
    <n v="912.66"/>
    <n v="0.42"/>
    <x v="1"/>
    <m/>
  </r>
  <r>
    <x v="5"/>
    <n v="1185732"/>
    <d v="2021-04-11T00:00:00"/>
    <x v="0"/>
    <x v="48"/>
    <s v="Burlington"/>
    <s v="Apparel"/>
    <n v="36"/>
    <x v="228"/>
    <n v="3240"/>
    <n v="1425.6"/>
    <n v="0.43999999999999995"/>
    <x v="1"/>
    <m/>
  </r>
  <r>
    <x v="5"/>
    <n v="1185732"/>
    <d v="2021-05-10T00:00:00"/>
    <x v="0"/>
    <x v="48"/>
    <s v="Burlington"/>
    <s v="Street Footwear"/>
    <n v="48"/>
    <x v="360"/>
    <n v="8496"/>
    <n v="4332.96"/>
    <n v="0.51"/>
    <x v="1"/>
    <m/>
  </r>
  <r>
    <x v="5"/>
    <n v="1185732"/>
    <d v="2021-05-10T00:00:00"/>
    <x v="0"/>
    <x v="48"/>
    <s v="Burlington"/>
    <s v="Athletic Footwear"/>
    <n v="41"/>
    <x v="198"/>
    <n v="3854"/>
    <n v="1965.54"/>
    <n v="0.51"/>
    <x v="1"/>
    <m/>
  </r>
  <r>
    <x v="5"/>
    <n v="1185732"/>
    <d v="2021-05-10T00:00:00"/>
    <x v="0"/>
    <x v="48"/>
    <s v="Burlington"/>
    <s v="Street Footwear"/>
    <n v="37"/>
    <x v="294"/>
    <n v="3552"/>
    <n v="1314.24"/>
    <n v="0.37"/>
    <x v="1"/>
    <m/>
  </r>
  <r>
    <x v="5"/>
    <n v="1185732"/>
    <d v="2021-05-10T00:00:00"/>
    <x v="0"/>
    <x v="48"/>
    <s v="Burlington"/>
    <s v="Athletic Footwear"/>
    <n v="40"/>
    <x v="170"/>
    <n v="3320"/>
    <n v="1328"/>
    <n v="0.39999999999999997"/>
    <x v="1"/>
    <m/>
  </r>
  <r>
    <x v="5"/>
    <n v="1185732"/>
    <d v="2021-05-10T00:00:00"/>
    <x v="0"/>
    <x v="48"/>
    <s v="Burlington"/>
    <s v="Apparel"/>
    <n v="46"/>
    <x v="250"/>
    <n v="4186"/>
    <n v="1716.26"/>
    <n v="0.41"/>
    <x v="1"/>
    <m/>
  </r>
  <r>
    <x v="5"/>
    <n v="1185732"/>
    <d v="2021-05-10T00:00:00"/>
    <x v="0"/>
    <x v="48"/>
    <s v="Burlington"/>
    <s v="Apparel"/>
    <n v="47"/>
    <x v="196"/>
    <n v="5640"/>
    <n v="2594.3999999999996"/>
    <n v="0.45999999999999996"/>
    <x v="1"/>
    <m/>
  </r>
  <r>
    <x v="5"/>
    <n v="1185732"/>
    <d v="2021-06-12T00:00:00"/>
    <x v="0"/>
    <x v="48"/>
    <s v="Burlington"/>
    <s v="Street Footwear"/>
    <n v="47"/>
    <x v="49"/>
    <n v="9165"/>
    <n v="4490.8500000000004"/>
    <n v="0.49"/>
    <x v="1"/>
    <m/>
  </r>
  <r>
    <x v="5"/>
    <n v="1185732"/>
    <d v="2021-06-12T00:00:00"/>
    <x v="0"/>
    <x v="48"/>
    <s v="Burlington"/>
    <s v="Athletic Footwear"/>
    <n v="44"/>
    <x v="196"/>
    <n v="5280"/>
    <n v="2640"/>
    <n v="0.5"/>
    <x v="1"/>
    <m/>
  </r>
  <r>
    <x v="5"/>
    <n v="1185732"/>
    <d v="2021-06-12T00:00:00"/>
    <x v="0"/>
    <x v="48"/>
    <s v="Burlington"/>
    <s v="Street Footwear"/>
    <n v="35"/>
    <x v="233"/>
    <n v="3640"/>
    <n v="1419.6"/>
    <n v="0.38999999999999996"/>
    <x v="1"/>
    <m/>
  </r>
  <r>
    <x v="5"/>
    <n v="1185732"/>
    <d v="2021-06-12T00:00:00"/>
    <x v="0"/>
    <x v="48"/>
    <s v="Burlington"/>
    <s v="Athletic Footwear"/>
    <n v="38"/>
    <x v="240"/>
    <n v="3876"/>
    <n v="1550.3999999999999"/>
    <n v="0.39999999999999997"/>
    <x v="1"/>
    <m/>
  </r>
  <r>
    <x v="5"/>
    <n v="1185732"/>
    <d v="2021-06-12T00:00:00"/>
    <x v="0"/>
    <x v="48"/>
    <s v="Burlington"/>
    <s v="Apparel"/>
    <n v="44"/>
    <x v="193"/>
    <n v="4620"/>
    <n v="1894.1999999999998"/>
    <n v="0.41"/>
    <x v="1"/>
    <m/>
  </r>
  <r>
    <x v="5"/>
    <n v="1185732"/>
    <d v="2021-06-12T00:00:00"/>
    <x v="0"/>
    <x v="48"/>
    <s v="Burlington"/>
    <s v="Apparel"/>
    <n v="49"/>
    <x v="174"/>
    <n v="7742"/>
    <n v="3483.8999999999996"/>
    <n v="0.44999999999999996"/>
    <x v="1"/>
    <m/>
  </r>
  <r>
    <x v="5"/>
    <n v="1185732"/>
    <d v="2021-07-10T00:00:00"/>
    <x v="0"/>
    <x v="48"/>
    <s v="Burlington"/>
    <s v="Street Footwear"/>
    <n v="45"/>
    <x v="144"/>
    <n v="9405"/>
    <n v="4890.6000000000004"/>
    <n v="0.52"/>
    <x v="1"/>
    <m/>
  </r>
  <r>
    <x v="5"/>
    <n v="1185732"/>
    <d v="2021-07-10T00:00:00"/>
    <x v="0"/>
    <x v="48"/>
    <s v="Burlington"/>
    <s v="Athletic Footwear"/>
    <n v="42"/>
    <x v="57"/>
    <n v="6090"/>
    <n v="3045"/>
    <n v="0.5"/>
    <x v="1"/>
    <m/>
  </r>
  <r>
    <x v="5"/>
    <n v="1185732"/>
    <d v="2021-07-10T00:00:00"/>
    <x v="0"/>
    <x v="48"/>
    <s v="Burlington"/>
    <s v="Street Footwear"/>
    <n v="33"/>
    <x v="245"/>
    <n v="3597"/>
    <n v="1330.8899999999999"/>
    <n v="0.37"/>
    <x v="1"/>
    <m/>
  </r>
  <r>
    <x v="5"/>
    <n v="1185732"/>
    <d v="2021-07-10T00:00:00"/>
    <x v="0"/>
    <x v="48"/>
    <s v="Burlington"/>
    <s v="Athletic Footwear"/>
    <n v="36"/>
    <x v="294"/>
    <n v="3456"/>
    <n v="1451.52"/>
    <n v="0.42"/>
    <x v="1"/>
    <m/>
  </r>
  <r>
    <x v="5"/>
    <n v="1185732"/>
    <d v="2021-07-10T00:00:00"/>
    <x v="0"/>
    <x v="48"/>
    <s v="Burlington"/>
    <s v="Apparel"/>
    <n v="39"/>
    <x v="351"/>
    <n v="4446"/>
    <n v="1689.48"/>
    <n v="0.38"/>
    <x v="1"/>
    <m/>
  </r>
  <r>
    <x v="5"/>
    <n v="1185732"/>
    <d v="2021-07-10T00:00:00"/>
    <x v="0"/>
    <x v="48"/>
    <s v="Burlington"/>
    <s v="Apparel"/>
    <n v="49"/>
    <x v="36"/>
    <n v="8575"/>
    <n v="4030.2499999999995"/>
    <n v="0.47"/>
    <x v="1"/>
    <m/>
  </r>
  <r>
    <x v="5"/>
    <n v="1185732"/>
    <d v="2021-08-11T00:00:00"/>
    <x v="0"/>
    <x v="48"/>
    <s v="Burlington"/>
    <s v="Street Footwear"/>
    <n v="42"/>
    <x v="102"/>
    <n v="9030"/>
    <n v="4605.3"/>
    <n v="0.51"/>
    <x v="1"/>
    <m/>
  </r>
  <r>
    <x v="5"/>
    <n v="1185732"/>
    <d v="2021-08-11T00:00:00"/>
    <x v="0"/>
    <x v="48"/>
    <s v="Burlington"/>
    <s v="Athletic Footwear"/>
    <n v="43"/>
    <x v="197"/>
    <n v="6407"/>
    <n v="3331.6400000000003"/>
    <n v="0.52"/>
    <x v="1"/>
    <m/>
  </r>
  <r>
    <x v="5"/>
    <n v="1185732"/>
    <d v="2021-08-11T00:00:00"/>
    <x v="0"/>
    <x v="48"/>
    <s v="Burlington"/>
    <s v="Street Footwear"/>
    <n v="34"/>
    <x v="210"/>
    <n v="3944"/>
    <n v="1538.1599999999999"/>
    <n v="0.38999999999999996"/>
    <x v="1"/>
    <m/>
  </r>
  <r>
    <x v="5"/>
    <n v="1185732"/>
    <d v="2021-08-11T00:00:00"/>
    <x v="0"/>
    <x v="48"/>
    <s v="Burlington"/>
    <s v="Athletic Footwear"/>
    <n v="40"/>
    <x v="211"/>
    <n v="3400"/>
    <n v="1428"/>
    <n v="0.42"/>
    <x v="1"/>
    <m/>
  </r>
  <r>
    <x v="5"/>
    <n v="1185732"/>
    <d v="2021-08-11T00:00:00"/>
    <x v="0"/>
    <x v="48"/>
    <s v="Burlington"/>
    <s v="Apparel"/>
    <n v="43"/>
    <x v="249"/>
    <n v="3096"/>
    <n v="1207.4399999999998"/>
    <n v="0.38999999999999996"/>
    <x v="1"/>
    <m/>
  </r>
  <r>
    <x v="5"/>
    <n v="1185732"/>
    <d v="2021-08-11T00:00:00"/>
    <x v="0"/>
    <x v="48"/>
    <s v="Burlington"/>
    <s v="Apparel"/>
    <n v="44"/>
    <x v="224"/>
    <n v="5984"/>
    <n v="2573.1199999999994"/>
    <n v="0.42999999999999994"/>
    <x v="1"/>
    <m/>
  </r>
  <r>
    <x v="5"/>
    <n v="1185732"/>
    <d v="2021-09-10T00:00:00"/>
    <x v="0"/>
    <x v="48"/>
    <s v="Burlington"/>
    <s v="Street Footwear"/>
    <n v="44"/>
    <x v="289"/>
    <n v="7876"/>
    <n v="3859.24"/>
    <n v="0.49"/>
    <x v="1"/>
    <m/>
  </r>
  <r>
    <x v="5"/>
    <n v="1185732"/>
    <d v="2021-09-10T00:00:00"/>
    <x v="0"/>
    <x v="48"/>
    <s v="Burlington"/>
    <s v="Athletic Footwear"/>
    <n v="42"/>
    <x v="215"/>
    <n v="4662"/>
    <n v="2377.62"/>
    <n v="0.51"/>
    <x v="1"/>
    <m/>
  </r>
  <r>
    <x v="5"/>
    <n v="1185732"/>
    <d v="2021-09-10T00:00:00"/>
    <x v="0"/>
    <x v="48"/>
    <s v="Burlington"/>
    <s v="Street Footwear"/>
    <n v="40"/>
    <x v="249"/>
    <n v="2880"/>
    <n v="1209.5999999999999"/>
    <n v="0.42"/>
    <x v="1"/>
    <m/>
  </r>
  <r>
    <x v="5"/>
    <n v="1185732"/>
    <d v="2021-09-10T00:00:00"/>
    <x v="0"/>
    <x v="48"/>
    <s v="Burlington"/>
    <s v="Athletic Footwear"/>
    <n v="35"/>
    <x v="346"/>
    <n v="2310"/>
    <n v="923.99999999999989"/>
    <n v="0.39999999999999997"/>
    <x v="1"/>
    <m/>
  </r>
  <r>
    <x v="5"/>
    <n v="1185732"/>
    <d v="2021-09-10T00:00:00"/>
    <x v="0"/>
    <x v="48"/>
    <s v="Burlington"/>
    <s v="Apparel"/>
    <n v="48"/>
    <x v="181"/>
    <n v="3264"/>
    <n v="1207.68"/>
    <n v="0.37"/>
    <x v="1"/>
    <m/>
  </r>
  <r>
    <x v="5"/>
    <n v="1185732"/>
    <d v="2021-09-10T00:00:00"/>
    <x v="0"/>
    <x v="48"/>
    <s v="Burlington"/>
    <s v="Apparel"/>
    <n v="45"/>
    <x v="270"/>
    <n v="4185"/>
    <n v="1925.1"/>
    <n v="0.45999999999999996"/>
    <x v="1"/>
    <m/>
  </r>
  <r>
    <x v="5"/>
    <n v="1185732"/>
    <d v="2021-10-12T00:00:00"/>
    <x v="0"/>
    <x v="48"/>
    <s v="Burlington"/>
    <s v="Street Footwear"/>
    <n v="44"/>
    <x v="350"/>
    <n v="6908"/>
    <n v="3246.76"/>
    <n v="0.47000000000000003"/>
    <x v="1"/>
    <m/>
  </r>
  <r>
    <x v="5"/>
    <n v="1185732"/>
    <d v="2021-10-12T00:00:00"/>
    <x v="0"/>
    <x v="48"/>
    <s v="Burlington"/>
    <s v="Athletic Footwear"/>
    <n v="44"/>
    <x v="343"/>
    <n v="4356"/>
    <n v="2134.44"/>
    <n v="0.49"/>
    <x v="1"/>
    <m/>
  </r>
  <r>
    <x v="5"/>
    <n v="1185732"/>
    <d v="2021-10-12T00:00:00"/>
    <x v="0"/>
    <x v="48"/>
    <s v="Burlington"/>
    <s v="Street Footwear"/>
    <n v="40"/>
    <x v="346"/>
    <n v="2640"/>
    <n v="976.8"/>
    <n v="0.37"/>
    <x v="1"/>
    <m/>
  </r>
  <r>
    <x v="5"/>
    <n v="1185732"/>
    <d v="2021-10-12T00:00:00"/>
    <x v="0"/>
    <x v="48"/>
    <s v="Burlington"/>
    <s v="Athletic Footwear"/>
    <n v="46"/>
    <x v="176"/>
    <n v="2806"/>
    <n v="1038.22"/>
    <n v="0.37"/>
    <x v="1"/>
    <m/>
  </r>
  <r>
    <x v="5"/>
    <n v="1185732"/>
    <d v="2021-10-12T00:00:00"/>
    <x v="0"/>
    <x v="48"/>
    <s v="Burlington"/>
    <s v="Apparel"/>
    <n v="55"/>
    <x v="208"/>
    <n v="3190"/>
    <n v="1180.3"/>
    <n v="0.37"/>
    <x v="1"/>
    <m/>
  </r>
  <r>
    <x v="3"/>
    <n v="1185732"/>
    <d v="2021-10-12T00:00:00"/>
    <x v="0"/>
    <x v="48"/>
    <s v="Burlington"/>
    <s v="Apparel"/>
    <n v="54"/>
    <x v="228"/>
    <n v="4860"/>
    <n v="2235.6"/>
    <n v="0.45999999999999996"/>
    <x v="1"/>
    <m/>
  </r>
  <r>
    <x v="3"/>
    <n v="1185732"/>
    <d v="2021-11-11T00:00:00"/>
    <x v="0"/>
    <x v="48"/>
    <s v="Burlington"/>
    <s v="Street Footwear"/>
    <n v="54"/>
    <x v="150"/>
    <n v="7560"/>
    <n v="3780"/>
    <n v="0.5"/>
    <x v="1"/>
    <m/>
  </r>
  <r>
    <x v="3"/>
    <n v="1185732"/>
    <d v="2021-11-11T00:00:00"/>
    <x v="0"/>
    <x v="48"/>
    <s v="Burlington"/>
    <s v="Athletic Footwear"/>
    <n v="47"/>
    <x v="230"/>
    <n v="4606"/>
    <n v="2256.94"/>
    <n v="0.49"/>
    <x v="1"/>
    <m/>
  </r>
  <r>
    <x v="3"/>
    <n v="1185732"/>
    <d v="2021-11-11T00:00:00"/>
    <x v="0"/>
    <x v="48"/>
    <s v="Burlington"/>
    <s v="Street Footwear"/>
    <n v="46"/>
    <x v="240"/>
    <n v="4692"/>
    <n v="1736.04"/>
    <n v="0.37"/>
    <x v="1"/>
    <m/>
  </r>
  <r>
    <x v="5"/>
    <n v="1185732"/>
    <d v="2021-11-11T00:00:00"/>
    <x v="0"/>
    <x v="48"/>
    <s v="Burlington"/>
    <s v="Athletic Footwear"/>
    <n v="42"/>
    <x v="294"/>
    <n v="4032"/>
    <n v="1572.4799999999998"/>
    <n v="0.38999999999999996"/>
    <x v="1"/>
    <m/>
  </r>
  <r>
    <x v="5"/>
    <n v="1185732"/>
    <d v="2021-11-11T00:00:00"/>
    <x v="0"/>
    <x v="48"/>
    <s v="Burlington"/>
    <s v="Apparel"/>
    <n v="50"/>
    <x v="250"/>
    <n v="4550"/>
    <n v="1774.4999999999998"/>
    <n v="0.38999999999999996"/>
    <x v="1"/>
    <m/>
  </r>
  <r>
    <x v="5"/>
    <n v="1185732"/>
    <d v="2021-11-11T00:00:00"/>
    <x v="0"/>
    <x v="48"/>
    <s v="Burlington"/>
    <s v="Apparel"/>
    <n v="57"/>
    <x v="209"/>
    <n v="7296"/>
    <n v="3429.12"/>
    <n v="0.47"/>
    <x v="1"/>
    <m/>
  </r>
  <r>
    <x v="5"/>
    <n v="1185732"/>
    <d v="2021-12-10T00:00:00"/>
    <x v="0"/>
    <x v="48"/>
    <s v="Burlington"/>
    <s v="Street Footwear"/>
    <n v="48"/>
    <x v="274"/>
    <n v="8928"/>
    <n v="4285.4399999999996"/>
    <n v="0.48"/>
    <x v="1"/>
    <m/>
  </r>
  <r>
    <x v="5"/>
    <n v="1185732"/>
    <d v="2021-12-10T00:00:00"/>
    <x v="0"/>
    <x v="48"/>
    <s v="Burlington"/>
    <s v="Athletic Footwear"/>
    <n v="41"/>
    <x v="348"/>
    <n v="5412"/>
    <n v="2760.12"/>
    <n v="0.51"/>
    <x v="1"/>
    <m/>
  </r>
  <r>
    <x v="5"/>
    <n v="1185732"/>
    <d v="2021-12-10T00:00:00"/>
    <x v="0"/>
    <x v="48"/>
    <s v="Burlington"/>
    <s v="Street Footwear"/>
    <n v="44"/>
    <x v="165"/>
    <n v="5764"/>
    <n v="2305.6"/>
    <n v="0.39999999999999997"/>
    <x v="1"/>
    <m/>
  </r>
  <r>
    <x v="5"/>
    <n v="1185732"/>
    <d v="2021-12-10T00:00:00"/>
    <x v="0"/>
    <x v="48"/>
    <s v="Burlington"/>
    <s v="Athletic Footwear"/>
    <n v="44"/>
    <x v="253"/>
    <n v="4444"/>
    <n v="1866.48"/>
    <n v="0.42"/>
    <x v="1"/>
    <m/>
  </r>
  <r>
    <x v="5"/>
    <n v="1185732"/>
    <d v="2021-12-10T00:00:00"/>
    <x v="0"/>
    <x v="48"/>
    <s v="Burlington"/>
    <s v="Apparel"/>
    <n v="48"/>
    <x v="233"/>
    <n v="4992"/>
    <n v="2096.64"/>
    <n v="0.42"/>
    <x v="1"/>
    <m/>
  </r>
  <r>
    <x v="5"/>
    <n v="1185732"/>
    <d v="2021-12-10T00:00:00"/>
    <x v="0"/>
    <x v="48"/>
    <s v="Burlington"/>
    <s v="Apparel"/>
    <n v="60"/>
    <x v="57"/>
    <n v="8700"/>
    <n v="4088.9999999999995"/>
    <n v="0.47"/>
    <x v="1"/>
    <m/>
  </r>
  <r>
    <x v="5"/>
    <n v="1185732"/>
    <d v="2021-01-21T00:00:00"/>
    <x v="0"/>
    <x v="48"/>
    <s v="Burlington"/>
    <s v="Street Footwear"/>
    <n v="34"/>
    <x v="217"/>
    <n v="5882"/>
    <n v="2529.2600000000002"/>
    <n v="0.43000000000000005"/>
    <x v="1"/>
    <m/>
  </r>
  <r>
    <x v="5"/>
    <n v="1185732"/>
    <d v="2021-01-21T00:00:00"/>
    <x v="0"/>
    <x v="48"/>
    <s v="Burlington"/>
    <s v="Athletic Footwear"/>
    <n v="39"/>
    <x v="215"/>
    <n v="4329"/>
    <n v="1861.4700000000003"/>
    <n v="0.43000000000000005"/>
    <x v="1"/>
    <m/>
  </r>
  <r>
    <x v="5"/>
    <n v="1185732"/>
    <d v="2021-01-21T00:00:00"/>
    <x v="0"/>
    <x v="48"/>
    <s v="Burlington"/>
    <s v="Street Footwear"/>
    <n v="28"/>
    <x v="253"/>
    <n v="2828"/>
    <n v="1018.0799999999999"/>
    <n v="0.36"/>
    <x v="1"/>
    <m/>
  </r>
  <r>
    <x v="5"/>
    <n v="1185732"/>
    <d v="2021-01-21T00:00:00"/>
    <x v="0"/>
    <x v="48"/>
    <s v="Burlington"/>
    <s v="Athletic Footwear"/>
    <n v="36"/>
    <x v="180"/>
    <n v="2160"/>
    <n v="691.2"/>
    <n v="0.32"/>
    <x v="1"/>
    <m/>
  </r>
  <r>
    <x v="5"/>
    <n v="1185732"/>
    <d v="2021-01-21T00:00:00"/>
    <x v="0"/>
    <x v="48"/>
    <s v="Burlington"/>
    <s v="Apparel"/>
    <n v="43"/>
    <x v="238"/>
    <n v="3182"/>
    <n v="1050.06"/>
    <n v="0.32999999999999996"/>
    <x v="1"/>
    <m/>
  </r>
  <r>
    <x v="5"/>
    <n v="1185732"/>
    <d v="2021-01-21T00:00:00"/>
    <x v="0"/>
    <x v="48"/>
    <s v="Burlington"/>
    <s v="Apparel"/>
    <n v="35"/>
    <x v="253"/>
    <n v="3535"/>
    <n v="1413.9999999999998"/>
    <n v="0.39999999999999997"/>
    <x v="1"/>
    <m/>
  </r>
  <r>
    <x v="5"/>
    <n v="1185732"/>
    <d v="2021-02-19T00:00:00"/>
    <x v="0"/>
    <x v="48"/>
    <s v="Burlington"/>
    <s v="Street Footwear"/>
    <n v="34"/>
    <x v="274"/>
    <n v="6324"/>
    <n v="2782.56"/>
    <n v="0.44"/>
    <x v="1"/>
    <m/>
  </r>
  <r>
    <x v="5"/>
    <n v="1185732"/>
    <d v="2021-02-19T00:00:00"/>
    <x v="0"/>
    <x v="48"/>
    <s v="Burlington"/>
    <s v="Athletic Footwear"/>
    <n v="37"/>
    <x v="211"/>
    <n v="3145"/>
    <n v="1352.3500000000001"/>
    <n v="0.43000000000000005"/>
    <x v="1"/>
    <m/>
  </r>
  <r>
    <x v="5"/>
    <n v="1185732"/>
    <d v="2021-02-19T00:00:00"/>
    <x v="0"/>
    <x v="48"/>
    <s v="Burlington"/>
    <s v="Street Footwear"/>
    <n v="31"/>
    <x v="294"/>
    <n v="2976"/>
    <n v="1011.8399999999999"/>
    <n v="0.33999999999999997"/>
    <x v="1"/>
    <m/>
  </r>
  <r>
    <x v="5"/>
    <n v="1185732"/>
    <d v="2021-02-19T00:00:00"/>
    <x v="0"/>
    <x v="49"/>
    <s v="Manchester"/>
    <s v="Athletic Footwear"/>
    <n v="31"/>
    <x v="181"/>
    <n v="2108"/>
    <n v="716.71999999999991"/>
    <n v="0.33999999999999997"/>
    <x v="1"/>
    <m/>
  </r>
  <r>
    <x v="5"/>
    <n v="1185732"/>
    <d v="2021-02-19T00:00:00"/>
    <x v="0"/>
    <x v="49"/>
    <s v="Manchester"/>
    <s v="Apparel"/>
    <n v="41"/>
    <x v="294"/>
    <n v="3936"/>
    <n v="1298.8799999999999"/>
    <n v="0.32999999999999996"/>
    <x v="1"/>
    <m/>
  </r>
  <r>
    <x v="5"/>
    <n v="1185732"/>
    <d v="2021-02-19T00:00:00"/>
    <x v="0"/>
    <x v="49"/>
    <s v="Manchester"/>
    <s v="Apparel"/>
    <n v="36"/>
    <x v="168"/>
    <n v="4464"/>
    <n v="1785.6"/>
    <n v="0.39999999999999997"/>
    <x v="1"/>
    <m/>
  </r>
  <r>
    <x v="5"/>
    <n v="1185732"/>
    <d v="2021-03-17T00:00:00"/>
    <x v="0"/>
    <x v="49"/>
    <s v="Manchester"/>
    <s v="Street Footwear"/>
    <n v="39"/>
    <x v="143"/>
    <n v="7332"/>
    <n v="3372.7200000000003"/>
    <n v="0.46"/>
    <x v="1"/>
    <m/>
  </r>
  <r>
    <x v="5"/>
    <n v="1185732"/>
    <d v="2021-03-17T00:00:00"/>
    <x v="0"/>
    <x v="49"/>
    <s v="Manchester"/>
    <s v="Athletic Footwear"/>
    <n v="36"/>
    <x v="246"/>
    <n v="3168"/>
    <n v="1457.28"/>
    <n v="0.46"/>
    <x v="1"/>
    <m/>
  </r>
  <r>
    <x v="5"/>
    <n v="1185732"/>
    <d v="2021-03-17T00:00:00"/>
    <x v="0"/>
    <x v="49"/>
    <s v="Manchester"/>
    <s v="Street Footwear"/>
    <n v="32"/>
    <x v="193"/>
    <n v="3360"/>
    <n v="1142.3999999999999"/>
    <n v="0.33999999999999997"/>
    <x v="1"/>
    <m/>
  </r>
  <r>
    <x v="5"/>
    <n v="1185732"/>
    <d v="2021-03-17T00:00:00"/>
    <x v="0"/>
    <x v="49"/>
    <s v="Manchester"/>
    <s v="Athletic Footwear"/>
    <n v="33"/>
    <x v="222"/>
    <n v="1485"/>
    <n v="549.45000000000005"/>
    <n v="0.37"/>
    <x v="1"/>
    <m/>
  </r>
  <r>
    <x v="5"/>
    <n v="1185732"/>
    <d v="2021-03-17T00:00:00"/>
    <x v="0"/>
    <x v="49"/>
    <s v="Manchester"/>
    <s v="Apparel"/>
    <n v="47"/>
    <x v="180"/>
    <n v="2820"/>
    <n v="930.59999999999991"/>
    <n v="0.32999999999999996"/>
    <x v="1"/>
    <m/>
  </r>
  <r>
    <x v="5"/>
    <n v="1185732"/>
    <d v="2021-03-17T00:00:00"/>
    <x v="0"/>
    <x v="49"/>
    <s v="Manchester"/>
    <s v="Apparel"/>
    <n v="36"/>
    <x v="343"/>
    <n v="3564"/>
    <n v="1354.32"/>
    <n v="0.38"/>
    <x v="1"/>
    <m/>
  </r>
  <r>
    <x v="5"/>
    <n v="1185732"/>
    <d v="2021-04-18T00:00:00"/>
    <x v="0"/>
    <x v="49"/>
    <s v="Manchester"/>
    <s v="Street Footwear"/>
    <n v="33"/>
    <x v="283"/>
    <n v="6171"/>
    <n v="2591.8200000000002"/>
    <n v="0.42000000000000004"/>
    <x v="1"/>
    <m/>
  </r>
  <r>
    <x v="5"/>
    <n v="1185732"/>
    <d v="2021-04-18T00:00:00"/>
    <x v="0"/>
    <x v="49"/>
    <s v="Manchester"/>
    <s v="Athletic Footwear"/>
    <n v="38"/>
    <x v="211"/>
    <n v="3230"/>
    <n v="1356.6000000000001"/>
    <n v="0.42000000000000004"/>
    <x v="1"/>
    <m/>
  </r>
  <r>
    <x v="5"/>
    <n v="1185732"/>
    <d v="2021-04-18T00:00:00"/>
    <x v="0"/>
    <x v="49"/>
    <s v="Manchester"/>
    <s v="Street Footwear"/>
    <n v="26"/>
    <x v="232"/>
    <n v="2080"/>
    <n v="707.19999999999993"/>
    <n v="0.33999999999999997"/>
    <x v="1"/>
    <m/>
  </r>
  <r>
    <x v="5"/>
    <n v="1185732"/>
    <d v="2021-04-18T00:00:00"/>
    <x v="0"/>
    <x v="49"/>
    <s v="Manchester"/>
    <s v="Athletic Footwear"/>
    <n v="35"/>
    <x v="206"/>
    <n v="1855"/>
    <n v="593.6"/>
    <n v="0.32"/>
    <x v="1"/>
    <m/>
  </r>
  <r>
    <x v="5"/>
    <n v="1185732"/>
    <d v="2021-04-18T00:00:00"/>
    <x v="0"/>
    <x v="49"/>
    <s v="Manchester"/>
    <s v="Apparel"/>
    <n v="40"/>
    <x v="176"/>
    <n v="2440"/>
    <n v="805.19999999999993"/>
    <n v="0.32999999999999996"/>
    <x v="1"/>
    <m/>
  </r>
  <r>
    <x v="5"/>
    <n v="1185732"/>
    <d v="2021-04-18T00:00:00"/>
    <x v="0"/>
    <x v="49"/>
    <s v="Manchester"/>
    <s v="Apparel"/>
    <n v="33"/>
    <x v="253"/>
    <n v="3333"/>
    <n v="1233.21"/>
    <n v="0.37"/>
    <x v="1"/>
    <m/>
  </r>
  <r>
    <x v="5"/>
    <n v="1185732"/>
    <d v="2021-05-17T00:00:00"/>
    <x v="0"/>
    <x v="49"/>
    <s v="Manchester"/>
    <s v="Street Footwear"/>
    <n v="47"/>
    <x v="130"/>
    <n v="9212"/>
    <n v="3961.1600000000003"/>
    <n v="0.43000000000000005"/>
    <x v="1"/>
    <m/>
  </r>
  <r>
    <x v="5"/>
    <n v="1185732"/>
    <d v="2021-05-17T00:00:00"/>
    <x v="0"/>
    <x v="49"/>
    <s v="Manchester"/>
    <s v="Athletic Footwear"/>
    <n v="40"/>
    <x v="270"/>
    <n v="3720"/>
    <n v="1599.6000000000001"/>
    <n v="0.43000000000000005"/>
    <x v="1"/>
    <m/>
  </r>
  <r>
    <x v="5"/>
    <n v="1185732"/>
    <d v="2021-05-17T00:00:00"/>
    <x v="0"/>
    <x v="49"/>
    <s v="Manchester"/>
    <s v="Street Footwear"/>
    <n v="42"/>
    <x v="253"/>
    <n v="4242"/>
    <n v="1442.28"/>
    <n v="0.33999999999999997"/>
    <x v="1"/>
    <m/>
  </r>
  <r>
    <x v="5"/>
    <n v="1185732"/>
    <d v="2021-05-17T00:00:00"/>
    <x v="0"/>
    <x v="49"/>
    <s v="Manchester"/>
    <s v="Athletic Footwear"/>
    <n v="41"/>
    <x v="250"/>
    <n v="3731"/>
    <n v="1268.54"/>
    <n v="0.33999999999999997"/>
    <x v="1"/>
    <m/>
  </r>
  <r>
    <x v="5"/>
    <n v="1185732"/>
    <d v="2021-05-17T00:00:00"/>
    <x v="0"/>
    <x v="49"/>
    <s v="Manchester"/>
    <s v="Apparel"/>
    <n v="52"/>
    <x v="228"/>
    <n v="4680"/>
    <n v="1497.6000000000001"/>
    <n v="0.32"/>
    <x v="1"/>
    <m/>
  </r>
  <r>
    <x v="5"/>
    <n v="1185732"/>
    <d v="2021-05-17T00:00:00"/>
    <x v="0"/>
    <x v="49"/>
    <s v="Manchester"/>
    <s v="Apparel"/>
    <n v="46"/>
    <x v="150"/>
    <n v="6440"/>
    <n v="2511.6"/>
    <n v="0.38999999999999996"/>
    <x v="1"/>
    <m/>
  </r>
  <r>
    <x v="5"/>
    <n v="1185732"/>
    <d v="2021-06-19T00:00:00"/>
    <x v="0"/>
    <x v="49"/>
    <s v="Manchester"/>
    <s v="Street Footwear"/>
    <n v="44"/>
    <x v="97"/>
    <n v="9504"/>
    <n v="4371.84"/>
    <n v="0.46"/>
    <x v="1"/>
    <m/>
  </r>
  <r>
    <x v="5"/>
    <n v="1185732"/>
    <d v="2021-06-19T00:00:00"/>
    <x v="0"/>
    <x v="49"/>
    <s v="Manchester"/>
    <s v="Athletic Footwear"/>
    <n v="40"/>
    <x v="150"/>
    <n v="5600"/>
    <n v="2632"/>
    <n v="0.47000000000000003"/>
    <x v="1"/>
    <m/>
  </r>
  <r>
    <x v="5"/>
    <n v="1185732"/>
    <d v="2021-06-19T00:00:00"/>
    <x v="0"/>
    <x v="49"/>
    <s v="Manchester"/>
    <s v="Street Footwear"/>
    <n v="43"/>
    <x v="245"/>
    <n v="4687"/>
    <n v="1687.32"/>
    <n v="0.36"/>
    <x v="1"/>
    <m/>
  </r>
  <r>
    <x v="5"/>
    <n v="1185732"/>
    <d v="2021-06-19T00:00:00"/>
    <x v="0"/>
    <x v="49"/>
    <s v="Manchester"/>
    <s v="Athletic Footwear"/>
    <n v="37"/>
    <x v="233"/>
    <n v="3848"/>
    <n v="1308.32"/>
    <n v="0.33999999999999997"/>
    <x v="1"/>
    <m/>
  </r>
  <r>
    <x v="5"/>
    <n v="1185732"/>
    <d v="2021-06-19T00:00:00"/>
    <x v="0"/>
    <x v="49"/>
    <s v="Manchester"/>
    <s v="Apparel"/>
    <n v="47"/>
    <x v="351"/>
    <n v="5358"/>
    <n v="1982.46"/>
    <n v="0.37"/>
    <x v="1"/>
    <m/>
  </r>
  <r>
    <x v="5"/>
    <n v="1185732"/>
    <d v="2021-06-19T00:00:00"/>
    <x v="0"/>
    <x v="49"/>
    <s v="Manchester"/>
    <s v="Apparel"/>
    <n v="50"/>
    <x v="244"/>
    <n v="8100"/>
    <n v="3402"/>
    <n v="0.42"/>
    <x v="1"/>
    <m/>
  </r>
  <r>
    <x v="5"/>
    <n v="1185732"/>
    <d v="2021-07-17T00:00:00"/>
    <x v="0"/>
    <x v="49"/>
    <s v="Manchester"/>
    <s v="Street Footwear"/>
    <n v="49"/>
    <x v="167"/>
    <n v="10976"/>
    <n v="4609.92"/>
    <n v="0.42000000000000004"/>
    <x v="1"/>
    <m/>
  </r>
  <r>
    <x v="5"/>
    <n v="1185732"/>
    <d v="2021-07-17T00:00:00"/>
    <x v="0"/>
    <x v="49"/>
    <s v="Manchester"/>
    <s v="Athletic Footwear"/>
    <n v="47"/>
    <x v="197"/>
    <n v="7003"/>
    <n v="3081.32"/>
    <n v="0.44"/>
    <x v="1"/>
    <m/>
  </r>
  <r>
    <x v="5"/>
    <n v="1185732"/>
    <d v="2021-07-17T00:00:00"/>
    <x v="0"/>
    <x v="49"/>
    <s v="Manchester"/>
    <s v="Street Footwear"/>
    <n v="37"/>
    <x v="209"/>
    <n v="4736"/>
    <n v="1704.96"/>
    <n v="0.36"/>
    <x v="1"/>
    <m/>
  </r>
  <r>
    <x v="5"/>
    <n v="1185732"/>
    <d v="2021-07-17T00:00:00"/>
    <x v="0"/>
    <x v="49"/>
    <s v="Manchester"/>
    <s v="Athletic Footwear"/>
    <n v="39"/>
    <x v="336"/>
    <n v="4173"/>
    <n v="1460.55"/>
    <n v="0.35"/>
    <x v="1"/>
    <m/>
  </r>
  <r>
    <x v="5"/>
    <n v="1185732"/>
    <d v="2021-07-17T00:00:00"/>
    <x v="0"/>
    <x v="49"/>
    <s v="Manchester"/>
    <s v="Apparel"/>
    <n v="47"/>
    <x v="164"/>
    <n v="5593"/>
    <n v="2069.41"/>
    <n v="0.37"/>
    <x v="1"/>
    <m/>
  </r>
  <r>
    <x v="5"/>
    <n v="1185732"/>
    <d v="2021-07-17T00:00:00"/>
    <x v="0"/>
    <x v="49"/>
    <s v="Manchester"/>
    <s v="Apparel"/>
    <n v="47"/>
    <x v="134"/>
    <n v="7661"/>
    <n v="3064.3999999999996"/>
    <n v="0.39999999999999997"/>
    <x v="1"/>
    <m/>
  </r>
  <r>
    <x v="5"/>
    <n v="1185732"/>
    <d v="2021-08-18T00:00:00"/>
    <x v="0"/>
    <x v="49"/>
    <s v="Manchester"/>
    <s v="Street Footwear"/>
    <n v="48"/>
    <x v="126"/>
    <n v="9744"/>
    <n v="4482.24"/>
    <n v="0.46"/>
    <x v="1"/>
    <m/>
  </r>
  <r>
    <x v="5"/>
    <n v="1185732"/>
    <d v="2021-08-18T00:00:00"/>
    <x v="0"/>
    <x v="49"/>
    <s v="Manchester"/>
    <s v="Athletic Footwear"/>
    <n v="39"/>
    <x v="192"/>
    <n v="5265"/>
    <n v="2474.5500000000002"/>
    <n v="0.47000000000000003"/>
    <x v="1"/>
    <m/>
  </r>
  <r>
    <x v="5"/>
    <n v="1185732"/>
    <d v="2021-08-18T00:00:00"/>
    <x v="0"/>
    <x v="49"/>
    <s v="Manchester"/>
    <s v="Street Footwear"/>
    <n v="39"/>
    <x v="161"/>
    <n v="4407"/>
    <n v="1542.4499999999998"/>
    <n v="0.35"/>
    <x v="1"/>
    <m/>
  </r>
  <r>
    <x v="5"/>
    <n v="1185732"/>
    <d v="2021-08-18T00:00:00"/>
    <x v="0"/>
    <x v="49"/>
    <s v="Manchester"/>
    <s v="Athletic Footwear"/>
    <n v="42"/>
    <x v="246"/>
    <n v="3696"/>
    <n v="1182.72"/>
    <n v="0.32"/>
    <x v="1"/>
    <m/>
  </r>
  <r>
    <x v="5"/>
    <n v="1185732"/>
    <d v="2021-08-18T00:00:00"/>
    <x v="0"/>
    <x v="49"/>
    <s v="Manchester"/>
    <s v="Apparel"/>
    <n v="45"/>
    <x v="232"/>
    <n v="3600"/>
    <n v="1187.9999999999998"/>
    <n v="0.32999999999999996"/>
    <x v="1"/>
    <m/>
  </r>
  <r>
    <x v="5"/>
    <n v="1185732"/>
    <d v="2021-08-18T00:00:00"/>
    <x v="0"/>
    <x v="49"/>
    <s v="Manchester"/>
    <s v="Apparel"/>
    <n v="46"/>
    <x v="57"/>
    <n v="6670"/>
    <n v="2467.9"/>
    <n v="0.37"/>
    <x v="1"/>
    <m/>
  </r>
  <r>
    <x v="5"/>
    <n v="1185732"/>
    <d v="2021-09-17T00:00:00"/>
    <x v="0"/>
    <x v="49"/>
    <s v="Manchester"/>
    <s v="Street Footwear"/>
    <n v="51"/>
    <x v="335"/>
    <n v="9843"/>
    <n v="4330.92"/>
    <n v="0.44"/>
    <x v="1"/>
    <m/>
  </r>
  <r>
    <x v="5"/>
    <n v="1185732"/>
    <d v="2021-09-17T00:00:00"/>
    <x v="0"/>
    <x v="49"/>
    <s v="Manchester"/>
    <s v="Athletic Footwear"/>
    <n v="43"/>
    <x v="210"/>
    <n v="4988"/>
    <n v="2094.96"/>
    <n v="0.42000000000000004"/>
    <x v="1"/>
    <m/>
  </r>
  <r>
    <x v="5"/>
    <n v="1185732"/>
    <d v="2021-09-17T00:00:00"/>
    <x v="0"/>
    <x v="49"/>
    <s v="Manchester"/>
    <s v="Street Footwear"/>
    <n v="43"/>
    <x v="252"/>
    <n v="3354"/>
    <n v="1106.82"/>
    <n v="0.32999999999999996"/>
    <x v="1"/>
    <m/>
  </r>
  <r>
    <x v="5"/>
    <n v="1185732"/>
    <d v="2021-09-17T00:00:00"/>
    <x v="0"/>
    <x v="49"/>
    <s v="Manchester"/>
    <s v="Athletic Footwear"/>
    <n v="41"/>
    <x v="238"/>
    <n v="3034"/>
    <n v="1122.58"/>
    <n v="0.37"/>
    <x v="1"/>
    <m/>
  </r>
  <r>
    <x v="5"/>
    <n v="1185732"/>
    <d v="2021-09-17T00:00:00"/>
    <x v="0"/>
    <x v="49"/>
    <s v="Manchester"/>
    <s v="Apparel"/>
    <n v="48"/>
    <x v="227"/>
    <n v="3360"/>
    <n v="1209.5999999999999"/>
    <n v="0.36"/>
    <x v="1"/>
    <m/>
  </r>
  <r>
    <x v="5"/>
    <n v="1185732"/>
    <d v="2021-09-17T00:00:00"/>
    <x v="0"/>
    <x v="49"/>
    <s v="Manchester"/>
    <s v="Apparel"/>
    <n v="53"/>
    <x v="233"/>
    <n v="5512"/>
    <n v="2039.44"/>
    <n v="0.37"/>
    <x v="1"/>
    <m/>
  </r>
  <r>
    <x v="0"/>
    <n v="1185732"/>
    <d v="2021-10-19T00:00:00"/>
    <x v="0"/>
    <x v="49"/>
    <s v="Manchester"/>
    <s v="Street Footwear"/>
    <n v="52"/>
    <x v="244"/>
    <n v="8424"/>
    <n v="3538.0800000000004"/>
    <n v="0.42000000000000004"/>
    <x v="1"/>
    <m/>
  </r>
  <r>
    <x v="0"/>
    <n v="1185732"/>
    <d v="2021-10-19T00:00:00"/>
    <x v="0"/>
    <x v="49"/>
    <s v="Manchester"/>
    <s v="Athletic Footwear"/>
    <n v="44"/>
    <x v="343"/>
    <n v="4356"/>
    <n v="1916.64"/>
    <n v="0.44"/>
    <x v="1"/>
    <m/>
  </r>
  <r>
    <x v="0"/>
    <n v="1185732"/>
    <d v="2021-10-19T00:00:00"/>
    <x v="0"/>
    <x v="49"/>
    <s v="Manchester"/>
    <s v="Street Footwear"/>
    <n v="52"/>
    <x v="180"/>
    <n v="3120"/>
    <n v="1029.5999999999999"/>
    <n v="0.32999999999999996"/>
    <x v="1"/>
    <m/>
  </r>
  <r>
    <x v="0"/>
    <n v="1185732"/>
    <d v="2021-10-19T00:00:00"/>
    <x v="0"/>
    <x v="49"/>
    <s v="Manchester"/>
    <s v="Athletic Footwear"/>
    <n v="44"/>
    <x v="176"/>
    <n v="2684"/>
    <n v="858.88"/>
    <n v="0.32"/>
    <x v="1"/>
    <m/>
  </r>
  <r>
    <x v="0"/>
    <n v="1185732"/>
    <d v="2021-10-19T00:00:00"/>
    <x v="0"/>
    <x v="49"/>
    <s v="Manchester"/>
    <s v="Apparel"/>
    <n v="50"/>
    <x v="208"/>
    <n v="2900"/>
    <n v="928"/>
    <n v="0.32"/>
    <x v="1"/>
    <m/>
  </r>
  <r>
    <x v="0"/>
    <n v="1185732"/>
    <d v="2021-10-19T00:00:00"/>
    <x v="0"/>
    <x v="49"/>
    <s v="Manchester"/>
    <s v="Apparel"/>
    <n v="64"/>
    <x v="228"/>
    <n v="5760"/>
    <n v="2246.3999999999996"/>
    <n v="0.38999999999999996"/>
    <x v="1"/>
    <m/>
  </r>
  <r>
    <x v="0"/>
    <n v="1185732"/>
    <d v="2021-11-18T00:00:00"/>
    <x v="0"/>
    <x v="49"/>
    <s v="Manchester"/>
    <s v="Street Footwear"/>
    <n v="59"/>
    <x v="197"/>
    <n v="8791"/>
    <n v="3780.1300000000006"/>
    <n v="0.43000000000000005"/>
    <x v="1"/>
    <m/>
  </r>
  <r>
    <x v="0"/>
    <n v="1185732"/>
    <d v="2021-11-18T00:00:00"/>
    <x v="0"/>
    <x v="49"/>
    <s v="Manchester"/>
    <s v="Athletic Footwear"/>
    <n v="42"/>
    <x v="351"/>
    <n v="4788"/>
    <n v="2058.84"/>
    <n v="0.43000000000000005"/>
    <x v="1"/>
    <m/>
  </r>
  <r>
    <x v="0"/>
    <n v="1185732"/>
    <d v="2021-11-18T00:00:00"/>
    <x v="0"/>
    <x v="49"/>
    <s v="Manchester"/>
    <s v="Street Footwear"/>
    <n v="51"/>
    <x v="351"/>
    <n v="5814"/>
    <n v="2034.8999999999999"/>
    <n v="0.35"/>
    <x v="1"/>
    <m/>
  </r>
  <r>
    <x v="0"/>
    <n v="1185732"/>
    <d v="2021-11-18T00:00:00"/>
    <x v="0"/>
    <x v="49"/>
    <s v="Manchester"/>
    <s v="Athletic Footwear"/>
    <n v="43"/>
    <x v="351"/>
    <n v="4902"/>
    <n v="1666.6799999999998"/>
    <n v="0.33999999999999997"/>
    <x v="1"/>
    <m/>
  </r>
  <r>
    <x v="0"/>
    <n v="1185732"/>
    <d v="2021-11-18T00:00:00"/>
    <x v="0"/>
    <x v="49"/>
    <s v="Manchester"/>
    <s v="Apparel"/>
    <n v="59"/>
    <x v="294"/>
    <n v="5664"/>
    <n v="1925.7599999999998"/>
    <n v="0.33999999999999997"/>
    <x v="1"/>
    <m/>
  </r>
  <r>
    <x v="0"/>
    <n v="1185732"/>
    <d v="2021-11-18T00:00:00"/>
    <x v="0"/>
    <x v="49"/>
    <s v="Manchester"/>
    <s v="Apparel"/>
    <n v="61"/>
    <x v="196"/>
    <n v="7320"/>
    <n v="3001.2"/>
    <n v="0.41"/>
    <x v="1"/>
    <m/>
  </r>
  <r>
    <x v="0"/>
    <n v="1185732"/>
    <d v="2021-12-17T00:00:00"/>
    <x v="0"/>
    <x v="49"/>
    <s v="Manchester"/>
    <s v="Street Footwear"/>
    <n v="49"/>
    <x v="40"/>
    <n v="9800"/>
    <n v="4606"/>
    <n v="0.47000000000000003"/>
    <x v="1"/>
    <m/>
  </r>
  <r>
    <x v="0"/>
    <n v="1185732"/>
    <d v="2021-12-17T00:00:00"/>
    <x v="0"/>
    <x v="49"/>
    <s v="Manchester"/>
    <s v="Athletic Footwear"/>
    <n v="49"/>
    <x v="209"/>
    <n v="6272"/>
    <n v="2634.2400000000002"/>
    <n v="0.42000000000000004"/>
    <x v="1"/>
    <m/>
  </r>
  <r>
    <x v="0"/>
    <n v="1185732"/>
    <d v="2021-12-17T00:00:00"/>
    <x v="0"/>
    <x v="49"/>
    <s v="Manchester"/>
    <s v="Street Footwear"/>
    <n v="47"/>
    <x v="209"/>
    <n v="6016"/>
    <n v="2165.7599999999998"/>
    <n v="0.36"/>
    <x v="1"/>
    <m/>
  </r>
  <r>
    <x v="0"/>
    <n v="1185732"/>
    <d v="2021-12-17T00:00:00"/>
    <x v="0"/>
    <x v="49"/>
    <s v="Manchester"/>
    <s v="Athletic Footwear"/>
    <n v="49"/>
    <x v="210"/>
    <n v="5684"/>
    <n v="1989.3999999999999"/>
    <n v="0.35"/>
    <x v="1"/>
    <m/>
  </r>
  <r>
    <x v="0"/>
    <n v="1185732"/>
    <d v="2021-12-17T00:00:00"/>
    <x v="0"/>
    <x v="49"/>
    <s v="Manchester"/>
    <s v="Apparel"/>
    <n v="50"/>
    <x v="248"/>
    <n v="6150"/>
    <n v="2275.5"/>
    <n v="0.37"/>
    <x v="1"/>
    <m/>
  </r>
  <r>
    <x v="0"/>
    <n v="1185732"/>
    <d v="2021-12-17T00:00:00"/>
    <x v="0"/>
    <x v="49"/>
    <s v="Manchester"/>
    <s v="Apparel"/>
    <n v="61"/>
    <x v="179"/>
    <n v="8784"/>
    <n v="3513.6"/>
    <n v="0.39999999999999997"/>
    <x v="1"/>
    <m/>
  </r>
  <r>
    <x v="0"/>
    <n v="1185732"/>
    <d v="2021-01-24T00:00:00"/>
    <x v="0"/>
    <x v="49"/>
    <s v="Manchester"/>
    <s v="Street Footwear"/>
    <n v="36"/>
    <x v="241"/>
    <n v="5940"/>
    <n v="2197.8000000000002"/>
    <n v="0.37000000000000005"/>
    <x v="1"/>
    <m/>
  </r>
  <r>
    <x v="0"/>
    <n v="1185732"/>
    <d v="2021-01-24T00:00:00"/>
    <x v="0"/>
    <x v="49"/>
    <s v="Manchester"/>
    <s v="Athletic Footwear"/>
    <n v="36"/>
    <x v="270"/>
    <n v="3348"/>
    <n v="1339.2"/>
    <n v="0.4"/>
    <x v="1"/>
    <m/>
  </r>
  <r>
    <x v="0"/>
    <n v="1185732"/>
    <d v="2021-01-24T00:00:00"/>
    <x v="0"/>
    <x v="49"/>
    <s v="Manchester"/>
    <s v="Street Footwear"/>
    <n v="35"/>
    <x v="343"/>
    <n v="3465"/>
    <n v="935.55000000000007"/>
    <n v="0.27"/>
    <x v="1"/>
    <m/>
  </r>
  <r>
    <x v="0"/>
    <n v="1185732"/>
    <d v="2021-01-24T00:00:00"/>
    <x v="0"/>
    <x v="49"/>
    <s v="Manchester"/>
    <s v="Athletic Footwear"/>
    <n v="33"/>
    <x v="175"/>
    <n v="1683"/>
    <n v="471.24000000000007"/>
    <n v="0.28000000000000003"/>
    <x v="1"/>
    <m/>
  </r>
  <r>
    <x v="0"/>
    <n v="1185732"/>
    <d v="2021-01-24T00:00:00"/>
    <x v="0"/>
    <x v="49"/>
    <s v="Manchester"/>
    <s v="Apparel"/>
    <n v="50"/>
    <x v="293"/>
    <n v="3200"/>
    <n v="896.00000000000011"/>
    <n v="0.28000000000000003"/>
    <x v="1"/>
    <m/>
  </r>
  <r>
    <x v="0"/>
    <n v="1185732"/>
    <d v="2021-01-24T00:00:00"/>
    <x v="0"/>
    <x v="49"/>
    <s v="Manchester"/>
    <s v="Apparel"/>
    <n v="41"/>
    <x v="193"/>
    <n v="4305"/>
    <n v="1377.6000000000001"/>
    <n v="0.32"/>
    <x v="1"/>
    <m/>
  </r>
  <r>
    <x v="0"/>
    <n v="1185732"/>
    <d v="2021-02-22T00:00:00"/>
    <x v="0"/>
    <x v="49"/>
    <s v="Manchester"/>
    <s v="Street Footwear"/>
    <n v="41"/>
    <x v="328"/>
    <n v="7544"/>
    <n v="2791.28"/>
    <n v="0.37000000000000005"/>
    <x v="1"/>
    <m/>
  </r>
  <r>
    <x v="0"/>
    <n v="1185732"/>
    <d v="2021-02-22T00:00:00"/>
    <x v="0"/>
    <x v="49"/>
    <s v="Manchester"/>
    <s v="Athletic Footwear"/>
    <n v="42"/>
    <x v="227"/>
    <n v="2940"/>
    <n v="1234.8000000000002"/>
    <n v="0.42000000000000004"/>
    <x v="1"/>
    <m/>
  </r>
  <r>
    <x v="0"/>
    <n v="1185732"/>
    <d v="2021-02-22T00:00:00"/>
    <x v="0"/>
    <x v="49"/>
    <s v="Manchester"/>
    <s v="Street Footwear"/>
    <n v="29"/>
    <x v="170"/>
    <n v="2407"/>
    <n v="649.89"/>
    <n v="0.27"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9D617C-ACAE-4551-81FF-5EB55A807FF8}" name="PivotTable9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S44:AT48" firstHeaderRow="1" firstDataRow="1" firstDataCol="1"/>
  <pivotFields count="14">
    <pivotField showAll="0"/>
    <pivotField showAll="0"/>
    <pivotField numFmtId="14" showAll="0"/>
    <pivotField showAll="0"/>
    <pivotField showAll="0"/>
    <pivotField showAll="0"/>
    <pivotField showAll="0"/>
    <pivotField numFmtId="164" showAll="0"/>
    <pivotField dataField="1" numFmtId="3" showAll="0"/>
    <pivotField numFmtId="165" showAll="0"/>
    <pivotField numFmtId="165" showAll="0"/>
    <pivotField numFmtId="9" showAll="0"/>
    <pivotField axis="axisRow" showAll="0">
      <items count="4">
        <item x="0"/>
        <item x="2"/>
        <item x="1"/>
        <item t="default"/>
      </items>
    </pivotField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Units Sold" fld="8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5E6DA-1DCC-4073-9C6B-7A240F264C5D}" name="PivotTable8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T24:AZ26" firstHeaderRow="1" firstDataRow="2" firstDataCol="1"/>
  <pivotFields count="14">
    <pivotField showAll="0"/>
    <pivotField showAll="0"/>
    <pivotField numFmtId="14" showAll="0"/>
    <pivotField axis="axisCol" showAll="0" sortType="a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64" showAll="0"/>
    <pivotField numFmtId="3" showAll="0"/>
    <pivotField numFmtId="165" showAll="0"/>
    <pivotField dataField="1" numFmtId="165" showAll="0"/>
    <pivotField numFmtId="9" showAll="0"/>
    <pivotField showAll="0"/>
    <pivotField showAll="0"/>
  </pivotFields>
  <rowItems count="1">
    <i/>
  </rowItems>
  <colFields count="1">
    <field x="3"/>
  </colFields>
  <colItems count="6">
    <i>
      <x/>
    </i>
    <i>
      <x v="3"/>
    </i>
    <i>
      <x v="2"/>
    </i>
    <i>
      <x v="1"/>
    </i>
    <i>
      <x v="4"/>
    </i>
    <i t="grand">
      <x/>
    </i>
  </colItems>
  <dataFields count="1">
    <dataField name="Sum of Operating Profit" fld="10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4648B6-AD6F-4AAA-82CF-AF580AF1B28F}" name="PivotTable7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D39:E46" firstHeaderRow="1" firstDataRow="1" firstDataCol="1"/>
  <pivotFields count="14">
    <pivotField axis="axisRow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/>
    <pivotField showAll="0"/>
    <pivotField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/>
    <pivotField numFmtId="164" showAll="0"/>
    <pivotField dataField="1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numFmtId="165" showAll="0"/>
    <pivotField numFmtId="165" showAll="0"/>
    <pivotField numFmtId="9" showAll="0"/>
    <pivotField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nits Sold" fld="8" baseField="0" baseItem="0"/>
  </dataFields>
  <chartFormats count="27">
    <chartFormat chart="2" format="6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2" format="11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3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32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35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36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7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38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39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4C9B5-42DC-4DE2-9056-FD4C8DD90F31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0:E37" firstHeaderRow="1" firstDataRow="1" firstDataCol="1"/>
  <pivotFields count="13">
    <pivotField showAll="0"/>
    <pivotField showAll="0"/>
    <pivotField numFmtId="14" showAll="0"/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dataField="1" numFmtId="3" showAll="0"/>
    <pivotField numFmtId="165" showAll="0"/>
    <pivotField numFmtId="165" showAll="0"/>
    <pivotField numFmtId="9"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nits Sold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E897D8-7766-4B6E-A269-FF01A34248C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G3" firstHeaderRow="1" firstDataRow="2" firstDataCol="1"/>
  <pivotFields count="13">
    <pivotField showAll="0"/>
    <pivotField showAll="0"/>
    <pivotField numFmtId="14" showAll="0"/>
    <pivotField axis="axisCol" showAll="0" sortType="a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/>
    <pivotField numFmtId="164" showAll="0"/>
    <pivotField dataField="1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numFmtId="165" showAll="0"/>
    <pivotField numFmtId="165" showAll="0"/>
    <pivotField numFmtId="9" showAll="0"/>
    <pivotField showAll="0"/>
  </pivotFields>
  <rowItems count="1">
    <i/>
  </rowItems>
  <colFields count="1">
    <field x="3"/>
  </colFields>
  <colItems count="6">
    <i>
      <x v="3"/>
    </i>
    <i>
      <x v="2"/>
    </i>
    <i>
      <x/>
    </i>
    <i>
      <x v="1"/>
    </i>
    <i>
      <x v="4"/>
    </i>
    <i t="grand">
      <x/>
    </i>
  </colItems>
  <dataFields count="1">
    <dataField name="Count of Units Sold" fld="8" subtotal="count" baseField="8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B32E19-F0E4-4AA1-8E40-6AEF371DC864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colHeaderCaption="">
  <location ref="C26:J28" firstHeaderRow="1" firstDataRow="2" firstDataCol="1"/>
  <pivotFields count="13">
    <pivotField showAll="0"/>
    <pivotField showAll="0"/>
    <pivotField numFmtId="14" showAll="0"/>
    <pivotField showAll="0"/>
    <pivotField showAll="0"/>
    <pivotField showAll="0"/>
    <pivotField axis="axisCol"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dataField="1" numFmtId="3" showAll="0">
      <items count="362">
        <item x="59"/>
        <item x="265"/>
        <item x="260"/>
        <item x="221"/>
        <item x="220"/>
        <item x="261"/>
        <item x="290"/>
        <item x="357"/>
        <item x="340"/>
        <item x="182"/>
        <item x="187"/>
        <item x="262"/>
        <item x="223"/>
        <item x="264"/>
        <item x="342"/>
        <item x="52"/>
        <item x="259"/>
        <item x="234"/>
        <item x="177"/>
        <item x="225"/>
        <item x="267"/>
        <item x="226"/>
        <item x="358"/>
        <item x="204"/>
        <item x="171"/>
        <item x="191"/>
        <item x="218"/>
        <item x="183"/>
        <item x="203"/>
        <item x="341"/>
        <item x="207"/>
        <item x="186"/>
        <item x="352"/>
        <item x="178"/>
        <item x="222"/>
        <item x="219"/>
        <item x="172"/>
        <item x="291"/>
        <item x="200"/>
        <item x="50"/>
        <item x="175"/>
        <item x="239"/>
        <item x="206"/>
        <item x="190"/>
        <item x="235"/>
        <item x="195"/>
        <item x="282"/>
        <item x="208"/>
        <item x="229"/>
        <item x="180"/>
        <item x="176"/>
        <item x="345"/>
        <item x="184"/>
        <item x="293"/>
        <item x="188"/>
        <item x="346"/>
        <item x="181"/>
        <item x="173"/>
        <item x="227"/>
        <item x="249"/>
        <item x="201"/>
        <item x="238"/>
        <item x="41"/>
        <item x="169"/>
        <item x="252"/>
        <item x="344"/>
        <item x="232"/>
        <item x="194"/>
        <item x="170"/>
        <item x="199"/>
        <item x="211"/>
        <item x="292"/>
        <item x="237"/>
        <item x="246"/>
        <item x="228"/>
        <item x="250"/>
        <item x="270"/>
        <item x="198"/>
        <item x="60"/>
        <item x="294"/>
        <item x="230"/>
        <item x="343"/>
        <item x="38"/>
        <item x="253"/>
        <item x="240"/>
        <item x="356"/>
        <item x="233"/>
        <item x="193"/>
        <item x="162"/>
        <item x="336"/>
        <item x="243"/>
        <item x="245"/>
        <item x="215"/>
        <item x="205"/>
        <item x="161"/>
        <item x="351"/>
        <item x="202"/>
        <item x="210"/>
        <item x="236"/>
        <item x="266"/>
        <item x="164"/>
        <item x="196"/>
        <item x="185"/>
        <item x="248"/>
        <item x="168"/>
        <item x="35"/>
        <item x="214"/>
        <item x="268"/>
        <item x="209"/>
        <item x="285"/>
        <item x="242"/>
        <item x="165"/>
        <item x="348"/>
        <item x="247"/>
        <item x="189"/>
        <item x="192"/>
        <item x="224"/>
        <item x="251"/>
        <item x="216"/>
        <item x="284"/>
        <item x="150"/>
        <item x="286"/>
        <item x="213"/>
        <item x="231"/>
        <item x="179"/>
        <item x="57"/>
        <item x="272"/>
        <item x="135"/>
        <item x="197"/>
        <item x="42"/>
        <item x="287"/>
        <item x="152"/>
        <item x="269"/>
        <item x="125"/>
        <item x="155"/>
        <item x="163"/>
        <item x="350"/>
        <item x="174"/>
        <item x="160"/>
        <item x="147"/>
        <item x="244"/>
        <item x="134"/>
        <item x="288"/>
        <item x="241"/>
        <item x="339"/>
        <item x="212"/>
        <item x="137"/>
        <item x="138"/>
        <item x="84"/>
        <item x="347"/>
        <item x="217"/>
        <item x="132"/>
        <item x="36"/>
        <item x="129"/>
        <item x="360"/>
        <item x="349"/>
        <item x="289"/>
        <item x="263"/>
        <item x="141"/>
        <item x="131"/>
        <item x="328"/>
        <item x="359"/>
        <item x="274"/>
        <item x="283"/>
        <item x="143"/>
        <item x="133"/>
        <item x="330"/>
        <item x="355"/>
        <item x="337"/>
        <item x="335"/>
        <item x="145"/>
        <item x="49"/>
        <item x="130"/>
        <item x="334"/>
        <item x="40"/>
        <item x="338"/>
        <item x="158"/>
        <item x="126"/>
        <item x="322"/>
        <item x="92"/>
        <item x="273"/>
        <item x="159"/>
        <item x="144"/>
        <item x="124"/>
        <item x="127"/>
        <item x="102"/>
        <item x="97"/>
        <item x="146"/>
        <item x="153"/>
        <item x="156"/>
        <item x="78"/>
        <item x="166"/>
        <item x="149"/>
        <item x="167"/>
        <item x="37"/>
        <item x="151"/>
        <item x="98"/>
        <item x="108"/>
        <item x="136"/>
        <item x="148"/>
        <item x="88"/>
        <item x="116"/>
        <item x="99"/>
        <item x="101"/>
        <item x="142"/>
        <item x="112"/>
        <item x="93"/>
        <item x="255"/>
        <item x="82"/>
        <item x="271"/>
        <item x="87"/>
        <item x="154"/>
        <item x="43"/>
        <item x="100"/>
        <item x="120"/>
        <item x="128"/>
        <item x="254"/>
        <item x="111"/>
        <item x="119"/>
        <item x="96"/>
        <item x="86"/>
        <item x="90"/>
        <item x="121"/>
        <item x="324"/>
        <item x="275"/>
        <item x="107"/>
        <item x="114"/>
        <item x="83"/>
        <item x="329"/>
        <item x="323"/>
        <item x="118"/>
        <item x="34"/>
        <item x="91"/>
        <item x="157"/>
        <item x="104"/>
        <item x="316"/>
        <item x="115"/>
        <item x="296"/>
        <item x="277"/>
        <item x="276"/>
        <item x="257"/>
        <item x="123"/>
        <item x="109"/>
        <item x="280"/>
        <item x="308"/>
        <item x="303"/>
        <item x="94"/>
        <item x="139"/>
        <item x="281"/>
        <item x="70"/>
        <item x="307"/>
        <item x="140"/>
        <item x="327"/>
        <item x="117"/>
        <item x="48"/>
        <item x="326"/>
        <item x="256"/>
        <item x="105"/>
        <item x="297"/>
        <item x="110"/>
        <item x="321"/>
        <item x="278"/>
        <item x="122"/>
        <item x="89"/>
        <item x="302"/>
        <item x="300"/>
        <item x="103"/>
        <item x="312"/>
        <item x="106"/>
        <item x="63"/>
        <item x="320"/>
        <item x="258"/>
        <item x="315"/>
        <item x="45"/>
        <item x="279"/>
        <item x="298"/>
        <item x="333"/>
        <item x="305"/>
        <item x="85"/>
        <item x="332"/>
        <item x="309"/>
        <item x="331"/>
        <item x="72"/>
        <item x="310"/>
        <item x="353"/>
        <item x="44"/>
        <item x="313"/>
        <item x="95"/>
        <item x="317"/>
        <item x="314"/>
        <item x="113"/>
        <item x="306"/>
        <item x="304"/>
        <item x="325"/>
        <item x="47"/>
        <item x="354"/>
        <item x="295"/>
        <item x="299"/>
        <item x="301"/>
        <item x="80"/>
        <item x="46"/>
        <item x="319"/>
        <item x="318"/>
        <item x="58"/>
        <item x="32"/>
        <item x="311"/>
        <item x="51"/>
        <item x="31"/>
        <item x="53"/>
        <item x="33"/>
        <item x="39"/>
        <item x="23"/>
        <item x="66"/>
        <item x="27"/>
        <item x="61"/>
        <item x="20"/>
        <item x="62"/>
        <item x="30"/>
        <item x="77"/>
        <item x="24"/>
        <item x="69"/>
        <item x="22"/>
        <item x="81"/>
        <item x="25"/>
        <item x="71"/>
        <item x="21"/>
        <item x="75"/>
        <item x="19"/>
        <item x="79"/>
        <item x="26"/>
        <item x="56"/>
        <item x="29"/>
        <item x="67"/>
        <item x="28"/>
        <item x="68"/>
        <item x="9"/>
        <item x="65"/>
        <item x="6"/>
        <item x="2"/>
        <item x="64"/>
        <item x="10"/>
        <item x="3"/>
        <item x="18"/>
        <item x="8"/>
        <item x="76"/>
        <item x="5"/>
        <item x="17"/>
        <item x="1"/>
        <item x="73"/>
        <item x="13"/>
        <item x="74"/>
        <item x="11"/>
        <item x="54"/>
        <item x="15"/>
        <item x="14"/>
        <item x="55"/>
        <item x="16"/>
        <item x="0"/>
        <item x="7"/>
        <item x="4"/>
        <item x="12"/>
        <item t="default"/>
      </items>
    </pivotField>
    <pivotField numFmtId="165" showAll="0"/>
    <pivotField numFmtId="165" showAll="0"/>
    <pivotField numFmtId="9" showAll="0"/>
    <pivotField showAll="0"/>
  </pivotFields>
  <rowItems count="1">
    <i/>
  </rowItems>
  <colFields count="1">
    <field x="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Units Sold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1C646-A5DD-41BA-8CEF-97070943245B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0:B14" firstHeaderRow="1" firstDataRow="1" firstDataCol="1"/>
  <pivotFields count="13">
    <pivotField showAll="0"/>
    <pivotField showAll="0"/>
    <pivotField numFmtId="14" showAll="0"/>
    <pivotField showAll="0"/>
    <pivotField showAll="0"/>
    <pivotField showAll="0"/>
    <pivotField showAll="0"/>
    <pivotField numFmtId="164" showAll="0"/>
    <pivotField numFmtId="3" showAll="0"/>
    <pivotField numFmtId="165" showAll="0"/>
    <pivotField numFmtId="165" showAll="0"/>
    <pivotField numFmtId="9" showAll="0"/>
    <pivotField axis="axisRow" dataField="1" showAll="0">
      <items count="4">
        <item x="0"/>
        <item x="2"/>
        <item x="1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ales Method" fld="12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B98B2C-DAAE-4BD7-A881-88738FCEA850}" name="PivotTable2" cacheId="2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showHeaders="0" outline="1" outlineData="1" multipleFieldFilters="0">
  <location ref="A7:EEC7" firstHeaderRow="0" firstDataRow="1" firstDataCol="0"/>
  <pivotFields count="13">
    <pivotField showAll="0"/>
    <pivotField showAll="0"/>
    <pivotField numFmtId="14" showAll="0"/>
    <pivotField showAll="0"/>
    <pivotField showAll="0"/>
    <pivotField showAll="0"/>
    <pivotField showAll="0">
      <items count="7">
        <item x="4"/>
        <item x="1"/>
        <item x="0"/>
        <item x="5"/>
        <item x="3"/>
        <item x="2"/>
        <item t="default"/>
      </items>
    </pivotField>
    <pivotField numFmtId="164" showAll="0"/>
    <pivotField numFmtId="3" showAll="0"/>
    <pivotField axis="axisCol" numFmtId="165" showAll="0">
      <items count="3513">
        <item x="355"/>
        <item x="3457"/>
        <item x="1606"/>
        <item x="1421"/>
        <item x="2815"/>
        <item x="1586"/>
        <item x="1582"/>
        <item x="3064"/>
        <item x="1607"/>
        <item x="2642"/>
        <item x="3455"/>
        <item x="2647"/>
        <item x="1130"/>
        <item x="2733"/>
        <item x="3460"/>
        <item x="2646"/>
        <item x="2812"/>
        <item x="2601"/>
        <item x="1572"/>
        <item x="1673"/>
        <item x="2604"/>
        <item x="1602"/>
        <item x="1601"/>
        <item x="2638"/>
        <item x="1429"/>
        <item x="3061"/>
        <item x="1581"/>
        <item x="3461"/>
        <item x="3134"/>
        <item x="1126"/>
        <item x="1567"/>
        <item x="2523"/>
        <item x="2588"/>
        <item x="2603"/>
        <item x="2641"/>
        <item x="1416"/>
        <item x="2587"/>
        <item x="2726"/>
        <item x="2600"/>
        <item x="3453"/>
        <item x="2811"/>
        <item x="3407"/>
        <item x="1578"/>
        <item x="2676"/>
        <item x="2773"/>
        <item x="1587"/>
        <item x="1603"/>
        <item x="2734"/>
        <item x="2599"/>
        <item x="3058"/>
        <item x="1668"/>
        <item x="1424"/>
        <item x="2817"/>
        <item x="2525"/>
        <item x="2635"/>
        <item x="1453"/>
        <item x="2522"/>
        <item x="2496"/>
        <item x="2681"/>
        <item x="1678"/>
        <item x="3410"/>
        <item x="3459"/>
        <item x="3411"/>
        <item x="2495"/>
        <item x="1120"/>
        <item x="1610"/>
        <item x="2680"/>
        <item x="2776"/>
        <item x="3223"/>
        <item x="1580"/>
        <item x="1448"/>
        <item x="3153"/>
        <item x="1411"/>
        <item x="2559"/>
        <item x="3224"/>
        <item x="1000"/>
        <item x="2645"/>
        <item x="2661"/>
        <item x="2732"/>
        <item x="1452"/>
        <item x="2500"/>
        <item x="2083"/>
        <item x="2553"/>
        <item x="2640"/>
        <item x="1136"/>
        <item x="2816"/>
        <item x="2584"/>
        <item x="2622"/>
        <item x="1006"/>
        <item x="2512"/>
        <item x="2829"/>
        <item x="1422"/>
        <item x="3384"/>
        <item x="3466"/>
        <item x="2739"/>
        <item x="2538"/>
        <item x="3432"/>
        <item x="3458"/>
        <item x="2581"/>
        <item x="3423"/>
        <item x="2492"/>
        <item x="2515"/>
        <item x="1679"/>
        <item x="2730"/>
        <item x="1664"/>
        <item x="3454"/>
        <item x="1585"/>
        <item x="3404"/>
        <item x="2511"/>
        <item x="1611"/>
        <item x="1447"/>
        <item x="2643"/>
        <item x="3429"/>
        <item x="2731"/>
        <item x="3419"/>
        <item x="1599"/>
        <item x="1430"/>
        <item x="3385"/>
        <item x="2543"/>
        <item x="1576"/>
        <item x="2770"/>
        <item x="2742"/>
        <item x="3422"/>
        <item x="2673"/>
        <item x="2825"/>
        <item x="2041"/>
        <item x="1590"/>
        <item x="2624"/>
        <item x="2612"/>
        <item x="1423"/>
        <item x="3434"/>
        <item x="3214"/>
        <item x="1571"/>
        <item x="1449"/>
        <item x="2662"/>
        <item x="994"/>
        <item x="1598"/>
        <item x="2728"/>
        <item x="3029"/>
        <item x="2736"/>
        <item x="3473"/>
        <item x="2567"/>
        <item x="2514"/>
        <item x="2521"/>
        <item x="2609"/>
        <item x="2537"/>
        <item x="2694"/>
        <item x="2655"/>
        <item x="1577"/>
        <item x="2644"/>
        <item x="2465"/>
        <item x="2611"/>
        <item x="2405"/>
        <item x="1131"/>
        <item x="2042"/>
        <item x="2489"/>
        <item x="2814"/>
        <item x="2706"/>
        <item x="2621"/>
        <item x="1677"/>
        <item x="1605"/>
        <item x="2028"/>
        <item x="2637"/>
        <item x="1137"/>
        <item x="3456"/>
        <item x="2650"/>
        <item x="2409"/>
        <item x="3226"/>
        <item x="2549"/>
        <item x="2741"/>
        <item x="2476"/>
        <item x="1589"/>
        <item x="2654"/>
        <item x="1570"/>
        <item x="988"/>
        <item x="2068"/>
        <item x="2544"/>
        <item x="2824"/>
        <item x="1573"/>
        <item x="2729"/>
        <item x="3362"/>
        <item x="3396"/>
        <item x="3433"/>
        <item x="3077"/>
        <item x="1414"/>
        <item x="1612"/>
        <item x="1701"/>
        <item x="2562"/>
        <item x="3403"/>
        <item x="2524"/>
        <item x="2480"/>
        <item x="1583"/>
        <item x="1419"/>
        <item x="2542"/>
        <item x="1010"/>
        <item x="2687"/>
        <item x="3394"/>
        <item x="2046"/>
        <item x="2602"/>
        <item x="3463"/>
        <item x="3364"/>
        <item x="2491"/>
        <item x="1457"/>
        <item x="2067"/>
        <item x="3237"/>
        <item x="2592"/>
        <item x="3472"/>
        <item x="2695"/>
        <item x="2494"/>
        <item x="1169"/>
        <item x="1681"/>
        <item x="2823"/>
        <item x="1415"/>
        <item x="2675"/>
        <item x="1672"/>
        <item x="1428"/>
        <item x="2677"/>
        <item x="3395"/>
        <item x="3406"/>
        <item x="2440"/>
        <item x="2772"/>
        <item x="3187"/>
        <item x="1674"/>
        <item x="3409"/>
        <item x="2441"/>
        <item x="2590"/>
        <item x="2403"/>
        <item x="2648"/>
        <item x="2813"/>
        <item x="1434"/>
        <item x="2822"/>
        <item x="1135"/>
        <item x="2516"/>
        <item x="2663"/>
        <item x="2560"/>
        <item x="2841"/>
        <item x="2774"/>
        <item x="2539"/>
        <item x="2488"/>
        <item x="3073"/>
        <item x="1141"/>
        <item x="3435"/>
        <item x="2460"/>
        <item x="2752"/>
        <item x="2782"/>
        <item x="2027"/>
        <item x="2499"/>
        <item x="2613"/>
        <item x="3229"/>
        <item x="3212"/>
        <item x="2718"/>
        <item x="1568"/>
        <item x="2416"/>
        <item x="1005"/>
        <item x="1594"/>
        <item x="2437"/>
        <item x="2594"/>
        <item x="1948"/>
        <item x="3365"/>
        <item x="1420"/>
        <item x="3425"/>
        <item x="1124"/>
        <item x="2573"/>
        <item x="1040"/>
        <item x="1696"/>
        <item x="1566"/>
        <item x="1125"/>
        <item x="2586"/>
        <item x="2415"/>
        <item x="1034"/>
        <item x="3408"/>
        <item x="2497"/>
        <item x="2558"/>
        <item x="1946"/>
        <item x="2838"/>
        <item x="3188"/>
        <item x="2058"/>
        <item x="1700"/>
        <item x="2541"/>
        <item x="2649"/>
        <item x="2591"/>
        <item x="2563"/>
        <item x="1676"/>
        <item x="1168"/>
        <item x="2459"/>
        <item x="3470"/>
        <item x="2410"/>
        <item x="1702"/>
        <item x="2710"/>
        <item x="2059"/>
        <item x="2070"/>
        <item x="2735"/>
        <item x="2831"/>
        <item x="1627"/>
        <item x="1608"/>
        <item x="2210"/>
        <item x="1412"/>
        <item x="2045"/>
        <item x="2023"/>
        <item x="3063"/>
        <item x="2775"/>
        <item x="2571"/>
        <item x="3227"/>
        <item x="1629"/>
        <item x="1458"/>
        <item x="2552"/>
        <item x="1951"/>
        <item x="2819"/>
        <item x="2425"/>
        <item x="3431"/>
        <item x="2100"/>
        <item x="2705"/>
        <item x="2583"/>
        <item x="2746"/>
        <item x="2615"/>
        <item x="1667"/>
        <item x="3062"/>
        <item x="2672"/>
        <item x="1614"/>
        <item x="1444"/>
        <item x="2089"/>
        <item x="1459"/>
        <item x="2043"/>
        <item x="2678"/>
        <item x="2608"/>
        <item x="1016"/>
        <item x="1565"/>
        <item x="1671"/>
        <item x="3476"/>
        <item x="1164"/>
        <item x="2840"/>
        <item x="1417"/>
        <item x="2572"/>
        <item x="3462"/>
        <item x="2628"/>
        <item x="1631"/>
        <item x="1142"/>
        <item x="2551"/>
        <item x="1127"/>
        <item x="2049"/>
        <item x="3346"/>
        <item x="1041"/>
        <item x="2557"/>
        <item x="3236"/>
        <item x="2528"/>
        <item x="3230"/>
        <item x="1433"/>
        <item x="2704"/>
        <item x="2605"/>
        <item x="1039"/>
        <item x="2031"/>
        <item x="2802"/>
        <item x="2589"/>
        <item x="1941"/>
        <item x="3471"/>
        <item x="1688"/>
        <item x="2085"/>
        <item x="2684"/>
        <item x="1425"/>
        <item x="3152"/>
        <item x="2885"/>
        <item x="3241"/>
        <item x="2079"/>
        <item x="1574"/>
        <item x="3413"/>
        <item x="2771"/>
        <item x="2411"/>
        <item x="3447"/>
        <item x="1427"/>
        <item x="1440"/>
        <item x="1121"/>
        <item x="2727"/>
        <item x="1022"/>
        <item x="993"/>
        <item x="3483"/>
        <item x="2464"/>
        <item x="2745"/>
        <item x="2828"/>
        <item x="1451"/>
        <item x="1665"/>
        <item x="1456"/>
        <item x="2566"/>
        <item x="1776"/>
        <item x="2265"/>
        <item x="2617"/>
        <item x="3259"/>
        <item x="2754"/>
        <item x="2054"/>
        <item x="2501"/>
        <item x="2408"/>
        <item x="2377"/>
        <item x="2063"/>
        <item x="2424"/>
        <item x="3428"/>
        <item x="2048"/>
        <item x="1134"/>
        <item x="1146"/>
        <item x="2598"/>
        <item x="1628"/>
        <item x="3235"/>
        <item x="2636"/>
        <item x="3220"/>
        <item x="1162"/>
        <item x="1940"/>
        <item x="2689"/>
        <item x="3067"/>
        <item x="1011"/>
        <item x="2595"/>
        <item x="1132"/>
        <item x="1669"/>
        <item x="3217"/>
        <item x="2691"/>
        <item x="2620"/>
        <item x="1413"/>
        <item x="2670"/>
        <item x="3140"/>
        <item x="1588"/>
        <item x="2035"/>
        <item x="2402"/>
        <item x="1015"/>
        <item x="2582"/>
        <item x="3327"/>
        <item x="1004"/>
        <item x="2756"/>
        <item x="1769"/>
        <item x="3083"/>
        <item x="3480"/>
        <item x="1001"/>
        <item x="1593"/>
        <item x="1410"/>
        <item x="2693"/>
        <item x="2022"/>
        <item x="1009"/>
        <item x="3469"/>
        <item x="1033"/>
        <item x="2477"/>
        <item x="1163"/>
        <item x="2702"/>
        <item x="1569"/>
        <item x="3375"/>
        <item x="2561"/>
        <item x="1140"/>
        <item x="2024"/>
        <item x="992"/>
        <item x="2623"/>
        <item x="995"/>
        <item x="1945"/>
        <item x="1435"/>
        <item x="2554"/>
        <item x="1418"/>
        <item x="3452"/>
        <item x="1693"/>
        <item x="2738"/>
        <item x="3424"/>
        <item x="2432"/>
        <item x="3059"/>
        <item x="2478"/>
        <item x="1152"/>
        <item x="2579"/>
        <item x="1719"/>
        <item x="3028"/>
        <item x="2570"/>
        <item x="1652"/>
        <item x="1439"/>
        <item x="2433"/>
        <item x="2665"/>
        <item x="2140"/>
        <item x="2692"/>
        <item x="1145"/>
        <item x="2744"/>
        <item x="1047"/>
        <item x="2627"/>
        <item x="3139"/>
        <item x="2725"/>
        <item x="2657"/>
        <item x="3283"/>
        <item x="2431"/>
        <item x="3386"/>
        <item x="1028"/>
        <item x="2651"/>
        <item x="2021"/>
        <item x="1021"/>
        <item x="1017"/>
        <item x="2526"/>
        <item x="2066"/>
        <item x="1045"/>
        <item x="3250"/>
        <item x="2580"/>
        <item x="3464"/>
        <item x="1463"/>
        <item x="2671"/>
        <item x="2616"/>
        <item x="3076"/>
        <item x="1191"/>
        <item x="2207"/>
        <item x="2846"/>
        <item x="2436"/>
        <item x="1035"/>
        <item x="2821"/>
        <item x="2086"/>
        <item x="1768"/>
        <item x="2453"/>
        <item x="3033"/>
        <item x="2406"/>
        <item x="2596"/>
        <item x="2057"/>
        <item x="1972"/>
        <item x="1684"/>
        <item x="1046"/>
        <item x="3504"/>
        <item x="2069"/>
        <item x="3436"/>
        <item x="2134"/>
        <item x="1029"/>
        <item x="2575"/>
        <item x="1680"/>
        <item x="1707"/>
        <item x="1173"/>
        <item x="3137"/>
        <item x="3256"/>
        <item x="1756"/>
        <item x="2373"/>
        <item x="2407"/>
        <item x="1706"/>
        <item x="989"/>
        <item x="1248"/>
        <item x="2664"/>
        <item x="1487"/>
        <item x="2439"/>
        <item x="999"/>
        <item x="2462"/>
        <item x="2030"/>
        <item x="1785"/>
        <item x="2777"/>
        <item x="1715"/>
        <item x="2597"/>
        <item x="2414"/>
        <item x="2119"/>
        <item x="2493"/>
        <item x="2685"/>
        <item x="3382"/>
        <item x="2555"/>
        <item x="1530"/>
        <item x="3430"/>
        <item x="1531"/>
        <item x="3080"/>
        <item x="2099"/>
        <item x="1621"/>
        <item x="1196"/>
        <item x="3087"/>
        <item x="1138"/>
        <item x="1632"/>
        <item x="2804"/>
        <item x="2034"/>
        <item x="1711"/>
        <item x="3218"/>
        <item x="3233"/>
        <item x="2845"/>
        <item x="2420"/>
        <item x="1122"/>
        <item x="3465"/>
        <item x="3343"/>
        <item x="2593"/>
        <item x="1023"/>
        <item x="1938"/>
        <item x="2490"/>
        <item x="2076"/>
        <item x="1050"/>
        <item x="1685"/>
        <item x="2468"/>
        <item x="2576"/>
        <item x="987"/>
        <item x="2044"/>
        <item x="2550"/>
        <item x="2759"/>
        <item x="3072"/>
        <item x="2130"/>
        <item x="2712"/>
        <item x="2639"/>
        <item x="3211"/>
        <item x="1727"/>
        <item x="1174"/>
        <item x="1526"/>
        <item x="2629"/>
        <item x="3412"/>
        <item x="1147"/>
        <item x="1446"/>
        <item x="1704"/>
        <item x="1014"/>
        <item x="2392"/>
        <item x="1755"/>
        <item x="3215"/>
        <item x="2487"/>
        <item x="2540"/>
        <item x="3479"/>
        <item x="1259"/>
        <item x="2171"/>
        <item x="1244"/>
        <item x="3420"/>
        <item x="3203"/>
        <item x="3238"/>
        <item x="2682"/>
        <item x="2039"/>
        <item x="2267"/>
        <item x="998"/>
        <item x="1262"/>
        <item x="2793"/>
        <item x="2173"/>
        <item x="3037"/>
        <item x="2740"/>
        <item x="1119"/>
        <item x="1752"/>
        <item x="3190"/>
        <item x="1159"/>
        <item x="1482"/>
        <item x="1556"/>
        <item x="3155"/>
        <item x="3027"/>
        <item x="2698"/>
        <item x="3500"/>
        <item x="990"/>
        <item x="1472"/>
        <item x="1002"/>
        <item x="3095"/>
        <item x="1441"/>
        <item x="2430"/>
        <item x="1027"/>
        <item x="2062"/>
        <item x="1705"/>
        <item x="1008"/>
        <item x="2679"/>
        <item x="1477"/>
        <item x="2139"/>
        <item x="3415"/>
        <item x="1073"/>
        <item x="2750"/>
        <item x="2606"/>
        <item x="2064"/>
        <item x="2503"/>
        <item x="3438"/>
        <item x="1651"/>
        <item x="2878"/>
        <item x="2232"/>
        <item x="2751"/>
        <item x="3078"/>
        <item x="2071"/>
        <item x="2204"/>
        <item x="2564"/>
        <item x="2038"/>
        <item x="3030"/>
        <item x="1454"/>
        <item x="1751"/>
        <item x="2438"/>
        <item x="1431"/>
        <item x="2548"/>
        <item x="1167"/>
        <item x="2401"/>
        <item x="2839"/>
        <item x="3441"/>
        <item x="3502"/>
        <item x="1630"/>
        <item x="3219"/>
        <item x="2632"/>
        <item x="1044"/>
        <item x="1128"/>
        <item x="2120"/>
        <item x="1592"/>
        <item x="2434"/>
        <item x="3071"/>
        <item x="2527"/>
        <item x="2530"/>
        <item x="1151"/>
        <item x="2479"/>
        <item x="1179"/>
        <item x="2091"/>
        <item x="1172"/>
        <item x="3402"/>
        <item x="3038"/>
        <item x="3325"/>
        <item x="2713"/>
        <item x="1600"/>
        <item x="2768"/>
        <item x="2531"/>
        <item x="1653"/>
        <item x="2080"/>
        <item x="1726"/>
        <item x="1943"/>
        <item x="1989"/>
        <item x="1971"/>
        <item x="2053"/>
        <item x="2167"/>
        <item x="1521"/>
        <item x="2827"/>
        <item x="1158"/>
        <item x="1491"/>
        <item x="1068"/>
        <item x="2032"/>
        <item x="2837"/>
        <item x="3383"/>
        <item x="2467"/>
        <item x="3068"/>
        <item x="1991"/>
        <item x="3079"/>
        <item x="1609"/>
        <item x="1320"/>
        <item x="3280"/>
        <item x="1757"/>
        <item x="2427"/>
        <item x="3303"/>
        <item x="3205"/>
        <item x="2451"/>
        <item x="2719"/>
        <item x="1620"/>
        <item x="2061"/>
        <item x="2095"/>
        <item x="1438"/>
        <item x="986"/>
        <item x="1623"/>
        <item x="3260"/>
        <item x="2172"/>
        <item x="2094"/>
        <item x="1312"/>
        <item x="1689"/>
        <item x="2229"/>
        <item x="1007"/>
        <item x="1699"/>
        <item x="3494"/>
        <item x="2209"/>
        <item x="3381"/>
        <item x="3069"/>
        <item x="3185"/>
        <item x="1528"/>
        <item x="2133"/>
        <item x="1731"/>
        <item x="2709"/>
        <item x="1695"/>
        <item x="2502"/>
        <item x="2461"/>
        <item x="2060"/>
        <item x="1462"/>
        <item x="2832"/>
        <item x="1712"/>
        <item x="1954"/>
        <item x="2786"/>
        <item x="1973"/>
        <item x="3234"/>
        <item x="1190"/>
        <item x="2463"/>
        <item x="2785"/>
        <item x="2879"/>
        <item x="2458"/>
        <item x="1070"/>
        <item x="2078"/>
        <item x="2847"/>
        <item x="2578"/>
        <item x="1185"/>
        <item x="1157"/>
        <item x="3136"/>
        <item x="1171"/>
        <item x="1316"/>
        <item x="2504"/>
        <item x="996"/>
        <item x="2055"/>
        <item x="3484"/>
        <item x="2758"/>
        <item x="2087"/>
        <item x="1824"/>
        <item x="2165"/>
        <item x="1525"/>
        <item x="1486"/>
        <item x="3232"/>
        <item x="2157"/>
        <item x="1165"/>
        <item x="1597"/>
        <item x="1697"/>
        <item x="1986"/>
        <item x="2861"/>
        <item x="2577"/>
        <item x="1306"/>
        <item x="2871"/>
        <item x="1604"/>
        <item x="1723"/>
        <item x="2093"/>
        <item x="3490"/>
        <item x="2372"/>
        <item x="2423"/>
        <item x="1534"/>
        <item x="1051"/>
        <item x="1985"/>
        <item x="3186"/>
        <item x="2264"/>
        <item x="1944"/>
        <item x="2340"/>
        <item x="3316"/>
        <item x="1032"/>
        <item x="1718"/>
        <item x="1049"/>
        <item x="2203"/>
        <item x="3488"/>
        <item x="2164"/>
        <item x="3421"/>
        <item x="1624"/>
        <item x="2025"/>
        <item x="1524"/>
        <item x="2674"/>
        <item x="3082"/>
        <item x="1057"/>
        <item x="2872"/>
        <item x="2633"/>
        <item x="1020"/>
        <item x="2507"/>
        <item x="3477"/>
        <item x="1995"/>
        <item x="2724"/>
        <item x="2795"/>
        <item x="1781"/>
        <item x="1517"/>
        <item x="3468"/>
        <item x="2801"/>
        <item x="2634"/>
        <item x="3135"/>
        <item x="3501"/>
        <item x="1625"/>
        <item x="1246"/>
        <item x="1939"/>
        <item x="2778"/>
        <item x="1471"/>
        <item x="2020"/>
        <item x="2887"/>
        <item x="2469"/>
        <item x="1178"/>
        <item x="3342"/>
        <item x="2625"/>
        <item x="3036"/>
        <item x="2375"/>
        <item x="1775"/>
        <item x="1626"/>
        <item x="3304"/>
        <item x="1765"/>
        <item x="1460"/>
        <item x="1104"/>
        <item x="1746"/>
        <item x="1646"/>
        <item x="2660"/>
        <item x="2051"/>
        <item x="1467"/>
        <item x="2452"/>
        <item x="2260"/>
        <item x="3308"/>
        <item x="3228"/>
        <item x="2370"/>
        <item x="3115"/>
        <item x="2236"/>
        <item x="1994"/>
        <item x="2498"/>
        <item x="2780"/>
        <item x="3118"/>
        <item x="2175"/>
        <item x="2228"/>
        <item x="2223"/>
        <item x="1527"/>
        <item x="3446"/>
        <item x="3344"/>
        <item x="1821"/>
        <item x="1038"/>
        <item x="2784"/>
        <item x="2820"/>
        <item x="1683"/>
        <item x="2760"/>
        <item x="1075"/>
        <item x="3405"/>
        <item x="1067"/>
        <item x="1753"/>
        <item x="1300"/>
        <item x="1555"/>
        <item x="3389"/>
        <item x="2520"/>
        <item x="2421"/>
        <item x="3445"/>
        <item x="2142"/>
        <item x="1184"/>
        <item x="1618"/>
        <item x="3481"/>
        <item x="2169"/>
        <item x="2763"/>
        <item x="2429"/>
        <item x="1053"/>
        <item x="3074"/>
        <item x="1177"/>
        <item x="1648"/>
        <item x="1072"/>
        <item x="2510"/>
        <item x="1465"/>
        <item x="3089"/>
        <item x="1724"/>
        <item x="3467"/>
        <item x="1299"/>
        <item x="1740"/>
        <item x="2174"/>
        <item x="1535"/>
        <item x="1153"/>
        <item x="2176"/>
        <item x="3255"/>
        <item x="2259"/>
        <item x="2574"/>
        <item x="3261"/>
        <item x="1026"/>
        <item x="1615"/>
        <item x="1988"/>
        <item x="1532"/>
        <item x="1036"/>
        <item x="2222"/>
        <item x="2279"/>
        <item x="1974"/>
        <item x="3213"/>
        <item x="3449"/>
        <item x="2585"/>
        <item x="2336"/>
        <item x="2295"/>
        <item x="2136"/>
        <item x="1042"/>
        <item x="2631"/>
        <item x="1181"/>
        <item x="2747"/>
        <item x="2810"/>
        <item x="3031"/>
        <item x="2668"/>
        <item x="3221"/>
        <item x="1710"/>
        <item x="3240"/>
        <item x="1913"/>
        <item x="3128"/>
        <item x="1905"/>
        <item x="2568"/>
        <item x="2529"/>
        <item x="2470"/>
        <item x="3305"/>
        <item x="2849"/>
        <item x="1048"/>
        <item x="1650"/>
        <item x="2513"/>
        <item x="3081"/>
        <item x="3065"/>
        <item x="3148"/>
        <item x="2696"/>
        <item x="1579"/>
        <item x="2767"/>
        <item x="2205"/>
        <item x="3442"/>
        <item x="2701"/>
        <item x="1261"/>
        <item x="1476"/>
        <item x="2369"/>
        <item x="1450"/>
        <item x="1910"/>
        <item x="1490"/>
        <item x="1747"/>
        <item x="1012"/>
        <item x="3189"/>
        <item x="1992"/>
        <item x="1061"/>
        <item x="1059"/>
        <item x="1156"/>
        <item x="1519"/>
        <item x="1066"/>
        <item x="2102"/>
        <item x="1495"/>
        <item x="1949"/>
        <item x="2807"/>
        <item x="2454"/>
        <item x="2092"/>
        <item x="1062"/>
        <item x="3323"/>
        <item x="1728"/>
        <item x="2337"/>
        <item x="1518"/>
        <item x="3258"/>
        <item x="1144"/>
        <item x="3035"/>
        <item x="1868"/>
        <item x="1771"/>
        <item x="2854"/>
        <item x="1258"/>
        <item x="1904"/>
        <item x="1810"/>
        <item x="1464"/>
        <item x="1784"/>
        <item x="2669"/>
        <item x="1591"/>
        <item x="3474"/>
        <item x="3159"/>
        <item x="1305"/>
        <item x="2419"/>
        <item x="2374"/>
        <item x="2765"/>
        <item x="3492"/>
        <item x="1455"/>
        <item x="3257"/>
        <item x="1077"/>
        <item x="2258"/>
        <item x="1297"/>
        <item x="2783"/>
        <item x="1247"/>
        <item x="1708"/>
        <item x="1529"/>
        <item x="2652"/>
        <item x="2412"/>
        <item x="3363"/>
        <item x="2378"/>
        <item x="2630"/>
        <item x="1777"/>
        <item x="1522"/>
        <item x="2096"/>
        <item x="2230"/>
        <item x="1055"/>
        <item x="2269"/>
        <item x="1732"/>
        <item x="2533"/>
        <item x="2037"/>
        <item x="1249"/>
        <item x="1436"/>
        <item x="2206"/>
        <item x="2435"/>
        <item x="3416"/>
        <item x="2877"/>
        <item x="1466"/>
        <item x="3281"/>
        <item x="1069"/>
        <item x="2088"/>
        <item x="1409"/>
        <item x="3448"/>
        <item x="3499"/>
        <item x="2614"/>
        <item x="2344"/>
        <item x="1480"/>
        <item x="2294"/>
        <item x="1485"/>
        <item x="2339"/>
        <item x="2170"/>
        <item x="3119"/>
        <item x="3206"/>
        <item x="1716"/>
        <item x="1819"/>
        <item x="3376"/>
        <item x="2610"/>
        <item x="2166"/>
        <item x="2749"/>
        <item x="2426"/>
        <item x="1953"/>
        <item x="3127"/>
        <item x="2711"/>
        <item x="3506"/>
        <item x="1942"/>
        <item x="1692"/>
        <item x="1617"/>
        <item x="2707"/>
        <item x="3116"/>
        <item x="1201"/>
        <item x="2505"/>
        <item x="3347"/>
        <item x="2197"/>
        <item x="1663"/>
        <item x="3126"/>
        <item x="1730"/>
        <item x="1902"/>
        <item x="2863"/>
        <item x="1595"/>
        <item x="3361"/>
        <item x="3138"/>
        <item x="3503"/>
        <item x="2159"/>
        <item x="1714"/>
        <item x="2769"/>
        <item x="1063"/>
        <item x="2097"/>
        <item x="1243"/>
        <item x="1772"/>
        <item x="3114"/>
        <item x="1720"/>
        <item x="1286"/>
        <item x="2052"/>
        <item x="2797"/>
        <item x="1675"/>
        <item x="3282"/>
        <item x="3392"/>
        <item x="2619"/>
        <item x="1074"/>
        <item x="3377"/>
        <item x="2332"/>
        <item x="3496"/>
        <item x="1103"/>
        <item x="1616"/>
        <item x="2208"/>
        <item x="2342"/>
        <item x="1622"/>
        <item x="2789"/>
        <item x="2666"/>
        <item x="2138"/>
        <item x="3321"/>
        <item x="1649"/>
        <item x="1253"/>
        <item x="2626"/>
        <item x="2859"/>
        <item x="3495"/>
        <item x="2040"/>
        <item x="1976"/>
        <item x="1175"/>
        <item x="1506"/>
        <item x="2443"/>
        <item x="1767"/>
        <item x="1575"/>
        <item x="2075"/>
        <item x="1510"/>
        <item x="2262"/>
        <item x="2869"/>
        <item x="3318"/>
        <item x="2379"/>
        <item x="2805"/>
        <item x="1432"/>
        <item x="3085"/>
        <item x="1242"/>
        <item x="2098"/>
        <item x="2809"/>
        <item x="3130"/>
        <item x="1766"/>
        <item x="3184"/>
        <item x="2234"/>
        <item x="1030"/>
        <item x="1478"/>
        <item x="3440"/>
        <item x="1475"/>
        <item x="2755"/>
        <item x="1770"/>
        <item x="2033"/>
        <item x="1947"/>
        <item x="1245"/>
        <item x="3277"/>
        <item x="806"/>
        <item x="2026"/>
        <item x="1192"/>
        <item x="1686"/>
        <item x="1734"/>
        <item x="1210"/>
        <item x="3387"/>
        <item x="2257"/>
        <item x="2535"/>
        <item x="1183"/>
        <item x="1287"/>
        <item x="2715"/>
        <item x="2129"/>
        <item x="2686"/>
        <item x="3225"/>
        <item x="3210"/>
        <item x="2830"/>
        <item x="2008"/>
        <item x="2556"/>
        <item x="2834"/>
        <item x="2084"/>
        <item x="1950"/>
        <item x="1909"/>
        <item x="2215"/>
        <item x="1058"/>
        <item x="1445"/>
        <item x="2299"/>
        <item x="2168"/>
        <item x="2081"/>
        <item x="1809"/>
        <item x="944"/>
        <item x="1189"/>
        <item x="1118"/>
        <item x="2065"/>
        <item x="2658"/>
        <item x="3345"/>
        <item x="3326"/>
        <item x="803"/>
        <item x="1071"/>
        <item x="2082"/>
        <item x="3509"/>
        <item x="1502"/>
        <item x="2703"/>
        <item x="2132"/>
        <item x="1866"/>
        <item x="2009"/>
        <item x="1822"/>
        <item x="3094"/>
        <item x="1254"/>
        <item x="1779"/>
        <item x="3032"/>
        <item x="1150"/>
        <item x="1670"/>
        <item x="2101"/>
        <item x="3400"/>
        <item x="1302"/>
        <item x="1920"/>
        <item x="1914"/>
        <item x="3418"/>
        <item x="1952"/>
        <item x="1873"/>
        <item x="1123"/>
        <item x="1503"/>
        <item x="2131"/>
        <item x="1750"/>
        <item x="3222"/>
        <item x="1533"/>
        <item x="2333"/>
        <item x="3324"/>
        <item x="3317"/>
        <item x="2445"/>
        <item x="3262"/>
        <item x="2117"/>
        <item x="1735"/>
        <item x="2697"/>
        <item x="2227"/>
        <item x="3249"/>
        <item x="2261"/>
        <item x="2792"/>
        <item x="3086"/>
        <item x="1197"/>
        <item x="2072"/>
        <item x="2047"/>
        <item x="1231"/>
        <item x="2743"/>
        <item x="2393"/>
        <item x="1918"/>
        <item x="2413"/>
        <item x="3183"/>
        <item x="1473"/>
        <item x="2653"/>
        <item x="812"/>
        <item x="1206"/>
        <item x="3106"/>
        <item x="2699"/>
        <item x="1182"/>
        <item x="2135"/>
        <item x="2934"/>
        <item x="2014"/>
        <item x="1469"/>
        <item x="1056"/>
        <item x="1713"/>
        <item x="3146"/>
        <item x="3367"/>
        <item x="1052"/>
        <item x="3129"/>
        <item x="1584"/>
        <item x="2618"/>
        <item x="939"/>
        <item x="2192"/>
        <item x="1285"/>
        <item x="1929"/>
        <item x="1496"/>
        <item x="3374"/>
        <item x="3201"/>
        <item x="1060"/>
        <item x="2826"/>
        <item x="1078"/>
        <item x="2404"/>
        <item x="1470"/>
        <item x="1186"/>
        <item x="1932"/>
        <item x="2417"/>
        <item x="1148"/>
        <item x="1805"/>
        <item x="1064"/>
        <item x="1481"/>
        <item x="2226"/>
        <item x="1442"/>
        <item x="1551"/>
        <item x="1721"/>
        <item x="1319"/>
        <item x="2509"/>
        <item x="3060"/>
        <item x="1867"/>
        <item x="1666"/>
        <item x="1656"/>
        <item x="3104"/>
        <item x="3091"/>
        <item x="3292"/>
        <item x="1018"/>
        <item x="3239"/>
        <item x="3209"/>
        <item x="2865"/>
        <item x="3006"/>
        <item x="1915"/>
        <item x="1863"/>
        <item x="2787"/>
        <item x="2196"/>
        <item x="1187"/>
        <item x="1251"/>
        <item x="3427"/>
        <item x="1996"/>
        <item x="1739"/>
        <item x="1195"/>
        <item x="3307"/>
        <item x="2472"/>
        <item x="2475"/>
        <item x="2935"/>
        <item x="2867"/>
        <item x="1927"/>
        <item x="1823"/>
        <item x="1311"/>
        <item x="2056"/>
        <item x="3175"/>
        <item x="1828"/>
        <item x="985"/>
        <item x="1780"/>
        <item x="2517"/>
        <item x="2864"/>
        <item x="1641"/>
        <item x="1969"/>
        <item x="1558"/>
        <item x="1760"/>
        <item x="1054"/>
        <item x="2866"/>
        <item x="2277"/>
        <item x="1188"/>
        <item x="1745"/>
        <item x="1645"/>
        <item x="1499"/>
        <item x="3050"/>
        <item x="2938"/>
        <item x="3231"/>
        <item x="1820"/>
        <item x="1474"/>
        <item x="2263"/>
        <item x="2932"/>
        <item x="801"/>
        <item x="1256"/>
        <item x="3297"/>
        <item x="1647"/>
        <item x="1741"/>
        <item x="1483"/>
        <item x="2481"/>
        <item x="2842"/>
        <item x="1426"/>
        <item x="2291"/>
        <item x="1761"/>
        <item x="1513"/>
        <item x="2519"/>
        <item x="2764"/>
        <item x="2721"/>
        <item x="3328"/>
        <item x="1133"/>
        <item x="797"/>
        <item x="2848"/>
        <item x="2857"/>
        <item x="1997"/>
        <item x="959"/>
        <item x="1076"/>
        <item x="3125"/>
        <item x="805"/>
        <item x="1557"/>
        <item x="1552"/>
        <item x="3088"/>
        <item x="1180"/>
        <item x="1917"/>
        <item x="1307"/>
        <item x="2534"/>
        <item x="1924"/>
        <item x="3510"/>
        <item x="1230"/>
        <item x="3108"/>
        <item x="1343"/>
        <item x="2753"/>
        <item x="2073"/>
        <item x="2779"/>
        <item x="1554"/>
        <item x="2231"/>
        <item x="1166"/>
        <item x="2199"/>
        <item x="1762"/>
        <item x="1613"/>
        <item x="1304"/>
        <item x="1619"/>
        <item x="2394"/>
        <item x="1301"/>
        <item x="2862"/>
        <item x="1774"/>
        <item x="2762"/>
        <item x="1511"/>
        <item x="1655"/>
        <item x="2141"/>
        <item x="1260"/>
        <item x="1993"/>
        <item x="2722"/>
        <item x="1865"/>
        <item x="1826"/>
        <item x="3322"/>
        <item x="2791"/>
        <item x="3039"/>
        <item x="810"/>
        <item x="3075"/>
        <item x="1235"/>
        <item x="950"/>
        <item x="2880"/>
        <item x="2341"/>
        <item x="1484"/>
        <item x="1998"/>
        <item x="1003"/>
        <item x="2444"/>
        <item x="2853"/>
        <item x="816"/>
        <item x="2737"/>
        <item x="1970"/>
        <item x="1129"/>
        <item x="3207"/>
        <item x="1229"/>
        <item x="2338"/>
        <item x="2274"/>
        <item x="955"/>
        <item x="1280"/>
        <item x="1102"/>
        <item x="1252"/>
        <item x="1911"/>
        <item x="1903"/>
        <item x="1468"/>
        <item x="1744"/>
        <item x="1773"/>
        <item x="1596"/>
        <item x="800"/>
        <item x="2188"/>
        <item x="1543"/>
        <item x="2790"/>
        <item x="3391"/>
        <item x="2036"/>
        <item x="3131"/>
        <item x="1520"/>
        <item x="3084"/>
        <item x="2818"/>
        <item x="3491"/>
        <item x="1919"/>
        <item x="2212"/>
        <item x="2249"/>
        <item x="1194"/>
        <item x="3047"/>
        <item x="1266"/>
        <item x="2194"/>
        <item x="2766"/>
        <item x="1977"/>
        <item x="3132"/>
        <item x="2717"/>
        <item x="2248"/>
        <item x="1890"/>
        <item x="3296"/>
        <item x="1523"/>
        <item x="3450"/>
        <item x="3117"/>
        <item x="1236"/>
        <item x="1758"/>
        <item x="3158"/>
        <item x="1895"/>
        <item x="1703"/>
        <item x="1160"/>
        <item x="1100"/>
        <item x="2937"/>
        <item x="2013"/>
        <item x="2219"/>
        <item x="2376"/>
        <item x="1250"/>
        <item x="3299"/>
        <item x="1875"/>
        <item x="2281"/>
        <item x="3312"/>
        <item x="1934"/>
        <item x="3414"/>
        <item x="2851"/>
        <item x="1514"/>
        <item x="1642"/>
        <item x="2331"/>
        <item x="3216"/>
        <item x="1303"/>
        <item x="1043"/>
        <item x="3349"/>
        <item x="3286"/>
        <item x="817"/>
        <item x="2011"/>
        <item x="2298"/>
        <item x="1654"/>
        <item x="3319"/>
        <item x="1461"/>
        <item x="1782"/>
        <item x="2368"/>
        <item x="1013"/>
        <item x="2796"/>
        <item x="3370"/>
        <item x="2118"/>
        <item x="3147"/>
        <item x="938"/>
        <item x="1539"/>
        <item x="2371"/>
        <item x="1204"/>
        <item x="3298"/>
        <item x="1315"/>
        <item x="2346"/>
        <item x="3276"/>
        <item x="2359"/>
        <item x="1507"/>
        <item x="3142"/>
        <item x="3141"/>
        <item x="1154"/>
        <item x="2482"/>
        <item x="1298"/>
        <item x="3143"/>
        <item x="1494"/>
        <item x="2290"/>
        <item x="2211"/>
        <item x="848"/>
        <item x="1894"/>
        <item x="2781"/>
        <item x="943"/>
        <item x="814"/>
        <item x="1872"/>
        <item x="1199"/>
        <item x="2252"/>
        <item x="1342"/>
        <item x="1802"/>
        <item x="2858"/>
        <item x="1031"/>
        <item x="1508"/>
        <item x="3052"/>
        <item x="1515"/>
        <item x="2808"/>
        <item x="3009"/>
        <item x="1498"/>
        <item x="1488"/>
        <item x="2191"/>
        <item x="3102"/>
        <item x="2266"/>
        <item x="1232"/>
        <item x="1493"/>
        <item x="2720"/>
        <item x="2195"/>
        <item x="3003"/>
        <item x="3399"/>
        <item x="2943"/>
        <item x="1079"/>
        <item x="1101"/>
        <item x="2545"/>
        <item x="2930"/>
        <item x="3043"/>
        <item x="1215"/>
        <item x="811"/>
        <item x="1443"/>
        <item x="1037"/>
        <item x="3156"/>
        <item x="1807"/>
        <item x="1089"/>
        <item x="3252"/>
        <item x="1806"/>
        <item x="1694"/>
        <item x="1829"/>
        <item x="3293"/>
        <item x="3482"/>
        <item x="2388"/>
        <item x="1024"/>
        <item x="1344"/>
        <item x="931"/>
        <item x="2800"/>
        <item x="1313"/>
        <item x="1549"/>
        <item x="3311"/>
        <item x="1085"/>
        <item x="1290"/>
        <item x="949"/>
        <item x="2473"/>
        <item x="1738"/>
        <item x="2334"/>
        <item x="1690"/>
        <item x="933"/>
        <item x="3124"/>
        <item x="3309"/>
        <item x="2968"/>
        <item x="1925"/>
        <item x="2247"/>
        <item x="3202"/>
        <item x="1928"/>
        <item x="2198"/>
        <item x="1065"/>
        <item x="1698"/>
        <item x="3388"/>
        <item x="1907"/>
        <item x="1899"/>
        <item x="3251"/>
        <item x="2018"/>
        <item x="3112"/>
        <item x="3092"/>
        <item x="2931"/>
        <item x="1360"/>
        <item x="2216"/>
        <item x="2806"/>
        <item x="807"/>
        <item x="2803"/>
        <item x="1225"/>
        <item x="1309"/>
        <item x="2278"/>
        <item x="2422"/>
        <item x="1891"/>
        <item x="2050"/>
        <item x="2844"/>
        <item x="1348"/>
        <item x="2077"/>
        <item x="1733"/>
        <item x="2656"/>
        <item x="1764"/>
        <item x="3200"/>
        <item x="3204"/>
        <item x="2389"/>
        <item x="3121"/>
        <item x="1852"/>
        <item x="2224"/>
        <item x="3329"/>
        <item x="997"/>
        <item x="1279"/>
        <item x="1869"/>
        <item x="1968"/>
        <item x="1827"/>
        <item x="2532"/>
        <item x="3320"/>
        <item x="2000"/>
        <item x="1987"/>
        <item x="1906"/>
        <item x="2137"/>
        <item x="2506"/>
        <item x="1288"/>
        <item x="3315"/>
        <item x="2833"/>
        <item x="2942"/>
        <item x="2485"/>
        <item x="2220"/>
        <item x="1553"/>
        <item x="2221"/>
        <item x="2273"/>
        <item x="3340"/>
        <item x="2382"/>
        <item x="1317"/>
        <item x="1106"/>
        <item x="1193"/>
        <item x="2798"/>
        <item x="1282"/>
        <item x="1257"/>
        <item x="1310"/>
        <item x="802"/>
        <item x="3493"/>
        <item x="1094"/>
        <item x="941"/>
        <item x="1559"/>
        <item x="3348"/>
        <item x="1870"/>
        <item x="828"/>
        <item x="799"/>
        <item x="2183"/>
        <item x="1367"/>
        <item x="3181"/>
        <item x="991"/>
        <item x="2748"/>
        <item x="2381"/>
        <item x="1291"/>
        <item x="1748"/>
        <item x="2235"/>
        <item x="2158"/>
        <item x="1283"/>
        <item x="3306"/>
        <item x="872"/>
        <item x="3154"/>
        <item x="1340"/>
        <item x="1926"/>
        <item x="3090"/>
        <item x="1933"/>
        <item x="2029"/>
        <item x="1239"/>
        <item x="3023"/>
        <item x="2213"/>
        <item x="1505"/>
        <item x="1849"/>
        <item x="871"/>
        <item x="822"/>
        <item x="2466"/>
        <item x="3199"/>
        <item x="1725"/>
        <item x="2547"/>
        <item x="1479"/>
        <item x="3475"/>
        <item x="1544"/>
        <item x="860"/>
        <item x="2121"/>
        <item x="2343"/>
        <item x="934"/>
        <item x="2012"/>
        <item x="2941"/>
        <item x="3398"/>
        <item x="1292"/>
        <item x="2690"/>
        <item x="1516"/>
        <item x="1099"/>
        <item x="2946"/>
        <item x="2486"/>
        <item x="1345"/>
        <item x="1923"/>
        <item x="1893"/>
        <item x="3310"/>
        <item x="838"/>
        <item x="2286"/>
        <item x="1504"/>
        <item x="1644"/>
        <item x="1255"/>
        <item x="2868"/>
        <item x="940"/>
        <item x="3354"/>
        <item x="3284"/>
        <item x="2569"/>
        <item x="1975"/>
        <item x="1105"/>
        <item x="3253"/>
        <item x="2852"/>
        <item x="1489"/>
        <item x="1509"/>
        <item x="2659"/>
        <item x="2843"/>
        <item x="2242"/>
        <item x="1687"/>
        <item x="3497"/>
        <item x="1025"/>
        <item x="1790"/>
        <item x="1205"/>
        <item x="3444"/>
        <item x="2283"/>
        <item x="3034"/>
        <item x="1200"/>
        <item x="1967"/>
        <item x="2160"/>
        <item x="954"/>
        <item x="1990"/>
        <item x="2253"/>
        <item x="1691"/>
        <item x="3093"/>
        <item x="3002"/>
        <item x="1825"/>
        <item x="808"/>
        <item x="813"/>
        <item x="1500"/>
        <item x="2270"/>
        <item x="1936"/>
        <item x="1276"/>
        <item x="1202"/>
        <item x="2953"/>
        <item x="3176"/>
        <item x="2296"/>
        <item x="2284"/>
        <item x="821"/>
        <item x="2005"/>
        <item x="2015"/>
        <item x="937"/>
        <item x="3288"/>
        <item x="2700"/>
        <item x="1512"/>
        <item x="2251"/>
        <item x="2275"/>
        <item x="1170"/>
        <item x="935"/>
        <item x="3339"/>
        <item x="1763"/>
        <item x="2874"/>
        <item x="1084"/>
        <item x="1501"/>
        <item x="3336"/>
        <item x="364"/>
        <item x="1338"/>
        <item x="1492"/>
        <item x="3008"/>
        <item x="2268"/>
        <item x="3353"/>
        <item x="1095"/>
        <item x="3338"/>
        <item x="2884"/>
        <item x="3351"/>
        <item x="2123"/>
        <item x="832"/>
        <item x="2442"/>
        <item x="1019"/>
        <item x="2380"/>
        <item x="1240"/>
        <item x="2939"/>
        <item x="2688"/>
        <item x="2474"/>
        <item x="3020"/>
        <item x="1638"/>
        <item x="2074"/>
        <item x="2285"/>
        <item x="2330"/>
        <item x="2855"/>
        <item x="3103"/>
        <item x="3437"/>
        <item x="947"/>
        <item x="798"/>
        <item x="1931"/>
        <item x="3505"/>
        <item x="2967"/>
        <item x="2794"/>
        <item x="1778"/>
        <item x="1876"/>
        <item x="1536"/>
        <item x="1363"/>
        <item x="1308"/>
        <item x="1754"/>
        <item x="3004"/>
        <item x="2446"/>
        <item x="844"/>
        <item x="945"/>
        <item x="827"/>
        <item x="3393"/>
        <item x="2006"/>
        <item x="1110"/>
        <item x="2276"/>
        <item x="862"/>
        <item x="3182"/>
        <item x="1540"/>
        <item x="3486"/>
        <item x="1083"/>
        <item x="1887"/>
        <item x="932"/>
        <item x="2536"/>
        <item x="3443"/>
        <item x="2882"/>
        <item x="819"/>
        <item x="3337"/>
        <item x="3451"/>
        <item x="3051"/>
        <item x="1854"/>
        <item x="1216"/>
        <item x="3111"/>
        <item x="3024"/>
        <item x="1537"/>
        <item x="1295"/>
        <item x="1889"/>
        <item x="2303"/>
        <item x="3005"/>
        <item x="1937"/>
        <item x="1437"/>
        <item x="2250"/>
        <item x="1831"/>
        <item x="1090"/>
        <item x="2233"/>
        <item x="2019"/>
        <item x="1294"/>
        <item x="3101"/>
        <item x="1139"/>
        <item x="2933"/>
        <item x="2418"/>
        <item x="2835"/>
        <item x="3330"/>
        <item x="3333"/>
        <item x="2090"/>
        <item x="1830"/>
        <item x="2237"/>
        <item x="1221"/>
        <item x="1898"/>
        <item x="953"/>
        <item x="1882"/>
        <item x="3313"/>
        <item x="2246"/>
        <item x="2004"/>
        <item x="2225"/>
        <item x="2395"/>
        <item x="2255"/>
        <item x="2950"/>
        <item x="2245"/>
        <item x="3177"/>
        <item x="1339"/>
        <item x="942"/>
        <item x="3053"/>
        <item x="2667"/>
        <item x="3352"/>
        <item x="2354"/>
        <item x="3016"/>
        <item x="833"/>
        <item x="3098"/>
        <item x="1226"/>
        <item x="1563"/>
        <item x="2836"/>
        <item x="2385"/>
        <item x="1783"/>
        <item x="2282"/>
        <item x="2565"/>
        <item x="2017"/>
        <item x="1107"/>
        <item x="1349"/>
        <item x="2457"/>
        <item x="2870"/>
        <item x="2115"/>
        <item x="971"/>
        <item x="1851"/>
        <item x="1978"/>
        <item x="1722"/>
        <item x="1912"/>
        <item x="1850"/>
        <item x="2391"/>
        <item x="1921"/>
        <item x="2300"/>
        <item x="3366"/>
        <item x="3011"/>
        <item x="2757"/>
        <item x="3174"/>
        <item x="2179"/>
        <item x="2965"/>
        <item x="3263"/>
        <item x="854"/>
        <item x="2788"/>
        <item x="1284"/>
        <item x="866"/>
        <item x="2948"/>
        <item x="2244"/>
        <item x="3439"/>
        <item x="2217"/>
        <item x="2860"/>
        <item x="1289"/>
        <item x="868"/>
        <item x="2940"/>
        <item x="3109"/>
        <item x="2243"/>
        <item x="2448"/>
        <item x="980"/>
        <item x="2961"/>
        <item x="2348"/>
        <item x="3331"/>
        <item x="1198"/>
        <item x="2723"/>
        <item x="2010"/>
        <item x="1176"/>
        <item x="2799"/>
        <item x="961"/>
        <item x="2116"/>
        <item x="2607"/>
        <item x="2358"/>
        <item x="3066"/>
        <item x="3056"/>
        <item x="1227"/>
        <item x="1759"/>
        <item x="1265"/>
        <item x="873"/>
        <item x="2201"/>
        <item x="2716"/>
        <item x="1749"/>
        <item x="936"/>
        <item x="2969"/>
        <item x="865"/>
        <item x="3120"/>
        <item x="1661"/>
        <item x="804"/>
        <item x="1808"/>
        <item x="1223"/>
        <item x="3359"/>
        <item x="2955"/>
        <item x="1736"/>
        <item x="2360"/>
        <item x="2302"/>
        <item x="2850"/>
        <item x="1901"/>
        <item x="2894"/>
        <item x="1538"/>
        <item x="1264"/>
        <item x="2289"/>
        <item x="1274"/>
        <item x="843"/>
        <item x="1955"/>
        <item x="1497"/>
        <item x="952"/>
        <item x="1682"/>
        <item x="1874"/>
        <item x="2483"/>
        <item x="815"/>
        <item x="859"/>
        <item x="1109"/>
        <item x="1709"/>
        <item x="3378"/>
        <item x="948"/>
        <item x="983"/>
        <item x="826"/>
        <item x="2970"/>
        <item x="1325"/>
        <item x="1881"/>
        <item x="3191"/>
        <item x="976"/>
        <item x="1143"/>
        <item x="1203"/>
        <item x="3358"/>
        <item x="2178"/>
        <item x="3373"/>
        <item x="2883"/>
        <item x="2508"/>
        <item x="2001"/>
        <item x="2974"/>
        <item x="2323"/>
        <item x="962"/>
        <item x="3356"/>
        <item x="1149"/>
        <item x="3041"/>
        <item x="1742"/>
        <item x="2952"/>
        <item x="1214"/>
        <item x="1633"/>
        <item x="841"/>
        <item x="2321"/>
        <item x="3314"/>
        <item x="2293"/>
        <item x="1346"/>
        <item x="308"/>
        <item x="2876"/>
        <item x="1270"/>
        <item x="3355"/>
        <item x="3511"/>
        <item x="1853"/>
        <item x="3332"/>
        <item x="3508"/>
        <item x="2189"/>
        <item x="830"/>
        <item x="3048"/>
        <item x="1392"/>
        <item x="1717"/>
        <item x="1341"/>
        <item x="1233"/>
        <item x="1373"/>
        <item x="2288"/>
        <item x="3157"/>
        <item x="1896"/>
        <item x="3289"/>
        <item x="1935"/>
        <item x="2683"/>
        <item x="1541"/>
        <item x="1161"/>
        <item x="2193"/>
        <item x="2936"/>
        <item x="1281"/>
        <item x="2287"/>
        <item x="1550"/>
        <item x="1643"/>
        <item x="3498"/>
        <item x="2335"/>
        <item x="2966"/>
        <item x="2450"/>
        <item x="2898"/>
        <item x="3335"/>
        <item x="2362"/>
        <item x="884"/>
        <item x="3040"/>
        <item x="878"/>
        <item x="2886"/>
        <item x="735"/>
        <item x="1660"/>
        <item x="970"/>
        <item x="847"/>
        <item x="3489"/>
        <item x="2214"/>
        <item x="1237"/>
        <item x="818"/>
        <item x="1359"/>
        <item x="742"/>
        <item x="3357"/>
        <item x="1318"/>
        <item x="3478"/>
        <item x="2386"/>
        <item x="3144"/>
        <item x="916"/>
        <item x="2875"/>
        <item x="1220"/>
        <item x="2390"/>
        <item x="3070"/>
        <item x="1370"/>
        <item x="2177"/>
        <item x="1116"/>
        <item x="3485"/>
        <item x="2218"/>
        <item x="2958"/>
        <item x="1081"/>
        <item x="809"/>
        <item x="3285"/>
        <item x="2272"/>
        <item x="3021"/>
        <item x="1391"/>
        <item x="1803"/>
        <item x="889"/>
        <item x="2292"/>
        <item x="3208"/>
        <item x="3254"/>
        <item x="2241"/>
        <item x="824"/>
        <item x="748"/>
        <item x="1878"/>
        <item x="2428"/>
        <item x="2355"/>
        <item x="2297"/>
        <item x="1908"/>
        <item x="3401"/>
        <item x="2122"/>
        <item x="2994"/>
        <item x="1321"/>
        <item x="1812"/>
        <item x="3244"/>
        <item x="1222"/>
        <item x="2190"/>
        <item x="3487"/>
        <item x="1811"/>
        <item x="3026"/>
        <item x="3295"/>
        <item x="2256"/>
        <item x="3380"/>
        <item x="3290"/>
        <item x="1729"/>
        <item x="1366"/>
        <item x="3287"/>
        <item x="972"/>
        <item x="2361"/>
        <item x="1542"/>
        <item x="1087"/>
        <item x="2156"/>
        <item x="1155"/>
        <item x="2959"/>
        <item x="1293"/>
        <item x="3242"/>
        <item x="2398"/>
        <item x="1098"/>
        <item x="863"/>
        <item x="1800"/>
        <item x="3113"/>
        <item x="2902"/>
        <item x="1396"/>
        <item x="1855"/>
        <item x="1546"/>
        <item x="2960"/>
        <item x="1277"/>
        <item x="3018"/>
        <item x="981"/>
        <item x="1983"/>
        <item x="1273"/>
        <item x="1886"/>
        <item x="1097"/>
        <item x="1234"/>
        <item x="870"/>
        <item x="895"/>
        <item x="1743"/>
        <item x="1080"/>
        <item x="747"/>
        <item x="2761"/>
        <item x="1368"/>
        <item x="3105"/>
        <item x="2399"/>
        <item x="2185"/>
        <item x="2991"/>
        <item x="2992"/>
        <item x="852"/>
        <item x="3341"/>
        <item x="3007"/>
        <item x="1228"/>
        <item x="853"/>
        <item x="1361"/>
        <item x="856"/>
        <item x="3133"/>
        <item x="1350"/>
        <item x="2972"/>
        <item x="754"/>
        <item x="1082"/>
        <item x="2307"/>
        <item x="753"/>
        <item x="3300"/>
        <item x="820"/>
        <item x="3507"/>
        <item x="2143"/>
        <item x="1981"/>
        <item x="1786"/>
        <item x="2973"/>
        <item x="2971"/>
        <item x="1224"/>
        <item x="3017"/>
        <item x="928"/>
        <item x="1400"/>
        <item x="2546"/>
        <item x="835"/>
        <item x="3150"/>
        <item x="741"/>
        <item x="2349"/>
        <item x="2956"/>
        <item x="1634"/>
        <item x="1560"/>
        <item x="864"/>
        <item x="1336"/>
        <item x="1816"/>
        <item x="825"/>
        <item x="365"/>
        <item x="3145"/>
        <item x="2714"/>
        <item x="968"/>
        <item x="2003"/>
        <item x="2957"/>
        <item x="2280"/>
        <item x="3151"/>
        <item x="2975"/>
        <item x="2271"/>
        <item x="850"/>
        <item x="3013"/>
        <item x="2949"/>
        <item x="3350"/>
        <item x="1354"/>
        <item x="2240"/>
        <item x="2345"/>
        <item x="877"/>
        <item x="1930"/>
        <item x="1395"/>
        <item x="2890"/>
        <item x="736"/>
        <item x="2002"/>
        <item x="1801"/>
        <item x="875"/>
        <item x="883"/>
        <item x="3334"/>
        <item x="3279"/>
        <item x="888"/>
        <item x="1377"/>
        <item x="1263"/>
        <item x="1115"/>
        <item x="2856"/>
        <item x="823"/>
        <item x="1207"/>
        <item x="1957"/>
        <item x="1209"/>
        <item x="3417"/>
        <item x="3371"/>
        <item x="960"/>
        <item x="1387"/>
        <item x="2996"/>
        <item x="923"/>
        <item x="1296"/>
        <item x="1804"/>
        <item x="869"/>
        <item x="1864"/>
        <item x="1399"/>
        <item x="946"/>
        <item x="929"/>
        <item x="2186"/>
        <item x="2893"/>
        <item x="839"/>
        <item x="917"/>
        <item x="1275"/>
        <item x="1799"/>
        <item x="3099"/>
        <item x="2708"/>
        <item x="2304"/>
        <item x="2919"/>
        <item x="1637"/>
        <item x="1871"/>
        <item x="3247"/>
        <item x="851"/>
        <item x="3110"/>
        <item x="3107"/>
        <item x="1862"/>
        <item x="3173"/>
        <item x="965"/>
        <item x="3100"/>
        <item x="1372"/>
        <item x="2104"/>
        <item x="3301"/>
        <item x="1355"/>
        <item x="3372"/>
        <item x="922"/>
        <item x="2181"/>
        <item x="3294"/>
        <item x="1657"/>
        <item x="2951"/>
        <item x="1636"/>
        <item x="966"/>
        <item x="846"/>
        <item x="3390"/>
        <item x="958"/>
        <item x="759"/>
        <item x="1848"/>
        <item x="1208"/>
        <item x="1817"/>
        <item x="1561"/>
        <item x="1213"/>
        <item x="836"/>
        <item x="3042"/>
        <item x="845"/>
        <item x="2963"/>
        <item x="2200"/>
        <item x="1271"/>
        <item x="3010"/>
        <item x="2318"/>
        <item x="750"/>
        <item x="1999"/>
        <item x="1982"/>
        <item x="2449"/>
        <item x="918"/>
        <item x="2162"/>
        <item x="2455"/>
        <item x="1381"/>
        <item x="1369"/>
        <item x="911"/>
        <item x="842"/>
        <item x="1397"/>
        <item x="2365"/>
        <item x="1269"/>
        <item x="951"/>
        <item x="2518"/>
        <item x="3015"/>
        <item x="2976"/>
        <item x="2945"/>
        <item x="3275"/>
        <item x="3266"/>
        <item x="2397"/>
        <item x="3163"/>
        <item x="2947"/>
        <item x="1314"/>
        <item x="3302"/>
        <item x="1356"/>
        <item x="977"/>
        <item x="1639"/>
        <item x="1922"/>
        <item x="2347"/>
        <item x="2901"/>
        <item x="2239"/>
        <item x="3168"/>
        <item x="974"/>
        <item x="3019"/>
        <item x="2366"/>
        <item x="1365"/>
        <item x="3055"/>
        <item x="752"/>
        <item x="3426"/>
        <item x="1335"/>
        <item x="3045"/>
        <item x="1847"/>
        <item x="2977"/>
        <item x="1092"/>
        <item x="982"/>
        <item x="1979"/>
        <item x="3149"/>
        <item x="2995"/>
        <item x="2127"/>
        <item x="1916"/>
        <item x="2873"/>
        <item x="2182"/>
        <item x="1108"/>
        <item x="905"/>
        <item x="3243"/>
        <item x="1241"/>
        <item x="2254"/>
        <item x="2364"/>
        <item x="1376"/>
        <item x="849"/>
        <item x="973"/>
        <item x="876"/>
        <item x="3368"/>
        <item x="1088"/>
        <item x="771"/>
        <item x="3097"/>
        <item x="1659"/>
        <item x="1837"/>
        <item x="840"/>
        <item x="3192"/>
        <item x="1788"/>
        <item x="690"/>
        <item x="186"/>
        <item x="3001"/>
        <item x="874"/>
        <item x="964"/>
        <item x="1347"/>
        <item x="1406"/>
        <item x="1217"/>
        <item x="978"/>
        <item x="2964"/>
        <item x="2124"/>
        <item x="777"/>
        <item x="879"/>
        <item x="3022"/>
        <item x="770"/>
        <item x="1238"/>
        <item x="3198"/>
        <item x="867"/>
        <item x="3014"/>
        <item x="2327"/>
        <item x="3180"/>
        <item x="1737"/>
        <item x="2125"/>
        <item x="1334"/>
        <item x="2103"/>
        <item x="1813"/>
        <item x="2187"/>
        <item x="3096"/>
        <item x="2889"/>
        <item x="967"/>
        <item x="2400"/>
        <item x="1885"/>
        <item x="1364"/>
        <item x="984"/>
        <item x="776"/>
        <item x="837"/>
        <item x="956"/>
        <item x="1832"/>
        <item x="1278"/>
        <item x="1545"/>
        <item x="2353"/>
        <item x="979"/>
        <item x="2914"/>
        <item x="3046"/>
        <item x="2896"/>
        <item x="1219"/>
        <item x="2471"/>
        <item x="3360"/>
        <item x="756"/>
        <item x="2978"/>
        <item x="2105"/>
        <item x="910"/>
        <item x="1114"/>
        <item x="1390"/>
        <item x="1324"/>
        <item x="829"/>
        <item x="2202"/>
        <item x="1111"/>
        <item x="2305"/>
        <item x="2983"/>
        <item x="831"/>
        <item x="975"/>
        <item x="781"/>
        <item x="1794"/>
        <item x="1892"/>
        <item x="3161"/>
        <item x="957"/>
        <item x="2980"/>
        <item x="3291"/>
        <item x="1333"/>
        <item x="1888"/>
        <item x="1795"/>
        <item x="3122"/>
        <item x="2324"/>
        <item x="1836"/>
        <item x="3049"/>
        <item x="738"/>
        <item x="1900"/>
        <item x="963"/>
        <item x="858"/>
        <item x="2238"/>
        <item x="899"/>
        <item x="2915"/>
        <item x="2881"/>
        <item x="904"/>
        <item x="740"/>
        <item x="1358"/>
        <item x="3264"/>
        <item x="914"/>
        <item x="755"/>
        <item x="2990"/>
        <item x="2319"/>
        <item x="2308"/>
        <item x="3025"/>
        <item x="927"/>
        <item x="1407"/>
        <item x="1351"/>
        <item x="795"/>
        <item x="1897"/>
        <item x="3194"/>
        <item x="2320"/>
        <item x="1962"/>
        <item x="734"/>
        <item x="1562"/>
        <item x="1386"/>
        <item x="3123"/>
        <item x="1635"/>
        <item x="1393"/>
        <item x="765"/>
        <item x="2897"/>
        <item x="2892"/>
        <item x="3379"/>
        <item x="908"/>
        <item x="1984"/>
        <item x="3265"/>
        <item x="919"/>
        <item x="1382"/>
        <item x="969"/>
        <item x="1337"/>
        <item x="2396"/>
        <item x="2899"/>
        <item x="894"/>
        <item x="2895"/>
        <item x="746"/>
        <item x="2356"/>
        <item x="1401"/>
        <item x="1879"/>
        <item x="3278"/>
        <item x="2954"/>
        <item x="857"/>
        <item x="2383"/>
        <item x="2927"/>
        <item x="1093"/>
        <item x="1547"/>
        <item x="881"/>
        <item x="780"/>
        <item x="855"/>
        <item x="789"/>
        <item x="1818"/>
        <item x="1860"/>
        <item x="1212"/>
        <item x="2311"/>
        <item x="3012"/>
        <item x="1383"/>
        <item x="1211"/>
        <item x="2180"/>
        <item x="2962"/>
        <item x="3197"/>
        <item x="880"/>
        <item x="1789"/>
        <item x="3044"/>
        <item x="764"/>
        <item x="2982"/>
        <item x="1883"/>
        <item x="2447"/>
        <item x="1380"/>
        <item x="1814"/>
        <item x="737"/>
        <item x="2999"/>
        <item x="2986"/>
        <item x="1405"/>
        <item x="1357"/>
        <item x="915"/>
        <item x="3054"/>
        <item x="1268"/>
        <item x="1113"/>
        <item x="758"/>
        <item x="1404"/>
        <item x="2907"/>
        <item x="906"/>
        <item x="2900"/>
        <item x="1834"/>
        <item x="1218"/>
        <item x="2910"/>
        <item x="1966"/>
        <item x="1096"/>
        <item x="1658"/>
        <item x="2888"/>
        <item x="2988"/>
        <item x="3178"/>
        <item x="887"/>
        <item x="3397"/>
        <item x="2110"/>
        <item x="1548"/>
        <item x="2315"/>
        <item x="1112"/>
        <item x="2891"/>
        <item x="2903"/>
        <item x="893"/>
        <item x="2456"/>
        <item x="2146"/>
        <item x="2155"/>
        <item x="2357"/>
        <item x="2114"/>
        <item x="2913"/>
        <item x="2944"/>
        <item x="2184"/>
        <item x="2128"/>
        <item x="2925"/>
        <item x="2928"/>
        <item x="772"/>
        <item x="788"/>
        <item x="882"/>
        <item x="2993"/>
        <item x="751"/>
        <item x="2109"/>
        <item x="924"/>
        <item x="2301"/>
        <item x="749"/>
        <item x="1861"/>
        <item x="3369"/>
        <item x="2987"/>
        <item x="3160"/>
        <item x="2484"/>
        <item x="1833"/>
        <item x="890"/>
        <item x="1402"/>
        <item x="1329"/>
        <item x="1398"/>
        <item x="1640"/>
        <item x="920"/>
        <item x="921"/>
        <item x="1362"/>
        <item x="1564"/>
        <item x="912"/>
        <item x="907"/>
        <item x="1091"/>
        <item x="834"/>
        <item x="1272"/>
        <item x="1662"/>
        <item x="3057"/>
        <item x="861"/>
        <item x="1322"/>
        <item x="2985"/>
        <item x="766"/>
        <item x="2322"/>
        <item x="2387"/>
        <item x="1323"/>
        <item x="744"/>
        <item x="2306"/>
        <item x="1856"/>
        <item x="930"/>
        <item x="1086"/>
        <item x="2906"/>
        <item x="2981"/>
        <item x="2926"/>
        <item x="1815"/>
        <item x="1408"/>
        <item x="2108"/>
        <item x="2016"/>
        <item x="1859"/>
        <item x="1787"/>
        <item x="2997"/>
        <item x="2904"/>
        <item x="743"/>
        <item x="913"/>
        <item x="885"/>
        <item x="3169"/>
        <item x="769"/>
        <item x="1956"/>
        <item x="3162"/>
        <item x="3172"/>
        <item x="2998"/>
        <item x="2144"/>
        <item x="739"/>
        <item x="886"/>
        <item x="1378"/>
        <item x="2151"/>
        <item x="760"/>
        <item x="2007"/>
        <item x="787"/>
        <item x="3270"/>
        <item x="2111"/>
        <item x="1880"/>
        <item x="763"/>
        <item x="3246"/>
        <item x="3274"/>
        <item x="782"/>
        <item x="3170"/>
        <item x="2317"/>
        <item x="1352"/>
        <item x="1330"/>
        <item x="2921"/>
        <item x="1793"/>
        <item x="1842"/>
        <item x="1796"/>
        <item x="2328"/>
        <item x="900"/>
        <item x="1328"/>
        <item x="925"/>
        <item x="684"/>
        <item x="362"/>
        <item x="352"/>
        <item x="691"/>
        <item x="909"/>
        <item x="1353"/>
        <item x="1267"/>
        <item x="2918"/>
        <item x="1389"/>
        <item x="784"/>
        <item x="1394"/>
        <item x="1117"/>
        <item x="2979"/>
        <item x="2163"/>
        <item x="2989"/>
        <item x="2325"/>
        <item x="3195"/>
        <item x="3000"/>
        <item x="891"/>
        <item x="793"/>
        <item x="1965"/>
        <item x="2312"/>
        <item x="2912"/>
        <item x="898"/>
        <item x="794"/>
        <item x="1792"/>
        <item x="2350"/>
        <item x="1798"/>
        <item x="1884"/>
        <item x="2329"/>
        <item x="897"/>
        <item x="1877"/>
        <item x="2367"/>
        <item x="1857"/>
        <item x="1388"/>
        <item x="1371"/>
        <item x="2363"/>
        <item x="892"/>
        <item x="1961"/>
        <item x="796"/>
        <item x="2126"/>
        <item x="2920"/>
        <item x="896"/>
        <item x="733"/>
        <item x="926"/>
        <item x="1846"/>
        <item x="1374"/>
        <item x="2384"/>
        <item x="2917"/>
        <item x="1375"/>
        <item x="2908"/>
        <item x="2313"/>
        <item x="2316"/>
        <item x="3271"/>
        <item x="1332"/>
        <item x="2112"/>
        <item x="3179"/>
        <item x="2309"/>
        <item x="1841"/>
        <item x="790"/>
        <item x="745"/>
        <item x="1379"/>
        <item x="2929"/>
        <item x="775"/>
        <item x="1384"/>
        <item x="1791"/>
        <item x="1858"/>
        <item x="1960"/>
        <item x="1844"/>
        <item x="2922"/>
        <item x="783"/>
        <item x="2911"/>
        <item x="2161"/>
        <item x="1797"/>
        <item x="3269"/>
        <item x="1980"/>
        <item x="2107"/>
        <item x="901"/>
        <item x="2152"/>
        <item x="1835"/>
        <item x="2351"/>
        <item x="3272"/>
        <item x="2145"/>
        <item x="902"/>
        <item x="2916"/>
        <item x="2924"/>
        <item x="903"/>
        <item x="761"/>
        <item x="757"/>
        <item x="3167"/>
        <item x="762"/>
        <item x="1963"/>
        <item x="3171"/>
        <item x="1843"/>
        <item x="791"/>
        <item x="1331"/>
        <item x="773"/>
        <item x="1327"/>
        <item x="1958"/>
        <item x="387"/>
        <item x="686"/>
        <item x="2150"/>
        <item x="3248"/>
        <item x="2113"/>
        <item x="1326"/>
        <item x="3245"/>
        <item x="786"/>
        <item x="2106"/>
        <item x="778"/>
        <item x="3196"/>
        <item x="1385"/>
        <item x="3164"/>
        <item x="2984"/>
        <item x="2154"/>
        <item x="1845"/>
        <item x="2923"/>
        <item x="3273"/>
        <item x="2149"/>
        <item x="676"/>
        <item x="356"/>
        <item x="2352"/>
        <item x="2905"/>
        <item x="768"/>
        <item x="774"/>
        <item x="3193"/>
        <item x="3268"/>
        <item x="2909"/>
        <item x="792"/>
        <item x="2326"/>
        <item x="3166"/>
        <item x="2147"/>
        <item x="767"/>
        <item x="2310"/>
        <item x="785"/>
        <item x="1840"/>
        <item x="3267"/>
        <item x="1964"/>
        <item x="662"/>
        <item x="184"/>
        <item x="1959"/>
        <item x="779"/>
        <item x="3165"/>
        <item x="2314"/>
        <item x="1403"/>
        <item x="1839"/>
        <item x="2153"/>
        <item x="1838"/>
        <item x="363"/>
        <item x="305"/>
        <item x="683"/>
        <item x="2148"/>
        <item x="359"/>
        <item x="310"/>
        <item x="661"/>
        <item x="679"/>
        <item x="320"/>
        <item x="645"/>
        <item x="366"/>
        <item x="648"/>
        <item x="180"/>
        <item x="302"/>
        <item x="316"/>
        <item x="693"/>
        <item x="529"/>
        <item x="321"/>
        <item x="126"/>
        <item x="647"/>
        <item x="666"/>
        <item x="319"/>
        <item x="528"/>
        <item x="670"/>
        <item x="681"/>
        <item x="309"/>
        <item x="361"/>
        <item x="652"/>
        <item x="629"/>
        <item x="123"/>
        <item x="680"/>
        <item x="655"/>
        <item x="312"/>
        <item x="503"/>
        <item x="651"/>
        <item x="671"/>
        <item x="702"/>
        <item x="317"/>
        <item x="688"/>
        <item x="631"/>
        <item x="187"/>
        <item x="354"/>
        <item x="654"/>
        <item x="657"/>
        <item x="518"/>
        <item x="367"/>
        <item x="120"/>
        <item x="358"/>
        <item x="678"/>
        <item x="304"/>
        <item x="307"/>
        <item x="634"/>
        <item x="611"/>
        <item x="531"/>
        <item x="191"/>
        <item x="494"/>
        <item x="636"/>
        <item x="672"/>
        <item x="351"/>
        <item x="182"/>
        <item x="457"/>
        <item x="667"/>
        <item x="642"/>
        <item x="639"/>
        <item x="323"/>
        <item x="613"/>
        <item x="129"/>
        <item x="385"/>
        <item x="514"/>
        <item x="627"/>
        <item x="183"/>
        <item x="646"/>
        <item x="658"/>
        <item x="399"/>
        <item x="146"/>
        <item x="459"/>
        <item x="513"/>
        <item x="393"/>
        <item x="510"/>
        <item x="669"/>
        <item x="303"/>
        <item x="314"/>
        <item x="311"/>
        <item x="626"/>
        <item x="181"/>
        <item x="376"/>
        <item x="392"/>
        <item x="533"/>
        <item x="378"/>
        <item x="136"/>
        <item x="313"/>
        <item x="653"/>
        <item x="374"/>
        <item x="509"/>
        <item x="505"/>
        <item x="370"/>
        <item x="127"/>
        <item x="384"/>
        <item x="375"/>
        <item x="689"/>
        <item x="677"/>
        <item x="460"/>
        <item x="122"/>
        <item x="535"/>
        <item x="135"/>
        <item x="516"/>
        <item x="640"/>
        <item x="595"/>
        <item x="192"/>
        <item x="501"/>
        <item x="360"/>
        <item x="532"/>
        <item x="190"/>
        <item x="637"/>
        <item x="491"/>
        <item x="523"/>
        <item x="635"/>
        <item x="694"/>
        <item x="380"/>
        <item x="596"/>
        <item x="396"/>
        <item x="132"/>
        <item x="630"/>
        <item x="493"/>
        <item x="619"/>
        <item x="674"/>
        <item x="696"/>
        <item x="125"/>
        <item x="381"/>
        <item x="692"/>
        <item x="621"/>
        <item x="512"/>
        <item x="498"/>
        <item x="618"/>
        <item x="682"/>
        <item x="698"/>
        <item x="594"/>
        <item x="685"/>
        <item x="610"/>
        <item x="121"/>
        <item x="119"/>
        <item x="194"/>
        <item x="478"/>
        <item x="148"/>
        <item x="404"/>
        <item x="668"/>
        <item x="609"/>
        <item x="322"/>
        <item x="335"/>
        <item x="124"/>
        <item x="315"/>
        <item x="336"/>
        <item x="522"/>
        <item x="664"/>
        <item x="179"/>
        <item x="458"/>
        <item x="707"/>
        <item x="204"/>
        <item x="189"/>
        <item x="497"/>
        <item x="612"/>
        <item x="526"/>
        <item x="394"/>
        <item x="338"/>
        <item x="660"/>
        <item x="368"/>
        <item x="391"/>
        <item x="236"/>
        <item x="131"/>
        <item x="377"/>
        <item x="475"/>
        <item x="469"/>
        <item x="128"/>
        <item x="134"/>
        <item x="537"/>
        <item x="520"/>
        <item x="166"/>
        <item x="400"/>
        <item x="644"/>
        <item x="577"/>
        <item x="203"/>
        <item x="622"/>
        <item x="576"/>
        <item x="542"/>
        <item x="477"/>
        <item x="525"/>
        <item x="656"/>
        <item x="474"/>
        <item x="340"/>
        <item x="150"/>
        <item x="202"/>
        <item x="502"/>
        <item x="208"/>
        <item x="620"/>
        <item x="424"/>
        <item x="118"/>
        <item x="196"/>
        <item x="578"/>
        <item x="700"/>
        <item x="145"/>
        <item x="382"/>
        <item x="603"/>
        <item x="545"/>
        <item x="234"/>
        <item x="165"/>
        <item x="600"/>
        <item x="628"/>
        <item x="711"/>
        <item x="197"/>
        <item x="731"/>
        <item x="373"/>
        <item x="164"/>
        <item x="333"/>
        <item x="592"/>
        <item x="324"/>
        <item x="200"/>
        <item x="142"/>
        <item x="371"/>
        <item x="199"/>
        <item x="143"/>
        <item x="638"/>
        <item x="504"/>
        <item x="162"/>
        <item x="665"/>
        <item x="546"/>
        <item x="332"/>
        <item x="614"/>
        <item x="544"/>
        <item x="337"/>
        <item x="152"/>
        <item x="379"/>
        <item x="201"/>
        <item x="326"/>
        <item x="138"/>
        <item x="559"/>
        <item x="675"/>
        <item x="159"/>
        <item x="555"/>
        <item x="149"/>
        <item x="193"/>
        <item x="650"/>
        <item x="408"/>
        <item x="395"/>
        <item x="708"/>
        <item x="604"/>
        <item x="169"/>
        <item x="372"/>
        <item x="643"/>
        <item x="508"/>
        <item x="154"/>
        <item x="341"/>
        <item x="558"/>
        <item x="175"/>
        <item x="601"/>
        <item x="486"/>
        <item x="723"/>
        <item x="147"/>
        <item x="133"/>
        <item x="397"/>
        <item x="625"/>
        <item x="212"/>
        <item x="242"/>
        <item x="207"/>
        <item x="524"/>
        <item x="548"/>
        <item x="158"/>
        <item x="353"/>
        <item x="318"/>
        <item x="156"/>
        <item x="479"/>
        <item x="334"/>
        <item x="235"/>
        <item x="703"/>
        <item x="485"/>
        <item x="701"/>
        <item x="562"/>
        <item x="530"/>
        <item x="716"/>
        <item x="496"/>
        <item x="160"/>
        <item x="499"/>
        <item x="470"/>
        <item x="715"/>
        <item x="306"/>
        <item x="409"/>
        <item x="402"/>
        <item x="256"/>
        <item x="521"/>
        <item x="210"/>
        <item x="167"/>
        <item x="538"/>
        <item x="511"/>
        <item x="574"/>
        <item x="549"/>
        <item x="155"/>
        <item x="527"/>
        <item x="205"/>
        <item x="517"/>
        <item x="339"/>
        <item x="386"/>
        <item x="357"/>
        <item x="237"/>
        <item x="500"/>
        <item x="633"/>
        <item x="174"/>
        <item x="547"/>
        <item x="729"/>
        <item x="239"/>
        <item x="170"/>
        <item x="137"/>
        <item x="151"/>
        <item x="214"/>
        <item x="403"/>
        <item x="673"/>
        <item x="506"/>
        <item x="238"/>
        <item x="46"/>
        <item x="487"/>
        <item x="488"/>
        <item x="515"/>
        <item x="327"/>
        <item x="585"/>
        <item x="534"/>
        <item x="706"/>
        <item x="161"/>
        <item x="346"/>
        <item x="556"/>
        <item x="213"/>
        <item x="209"/>
        <item x="141"/>
        <item x="641"/>
        <item x="720"/>
        <item x="405"/>
        <item x="195"/>
        <item x="163"/>
        <item x="264"/>
        <item x="240"/>
        <item x="417"/>
        <item x="383"/>
        <item x="42"/>
        <item x="553"/>
        <item x="117"/>
        <item x="455"/>
        <item x="489"/>
        <item x="492"/>
        <item x="153"/>
        <item x="543"/>
        <item x="712"/>
        <item x="45"/>
        <item x="211"/>
        <item x="41"/>
        <item x="139"/>
        <item x="705"/>
        <item x="185"/>
        <item x="732"/>
        <item x="407"/>
        <item x="369"/>
        <item x="38"/>
        <item x="224"/>
        <item x="467"/>
        <item x="695"/>
        <item x="157"/>
        <item x="586"/>
        <item x="663"/>
        <item x="328"/>
        <item x="484"/>
        <item x="593"/>
        <item x="168"/>
        <item x="330"/>
        <item x="257"/>
        <item x="608"/>
        <item x="456"/>
        <item x="519"/>
        <item x="709"/>
        <item x="44"/>
        <item x="454"/>
        <item x="602"/>
        <item x="557"/>
        <item x="719"/>
        <item x="343"/>
        <item x="552"/>
        <item x="649"/>
        <item x="587"/>
        <item x="49"/>
        <item x="220"/>
        <item x="482"/>
        <item x="265"/>
        <item x="241"/>
        <item x="416"/>
        <item x="40"/>
        <item x="584"/>
        <item x="727"/>
        <item x="348"/>
        <item x="112"/>
        <item x="173"/>
        <item x="468"/>
        <item x="495"/>
        <item x="616"/>
        <item x="53"/>
        <item x="447"/>
        <item x="52"/>
        <item x="144"/>
        <item x="228"/>
        <item x="69"/>
        <item x="331"/>
        <item x="699"/>
        <item x="717"/>
        <item x="50"/>
        <item x="253"/>
        <item x="325"/>
        <item x="347"/>
        <item x="710"/>
        <item x="47"/>
        <item x="418"/>
        <item x="632"/>
        <item x="476"/>
        <item x="51"/>
        <item x="219"/>
        <item x="623"/>
        <item x="57"/>
        <item x="388"/>
        <item x="449"/>
        <item x="350"/>
        <item x="140"/>
        <item x="80"/>
        <item x="575"/>
        <item x="263"/>
        <item x="423"/>
        <item x="704"/>
        <item x="55"/>
        <item x="58"/>
        <item x="277"/>
        <item x="66"/>
        <item x="225"/>
        <item x="188"/>
        <item x="177"/>
        <item x="232"/>
        <item x="724"/>
        <item x="79"/>
        <item x="450"/>
        <item x="389"/>
        <item x="591"/>
        <item x="171"/>
        <item x="176"/>
        <item x="599"/>
        <item x="507"/>
        <item x="61"/>
        <item x="252"/>
        <item x="568"/>
        <item x="130"/>
        <item x="43"/>
        <item x="410"/>
        <item x="615"/>
        <item x="721"/>
        <item x="398"/>
        <item x="580"/>
        <item x="60"/>
        <item x="254"/>
        <item x="390"/>
        <item x="440"/>
        <item x="113"/>
        <item x="567"/>
        <item x="536"/>
        <item x="198"/>
        <item x="419"/>
        <item x="74"/>
        <item x="687"/>
        <item x="718"/>
        <item x="65"/>
        <item x="446"/>
        <item x="569"/>
        <item x="713"/>
        <item x="39"/>
        <item x="255"/>
        <item x="539"/>
        <item x="725"/>
        <item x="76"/>
        <item x="659"/>
        <item x="262"/>
        <item x="54"/>
        <item x="573"/>
        <item x="82"/>
        <item x="261"/>
        <item x="445"/>
        <item x="287"/>
        <item x="697"/>
        <item x="452"/>
        <item x="726"/>
        <item x="77"/>
        <item x="222"/>
        <item x="206"/>
        <item x="617"/>
        <item x="73"/>
        <item x="221"/>
        <item x="481"/>
        <item x="451"/>
        <item x="278"/>
        <item x="85"/>
        <item x="607"/>
        <item x="728"/>
        <item x="722"/>
        <item x="329"/>
        <item x="551"/>
        <item x="422"/>
        <item x="226"/>
        <item x="285"/>
        <item x="48"/>
        <item x="296"/>
        <item x="216"/>
        <item x="229"/>
        <item x="561"/>
        <item x="714"/>
        <item x="88"/>
        <item x="223"/>
        <item x="597"/>
        <item x="11"/>
        <item x="217"/>
        <item x="566"/>
        <item x="78"/>
        <item x="295"/>
        <item x="246"/>
        <item x="56"/>
        <item x="401"/>
        <item x="345"/>
        <item x="8"/>
        <item x="107"/>
        <item x="298"/>
        <item x="91"/>
        <item x="227"/>
        <item x="68"/>
        <item x="233"/>
        <item x="483"/>
        <item x="7"/>
        <item x="473"/>
        <item x="3"/>
        <item x="280"/>
        <item x="564"/>
        <item x="250"/>
        <item x="106"/>
        <item x="730"/>
        <item x="75"/>
        <item x="299"/>
        <item x="87"/>
        <item x="218"/>
        <item x="588"/>
        <item x="441"/>
        <item x="624"/>
        <item x="554"/>
        <item x="480"/>
        <item x="344"/>
        <item x="102"/>
        <item x="598"/>
        <item x="2"/>
        <item x="258"/>
        <item x="297"/>
        <item x="245"/>
        <item x="435"/>
        <item x="71"/>
        <item x="230"/>
        <item x="490"/>
        <item x="114"/>
        <item x="279"/>
        <item x="453"/>
        <item x="72"/>
        <item x="70"/>
        <item x="294"/>
        <item x="64"/>
        <item x="81"/>
        <item x="251"/>
        <item x="462"/>
        <item x="108"/>
        <item x="550"/>
        <item x="17"/>
        <item x="293"/>
        <item x="579"/>
        <item x="461"/>
        <item x="101"/>
        <item x="59"/>
        <item x="282"/>
        <item x="560"/>
        <item x="275"/>
        <item x="274"/>
        <item x="93"/>
        <item x="444"/>
        <item x="244"/>
        <item x="83"/>
        <item x="231"/>
        <item x="349"/>
        <item x="62"/>
        <item x="115"/>
        <item x="247"/>
        <item x="6"/>
        <item x="406"/>
        <item x="276"/>
        <item x="342"/>
        <item x="116"/>
        <item x="111"/>
        <item x="259"/>
        <item x="605"/>
        <item x="286"/>
        <item x="10"/>
        <item x="172"/>
        <item x="448"/>
        <item x="466"/>
        <item x="67"/>
        <item x="273"/>
        <item x="84"/>
        <item x="178"/>
        <item x="438"/>
        <item x="581"/>
        <item x="13"/>
        <item x="442"/>
        <item x="215"/>
        <item x="437"/>
        <item x="104"/>
        <item x="284"/>
        <item x="63"/>
        <item x="471"/>
        <item x="426"/>
        <item x="269"/>
        <item x="109"/>
        <item x="260"/>
        <item x="14"/>
        <item x="34"/>
        <item x="421"/>
        <item x="1"/>
        <item x="94"/>
        <item x="33"/>
        <item x="249"/>
        <item x="248"/>
        <item x="16"/>
        <item x="12"/>
        <item x="413"/>
        <item x="98"/>
        <item x="563"/>
        <item x="36"/>
        <item x="18"/>
        <item x="105"/>
        <item x="243"/>
        <item x="425"/>
        <item x="90"/>
        <item x="32"/>
        <item x="4"/>
        <item x="290"/>
        <item x="103"/>
        <item x="589"/>
        <item x="415"/>
        <item x="283"/>
        <item x="414"/>
        <item x="21"/>
        <item x="412"/>
        <item x="25"/>
        <item x="100"/>
        <item x="86"/>
        <item x="540"/>
        <item x="99"/>
        <item x="472"/>
        <item x="24"/>
        <item x="29"/>
        <item x="268"/>
        <item x="270"/>
        <item x="565"/>
        <item x="582"/>
        <item x="292"/>
        <item x="89"/>
        <item x="590"/>
        <item x="37"/>
        <item x="110"/>
        <item x="288"/>
        <item x="439"/>
        <item x="300"/>
        <item x="420"/>
        <item x="0"/>
        <item x="272"/>
        <item x="443"/>
        <item x="9"/>
        <item x="301"/>
        <item x="92"/>
        <item x="431"/>
        <item x="570"/>
        <item x="606"/>
        <item x="95"/>
        <item x="5"/>
        <item x="465"/>
        <item x="96"/>
        <item x="281"/>
        <item x="411"/>
        <item x="541"/>
        <item x="289"/>
        <item x="97"/>
        <item x="19"/>
        <item x="572"/>
        <item x="271"/>
        <item x="267"/>
        <item x="430"/>
        <item x="583"/>
        <item x="266"/>
        <item x="436"/>
        <item x="22"/>
        <item x="27"/>
        <item x="30"/>
        <item x="434"/>
        <item x="429"/>
        <item x="26"/>
        <item x="432"/>
        <item x="28"/>
        <item x="464"/>
        <item x="291"/>
        <item x="15"/>
        <item x="463"/>
        <item x="31"/>
        <item x="20"/>
        <item x="571"/>
        <item x="23"/>
        <item x="35"/>
        <item x="433"/>
        <item x="428"/>
        <item x="427"/>
        <item t="default"/>
      </items>
    </pivotField>
    <pivotField numFmtId="165" showAll="0">
      <items count="6511">
        <item x="586"/>
        <item x="6290"/>
        <item x="4420"/>
        <item x="2363"/>
        <item x="2120"/>
        <item x="5230"/>
        <item x="4233"/>
        <item x="4654"/>
        <item x="2331"/>
        <item x="2364"/>
        <item x="2335"/>
        <item x="4239"/>
        <item x="6284"/>
        <item x="6297"/>
        <item x="4238"/>
        <item x="6296"/>
        <item x="4167"/>
        <item x="4424"/>
        <item x="2463"/>
        <item x="1768"/>
        <item x="4173"/>
        <item x="4414"/>
        <item x="4227"/>
        <item x="4659"/>
        <item x="5225"/>
        <item x="2320"/>
        <item x="4649"/>
        <item x="2358"/>
        <item x="2330"/>
        <item x="5417"/>
        <item x="4109"/>
        <item x="2359"/>
        <item x="2130"/>
        <item x="4106"/>
        <item x="4172"/>
        <item x="4232"/>
        <item x="4166"/>
        <item x="5482"/>
        <item x="3978"/>
        <item x="6355"/>
        <item x="4161"/>
        <item x="2114"/>
        <item x="6339"/>
        <item x="6164"/>
        <item x="2126"/>
        <item x="1762"/>
        <item x="4660"/>
        <item x="6278"/>
        <item x="4294"/>
        <item x="2457"/>
        <item x="2314"/>
        <item x="2326"/>
        <item x="2336"/>
        <item x="4425"/>
        <item x="5220"/>
        <item x="2469"/>
        <item x="4408"/>
        <item x="4156"/>
        <item x="2360"/>
        <item x="4046"/>
        <item x="6165"/>
        <item x="6225"/>
        <item x="6295"/>
        <item x="6291"/>
        <item x="3981"/>
        <item x="4221"/>
        <item x="6170"/>
        <item x="6327"/>
        <item x="4644"/>
        <item x="5648"/>
        <item x="6220"/>
        <item x="4542"/>
        <item x="2160"/>
        <item x="3977"/>
        <item x="6169"/>
        <item x="2161"/>
        <item x="4300"/>
        <item x="6385"/>
        <item x="2329"/>
        <item x="2125"/>
        <item x="4040"/>
        <item x="5231"/>
        <item x="6350"/>
        <item x="4701"/>
        <item x="2159"/>
        <item x="2108"/>
        <item x="3911"/>
        <item x="2367"/>
        <item x="6228"/>
        <item x="2154"/>
        <item x="6354"/>
        <item x="4264"/>
        <item x="2470"/>
        <item x="5649"/>
        <item x="6379"/>
        <item x="4237"/>
        <item x="3910"/>
        <item x="4035"/>
        <item x="4299"/>
        <item x="6294"/>
        <item x="1756"/>
        <item x="4548"/>
        <item x="2121"/>
        <item x="3973"/>
        <item x="6282"/>
        <item x="6219"/>
        <item x="1774"/>
        <item x="4423"/>
        <item x="2451"/>
        <item x="6200"/>
        <item x="4101"/>
        <item x="6356"/>
        <item x="4198"/>
        <item x="2153"/>
        <item x="4655"/>
        <item x="6161"/>
        <item x="6204"/>
        <item x="4165"/>
        <item x="4595"/>
        <item x="6326"/>
        <item x="6322"/>
        <item x="4450"/>
        <item x="4421"/>
        <item x="3100"/>
        <item x="2131"/>
        <item x="6283"/>
        <item x="4113"/>
        <item x="1626"/>
        <item x="6155"/>
        <item x="4095"/>
        <item x="4715"/>
        <item x="4231"/>
        <item x="6194"/>
        <item x="3980"/>
        <item x="6378"/>
        <item x="5270"/>
        <item x="4009"/>
        <item x="4014"/>
        <item x="3917"/>
        <item x="4171"/>
        <item x="5236"/>
        <item x="4270"/>
        <item x="6199"/>
        <item x="4160"/>
        <item x="4716"/>
        <item x="5618"/>
        <item x="1632"/>
        <item x="6321"/>
        <item x="4204"/>
        <item x="2124"/>
        <item x="6289"/>
        <item x="6216"/>
        <item x="4456"/>
        <item x="3101"/>
        <item x="4658"/>
        <item x="3945"/>
        <item x="6193"/>
        <item x="2334"/>
        <item x="4538"/>
        <item x="4250"/>
        <item x="1769"/>
        <item x="4229"/>
        <item x="4185"/>
        <item x="4422"/>
        <item x="2324"/>
        <item x="6384"/>
        <item x="6403"/>
        <item x="4197"/>
        <item x="6113"/>
        <item x="6505"/>
        <item x="5619"/>
        <item x="6288"/>
        <item x="3905"/>
        <item x="4263"/>
        <item x="3851"/>
        <item x="6338"/>
        <item x="2155"/>
        <item x="2354"/>
        <item x="4220"/>
        <item x="4269"/>
        <item x="6386"/>
        <item x="6320"/>
        <item x="3951"/>
        <item x="6344"/>
        <item x="6285"/>
        <item x="4030"/>
        <item x="4290"/>
        <item x="3944"/>
        <item x="6107"/>
        <item x="4179"/>
        <item x="6380"/>
        <item x="6112"/>
        <item x="4140"/>
        <item x="5264"/>
        <item x="4052"/>
        <item x="6229"/>
        <item x="6373"/>
        <item x="4018"/>
        <item x="3916"/>
        <item x="4134"/>
        <item x="3724"/>
        <item x="1775"/>
        <item x="5546"/>
        <item x="5150"/>
        <item x="2464"/>
        <item x="5869"/>
        <item x="4533"/>
        <item x="3955"/>
        <item x="6353"/>
        <item x="4163"/>
        <item x="3034"/>
        <item x="2597"/>
        <item x="6345"/>
        <item x="4226"/>
        <item x="5269"/>
        <item x="4184"/>
        <item x="6360"/>
        <item x="4413"/>
        <item x="2505"/>
        <item x="4711"/>
        <item x="4682"/>
        <item x="3969"/>
        <item x="4045"/>
        <item x="4549"/>
        <item x="6218"/>
        <item x="6137"/>
        <item x="4482"/>
        <item x="3976"/>
        <item x="4657"/>
        <item x="4008"/>
        <item x="4327"/>
        <item x="4108"/>
        <item x="4073"/>
        <item x="2118"/>
        <item x="4430"/>
        <item x="2368"/>
        <item x="4245"/>
        <item x="2591"/>
        <item x="6144"/>
        <item x="6279"/>
        <item x="2319"/>
        <item x="4203"/>
        <item x="3855"/>
        <item x="2362"/>
        <item x="4600"/>
        <item x="2164"/>
        <item x="5416"/>
        <item x="5268"/>
        <item x="4249"/>
        <item x="6455"/>
        <item x="6102"/>
        <item x="6159"/>
        <item x="6374"/>
        <item x="6224"/>
        <item x="6160"/>
        <item x="4745"/>
        <item x="4225"/>
        <item x="6106"/>
        <item x="4328"/>
        <item x="6168"/>
        <item x="6215"/>
        <item x="2475"/>
        <item x="4679"/>
        <item x="2340"/>
        <item x="2353"/>
        <item x="5653"/>
        <item x="5224"/>
        <item x="6154"/>
        <item x="4455"/>
        <item x="2325"/>
        <item x="5681"/>
        <item x="6201"/>
        <item x="6171"/>
        <item x="2341"/>
        <item x="5240"/>
        <item x="3950"/>
        <item x="4330"/>
        <item x="4415"/>
        <item x="6045"/>
        <item x="6277"/>
        <item x="6343"/>
        <item x="4648"/>
        <item x="5226"/>
        <item x="5235"/>
        <item x="1620"/>
        <item x="4159"/>
        <item x="4645"/>
        <item x="2112"/>
        <item x="2369"/>
        <item x="4746"/>
        <item x="6317"/>
        <item x="6340"/>
        <item x="2113"/>
        <item x="4650"/>
        <item x="2603"/>
        <item x="3968"/>
        <item x="6255"/>
        <item x="4738"/>
        <item x="6195"/>
        <item x="3852"/>
        <item x="6461"/>
        <item x="4412"/>
        <item x="4409"/>
        <item x="4356"/>
        <item x="6396"/>
        <item x="6406"/>
        <item x="4234"/>
        <item x="3979"/>
        <item x="5234"/>
        <item x="4739"/>
        <item x="4295"/>
        <item x="5675"/>
        <item x="4133"/>
        <item x="4311"/>
        <item x="3729"/>
        <item x="4587"/>
        <item x="4653"/>
        <item x="4362"/>
        <item x="4547"/>
        <item x="4235"/>
        <item x="6049"/>
        <item x="4717"/>
        <item x="5630"/>
        <item x="3035"/>
        <item x="2129"/>
        <item x="4451"/>
        <item x="5493"/>
        <item x="4118"/>
        <item x="3007"/>
        <item x="2321"/>
        <item x="4418"/>
        <item x="6097"/>
        <item x="4419"/>
        <item x="3718"/>
        <item x="5609"/>
        <item x="2506"/>
        <item x="1810"/>
        <item x="4312"/>
        <item x="2318"/>
        <item x="6101"/>
        <item x="5657"/>
        <item x="3846"/>
        <item x="5614"/>
        <item x="4744"/>
        <item x="3073"/>
        <item x="6359"/>
        <item x="4019"/>
        <item x="6301"/>
        <item x="6141"/>
        <item x="2585"/>
        <item x="6136"/>
        <item x="4740"/>
        <item x="6292"/>
        <item x="6214"/>
        <item x="3877"/>
        <item x="2468"/>
        <item x="6348"/>
        <item x="3899"/>
        <item x="4298"/>
        <item x="5228"/>
        <item x="4107"/>
        <item x="6509"/>
        <item x="1811"/>
        <item x="6349"/>
        <item x="4015"/>
        <item x="1614"/>
        <item x="4704"/>
        <item x="5484"/>
        <item x="6361"/>
        <item x="4429"/>
        <item x="4105"/>
        <item x="4543"/>
        <item x="3886"/>
        <item x="6198"/>
        <item x="5415"/>
        <item x="6050"/>
        <item x="4705"/>
        <item x="6205"/>
        <item x="5654"/>
        <item x="1773"/>
        <item x="2107"/>
        <item x="3909"/>
        <item x="6166"/>
        <item x="3074"/>
        <item x="4331"/>
        <item x="4039"/>
        <item x="4139"/>
        <item x="4771"/>
        <item x="2532"/>
        <item x="4044"/>
        <item x="5555"/>
        <item x="4652"/>
        <item x="5237"/>
        <item x="5922"/>
        <item x="6254"/>
        <item x="2136"/>
        <item x="2315"/>
        <item x="6096"/>
        <item x="4072"/>
        <item x="3040"/>
        <item x="4685"/>
        <item x="5863"/>
        <item x="2499"/>
        <item x="3904"/>
        <item x="4449"/>
        <item x="4114"/>
        <item x="4100"/>
        <item x="6366"/>
        <item x="4332"/>
        <item x="3337"/>
        <item x="5489"/>
        <item x="6299"/>
        <item x="5872"/>
        <item x="6446"/>
        <item x="2119"/>
        <item x="2500"/>
        <item x="1780"/>
        <item x="5263"/>
        <item x="4407"/>
        <item x="3952"/>
        <item x="4078"/>
        <item x="6261"/>
        <item x="4361"/>
        <item x="2135"/>
        <item x="4599"/>
        <item x="4168"/>
        <item x="4835"/>
        <item x="6226"/>
        <item x="6044"/>
        <item x="3946"/>
        <item x="4346"/>
        <item x="4057"/>
        <item x="5221"/>
        <item x="4890"/>
        <item x="6460"/>
        <item x="4265"/>
        <item x="2608"/>
        <item x="4700"/>
        <item x="1633"/>
        <item x="1638"/>
        <item x="5238"/>
        <item x="4190"/>
        <item x="3712"/>
        <item x="6452"/>
        <item x="4010"/>
        <item x="3915"/>
        <item x="4487"/>
        <item x="5232"/>
        <item x="4063"/>
        <item x="4141"/>
        <item x="2339"/>
        <item x="4169"/>
        <item x="6162"/>
        <item x="4077"/>
        <item x="2149"/>
        <item x="1770"/>
        <item x="3061"/>
        <item x="4210"/>
        <item x="3882"/>
        <item x="1631"/>
        <item x="3982"/>
        <item x="4291"/>
        <item x="4244"/>
        <item x="4041"/>
        <item x="6140"/>
        <item x="4178"/>
        <item x="3006"/>
        <item x="4426"/>
        <item x="4714"/>
        <item x="6341"/>
        <item x="1809"/>
        <item x="5545"/>
        <item x="4034"/>
        <item x="5241"/>
        <item x="5434"/>
        <item x="5631"/>
        <item x="1760"/>
        <item x="2115"/>
        <item x="4094"/>
        <item x="4135"/>
        <item x="3794"/>
        <item x="6262"/>
        <item x="2166"/>
        <item x="4013"/>
        <item x="4056"/>
        <item x="3136"/>
        <item x="5239"/>
        <item x="4567"/>
        <item x="4766"/>
        <item x="4099"/>
        <item x="4047"/>
        <item x="3972"/>
        <item x="5650"/>
        <item x="4707"/>
        <item x="6217"/>
        <item x="2313"/>
        <item x="4596"/>
        <item x="4445"/>
        <item x="4541"/>
        <item x="3107"/>
        <item x="2109"/>
        <item x="5987"/>
        <item x="5229"/>
        <item x="2148"/>
        <item x="4629"/>
        <item x="6250"/>
        <item x="5674"/>
        <item x="4441"/>
        <item x="5222"/>
        <item x="5267"/>
        <item x="6312"/>
        <item x="2134"/>
        <item x="4461"/>
        <item x="6372"/>
        <item x="4678"/>
        <item x="2467"/>
        <item x="4702"/>
        <item x="5625"/>
        <item x="5262"/>
        <item x="6346"/>
        <item x="1781"/>
        <item x="3949"/>
        <item x="4392"/>
        <item x="2452"/>
        <item x="4534"/>
        <item x="3002"/>
        <item x="4293"/>
        <item x="2462"/>
        <item x="4572"/>
        <item x="4546"/>
        <item x="5668"/>
        <item x="2487"/>
        <item x="4038"/>
        <item x="3793"/>
        <item x="4410"/>
        <item x="6138"/>
        <item x="3734"/>
        <item x="6351"/>
        <item x="5658"/>
        <item x="6233"/>
        <item x="3912"/>
        <item x="3841"/>
        <item x="5431"/>
        <item x="6404"/>
        <item x="5808"/>
        <item x="5624"/>
        <item x="4146"/>
        <item x="2347"/>
        <item x="5560"/>
        <item x="4568"/>
        <item x="3788"/>
        <item x="2163"/>
        <item x="1667"/>
        <item x="4826"/>
        <item x="4777"/>
        <item x="2476"/>
        <item x="5151"/>
        <item x="2128"/>
        <item x="2374"/>
        <item x="5982"/>
        <item x="2867"/>
        <item x="4393"/>
        <item x="5876"/>
        <item x="5366"/>
        <item x="6302"/>
        <item x="5481"/>
        <item x="4209"/>
        <item x="2455"/>
        <item x="6462"/>
        <item x="3039"/>
        <item x="3730"/>
        <item x="6300"/>
        <item x="4033"/>
        <item x="2458"/>
        <item x="6176"/>
        <item x="3898"/>
        <item x="5859"/>
        <item x="4103"/>
        <item x="3106"/>
        <item x="1805"/>
        <item x="4129"/>
        <item x="4112"/>
        <item x="6260"/>
        <item x="3331"/>
        <item x="1761"/>
        <item x="4255"/>
        <item x="4435"/>
        <item x="5643"/>
        <item x="6111"/>
        <item x="4306"/>
        <item x="4476"/>
        <item x="5798"/>
        <item x="3343"/>
        <item x="2494"/>
        <item x="5617"/>
        <item x="4119"/>
        <item x="5737"/>
        <item x="2332"/>
        <item x="5620"/>
        <item x="3056"/>
        <item x="3062"/>
        <item x="4706"/>
        <item x="4470"/>
        <item x="3740"/>
        <item x="3131"/>
        <item x="4051"/>
        <item x="4643"/>
        <item x="6358"/>
        <item x="3036"/>
        <item x="4083"/>
        <item x="6145"/>
        <item x="4110"/>
        <item x="3840"/>
        <item x="3102"/>
        <item x="6365"/>
        <item x="6305"/>
        <item x="6337"/>
        <item x="6369"/>
        <item x="2165"/>
        <item x="1661"/>
        <item x="3845"/>
        <item x="4760"/>
        <item x="5690"/>
        <item x="1666"/>
        <item x="2375"/>
        <item x="2584"/>
        <item x="1763"/>
        <item x="6108"/>
        <item x="3903"/>
        <item x="5219"/>
        <item x="2158"/>
        <item x="4537"/>
        <item x="3112"/>
        <item x="4262"/>
        <item x="5350"/>
        <item x="4625"/>
        <item x="2538"/>
        <item x="6400"/>
        <item x="2357"/>
        <item x="1772"/>
        <item x="5669"/>
        <item x="6311"/>
        <item x="6256"/>
        <item x="6039"/>
        <item x="2498"/>
        <item x="3913"/>
        <item x="2493"/>
        <item x="2327"/>
        <item x="2106"/>
        <item x="6156"/>
        <item x="4313"/>
        <item x="6492"/>
        <item x="6114"/>
        <item x="4074"/>
        <item x="3739"/>
        <item x="4712"/>
        <item x="3142"/>
        <item x="3975"/>
        <item x="6330"/>
        <item x="4124"/>
        <item x="5247"/>
        <item x="1668"/>
        <item x="4434"/>
        <item x="5793"/>
        <item x="6084"/>
        <item x="5356"/>
        <item x="4123"/>
        <item x="5613"/>
        <item x="2996"/>
        <item x="2872"/>
        <item x="1757"/>
        <item x="1766"/>
        <item x="4289"/>
        <item x="4486"/>
        <item x="6319"/>
        <item x="4258"/>
        <item x="2861"/>
        <item x="2312"/>
        <item x="2481"/>
        <item x="2461"/>
        <item x="2526"/>
        <item x="6251"/>
        <item x="5149"/>
        <item x="6280"/>
        <item x="6383"/>
        <item x="5686"/>
        <item x="4228"/>
        <item x="3756"/>
        <item x="4387"/>
        <item x="3850"/>
        <item x="2342"/>
        <item x="4351"/>
        <item x="4841"/>
        <item x="2348"/>
        <item x="6276"/>
        <item x="2511"/>
        <item x="2667"/>
        <item x="2504"/>
        <item x="4240"/>
        <item x="4731"/>
        <item x="4594"/>
        <item x="3735"/>
        <item x="3068"/>
        <item x="4778"/>
        <item x="2570"/>
        <item x="4664"/>
        <item x="5992"/>
        <item x="4117"/>
        <item x="4305"/>
        <item x="2590"/>
        <item x="6506"/>
        <item x="1619"/>
        <item x="2352"/>
        <item x="3907"/>
        <item x="4236"/>
        <item x="6306"/>
        <item x="3044"/>
        <item x="5218"/>
        <item x="4288"/>
        <item x="2398"/>
        <item x="6232"/>
        <item x="4573"/>
        <item x="4460"/>
        <item x="4436"/>
        <item x="3881"/>
        <item x="4368"/>
        <item x="4428"/>
        <item x="4540"/>
        <item x="4145"/>
        <item x="4563"/>
        <item x="3043"/>
        <item x="3079"/>
        <item x="6407"/>
        <item x="5554"/>
        <item x="4271"/>
        <item x="2450"/>
        <item x="4721"/>
        <item x="3956"/>
        <item x="4416"/>
        <item x="2456"/>
        <item x="1803"/>
        <item x="4296"/>
        <item x="5612"/>
        <item x="4483"/>
        <item x="2137"/>
        <item x="6048"/>
        <item x="3987"/>
        <item x="2142"/>
        <item x="6456"/>
        <item x="4130"/>
        <item x="4727"/>
        <item x="1776"/>
        <item x="4199"/>
        <item x="4355"/>
        <item x="4155"/>
        <item x="3465"/>
        <item x="6504"/>
        <item x="4066"/>
        <item x="4251"/>
        <item x="4162"/>
        <item x="4285"/>
        <item x="3055"/>
        <item x="4058"/>
        <item x="1755"/>
        <item x="6103"/>
        <item x="1644"/>
        <item x="1643"/>
        <item x="6310"/>
        <item x="4067"/>
        <item x="4062"/>
        <item x="4662"/>
        <item x="3787"/>
        <item x="1639"/>
        <item x="3105"/>
        <item x="4475"/>
        <item x="5629"/>
        <item x="4488"/>
        <item x="6221"/>
        <item x="2141"/>
        <item x="5280"/>
        <item x="2482"/>
        <item x="5276"/>
        <item x="4562"/>
        <item x="3261"/>
        <item x="4243"/>
        <item x="4128"/>
        <item x="5868"/>
        <item x="4275"/>
        <item x="3853"/>
        <item x="4186"/>
        <item x="5676"/>
        <item x="2990"/>
        <item x="5423"/>
        <item x="6046"/>
        <item x="5637"/>
        <item x="2346"/>
        <item x="2855"/>
        <item x="3727"/>
        <item x="2854"/>
        <item x="4276"/>
        <item x="5930"/>
        <item x="4571"/>
        <item x="2995"/>
        <item x="4317"/>
        <item x="5665"/>
        <item x="3717"/>
        <item x="5258"/>
        <item x="4053"/>
        <item x="5864"/>
        <item x="5748"/>
        <item x="1630"/>
        <item x="6095"/>
        <item x="4322"/>
        <item x="2172"/>
        <item x="6104"/>
        <item x="5245"/>
        <item x="4544"/>
        <item x="5921"/>
        <item x="5858"/>
        <item x="4196"/>
        <item x="6286"/>
        <item x="5644"/>
        <item x="5713"/>
        <item x="6080"/>
        <item x="6325"/>
        <item x="2122"/>
        <item x="2396"/>
        <item x="5802"/>
        <item x="4029"/>
        <item x="4266"/>
        <item x="2521"/>
        <item x="5711"/>
        <item x="2465"/>
        <item x="1767"/>
        <item x="1637"/>
        <item x="3147"/>
        <item x="4031"/>
        <item x="3111"/>
        <item x="4068"/>
        <item x="5271"/>
        <item x="4254"/>
        <item x="1692"/>
        <item x="6175"/>
        <item x="5292"/>
        <item x="6043"/>
        <item x="2661"/>
        <item x="4590"/>
        <item x="1627"/>
        <item x="5168"/>
        <item x="3459"/>
        <item x="6157"/>
        <item x="1779"/>
        <item x="3001"/>
        <item x="4157"/>
        <item x="4354"/>
        <item x="2147"/>
        <item x="3918"/>
        <item x="5615"/>
        <item x="3067"/>
        <item x="2170"/>
        <item x="6388"/>
        <item x="6451"/>
        <item x="4089"/>
        <item x="4465"/>
        <item x="5602"/>
        <item x="3716"/>
        <item x="4735"/>
        <item x="4388"/>
        <item x="1660"/>
        <item x="6118"/>
        <item x="3125"/>
        <item x="6370"/>
        <item x="3096"/>
        <item x="6445"/>
        <item x="3986"/>
        <item x="5742"/>
        <item x="5860"/>
        <item x="1804"/>
        <item x="4205"/>
        <item x="6074"/>
        <item x="3041"/>
        <item x="4193"/>
        <item x="3728"/>
        <item x="6174"/>
        <item x="3967"/>
        <item x="4722"/>
        <item x="5252"/>
        <item x="4726"/>
        <item x="3970"/>
        <item x="5162"/>
        <item x="6109"/>
        <item x="1618"/>
        <item x="4096"/>
        <item x="4350"/>
        <item x="4164"/>
        <item x="1621"/>
        <item x="4183"/>
        <item x="5582"/>
        <item x="3012"/>
        <item x="6078"/>
        <item x="4474"/>
        <item x="4776"/>
        <item x="5608"/>
        <item x="3124"/>
        <item x="4151"/>
        <item x="6238"/>
        <item x="6381"/>
        <item x="4093"/>
        <item x="5432"/>
        <item x="6202"/>
        <item x="3974"/>
        <item x="3821"/>
        <item x="5290"/>
        <item x="4286"/>
        <item x="3018"/>
        <item x="3085"/>
        <item x="2531"/>
        <item x="4831"/>
        <item x="6239"/>
        <item x="4102"/>
        <item x="5976"/>
        <item x="6447"/>
        <item x="6172"/>
        <item x="2989"/>
        <item x="3045"/>
        <item x="3272"/>
        <item x="1649"/>
        <item x="3883"/>
        <item x="2365"/>
        <item x="4566"/>
        <item x="4442"/>
        <item x="3887"/>
        <item x="5981"/>
        <item x="2171"/>
        <item x="3072"/>
        <item x="2265"/>
        <item x="4081"/>
        <item x="4222"/>
        <item x="5581"/>
        <item x="5791"/>
        <item x="6397"/>
        <item x="5983"/>
        <item x="4550"/>
        <item x="3762"/>
        <item x="4710"/>
        <item x="5559"/>
        <item x="2474"/>
        <item x="3668"/>
        <item x="2510"/>
        <item x="5870"/>
        <item x="3397"/>
        <item x="3084"/>
        <item x="4318"/>
        <item x="5246"/>
        <item x="4323"/>
        <item x="6079"/>
        <item x="4177"/>
        <item x="4326"/>
        <item x="2537"/>
        <item x="1786"/>
        <item x="6234"/>
        <item x="4268"/>
        <item x="4189"/>
        <item x="4138"/>
        <item x="2400"/>
        <item x="4082"/>
        <item x="4458"/>
        <item x="4452"/>
        <item x="4481"/>
        <item x="3878"/>
        <item x="5680"/>
        <item x="5480"/>
        <item x="4624"/>
        <item x="2569"/>
        <item x="3130"/>
        <item x="4406"/>
        <item x="5436"/>
        <item x="4440"/>
        <item x="6391"/>
        <item x="4147"/>
        <item x="4485"/>
        <item x="4703"/>
        <item x="6395"/>
        <item x="4720"/>
        <item x="3761"/>
        <item x="4357"/>
        <item x="2564"/>
        <item x="2571"/>
        <item x="6243"/>
        <item x="3113"/>
        <item x="5626"/>
        <item x="6316"/>
        <item x="4200"/>
        <item x="4230"/>
        <item x="6085"/>
        <item x="2655"/>
        <item x="2860"/>
        <item x="6081"/>
        <item x="3922"/>
        <item x="6075"/>
        <item x="4202"/>
        <item x="1662"/>
        <item x="1672"/>
        <item x="5747"/>
        <item x="6488"/>
        <item x="6237"/>
        <item x="4672"/>
        <item x="4170"/>
        <item x="4628"/>
        <item x="6399"/>
        <item x="2516"/>
        <item x="6405"/>
        <item x="4324"/>
        <item x="2563"/>
        <item x="5364"/>
        <item x="6335"/>
        <item x="4646"/>
        <item x="4691"/>
        <item x="3075"/>
        <item x="5348"/>
        <item x="4223"/>
        <item x="3713"/>
        <item x="6334"/>
        <item x="3786"/>
        <item x="4208"/>
        <item x="4466"/>
        <item x="4347"/>
        <item x="3016"/>
        <item x="2679"/>
        <item x="2518"/>
        <item x="1625"/>
        <item x="3256"/>
        <item x="5428"/>
        <item x="2372"/>
        <item x="4604"/>
        <item x="5807"/>
        <item x="3755"/>
        <item x="4699"/>
        <item x="3782"/>
        <item x="5806"/>
        <item x="3060"/>
        <item x="6377"/>
        <item x="4174"/>
        <item x="5647"/>
        <item x="4668"/>
        <item x="5773"/>
        <item x="4620"/>
        <item x="4728"/>
        <item x="1785"/>
        <item x="5732"/>
        <item x="1778"/>
        <item x="3733"/>
        <item x="2373"/>
        <item x="5916"/>
        <item x="1674"/>
        <item x="4307"/>
        <item x="3330"/>
        <item x="4593"/>
        <item x="6244"/>
        <item x="3983"/>
        <item x="5170"/>
        <item x="5915"/>
        <item x="5794"/>
        <item x="1758"/>
        <item x="4360"/>
        <item x="5547"/>
        <item x="4681"/>
        <item x="5550"/>
        <item x="2156"/>
        <item x="1704"/>
        <item x="5148"/>
        <item x="4042"/>
        <item x="5586"/>
        <item x="1906"/>
        <item x="3011"/>
        <item x="3453"/>
        <item x="5736"/>
        <item x="5636"/>
        <item x="2877"/>
        <item x="2110"/>
        <item x="2143"/>
        <item x="1655"/>
        <item x="1904"/>
        <item x="4621"/>
        <item x="5519"/>
        <item x="4730"/>
        <item x="3820"/>
        <item x="6203"/>
        <item x="5743"/>
        <item x="4444"/>
        <item x="3169"/>
        <item x="6163"/>
        <item x="5632"/>
        <item x="3757"/>
        <item x="1645"/>
        <item x="4274"/>
        <item x="4180"/>
        <item x="4772"/>
        <item x="5265"/>
        <item x="4459"/>
        <item x="5160"/>
        <item x="3458"/>
        <item x="3848"/>
        <item x="6431"/>
        <item x="6323"/>
        <item x="4144"/>
        <item x="5623"/>
        <item x="4028"/>
        <item x="4372"/>
        <item x="4673"/>
        <item x="3722"/>
        <item x="1995"/>
        <item x="5275"/>
        <item x="5362"/>
        <item x="6485"/>
        <item x="6142"/>
        <item x="2459"/>
        <item x="1792"/>
        <item x="2322"/>
        <item x="3325"/>
        <item x="2899"/>
        <item x="3765"/>
        <item x="5347"/>
        <item x="3789"/>
        <item x="4480"/>
        <item x="4532"/>
        <item x="4394"/>
        <item x="4345"/>
        <item x="6267"/>
        <item x="2673"/>
        <item x="6222"/>
        <item x="3906"/>
        <item x="4891"/>
        <item x="5841"/>
        <item x="4477"/>
        <item x="5524"/>
        <item x="5603"/>
        <item x="5164"/>
        <item x="3029"/>
        <item x="3108"/>
        <item x="3332"/>
        <item x="3988"/>
        <item x="4588"/>
        <item x="1983"/>
        <item x="6423"/>
        <item x="3826"/>
        <item x="6427"/>
        <item x="4301"/>
        <item x="3901"/>
        <item x="2488"/>
        <item x="4016"/>
        <item x="5689"/>
        <item x="1650"/>
        <item x="4097"/>
        <item x="5997"/>
        <item x="4598"/>
        <item x="3349"/>
        <item x="6387"/>
        <item x="2851"/>
        <item x="4471"/>
        <item x="4809"/>
        <item x="4050"/>
        <item x="4519"/>
        <item x="6098"/>
        <item x="2152"/>
        <item x="2116"/>
        <item x="1686"/>
        <item x="3719"/>
        <item x="1642"/>
        <item x="5731"/>
        <item x="4840"/>
        <item x="1615"/>
        <item x="2542"/>
        <item x="4765"/>
        <item x="4084"/>
        <item x="6099"/>
        <item x="3663"/>
        <item x="3669"/>
        <item x="4557"/>
        <item x="1656"/>
        <item x="2525"/>
        <item x="3897"/>
        <item x="5257"/>
        <item x="2602"/>
        <item x="3781"/>
        <item x="5273"/>
        <item x="5935"/>
        <item x="3777"/>
        <item x="1898"/>
        <item x="1900"/>
        <item x="4397"/>
        <item x="6463"/>
        <item x="5809"/>
        <item x="2638"/>
        <item x="5517"/>
        <item x="5075"/>
        <item x="5261"/>
        <item x="2933"/>
        <item x="2387"/>
        <item x="3723"/>
        <item x="1787"/>
        <item x="6178"/>
        <item x="2480"/>
        <item x="6329"/>
        <item x="1808"/>
        <item x="4336"/>
        <item x="3738"/>
        <item x="4866"/>
        <item x="4448"/>
        <item x="4071"/>
        <item x="1613"/>
        <item x="3854"/>
        <item x="3266"/>
        <item x="4671"/>
        <item x="5855"/>
        <item x="5483"/>
        <item x="4535"/>
        <item x="4872"/>
        <item x="2471"/>
        <item x="3402"/>
        <item x="3792"/>
        <item x="4708"/>
        <item x="5796"/>
        <item x="5977"/>
        <item x="4514"/>
        <item x="4539"/>
        <item x="5354"/>
        <item x="5670"/>
        <item x="1816"/>
        <item x="3171"/>
        <item x="5298"/>
        <item x="3132"/>
        <item x="3746"/>
        <item x="2254"/>
        <item x="4090"/>
        <item x="5682"/>
        <item x="4684"/>
        <item x="3099"/>
        <item x="4663"/>
        <item x="2901"/>
        <item x="2260"/>
        <item x="1902"/>
        <item x="2934"/>
        <item x="6115"/>
        <item x="4358"/>
        <item x="6467"/>
        <item x="5667"/>
        <item x="5518"/>
        <item x="3122"/>
        <item x="3825"/>
        <item x="4603"/>
        <item x="5898"/>
        <item x="3921"/>
        <item x="5897"/>
        <item x="3017"/>
        <item x="5673"/>
        <item x="4348"/>
        <item x="6273"/>
        <item x="6231"/>
        <item x="5253"/>
        <item x="4454"/>
        <item x="6054"/>
        <item x="4770"/>
        <item x="4316"/>
        <item x="5551"/>
        <item x="4216"/>
        <item x="6196"/>
        <item x="1636"/>
        <item x="4803"/>
        <item x="2994"/>
        <item x="1817"/>
        <item x="1799"/>
        <item x="3141"/>
        <item x="5811"/>
        <item x="2596"/>
        <item x="1673"/>
        <item x="4591"/>
        <item x="6139"/>
        <item x="3030"/>
        <item x="2337"/>
        <item x="3856"/>
        <item x="3741"/>
        <item x="6453"/>
        <item x="3210"/>
        <item x="5988"/>
        <item x="4688"/>
        <item x="3460"/>
        <item x="3926"/>
        <item x="6315"/>
        <item x="6473"/>
        <item x="5659"/>
        <item x="1754"/>
        <item x="1911"/>
        <item x="2449"/>
        <item x="6364"/>
        <item x="5370"/>
        <item x="6409"/>
        <item x="3662"/>
        <item x="5797"/>
        <item x="3033"/>
        <item x="3083"/>
        <item x="2588"/>
        <item x="3237"/>
        <item x="4017"/>
        <item x="6245"/>
        <item x="3764"/>
        <item x="3900"/>
        <item x="1989"/>
        <item x="4383"/>
        <item x="3091"/>
        <item x="3470"/>
        <item x="2533"/>
        <item x="2267"/>
        <item x="2862"/>
        <item x="1624"/>
        <item x="3947"/>
        <item x="2316"/>
        <item x="6410"/>
        <item x="6417"/>
        <item x="3000"/>
        <item x="6179"/>
        <item x="4391"/>
        <item x="5251"/>
        <item x="3407"/>
        <item x="5584"/>
        <item x="3254"/>
        <item x="5775"/>
        <item x="5368"/>
        <item x="4743"/>
        <item x="4011"/>
        <item x="4513"/>
        <item x="6390"/>
        <item x="6503"/>
        <item x="5875"/>
        <item x="1806"/>
        <item x="2397"/>
        <item x="5401"/>
        <item x="4431"/>
        <item x="2453"/>
        <item x="3475"/>
        <item x="5352"/>
        <item x="4554"/>
        <item x="5714"/>
        <item x="3324"/>
        <item x="1764"/>
        <item x="6249"/>
        <item x="2345"/>
        <item x="6309"/>
        <item x="3731"/>
        <item x="2392"/>
        <item x="5155"/>
        <item x="1977"/>
        <item x="6450"/>
        <item x="4125"/>
        <item x="6457"/>
        <item x="5651"/>
        <item x="5804"/>
        <item x="4367"/>
        <item x="5583"/>
        <item x="6459"/>
        <item x="6392"/>
        <item x="2434"/>
        <item x="5244"/>
        <item x="4597"/>
        <item x="4842"/>
        <item x="5710"/>
        <item x="4352"/>
        <item x="1823"/>
        <item x="4804"/>
        <item x="3745"/>
        <item x="6116"/>
        <item x="5274"/>
        <item x="6328"/>
        <item x="2581"/>
        <item x="3993"/>
        <item x="5801"/>
        <item x="4553"/>
        <item x="2922"/>
        <item x="6266"/>
        <item x="5923"/>
        <item x="5663"/>
        <item x="4154"/>
        <item x="3780"/>
        <item x="4464"/>
        <item x="6352"/>
        <item x="4389"/>
        <item x="5980"/>
        <item x="6507"/>
        <item x="3992"/>
        <item x="6040"/>
        <item x="4088"/>
        <item x="5671"/>
        <item x="3215"/>
        <item x="3694"/>
        <item x="1698"/>
        <item x="5929"/>
        <item x="4493"/>
        <item x="4889"/>
        <item x="4552"/>
        <item x="3725"/>
        <item x="3711"/>
        <item x="6268"/>
        <item x="2492"/>
        <item x="4667"/>
        <item x="5588"/>
        <item x="5166"/>
        <item x="6333"/>
        <item x="1654"/>
        <item x="4775"/>
        <item x="3307"/>
        <item x="5349"/>
        <item x="5153"/>
        <item x="3326"/>
        <item x="4386"/>
        <item x="5335"/>
        <item x="3097"/>
        <item x="5091"/>
        <item x="4871"/>
        <item x="1679"/>
        <item x="2857"/>
        <item x="2195"/>
        <item x="4873"/>
        <item x="1671"/>
        <item x="4732"/>
        <item x="3860"/>
        <item x="3010"/>
        <item x="5549"/>
        <item x="5684"/>
        <item x="5281"/>
        <item x="4036"/>
        <item x="4152"/>
        <item x="2264"/>
        <item x="5256"/>
        <item x="4337"/>
        <item x="4609"/>
        <item x="6117"/>
        <item x="6448"/>
        <item x="5621"/>
        <item x="2140"/>
        <item x="5498"/>
        <item x="5635"/>
        <item x="6153"/>
        <item x="4246"/>
        <item x="4718"/>
        <item x="3069"/>
        <item x="3129"/>
        <item x="5666"/>
        <item x="4895"/>
        <item x="4579"/>
        <item x="3066"/>
        <item x="4518"/>
        <item x="5277"/>
        <item x="5941"/>
        <item x="1912"/>
        <item x="5899"/>
        <item x="5753"/>
        <item x="6304"/>
        <item x="5365"/>
        <item x="5286"/>
        <item x="2866"/>
        <item x="4259"/>
        <item x="3078"/>
        <item x="2898"/>
        <item x="2300"/>
        <item x="3054"/>
        <item x="4894"/>
        <item x="6135"/>
        <item x="6275"/>
        <item x="2473"/>
        <item x="3985"/>
        <item x="2559"/>
        <item x="6466"/>
        <item x="4371"/>
        <item x="3991"/>
        <item x="4433"/>
        <item x="5492"/>
        <item x="3919"/>
        <item x="5418"/>
        <item x="5363"/>
        <item x="3923"/>
        <item x="4087"/>
        <item x="3953"/>
        <item x="4439"/>
        <item x="1971"/>
        <item x="1612"/>
        <item x="6105"/>
        <item x="6121"/>
        <item x="2402"/>
        <item x="2553"/>
        <item x="4827"/>
        <item x="3063"/>
        <item x="2169"/>
        <item x="5470"/>
        <item x="3355"/>
        <item x="6143"/>
        <item x="5862"/>
        <item x="5900"/>
        <item x="3843"/>
        <item x="4491"/>
        <item x="5167"/>
        <item x="6479"/>
        <item x="3080"/>
        <item x="3376"/>
        <item x="3908"/>
        <item x="4619"/>
        <item x="5422"/>
        <item x="3658"/>
        <item x="5283"/>
        <item x="2660"/>
        <item x="2702"/>
        <item x="3199"/>
        <item x="6192"/>
        <item x="1899"/>
        <item x="3336"/>
        <item x="5242"/>
        <item x="5101"/>
        <item x="6303"/>
        <item x="3839"/>
        <item x="1700"/>
        <item x="1812"/>
        <item x="2519"/>
        <item x="5610"/>
        <item x="6347"/>
        <item x="3391"/>
        <item x="3795"/>
        <item x="3013"/>
        <item x="4615"/>
        <item x="2248"/>
        <item x="2928"/>
        <item x="5978"/>
        <item x="4304"/>
        <item x="3252"/>
        <item x="4472"/>
        <item x="2509"/>
        <item x="2565"/>
        <item x="2589"/>
        <item x="5638"/>
        <item x="5642"/>
        <item x="2486"/>
        <item x="6342"/>
        <item x="6189"/>
        <item x="5558"/>
        <item x="4750"/>
        <item x="4075"/>
        <item x="2929"/>
        <item x="6018"/>
        <item x="5578"/>
        <item x="6468"/>
        <item x="1834"/>
        <item x="5672"/>
        <item x="4561"/>
        <item x="3847"/>
        <item x="3258"/>
        <item x="4500"/>
        <item x="5469"/>
        <item x="6287"/>
        <item x="3766"/>
        <item x="5544"/>
        <item x="3822"/>
        <item x="1791"/>
        <item x="2997"/>
        <item x="5991"/>
        <item x="3003"/>
        <item x="4192"/>
        <item x="4175"/>
        <item x="5716"/>
        <item x="3701"/>
        <item x="1682"/>
        <item x="2497"/>
        <item x="5893"/>
        <item x="3697"/>
        <item x="5430"/>
        <item x="3057"/>
        <item x="5172"/>
        <item x="6362"/>
        <item x="6053"/>
        <item x="5556"/>
        <item x="3667"/>
        <item x="5539"/>
        <item x="2594"/>
        <item x="4136"/>
        <item x="4272"/>
        <item x="2536"/>
        <item x="2534"/>
        <item x="3127"/>
        <item x="4558"/>
        <item x="3135"/>
        <item x="5906"/>
        <item x="5279"/>
        <item x="3209"/>
        <item x="2939"/>
        <item x="4690"/>
        <item x="2560"/>
        <item x="3192"/>
        <item x="2146"/>
        <item x="2637"/>
        <item x="5203"/>
        <item x="1802"/>
        <item x="6422"/>
        <item x="4683"/>
        <item x="4469"/>
        <item x="6003"/>
        <item x="1680"/>
        <item x="4605"/>
        <item x="5979"/>
        <item x="3118"/>
        <item x="5861"/>
        <item x="3119"/>
        <item x="5960"/>
        <item x="1896"/>
        <item x="6484"/>
        <item x="2859"/>
        <item x="2701"/>
        <item x="2547"/>
        <item x="5883"/>
        <item x="1905"/>
        <item x="2582"/>
        <item x="5300"/>
        <item x="5433"/>
        <item x="5420"/>
        <item x="3264"/>
        <item x="3842"/>
        <item x="1814"/>
        <item x="5738"/>
        <item x="3720"/>
        <item x="4048"/>
        <item x="6293"/>
        <item x="5712"/>
        <item x="3023"/>
        <item x="4149"/>
        <item x="4494"/>
        <item x="6021"/>
        <item x="6281"/>
        <item x="3750"/>
        <item x="4962"/>
        <item x="3050"/>
        <item x="4007"/>
        <item x="5911"/>
        <item x="3270"/>
        <item x="4556"/>
        <item x="3396"/>
        <item x="4695"/>
        <item x="3751"/>
        <item x="5656"/>
        <item x="2503"/>
        <item x="6038"/>
        <item x="6122"/>
        <item x="2381"/>
        <item x="5296"/>
        <item x="3776"/>
        <item x="6206"/>
        <item x="4836"/>
        <item x="4799"/>
        <item x="1970"/>
        <item x="1648"/>
        <item x="4677"/>
        <item x="3827"/>
        <item x="5905"/>
        <item x="4614"/>
        <item x="6257"/>
        <item x="5687"/>
        <item x="5359"/>
        <item x="5662"/>
        <item x="6435"/>
        <item x="5288"/>
        <item x="3193"/>
        <item x="1830"/>
        <item x="4150"/>
        <item x="6375"/>
        <item x="2247"/>
        <item x="5291"/>
        <item x="3999"/>
        <item x="4297"/>
        <item x="6123"/>
        <item x="3602"/>
        <item x="4837"/>
        <item x="3747"/>
        <item x="4219"/>
        <item x="5329"/>
        <item x="4122"/>
        <item x="3090"/>
        <item x="4751"/>
        <item x="4808"/>
        <item x="4310"/>
        <item x="5903"/>
        <item x="5879"/>
        <item x="2853"/>
        <item x="1882"/>
        <item x="6013"/>
        <item x="3884"/>
        <item x="5777"/>
        <item x="6465"/>
        <item x="4489"/>
        <item x="1822"/>
        <item x="5677"/>
        <item x="1815"/>
        <item x="4061"/>
        <item x="2940"/>
        <item x="6019"/>
        <item x="2868"/>
        <item x="2262"/>
        <item x="3095"/>
        <item x="6100"/>
        <item x="5678"/>
        <item x="5904"/>
        <item x="6094"/>
        <item x="4764"/>
        <item x="3076"/>
        <item x="6259"/>
        <item x="5917"/>
        <item x="4810"/>
        <item x="4741"/>
        <item x="4211"/>
        <item x="1836"/>
        <item x="3714"/>
        <item x="1740"/>
        <item x="3398"/>
        <item x="2876"/>
        <item x="2900"/>
        <item x="5912"/>
        <item x="2543"/>
        <item x="6197"/>
        <item x="5427"/>
        <item x="2654"/>
        <item x="3824"/>
        <item x="6158"/>
        <item x="4004"/>
        <item x="5959"/>
        <item x="3528"/>
        <item x="5774"/>
        <item x="6180"/>
        <item x="5297"/>
        <item x="4696"/>
        <item x="5278"/>
        <item x="4215"/>
        <item x="3466"/>
        <item x="4366"/>
        <item x="3454"/>
        <item x="5803"/>
        <item x="4241"/>
        <item x="4608"/>
        <item x="5973"/>
        <item x="6272"/>
        <item x="2351"/>
        <item x="3927"/>
        <item x="4338"/>
        <item x="4181"/>
        <item x="3527"/>
        <item x="3954"/>
        <item x="3086"/>
        <item x="5734"/>
        <item x="3928"/>
        <item x="2524"/>
        <item x="3168"/>
        <item x="3338"/>
        <item x="1677"/>
        <item x="3321"/>
        <item x="4689"/>
        <item x="3533"/>
        <item x="1798"/>
        <item x="4670"/>
        <item x="4396"/>
        <item x="4761"/>
        <item x="3863"/>
        <item x="5158"/>
        <item x="5795"/>
        <item x="5414"/>
        <item x="2607"/>
        <item x="1917"/>
        <item x="4224"/>
        <item x="4577"/>
        <item x="5294"/>
        <item x="6495"/>
        <item x="5996"/>
        <item x="2583"/>
        <item x="4373"/>
        <item x="3046"/>
        <item x="6132"/>
        <item x="6020"/>
        <item x="6124"/>
        <item x="4586"/>
        <item x="3597"/>
        <item x="1835"/>
        <item x="3943"/>
        <item x="4752"/>
        <item x="4769"/>
        <item x="2988"/>
        <item x="4865"/>
        <item x="3861"/>
        <item x="2366"/>
        <item x="3966"/>
        <item x="5910"/>
        <item x="4462"/>
        <item x="6331"/>
        <item x="4634"/>
        <item x="2923"/>
        <item x="5913"/>
        <item x="3189"/>
        <item x="4693"/>
        <item x="5285"/>
        <item x="6472"/>
        <item x="1659"/>
        <item x="5333"/>
        <item x="6418"/>
        <item x="2530"/>
        <item x="4782"/>
        <item x="1678"/>
        <item x="4499"/>
        <item x="5487"/>
        <item x="6167"/>
        <item x="3940"/>
        <item x="2735"/>
        <item x="4734"/>
        <item x="6058"/>
        <item x="1616"/>
        <item x="4257"/>
        <item x="1901"/>
        <item x="2587"/>
        <item x="3800"/>
        <item x="5496"/>
        <item x="2858"/>
        <item x="4767"/>
        <item x="3760"/>
        <item x="3859"/>
        <item x="3037"/>
        <item x="3128"/>
        <item x="3024"/>
        <item x="6478"/>
        <item x="2636"/>
        <item x="5467"/>
        <item x="3022"/>
        <item x="1820"/>
        <item x="5435"/>
        <item x="2527"/>
        <item x="3175"/>
        <item x="5161"/>
        <item x="3941"/>
        <item x="5156"/>
        <item x="6051"/>
        <item x="6324"/>
        <item x="6318"/>
        <item x="3885"/>
        <item x="6411"/>
        <item x="2548"/>
        <item x="4382"/>
        <item x="4830"/>
        <item x="1895"/>
        <item x="4281"/>
        <item x="6131"/>
        <item x="4834"/>
        <item x="3342"/>
        <item x="4610"/>
        <item x="3772"/>
        <item x="1841"/>
        <item x="3849"/>
        <item x="1967"/>
        <item x="4492"/>
        <item x="4524"/>
        <item x="2600"/>
        <item x="5553"/>
        <item x="5096"/>
        <item x="5894"/>
        <item x="6371"/>
        <item x="4867"/>
        <item x="5341"/>
        <item x="3048"/>
        <item x="4972"/>
        <item x="5360"/>
        <item x="6434"/>
        <item x="2801"/>
        <item x="2520"/>
        <item x="5250"/>
        <item x="2852"/>
        <item x="3114"/>
        <item x="1690"/>
        <item x="4656"/>
        <item x="1688"/>
        <item x="3268"/>
        <item x="6382"/>
        <item x="3236"/>
        <item x="2902"/>
        <item x="6110"/>
        <item x="5679"/>
        <item x="2132"/>
        <item x="3693"/>
        <item x="6253"/>
        <item x="2501"/>
        <item x="4405"/>
        <item x="1684"/>
        <item x="3971"/>
        <item x="4578"/>
        <item x="3205"/>
        <item x="5857"/>
        <item x="3749"/>
        <item x="1976"/>
        <item x="5874"/>
        <item x="1978"/>
        <item x="5378"/>
        <item x="5355"/>
        <item x="5993"/>
        <item x="6015"/>
        <item x="6401"/>
        <item x="5890"/>
        <item x="5805"/>
        <item x="5025"/>
        <item x="3479"/>
        <item x="5165"/>
        <item x="1918"/>
        <item x="3771"/>
        <item x="3028"/>
        <item x="3198"/>
        <item x="5901"/>
        <item x="2515"/>
        <item x="4292"/>
        <item x="5745"/>
        <item x="6184"/>
        <item x="2201"/>
        <item x="1653"/>
        <item x="4694"/>
        <item x="6436"/>
        <item x="5749"/>
        <item x="5741"/>
        <item x="3989"/>
        <item x="5974"/>
        <item x="5301"/>
        <item x="4335"/>
        <item x="5154"/>
        <item x="2541"/>
        <item x="1916"/>
        <item x="1972"/>
        <item x="5770"/>
        <item x="3464"/>
        <item x="3259"/>
        <item x="5616"/>
        <item x="6454"/>
        <item x="5372"/>
        <item x="1628"/>
        <item x="4158"/>
        <item x="5927"/>
        <item x="6265"/>
        <item x="3596"/>
        <item x="3137"/>
        <item x="2522"/>
        <item x="3390"/>
        <item x="5282"/>
        <item x="2708"/>
        <item x="5302"/>
        <item x="3008"/>
        <item x="6055"/>
        <item x="4635"/>
        <item x="6182"/>
        <item x="4676"/>
        <item x="4512"/>
        <item x="2864"/>
        <item x="4642"/>
        <item x="4384"/>
        <item x="3784"/>
        <item x="1665"/>
        <item x="3271"/>
        <item x="4576"/>
        <item x="4773"/>
        <item x="3049"/>
        <item x="5867"/>
        <item x="3275"/>
        <item x="5304"/>
        <item x="5856"/>
        <item x="4666"/>
        <item x="3377"/>
        <item x="4195"/>
        <item x="1840"/>
        <item x="5688"/>
        <item x="2800"/>
        <item x="2479"/>
        <item x="3126"/>
        <item x="1797"/>
        <item x="5792"/>
        <item x="3170"/>
        <item x="1782"/>
        <item x="3603"/>
        <item x="2540"/>
        <item x="4800"/>
        <item x="6263"/>
        <item x="5730"/>
        <item x="5895"/>
        <item x="3657"/>
        <item x="5931"/>
        <item x="2968"/>
        <item x="2355"/>
        <item x="3469"/>
        <item x="3172"/>
        <item x="2700"/>
        <item x="2196"/>
        <item x="6041"/>
        <item x="5892"/>
        <item x="5799"/>
        <item x="4104"/>
        <item x="3274"/>
        <item x="2361"/>
        <item x="1908"/>
        <item x="6033"/>
        <item x="3790"/>
        <item x="5323"/>
        <item x="2390"/>
        <item x="4839"/>
        <item x="4623"/>
        <item x="4273"/>
        <item x="2191"/>
        <item x="4633"/>
        <item x="3133"/>
        <item x="5986"/>
        <item x="5985"/>
        <item x="5590"/>
        <item x="4182"/>
        <item x="1793"/>
        <item x="3103"/>
        <item x="4467"/>
        <item x="2807"/>
        <item x="4446"/>
        <item x="5548"/>
        <item x="2269"/>
        <item x="3934"/>
        <item x="5920"/>
        <item x="3051"/>
        <item x="4363"/>
        <item x="2202"/>
        <item x="1706"/>
        <item x="3775"/>
        <item x="2485"/>
        <item x="3654"/>
        <item x="4725"/>
        <item x="5865"/>
        <item x="3070"/>
        <item x="4602"/>
        <item x="6183"/>
        <item x="5607"/>
        <item x="5812"/>
        <item x="2740"/>
        <item x="4783"/>
        <item x="4302"/>
        <item x="6444"/>
        <item x="1702"/>
        <item x="6016"/>
        <item x="3879"/>
        <item x="6047"/>
        <item x="5990"/>
        <item x="5717"/>
        <item x="5327"/>
        <item x="5289"/>
        <item x="6441"/>
        <item x="2806"/>
        <item x="5918"/>
        <item x="1828"/>
        <item x="5523"/>
        <item x="6248"/>
        <item x="4627"/>
        <item x="6376"/>
        <item x="2991"/>
        <item x="6002"/>
        <item x="5306"/>
        <item x="2252"/>
        <item x="5708"/>
        <item x="3329"/>
        <item x="2606"/>
        <item x="2809"/>
        <item x="5152"/>
        <item x="5628"/>
        <item x="2651"/>
        <item x="3696"/>
        <item x="5975"/>
        <item x="5021"/>
        <item x="3260"/>
        <item x="3092"/>
        <item x="4378"/>
        <item x="3758"/>
        <item x="4651"/>
        <item x="6394"/>
        <item x="4747"/>
        <item x="2157"/>
        <item x="4616"/>
        <item x="2795"/>
        <item x="5604"/>
        <item x="2245"/>
        <item x="5655"/>
        <item x="3380"/>
        <item x="4686"/>
        <item x="2185"/>
        <item x="6413"/>
        <item x="5940"/>
        <item x="1821"/>
        <item x="4892"/>
        <item x="4206"/>
        <item x="3375"/>
        <item x="1784"/>
        <item x="5357"/>
        <item x="4092"/>
        <item x="4398"/>
        <item x="4787"/>
        <item x="1796"/>
        <item x="2658"/>
        <item x="5733"/>
        <item x="2311"/>
        <item x="1826"/>
        <item x="2370"/>
        <item x="3214"/>
        <item x="1696"/>
        <item x="3401"/>
        <item x="2258"/>
        <item x="5248"/>
        <item x="1634"/>
        <item x="5871"/>
        <item x="2199"/>
        <item x="2734"/>
        <item x="5464"/>
        <item x="6242"/>
        <item x="6491"/>
        <item x="5934"/>
        <item x="3323"/>
        <item x="3374"/>
        <item x="3457"/>
        <item x="6428"/>
        <item x="6496"/>
        <item x="4321"/>
        <item x="5735"/>
        <item x="6014"/>
        <item x="2187"/>
        <item x="5371"/>
        <item x="3914"/>
        <item x="4012"/>
        <item x="4569"/>
        <item x="3379"/>
        <item x="4261"/>
        <item x="3392"/>
        <item x="3499"/>
        <item x="4640"/>
        <item x="4498"/>
        <item x="3450"/>
        <item x="3783"/>
        <item x="4861"/>
        <item x="2632"/>
        <item x="5866"/>
        <item x="4828"/>
        <item x="1914"/>
        <item x="2111"/>
        <item x="2386"/>
        <item x="2105"/>
        <item x="2552"/>
        <item x="2436"/>
        <item x="6240"/>
        <item x="5112"/>
        <item x="5462"/>
        <item x="4756"/>
        <item x="3064"/>
        <item x="4343"/>
        <item x="5909"/>
        <item x="3146"/>
        <item x="2870"/>
        <item x="2193"/>
        <item x="3595"/>
        <item x="4342"/>
        <item x="2437"/>
        <item x="5914"/>
        <item x="2183"/>
        <item x="5611"/>
        <item x="2514"/>
        <item x="5353"/>
        <item x="4506"/>
        <item x="2672"/>
        <item x="2162"/>
        <item x="3385"/>
        <item x="2905"/>
        <item x="4359"/>
        <item x="3998"/>
        <item x="6127"/>
        <item x="1910"/>
        <item x="6367"/>
        <item x="1708"/>
        <item x="4888"/>
        <item x="3698"/>
        <item x="4201"/>
        <item x="4043"/>
        <item x="6070"/>
        <item x="5800"/>
        <item x="4639"/>
        <item x="2766"/>
        <item x="4856"/>
        <item x="6474"/>
        <item x="4085"/>
        <item x="4647"/>
        <item x="2558"/>
        <item x="2856"/>
        <item x="4723"/>
        <item x="5339"/>
        <item x="4850"/>
        <item x="4115"/>
        <item x="3117"/>
        <item x="4582"/>
        <item x="1825"/>
        <item x="3670"/>
        <item x="6083"/>
        <item x="6227"/>
        <item x="4832"/>
        <item x="5092"/>
        <item x="3322"/>
        <item x="4713"/>
        <item x="5885"/>
        <item x="4437"/>
        <item x="2577"/>
        <item x="5740"/>
        <item x="6029"/>
        <item x="3123"/>
        <item x="2927"/>
        <item x="5287"/>
        <item x="5036"/>
        <item x="3265"/>
        <item x="4214"/>
        <item x="2904"/>
        <item x="4054"/>
        <item x="5396"/>
        <item x="4277"/>
        <item x="5746"/>
        <item x="3021"/>
        <item x="6188"/>
        <item x="2507"/>
        <item x="4779"/>
        <item x="5070"/>
        <item x="5521"/>
        <item x="4207"/>
        <item x="5591"/>
        <item x="2383"/>
        <item x="4116"/>
        <item x="3880"/>
        <item x="4478"/>
        <item x="3754"/>
        <item x="6032"/>
        <item x="2250"/>
        <item x="4793"/>
        <item x="6065"/>
        <item x="5955"/>
        <item x="2123"/>
        <item x="1818"/>
        <item x="4757"/>
        <item x="2794"/>
        <item x="6223"/>
        <item x="5486"/>
        <item x="1845"/>
        <item x="5998"/>
        <item x="5520"/>
        <item x="5104"/>
        <item x="2184"/>
        <item x="6489"/>
        <item x="3601"/>
        <item x="6207"/>
        <item x="4267"/>
        <item x="4821"/>
        <item x="4981"/>
        <item x="5720"/>
        <item x="2377"/>
        <item x="2190"/>
        <item x="6185"/>
        <item x="1954"/>
        <item x="2741"/>
        <item x="5947"/>
        <item x="3744"/>
        <item x="3664"/>
        <item x="5066"/>
        <item x="1414"/>
        <item x="4142"/>
        <item x="4988"/>
        <item x="4505"/>
        <item x="3174"/>
        <item x="6042"/>
        <item x="4849"/>
        <item x="4583"/>
        <item x="2724"/>
        <item x="5157"/>
        <item x="2317"/>
        <item x="2428"/>
        <item x="4315"/>
        <item x="4698"/>
        <item x="3593"/>
        <item x="4749"/>
        <item x="5429"/>
        <item x="4976"/>
        <item x="4815"/>
        <item x="1897"/>
        <item x="3109"/>
        <item x="3176"/>
        <item x="2652"/>
        <item x="2729"/>
        <item x="5552"/>
        <item x="3957"/>
        <item x="2704"/>
        <item x="4978"/>
        <item x="6480"/>
        <item x="3500"/>
        <item x="2967"/>
        <item x="2657"/>
        <item x="5032"/>
        <item x="1952"/>
        <item x="2491"/>
        <item x="5587"/>
        <item x="5926"/>
        <item x="3327"/>
        <item x="4843"/>
        <item x="2601"/>
        <item x="3770"/>
        <item x="1988"/>
        <item x="4344"/>
        <item x="2395"/>
        <item x="3929"/>
        <item x="1689"/>
        <item x="5485"/>
        <item x="5254"/>
        <item x="3534"/>
        <item x="4964"/>
        <item x="2808"/>
        <item x="5516"/>
        <item x="5174"/>
        <item x="2790"/>
        <item x="3395"/>
        <item x="6024"/>
        <item x="3417"/>
        <item x="5421"/>
        <item x="5543"/>
        <item x="3778"/>
        <item x="3791"/>
        <item x="4845"/>
        <item x="3240"/>
        <item x="2935"/>
        <item x="5984"/>
        <item x="2703"/>
        <item x="5641"/>
        <item x="4958"/>
        <item x="2987"/>
        <item x="1923"/>
        <item x="2631"/>
        <item x="3902"/>
        <item x="4517"/>
        <item x="4333"/>
        <item x="5369"/>
        <item x="5399"/>
        <item x="5752"/>
        <item x="2328"/>
        <item x="1697"/>
        <item x="2998"/>
        <item x="4079"/>
        <item x="3796"/>
        <item x="2401"/>
        <item x="3058"/>
        <item x="4417"/>
        <item x="2576"/>
        <item x="3799"/>
        <item x="2189"/>
        <item x="4217"/>
        <item x="4709"/>
        <item x="3896"/>
        <item x="2728"/>
        <item x="2379"/>
        <item x="6023"/>
        <item x="2433"/>
        <item x="3120"/>
        <item x="2271"/>
        <item x="2385"/>
        <item x="2799"/>
        <item x="2259"/>
        <item x="3864"/>
        <item x="6430"/>
        <item x="2207"/>
        <item x="3411"/>
        <item x="1948"/>
        <item x="5398"/>
        <item x="1973"/>
        <item x="2477"/>
        <item x="1408"/>
        <item x="6073"/>
        <item x="3592"/>
        <item x="3134"/>
        <item x="2253"/>
        <item x="1829"/>
        <item x="2575"/>
        <item x="3042"/>
        <item x="3924"/>
        <item x="3438"/>
        <item x="5936"/>
        <item x="3948"/>
        <item x="5884"/>
        <item x="3858"/>
        <item x="2394"/>
        <item x="5081"/>
        <item x="3387"/>
        <item x="5027"/>
        <item x="5466"/>
        <item x="3994"/>
        <item x="5840"/>
        <item x="5367"/>
        <item x="1622"/>
        <item x="5419"/>
        <item x="6393"/>
        <item x="2263"/>
        <item x="3452"/>
        <item x="6173"/>
        <item x="6212"/>
        <item x="5928"/>
        <item x="2213"/>
        <item x="4247"/>
        <item x="3736"/>
        <item x="2167"/>
        <item x="3238"/>
        <item x="3110"/>
        <item x="3406"/>
        <item x="5438"/>
        <item x="1846"/>
        <item x="5351"/>
        <item x="4792"/>
        <item x="3653"/>
        <item x="1551"/>
        <item x="2554"/>
        <item x="6499"/>
        <item x="2197"/>
        <item x="2466"/>
        <item x="5888"/>
        <item x="5259"/>
        <item x="4825"/>
        <item x="6313"/>
        <item x="1691"/>
        <item x="6126"/>
        <item x="2963"/>
        <item x="1969"/>
        <item x="3804"/>
        <item x="2659"/>
        <item x="4878"/>
        <item x="2376"/>
        <item x="2932"/>
        <item x="3369"/>
        <item x="6060"/>
        <item x="5781"/>
        <item x="3798"/>
        <item x="6271"/>
        <item x="3359"/>
        <item x="3354"/>
        <item x="5497"/>
        <item x="3665"/>
        <item x="5425"/>
        <item x="5465"/>
        <item x="4020"/>
        <item x="1703"/>
        <item x="5579"/>
        <item x="2614"/>
        <item x="1683"/>
        <item x="3139"/>
        <item x="1990"/>
        <item x="5685"/>
        <item x="6368"/>
        <item x="6502"/>
        <item x="2574"/>
        <item x="4762"/>
        <item x="3763"/>
        <item x="2725"/>
        <item x="2875"/>
        <item x="5127"/>
        <item x="4370"/>
        <item x="1832"/>
        <item x="5925"/>
        <item x="2664"/>
        <item x="2566"/>
        <item x="3348"/>
        <item x="5198"/>
        <item x="5838"/>
        <item x="4531"/>
        <item x="2174"/>
        <item x="4212"/>
        <item x="5361"/>
        <item x="1788"/>
        <item x="4729"/>
        <item x="1984"/>
        <item x="5957"/>
        <item x="6236"/>
        <item x="5424"/>
        <item x="3165"/>
        <item x="2666"/>
        <item x="3200"/>
        <item x="2568"/>
        <item x="4468"/>
        <item x="5180"/>
        <item x="4529"/>
        <item x="6027"/>
        <item x="2448"/>
        <item x="4755"/>
        <item x="3089"/>
        <item x="4632"/>
        <item x="5810"/>
        <item x="3455"/>
        <item x="3335"/>
        <item x="3143"/>
        <item x="5965"/>
        <item x="5332"/>
        <item x="5163"/>
        <item x="4665"/>
        <item x="2678"/>
        <item x="3933"/>
        <item x="4574"/>
        <item x="2399"/>
        <item x="3801"/>
        <item x="2938"/>
        <item x="6432"/>
        <item x="1975"/>
        <item x="2817"/>
        <item x="5488"/>
        <item x="2177"/>
        <item x="3140"/>
        <item x="2840"/>
        <item x="2595"/>
        <item x="6493"/>
        <item x="5019"/>
        <item x="2992"/>
        <item x="4680"/>
        <item x="6119"/>
        <item x="2874"/>
        <item x="5390"/>
        <item x="5751"/>
        <item x="4248"/>
        <item x="5880"/>
        <item x="4364"/>
        <item x="5079"/>
        <item x="5108"/>
        <item x="3004"/>
        <item x="3277"/>
        <item x="6433"/>
        <item x="3350"/>
        <item x="4504"/>
        <item x="2803"/>
        <item x="5956"/>
        <item x="4545"/>
        <item x="5995"/>
        <item x="2117"/>
        <item x="2670"/>
        <item x="5132"/>
        <item x="5889"/>
        <item x="3344"/>
        <item x="5652"/>
        <item x="3190"/>
        <item x="2653"/>
        <item x="2025"/>
        <item x="4523"/>
        <item x="2865"/>
        <item x="3038"/>
        <item x="6500"/>
        <item x="2208"/>
        <item x="3384"/>
        <item x="2023"/>
        <item x="3456"/>
        <item x="2512"/>
        <item x="2430"/>
        <item x="4522"/>
        <item x="6150"/>
        <item x="5089"/>
        <item x="1982"/>
        <item x="2133"/>
        <item x="3207"/>
        <item x="4669"/>
        <item x="2338"/>
        <item x="5878"/>
        <item x="5171"/>
        <item x="5403"/>
        <item x="5137"/>
        <item x="5116"/>
        <item x="4187"/>
        <item x="2356"/>
        <item x="2895"/>
        <item x="5924"/>
        <item x="2270"/>
        <item x="3659"/>
        <item x="5919"/>
        <item x="5530"/>
        <item x="6307"/>
        <item x="6440"/>
        <item x="2150"/>
        <item x="6211"/>
        <item x="6274"/>
        <item x="6146"/>
        <item x="3474"/>
        <item x="5818"/>
        <item x="3204"/>
        <item x="6246"/>
        <item x="5376"/>
        <item x="2175"/>
        <item x="1545"/>
        <item x="3844"/>
        <item x="2179"/>
        <item x="5961"/>
        <item x="3984"/>
        <item x="4798"/>
        <item x="3328"/>
        <item x="5887"/>
        <item x="5847"/>
        <item x="2977"/>
        <item x="6009"/>
        <item x="6071"/>
        <item x="5971"/>
        <item x="2181"/>
        <item x="4098"/>
        <item x="3255"/>
        <item x="3521"/>
        <item x="4284"/>
        <item x="6076"/>
        <item x="5839"/>
        <item x="4630"/>
        <item x="4069"/>
        <item x="2151"/>
        <item x="4278"/>
        <item x="2528"/>
        <item x="5627"/>
        <item x="1994"/>
        <item x="1903"/>
        <item x="2598"/>
        <item x="2789"/>
        <item x="1669"/>
        <item x="4411"/>
        <item x="2945"/>
        <item x="6001"/>
        <item x="4000"/>
        <item x="1481"/>
        <item x="2218"/>
        <item x="4788"/>
        <item x="4280"/>
        <item x="3468"/>
        <item x="1888"/>
        <item x="1701"/>
        <item x="6269"/>
        <item x="4353"/>
        <item x="2391"/>
        <item x="3273"/>
        <item x="4484"/>
        <item x="5400"/>
        <item x="3876"/>
        <item x="3276"/>
        <item x="5646"/>
        <item x="1922"/>
        <item x="6082"/>
        <item x="5114"/>
        <item x="2707"/>
        <item x="3785"/>
        <item x="4341"/>
        <item x="3437"/>
        <item x="5284"/>
        <item x="5522"/>
        <item x="4037"/>
        <item x="4325"/>
        <item x="2173"/>
        <item x="2792"/>
        <item x="2871"/>
        <item x="3145"/>
        <item x="4736"/>
        <item x="2593"/>
        <item x="3393"/>
        <item x="6426"/>
        <item x="1675"/>
        <item x="2432"/>
        <item x="1880"/>
        <item x="5721"/>
        <item x="5011"/>
        <item x="6059"/>
        <item x="2220"/>
        <item x="1402"/>
        <item x="6128"/>
        <item x="6077"/>
        <item x="3340"/>
        <item x="4794"/>
        <item x="5739"/>
        <item x="5882"/>
        <item x="4025"/>
        <item x="4807"/>
        <item x="5502"/>
        <item x="5718"/>
        <item x="5345"/>
        <item x="3301"/>
        <item x="4132"/>
        <item x="2834"/>
        <item x="4003"/>
        <item x="3433"/>
        <item x="6298"/>
        <item x="4536"/>
        <item x="1838"/>
        <item x="4884"/>
        <item x="6008"/>
        <item x="3194"/>
        <item x="1980"/>
        <item x="1974"/>
        <item x="2230"/>
        <item x="1843"/>
        <item x="2138"/>
        <item x="5173"/>
        <item x="5835"/>
        <item x="6061"/>
        <item x="5331"/>
        <item x="4855"/>
        <item x="2839"/>
        <item x="4879"/>
        <item x="2261"/>
        <item x="1640"/>
        <item x="4781"/>
        <item x="5110"/>
        <item x="2203"/>
        <item x="5750"/>
        <item x="4585"/>
        <item x="2572"/>
        <item x="4851"/>
        <item x="5771"/>
        <item x="5896"/>
        <item x="3196"/>
        <item x="1824"/>
        <item x="2460"/>
        <item x="2483"/>
        <item x="2246"/>
        <item x="2052"/>
        <item x="5707"/>
        <item x="2642"/>
        <item x="6336"/>
        <item x="1986"/>
        <item x="5946"/>
        <item x="2232"/>
        <item x="3071"/>
        <item x="2746"/>
        <item x="2829"/>
        <item x="3769"/>
        <item x="2639"/>
        <item x="3195"/>
        <item x="3586"/>
        <item x="1404"/>
        <item x="3262"/>
        <item x="2020"/>
        <item x="2805"/>
        <item x="6028"/>
        <item x="2641"/>
        <item x="5601"/>
        <item x="3462"/>
        <item x="1992"/>
        <item x="5778"/>
        <item x="3829"/>
        <item x="3371"/>
        <item x="5945"/>
        <item x="6486"/>
        <item x="2592"/>
        <item x="3253"/>
        <item x="3104"/>
        <item x="5099"/>
        <item x="3005"/>
        <item x="2767"/>
        <item x="6483"/>
        <item x="1790"/>
        <item x="1663"/>
        <item x="3368"/>
        <item x="2029"/>
        <item x="5325"/>
        <item x="3053"/>
        <item x="1886"/>
        <item x="3267"/>
        <item x="2951"/>
        <item x="2906"/>
        <item x="2773"/>
        <item x="4059"/>
        <item x="2811"/>
        <item x="3370"/>
        <item x="5094"/>
        <item x="4091"/>
        <item x="4282"/>
        <item x="6308"/>
        <item x="3632"/>
        <item x="3027"/>
        <item x="2818"/>
        <item x="2024"/>
        <item x="2323"/>
        <item x="5087"/>
        <item x="4960"/>
        <item x="4120"/>
        <item x="2268"/>
        <item x="4308"/>
        <item x="3334"/>
        <item x="1876"/>
        <item x="1693"/>
        <item x="4857"/>
        <item x="3522"/>
        <item x="2026"/>
        <item x="5514"/>
        <item x="2389"/>
        <item x="6469"/>
        <item x="2814"/>
        <item x="1968"/>
        <item x="5178"/>
        <item x="3806"/>
        <item x="5715"/>
        <item x="4503"/>
        <item x="5029"/>
        <item x="1847"/>
        <item x="2053"/>
        <item x="1852"/>
        <item x="4329"/>
        <item x="2772"/>
        <item x="5843"/>
        <item x="3333"/>
        <item x="5515"/>
        <item x="3166"/>
        <item x="2635"/>
        <item x="2706"/>
        <item x="6443"/>
        <item x="3660"/>
        <item x="4805"/>
        <item x="2205"/>
        <item x="3065"/>
        <item x="5313"/>
        <item x="6037"/>
        <item x="1406"/>
        <item x="3461"/>
        <item x="4024"/>
        <item x="4592"/>
        <item x="5964"/>
        <item x="4379"/>
        <item x="3242"/>
        <item x="3383"/>
        <item x="5293"/>
        <item x="2962"/>
        <item x="4377"/>
        <item x="3501"/>
        <item x="4055"/>
        <item x="4390"/>
        <item x="4002"/>
        <item x="3098"/>
        <item x="3341"/>
        <item x="5147"/>
        <item x="2236"/>
        <item x="6066"/>
        <item x="6357"/>
        <item x="2863"/>
        <item x="2813"/>
        <item x="3737"/>
        <item x="3197"/>
        <item x="4687"/>
        <item x="4399"/>
        <item x="5664"/>
        <item x="5585"/>
        <item x="1851"/>
        <item x="3394"/>
        <item x="5580"/>
        <item x="3869"/>
        <item x="4027"/>
        <item x="4969"/>
        <item x="3674"/>
        <item x="4334"/>
        <item x="6424"/>
        <item x="3416"/>
        <item x="4994"/>
        <item x="2797"/>
        <item x="3823"/>
        <item x="2634"/>
        <item x="2835"/>
        <item x="5709"/>
        <item x="2343"/>
        <item x="1456"/>
        <item x="4076"/>
        <item x="4813"/>
        <item x="1833"/>
        <item x="5295"/>
        <item x="5951"/>
        <item x="5561"/>
        <item x="5338"/>
        <item x="1942"/>
        <item x="1827"/>
        <item x="5853"/>
        <item x="6458"/>
        <item x="4497"/>
        <item x="3495"/>
        <item x="5816"/>
        <item x="1420"/>
        <item x="6210"/>
        <item x="2235"/>
        <item x="6412"/>
        <item x="3817"/>
        <item x="4959"/>
        <item x="2058"/>
        <item x="3082"/>
        <item x="2896"/>
        <item x="3191"/>
        <item x="5068"/>
        <item x="1951"/>
        <item x="2256"/>
        <item x="3677"/>
        <item x="4974"/>
        <item x="4153"/>
        <item x="4822"/>
        <item x="2454"/>
        <item x="2299"/>
        <item x="4070"/>
        <item x="6064"/>
        <item x="5343"/>
        <item x="4966"/>
        <item x="5337"/>
        <item x="1800"/>
        <item x="5972"/>
        <item x="2224"/>
        <item x="3283"/>
        <item x="4479"/>
        <item x="5437"/>
        <item x="2127"/>
        <item x="5966"/>
        <item x="3177"/>
        <item x="3828"/>
        <item x="5106"/>
        <item x="5526"/>
        <item x="2630"/>
        <item x="2969"/>
        <item x="1257"/>
        <item x="4814"/>
        <item x="4638"/>
        <item x="2266"/>
        <item x="5933"/>
        <item x="3598"/>
        <item x="4515"/>
        <item x="6471"/>
        <item x="3932"/>
        <item x="5169"/>
        <item x="1794"/>
        <item x="6498"/>
        <item x="3241"/>
        <item x="1685"/>
        <item x="1694"/>
        <item x="1398"/>
        <item x="6151"/>
        <item x="4064"/>
        <item x="3439"/>
        <item x="5952"/>
        <item x="5120"/>
        <item x="2873"/>
        <item x="2946"/>
        <item x="5473"/>
        <item x="5622"/>
        <item x="2907"/>
        <item x="3408"/>
        <item x="5206"/>
        <item x="1879"/>
        <item x="2393"/>
        <item x="2495"/>
        <item x="4349"/>
        <item x="3372"/>
        <item x="5873"/>
        <item x="3875"/>
        <item x="3935"/>
        <item x="2042"/>
        <item x="6209"/>
        <item x="3990"/>
        <item x="2802"/>
        <item x="3389"/>
        <item x="4864"/>
        <item x="1687"/>
        <item x="5005"/>
        <item x="6130"/>
        <item x="2921"/>
        <item x="2557"/>
        <item x="4137"/>
        <item x="5202"/>
        <item x="6363"/>
        <item x="4395"/>
        <item x="3958"/>
        <item x="4816"/>
        <item x="2249"/>
        <item x="5321"/>
        <item x="1885"/>
        <item x="3964"/>
        <item x="1849"/>
        <item x="3726"/>
        <item x="5844"/>
        <item x="3451"/>
        <item x="1831"/>
        <item x="2200"/>
        <item x="3179"/>
        <item x="5942"/>
        <item x="3963"/>
        <item x="4191"/>
        <item x="3710"/>
        <item x="1557"/>
        <item x="5217"/>
        <item x="6052"/>
        <item x="4283"/>
        <item x="2941"/>
        <item x="4080"/>
        <item x="5384"/>
        <item x="4520"/>
        <item x="2897"/>
        <item x="5315"/>
        <item x="4260"/>
        <item x="6017"/>
        <item x="5969"/>
        <item x="3244"/>
        <item x="2778"/>
        <item x="3938"/>
        <item x="2014"/>
        <item x="2229"/>
        <item x="3463"/>
        <item x="4999"/>
        <item x="2178"/>
        <item x="3269"/>
        <item x="5326"/>
        <item x="5907"/>
        <item x="5529"/>
        <item x="4369"/>
        <item x="2823"/>
        <item x="5100"/>
        <item x="4131"/>
        <item x="5830"/>
        <item x="1699"/>
        <item x="2255"/>
        <item x="3633"/>
        <item x="5186"/>
        <item x="2924"/>
        <item x="5179"/>
        <item x="5557"/>
        <item x="1739"/>
        <item x="3742"/>
        <item x="2750"/>
        <item x="2830"/>
        <item x="2788"/>
        <item x="2626"/>
        <item x="3305"/>
        <item x="2517"/>
        <item x="5814"/>
        <item x="2544"/>
        <item x="4252"/>
        <item x="2824"/>
        <item x="2211"/>
        <item x="3604"/>
        <item x="1559"/>
        <item x="2223"/>
        <item x="5468"/>
        <item x="5038"/>
        <item x="6091"/>
        <item x="1707"/>
        <item x="4402"/>
        <item x="5576"/>
        <item x="3587"/>
        <item x="5023"/>
        <item x="1981"/>
        <item x="6439"/>
        <item x="4870"/>
        <item x="2599"/>
        <item x="2825"/>
        <item x="3868"/>
        <item x="4509"/>
        <item x="4967"/>
        <item x="5406"/>
        <item x="2812"/>
        <item x="1444"/>
        <item x="2978"/>
        <item x="5334"/>
        <item x="5837"/>
        <item x="3962"/>
        <item x="2845"/>
        <item x="3715"/>
        <item x="3888"/>
        <item x="5129"/>
        <item x="1565"/>
        <item x="5589"/>
        <item x="4319"/>
        <item x="1993"/>
        <item x="6449"/>
        <item x="3032"/>
        <item x="3208"/>
        <item x="5192"/>
        <item x="2388"/>
        <item x="3494"/>
        <item x="5600"/>
        <item x="5097"/>
        <item x="2586"/>
        <item x="6508"/>
        <item x="4965"/>
        <item x="5233"/>
        <item x="2796"/>
        <item x="4565"/>
        <item x="2649"/>
        <item x="2993"/>
        <item x="1553"/>
        <item x="5605"/>
        <item x="3263"/>
        <item x="3213"/>
        <item x="4874"/>
        <item x="5877"/>
        <item x="5317"/>
        <item x="2333"/>
        <item x="4528"/>
        <item x="5008"/>
        <item x="1705"/>
        <item x="4697"/>
        <item x="1716"/>
        <item x="3497"/>
        <item x="3365"/>
        <item x="6213"/>
        <item x="4457"/>
        <item x="3339"/>
        <item x="4473"/>
        <item x="5058"/>
        <item x="2349"/>
        <item x="5200"/>
        <item x="4883"/>
        <item x="2643"/>
        <item x="3569"/>
        <item x="3939"/>
        <item x="5776"/>
        <item x="5077"/>
        <item x="3655"/>
        <item x="4253"/>
        <item x="5528"/>
        <item x="6149"/>
        <item x="3347"/>
        <item x="2911"/>
        <item x="3507"/>
        <item x="4753"/>
        <item x="1426"/>
        <item x="3434"/>
        <item x="2048"/>
        <item x="6177"/>
        <item x="3599"/>
        <item x="2238"/>
        <item x="5645"/>
        <item x="1946"/>
        <item x="3491"/>
        <item x="3432"/>
        <item x="3202"/>
        <item x="3014"/>
        <item x="6314"/>
        <item x="1611"/>
        <item x="2833"/>
        <item x="3077"/>
        <item x="1529"/>
        <item x="3779"/>
        <item x="5358"/>
        <item x="1555"/>
        <item x="5176"/>
        <item x="1535"/>
        <item x="3673"/>
        <item x="2739"/>
        <item x="4580"/>
        <item x="3532"/>
        <item x="5989"/>
        <item x="2910"/>
        <item x="5683"/>
        <item x="5540"/>
        <item x="4613"/>
        <item x="4986"/>
        <item x="3767"/>
        <item x="6148"/>
        <item x="5782"/>
        <item x="1412"/>
        <item x="6398"/>
        <item x="1475"/>
        <item x="4218"/>
        <item x="5967"/>
        <item x="4194"/>
        <item x="5412"/>
        <item x="4126"/>
        <item x="1874"/>
        <item x="2244"/>
        <item x="3313"/>
        <item x="3360"/>
        <item x="3167"/>
        <item x="4977"/>
        <item x="1870"/>
        <item x="2714"/>
        <item x="5691"/>
        <item x="1839"/>
        <item x="2371"/>
        <item x="2251"/>
        <item x="1950"/>
        <item x="2828"/>
        <item x="5060"/>
        <item x="3506"/>
        <item x="2294"/>
        <item x="2176"/>
        <item x="2226"/>
        <item x="5970"/>
        <item x="2297"/>
        <item x="5779"/>
        <item x="5134"/>
        <item x="5041"/>
        <item x="3570"/>
        <item x="2431"/>
        <item x="3211"/>
        <item x="3059"/>
        <item x="1710"/>
        <item x="3306"/>
        <item x="3404"/>
        <item x="1542"/>
        <item x="5491"/>
        <item x="4564"/>
        <item x="6086"/>
        <item x="3386"/>
        <item x="4403"/>
        <item x="5324"/>
        <item x="1920"/>
        <item x="1909"/>
        <item x="4674"/>
        <item x="4570"/>
        <item x="2215"/>
        <item x="3015"/>
        <item x="5073"/>
        <item x="3563"/>
        <item x="4589"/>
        <item x="5209"/>
        <item x="6120"/>
        <item x="3138"/>
        <item x="2819"/>
        <item x="2144"/>
        <item x="5072"/>
        <item x="5902"/>
        <item x="2742"/>
        <item x="6069"/>
        <item x="2380"/>
        <item x="5719"/>
        <item x="3997"/>
        <item x="3257"/>
        <item x="2665"/>
        <item x="5426"/>
        <item x="2047"/>
        <item x="5495"/>
        <item x="5118"/>
        <item x="3504"/>
        <item x="3472"/>
        <item x="4820"/>
        <item x="5215"/>
        <item x="4032"/>
        <item x="5159"/>
        <item x="2561"/>
        <item x="1907"/>
        <item x="3235"/>
        <item x="3641"/>
        <item x="4432"/>
        <item x="4971"/>
        <item x="3637"/>
        <item x="4005"/>
        <item x="4719"/>
        <item x="5456"/>
        <item x="4143"/>
        <item x="6056"/>
        <item x="5829"/>
        <item x="6000"/>
        <item x="3638"/>
        <item x="1960"/>
        <item x="4527"/>
        <item x="2662"/>
        <item x="6006"/>
        <item x="5299"/>
        <item x="1471"/>
        <item x="5444"/>
        <item x="4877"/>
        <item x="4961"/>
        <item x="3889"/>
        <item x="5135"/>
        <item x="4021"/>
        <item x="5490"/>
        <item x="6258"/>
        <item x="5340"/>
        <item x="2973"/>
        <item x="3774"/>
        <item x="1479"/>
        <item x="4401"/>
        <item x="2209"/>
        <item x="3441"/>
        <item x="5958"/>
        <item x="3636"/>
        <item x="4188"/>
        <item x="5824"/>
        <item x="4911"/>
        <item x="2508"/>
        <item x="5536"/>
        <item x="2234"/>
        <item x="2605"/>
        <item x="5201"/>
        <item x="5634"/>
        <item x="3700"/>
        <item x="4661"/>
        <item x="3364"/>
        <item x="2846"/>
        <item x="2182"/>
        <item x="4636"/>
        <item x="4287"/>
        <item x="2276"/>
        <item x="6332"/>
        <item x="3031"/>
        <item x="1894"/>
        <item x="4339"/>
        <item x="3478"/>
        <item x="5950"/>
        <item x="5881"/>
        <item x="5205"/>
        <item x="605"/>
        <item x="5744"/>
        <item x="6497"/>
        <item x="5047"/>
        <item x="2018"/>
        <item x="3484"/>
        <item x="4737"/>
        <item x="2964"/>
        <item x="4427"/>
        <item x="5772"/>
        <item x="2640"/>
        <item x="4748"/>
        <item x="3588"/>
        <item x="2820"/>
        <item x="4905"/>
        <item x="2843"/>
        <item x="2755"/>
        <item x="2663"/>
        <item x="5002"/>
        <item x="3925"/>
        <item x="5817"/>
        <item x="3513"/>
        <item x="4819"/>
        <item x="2145"/>
        <item x="3400"/>
        <item x="3671"/>
        <item x="5577"/>
        <item x="1567"/>
        <item x="1416"/>
        <item x="3516"/>
        <item x="5305"/>
        <item x="3574"/>
        <item x="2841"/>
        <item x="5660"/>
        <item x="5130"/>
        <item x="1736"/>
        <item x="5197"/>
        <item x="2186"/>
        <item x="6416"/>
        <item x="1483"/>
        <item x="1629"/>
        <item x="4606"/>
        <item x="4996"/>
        <item x="4811"/>
        <item x="5461"/>
        <item x="2041"/>
        <item x="5125"/>
        <item x="2930"/>
        <item x="1956"/>
        <item x="4256"/>
        <item x="1549"/>
        <item x="2305"/>
        <item x="1657"/>
        <item x="5999"/>
        <item x="6090"/>
        <item x="4575"/>
        <item x="5389"/>
        <item x="2908"/>
        <item x="1487"/>
        <item x="2180"/>
        <item x="2838"/>
        <item x="476"/>
        <item x="5140"/>
        <item x="2188"/>
        <item x="6481"/>
        <item x="4868"/>
        <item x="2844"/>
        <item x="3303"/>
        <item x="5310"/>
        <item x="3591"/>
        <item x="4309"/>
        <item x="2298"/>
        <item x="2378"/>
        <item x="1738"/>
        <item x="3388"/>
        <item x="6031"/>
        <item x="2676"/>
        <item x="3180"/>
        <item x="4376"/>
        <item x="3505"/>
        <item x="3585"/>
        <item x="4970"/>
        <item x="4742"/>
        <item x="3609"/>
        <item x="2551"/>
        <item x="3874"/>
        <item x="2546"/>
        <item x="4065"/>
        <item x="6477"/>
        <item x="5661"/>
        <item x="2822"/>
        <item x="4495"/>
        <item x="5266"/>
        <item x="5093"/>
        <item x="2382"/>
        <item x="3496"/>
        <item x="3431"/>
        <item x="5054"/>
        <item x="6007"/>
        <item x="1996"/>
        <item x="3412"/>
        <item x="2869"/>
        <item x="4998"/>
        <item x="2925"/>
        <item x="2168"/>
        <item x="2384"/>
        <item x="5395"/>
        <item x="2604"/>
        <item x="2275"/>
        <item x="2496"/>
        <item x="5513"/>
        <item x="3748"/>
        <item x="3961"/>
        <item x="3867"/>
        <item x="5508"/>
        <item x="1881"/>
        <item x="3490"/>
        <item x="6087"/>
        <item x="2633"/>
        <item x="1432"/>
        <item x="6190"/>
        <item x="2403"/>
        <item x="3361"/>
        <item x="3144"/>
        <item x="5034"/>
        <item x="4381"/>
        <item x="2242"/>
        <item x="5145"/>
        <item x="4963"/>
        <item x="2257"/>
        <item x="5111"/>
        <item x="2578"/>
        <item x="4913"/>
        <item x="1709"/>
        <item x="2440"/>
        <item x="3310"/>
        <item x="4774"/>
        <item x="2017"/>
        <item x="5640"/>
        <item x="2350"/>
        <item x="2972"/>
        <item x="1863"/>
        <item x="3812"/>
        <item x="6191"/>
        <item x="4675"/>
        <item x="3115"/>
        <item x="2580"/>
        <item x="2677"/>
        <item x="4876"/>
        <item x="5939"/>
        <item x="3695"/>
        <item x="3353"/>
        <item x="2194"/>
        <item x="1953"/>
        <item x="1658"/>
        <item x="6402"/>
        <item x="4453"/>
        <item x="1418"/>
        <item x="2404"/>
        <item x="6389"/>
        <item x="2984"/>
        <item x="3295"/>
        <item x="5886"/>
        <item x="5823"/>
        <item x="5538"/>
        <item x="5994"/>
        <item x="2302"/>
        <item x="3539"/>
        <item x="4242"/>
        <item x="5223"/>
        <item x="1400"/>
        <item x="3358"/>
        <item x="4862"/>
        <item x="5562"/>
        <item x="1477"/>
        <item x="3405"/>
        <item x="5095"/>
        <item x="1468"/>
        <item x="2712"/>
        <item x="2019"/>
        <item x="2791"/>
        <item x="3473"/>
        <item x="4447"/>
        <item x="5953"/>
        <item x="3121"/>
        <item x="1561"/>
        <item x="4758"/>
        <item x="1540"/>
        <item x="2768"/>
        <item x="3870"/>
        <item x="5083"/>
        <item x="5311"/>
        <item x="5043"/>
        <item x="5891"/>
        <item x="1438"/>
        <item x="5330"/>
        <item x="5377"/>
        <item x="4584"/>
        <item x="6147"/>
        <item x="5494"/>
        <item x="6092"/>
        <item x="6004"/>
        <item x="3942"/>
        <item x="3805"/>
        <item x="2999"/>
        <item x="4516"/>
        <item x="3652"/>
        <item x="2705"/>
        <item x="4551"/>
        <item x="3442"/>
        <item x="2059"/>
        <item x="5937"/>
        <item x="5908"/>
        <item x="3346"/>
        <item x="4801"/>
        <item x="5723"/>
        <item x="6022"/>
        <item x="5440"/>
        <item x="5191"/>
        <item x="3661"/>
        <item x="5932"/>
        <item x="2815"/>
        <item x="3920"/>
        <item x="6429"/>
        <item x="2671"/>
        <item x="3345"/>
        <item x="2699"/>
        <item x="5085"/>
        <item x="2535"/>
        <item x="2296"/>
        <item x="2936"/>
        <item x="5472"/>
        <item x="5450"/>
        <item x="3319"/>
        <item x="3467"/>
        <item x="6247"/>
        <item x="2952"/>
        <item x="4993"/>
        <item x="3721"/>
        <item x="3511"/>
        <item x="1884"/>
        <item x="1681"/>
        <item x="3173"/>
        <item x="6264"/>
        <item x="2022"/>
        <item x="2063"/>
        <item x="6270"/>
        <item x="6089"/>
        <item x="2668"/>
        <item x="1401"/>
        <item x="5754"/>
        <item x="1737"/>
        <item x="3564"/>
        <item x="5344"/>
        <item x="2697"/>
        <item x="3422"/>
        <item x="5088"/>
        <item x="4279"/>
        <item x="4987"/>
        <item x="5633"/>
        <item x="1857"/>
        <item x="4791"/>
        <item x="3540"/>
        <item x="5007"/>
        <item x="5067"/>
        <item x="5090"/>
        <item x="3526"/>
        <item x="2222"/>
        <item x="1695"/>
        <item x="3201"/>
        <item x="1891"/>
        <item x="2502"/>
        <item x="2771"/>
        <item x="3449"/>
        <item x="6208"/>
        <item x="3309"/>
        <item x="4968"/>
        <item x="5393"/>
        <item x="3688"/>
        <item x="3752"/>
        <item x="2783"/>
        <item x="3689"/>
        <item x="5320"/>
        <item x="6012"/>
        <item x="1450"/>
        <item x="1541"/>
        <item x="4127"/>
        <item x="3608"/>
        <item x="4797"/>
        <item x="1410"/>
        <item x="4916"/>
        <item x="5948"/>
        <item x="5455"/>
        <item x="1556"/>
        <item x="3410"/>
        <item x="4724"/>
        <item x="3428"/>
        <item x="2736"/>
        <item x="3773"/>
        <item x="3995"/>
        <item x="2628"/>
        <item x="6134"/>
        <item x="1670"/>
        <item x="4060"/>
        <item x="4631"/>
        <item x="6421"/>
        <item x="3289"/>
        <item x="4213"/>
        <item x="1873"/>
        <item x="2198"/>
        <item x="5722"/>
        <item x="1892"/>
        <item x="4438"/>
        <item x="2733"/>
        <item x="1958"/>
        <item x="4885"/>
        <item x="5308"/>
        <item x="2958"/>
        <item x="3830"/>
        <item x="1759"/>
        <item x="2976"/>
        <item x="3094"/>
        <item x="5592"/>
        <item x="2241"/>
        <item x="5064"/>
        <item x="4385"/>
        <item x="1547"/>
        <item x="5098"/>
        <item x="3366"/>
        <item x="5123"/>
        <item x="3666"/>
        <item x="2001"/>
        <item x="2627"/>
        <item x="5078"/>
        <item x="1872"/>
        <item x="1473"/>
        <item x="6230"/>
        <item x="5374"/>
        <item x="2472"/>
        <item x="2228"/>
        <item x="6034"/>
        <item x="5954"/>
        <item x="1646"/>
        <item x="1222"/>
        <item x="4611"/>
        <item x="5319"/>
        <item x="2490"/>
        <item x="3610"/>
        <item x="1523"/>
        <item x="1913"/>
        <item x="4984"/>
        <item x="5143"/>
        <item x="1945"/>
        <item x="1966"/>
        <item x="5962"/>
        <item x="2629"/>
        <item x="1865"/>
        <item x="5026"/>
        <item x="5527"/>
        <item x="6475"/>
        <item x="4111"/>
        <item x="5963"/>
        <item x="1878"/>
        <item x="3811"/>
        <item x="5727"/>
        <item x="2084"/>
        <item x="1641"/>
        <item x="2947"/>
        <item x="2756"/>
        <item x="1753"/>
        <item x="2416"/>
        <item x="3087"/>
        <item x="4990"/>
        <item x="1531"/>
        <item x="3483"/>
        <item x="5115"/>
        <item x="5459"/>
        <item x="3642"/>
        <item x="3448"/>
        <item x="6437"/>
        <item x="3234"/>
        <item x="3515"/>
        <item x="2784"/>
        <item x="3081"/>
        <item x="5071"/>
        <item x="4443"/>
        <item x="6252"/>
        <item x="4846"/>
        <item x="1517"/>
        <item x="3409"/>
        <item x="5501"/>
        <item x="5386"/>
        <item x="1915"/>
        <item x="6186"/>
        <item x="4525"/>
        <item x="2761"/>
        <item x="5010"/>
        <item x="4641"/>
        <item x="2847"/>
        <item x="5105"/>
        <item x="2288"/>
        <item x="1552"/>
        <item x="3304"/>
        <item x="2021"/>
        <item x="1592"/>
        <item x="1979"/>
        <item x="1957"/>
        <item x="5452"/>
        <item x="1419"/>
        <item x="3807"/>
        <item x="1987"/>
        <item x="4887"/>
        <item x="1921"/>
        <item x="3498"/>
        <item x="5124"/>
        <item x="2030"/>
        <item x="3047"/>
        <item x="2937"/>
        <item x="4910"/>
        <item x="4463"/>
        <item x="5402"/>
        <item x="3930"/>
        <item x="4511"/>
        <item x="1470"/>
        <item x="2611"/>
        <item x="5109"/>
        <item x="6414"/>
        <item x="5593"/>
        <item x="3753"/>
        <item x="4817"/>
        <item x="3894"/>
        <item x="1949"/>
        <item x="4176"/>
        <item x="2647"/>
        <item x="5596"/>
        <item x="3679"/>
        <item x="592"/>
        <item x="5769"/>
        <item x="5597"/>
        <item x="3178"/>
        <item x="4026"/>
        <item x="1734"/>
        <item x="4918"/>
        <item x="2850"/>
        <item x="4622"/>
        <item x="3895"/>
        <item x="4848"/>
        <item x="6501"/>
        <item x="2710"/>
        <item x="3607"/>
        <item x="3378"/>
        <item x="3480"/>
        <item x="3699"/>
        <item x="2765"/>
        <item x="2240"/>
        <item x="2849"/>
        <item x="3356"/>
        <item x="4374"/>
        <item x="5227"/>
        <item x="5303"/>
        <item x="4824"/>
        <item x="3594"/>
        <item x="5846"/>
        <item x="3403"/>
        <item x="1550"/>
        <item x="1771"/>
        <item x="3545"/>
        <item x="1858"/>
        <item x="5102"/>
        <item x="5185"/>
        <item x="6490"/>
        <item x="2489"/>
        <item x="4023"/>
        <item x="2730"/>
        <item x="4733"/>
        <item x="1664"/>
        <item x="1964"/>
        <item x="3477"/>
        <item x="3206"/>
        <item x="1617"/>
        <item x="2549"/>
        <item x="1807"/>
        <item x="5404"/>
        <item x="2903"/>
        <item x="5024"/>
        <item x="3892"/>
        <item x="3423"/>
        <item x="5463"/>
        <item x="5471"/>
        <item x="1563"/>
        <item x="3529"/>
        <item x="3502"/>
        <item x="1424"/>
        <item x="2068"/>
        <item x="1407"/>
        <item x="5272"/>
        <item x="6068"/>
        <item x="3203"/>
        <item x="2484"/>
        <item x="2620"/>
        <item x="1853"/>
        <item x="3485"/>
        <item x="5833"/>
        <item x="3009"/>
        <item x="2957"/>
        <item x="2656"/>
        <item x="6057"/>
        <item x="2685"/>
        <item x="2204"/>
        <item x="2894"/>
        <item x="5076"/>
        <item x="5139"/>
        <item x="5639"/>
        <item x="5842"/>
        <item x="2711"/>
        <item x="1569"/>
        <item x="3613"/>
        <item x="1580"/>
        <item x="2669"/>
        <item x="3429"/>
        <item x="5328"/>
        <item x="3656"/>
        <item x="2826"/>
        <item x="5346"/>
        <item x="4854"/>
        <item x="2090"/>
        <item x="1887"/>
        <item x="5375"/>
        <item x="5107"/>
        <item x="1722"/>
        <item x="2567"/>
        <item x="3373"/>
        <item x="3052"/>
        <item x="1728"/>
        <item x="2625"/>
        <item x="4980"/>
        <item x="5314"/>
        <item x="2344"/>
        <item x="2836"/>
        <item x="3357"/>
        <item x="5507"/>
        <item x="5195"/>
        <item x="5188"/>
        <item x="4786"/>
        <item x="6133"/>
        <item x="2422"/>
        <item x="2983"/>
        <item x="3399"/>
        <item x="4973"/>
        <item x="4915"/>
        <item x="4975"/>
        <item x="1714"/>
        <item x="3486"/>
        <item x="5119"/>
        <item x="4692"/>
        <item x="2214"/>
        <item x="3212"/>
        <item x="3873"/>
        <item x="2225"/>
        <item x="4400"/>
        <item x="4907"/>
        <item x="3862"/>
        <item x="5182"/>
        <item x="3510"/>
        <item x="5001"/>
        <item x="3352"/>
        <item x="2878"/>
        <item x="5606"/>
        <item x="5783"/>
        <item x="3381"/>
        <item x="3243"/>
        <item x="4626"/>
        <item x="3447"/>
        <item x="3351"/>
        <item x="3816"/>
        <item x="3424"/>
        <item x="3759"/>
        <item x="4759"/>
        <item x="5103"/>
        <item x="5009"/>
        <item x="4510"/>
        <item x="5780"/>
        <item x="2139"/>
        <item x="1462"/>
        <item x="6241"/>
        <item x="2064"/>
        <item x="3605"/>
        <item x="1572"/>
        <item x="6011"/>
        <item x="3427"/>
        <item x="5405"/>
        <item x="5004"/>
        <item x="1571"/>
        <item x="5845"/>
        <item x="2648"/>
        <item x="3093"/>
        <item x="1745"/>
        <item x="2293"/>
        <item x="6005"/>
        <item x="3512"/>
        <item x="2212"/>
        <item x="5084"/>
        <item x="1548"/>
        <item x="5826"/>
        <item x="2762"/>
        <item x="1574"/>
        <item x="3810"/>
        <item x="1991"/>
        <item x="2089"/>
        <item x="3163"/>
        <item x="1602"/>
        <item x="1623"/>
        <item x="1652"/>
        <item x="3489"/>
        <item x="5014"/>
        <item x="1527"/>
        <item x="1868"/>
        <item x="1422"/>
        <item x="4882"/>
        <item x="1413"/>
        <item x="4086"/>
        <item x="2613"/>
        <item x="3893"/>
        <item x="4899"/>
        <item x="4784"/>
        <item x="2233"/>
        <item x="1525"/>
        <item x="4823"/>
        <item x="1347"/>
        <item x="1399"/>
        <item x="4768"/>
        <item x="4559"/>
        <item x="6010"/>
        <item x="2000"/>
        <item x="5022"/>
        <item x="5342"/>
        <item x="3678"/>
        <item x="3446"/>
        <item x="2217"/>
        <item x="5729"/>
        <item x="2747"/>
        <item x="2282"/>
        <item x="4121"/>
        <item x="2032"/>
        <item x="5051"/>
        <item x="1521"/>
        <item x="5183"/>
        <item x="4789"/>
        <item x="5815"/>
        <item x="1576"/>
        <item x="1489"/>
        <item x="5938"/>
        <item x="1596"/>
        <item x="3959"/>
        <item x="6494"/>
        <item x="1741"/>
        <item x="1837"/>
        <item x="1877"/>
        <item x="1405"/>
        <item x="3426"/>
        <item x="4049"/>
        <item x="1604"/>
        <item x="2085"/>
        <item x="5013"/>
        <item x="4148"/>
        <item x="2619"/>
        <item x="5726"/>
        <item x="3538"/>
        <item x="4521"/>
        <item x="3530"/>
        <item x="3584"/>
        <item x="3857"/>
        <item x="2095"/>
        <item x="1584"/>
        <item x="1566"/>
        <item x="4922"/>
        <item x="5031"/>
        <item x="1598"/>
        <item x="1861"/>
        <item x="3692"/>
        <item x="1526"/>
        <item x="4997"/>
        <item x="5383"/>
        <item x="4991"/>
        <item x="1568"/>
        <item x="5441"/>
        <item x="4920"/>
        <item x="4763"/>
        <item x="3600"/>
        <item x="3239"/>
        <item x="3148"/>
        <item x="3367"/>
        <item x="5049"/>
        <item x="4617"/>
        <item x="1417"/>
        <item x="1562"/>
        <item x="2027"/>
        <item x="2287"/>
        <item x="3026"/>
        <item x="5525"/>
        <item x="2219"/>
        <item x="6425"/>
        <item x="2435"/>
        <item x="3565"/>
        <item x="2675"/>
        <item x="3294"/>
        <item x="5336"/>
        <item x="2281"/>
        <item x="6235"/>
        <item x="3836"/>
        <item x="4982"/>
        <item x="5260"/>
        <item x="3019"/>
        <item x="2944"/>
        <item x="4006"/>
        <item x="1844"/>
        <item x="2942"/>
        <item x="2007"/>
        <item x="1573"/>
        <item x="5309"/>
        <item x="2421"/>
        <item x="2777"/>
        <item x="5598"/>
        <item x="2909"/>
        <item x="5693"/>
        <item x="3732"/>
        <item x="5499"/>
        <item x="1554"/>
        <item x="5443"/>
        <item x="2410"/>
        <item x="2723"/>
        <item x="2031"/>
        <item x="4601"/>
        <item x="3520"/>
        <item x="2427"/>
        <item x="4490"/>
        <item x="4838"/>
        <item x="2555"/>
        <item x="2709"/>
        <item x="5692"/>
        <item x="3281"/>
        <item x="4904"/>
        <item x="5834"/>
        <item x="2035"/>
        <item x="4320"/>
        <item x="3831"/>
        <item x="3443"/>
        <item x="4581"/>
        <item x="1721"/>
        <item x="1647"/>
        <item x="4754"/>
        <item x="3308"/>
        <item x="589"/>
        <item x="2959"/>
        <item x="2227"/>
        <item x="5380"/>
        <item x="1493"/>
        <item x="3436"/>
        <item x="5030"/>
        <item x="1651"/>
        <item x="1538"/>
        <item x="4938"/>
        <item x="5381"/>
        <item x="3435"/>
        <item x="3088"/>
        <item x="6187"/>
        <item x="6464"/>
        <item x="1434"/>
        <item x="2438"/>
        <item x="4795"/>
        <item x="5943"/>
        <item x="4909"/>
        <item x="2231"/>
        <item x="5822"/>
        <item x="1601"/>
        <item x="2529"/>
        <item x="4912"/>
        <item x="2073"/>
        <item x="3702"/>
        <item x="2273"/>
        <item x="1890"/>
        <item x="5728"/>
        <item x="4507"/>
        <item x="1578"/>
        <item x="2206"/>
        <item x="4508"/>
        <item x="4530"/>
        <item x="2301"/>
        <item x="3025"/>
        <item x="5566"/>
        <item x="4501"/>
        <item x="2478"/>
        <item x="2745"/>
        <item x="4901"/>
        <item x="3279"/>
        <item x="2573"/>
        <item x="1447"/>
        <item x="5065"/>
        <item x="5117"/>
        <item x="3312"/>
        <item x="3300"/>
        <item x="3020"/>
        <item x="5045"/>
        <item x="5535"/>
        <item x="3415"/>
        <item x="2562"/>
        <item x="5949"/>
        <item x="4314"/>
        <item x="1543"/>
        <item x="3837"/>
        <item x="6419"/>
        <item x="4897"/>
        <item x="3815"/>
        <item x="3493"/>
        <item x="1742"/>
        <item x="1586"/>
        <item x="4869"/>
        <item x="4979"/>
        <item x="4833"/>
        <item x="2624"/>
        <item x="1610"/>
        <item x="1590"/>
        <item x="4893"/>
        <item x="3476"/>
        <item x="3282"/>
        <item x="5028"/>
        <item x="4903"/>
        <item x="1546"/>
        <item x="5194"/>
        <item x="5827"/>
        <item x="4942"/>
        <item x="3430"/>
        <item x="4560"/>
        <item x="3471"/>
        <item x="5212"/>
        <item x="5944"/>
        <item x="5442"/>
        <item x="5397"/>
        <item x="3362"/>
        <item x="3181"/>
        <item x="2831"/>
        <item x="5563"/>
        <item x="2069"/>
        <item x="4923"/>
        <item x="2698"/>
        <item x="6026"/>
        <item x="2979"/>
        <item x="6442"/>
        <item x="2985"/>
        <item x="5056"/>
        <item x="2015"/>
        <item x="4949"/>
        <item x="2079"/>
        <item x="2513"/>
        <item x="2046"/>
        <item x="1715"/>
        <item x="1765"/>
        <item x="5037"/>
        <item x="3288"/>
        <item x="1963"/>
        <item x="1476"/>
        <item x="6025"/>
        <item x="2713"/>
        <item x="1712"/>
        <item x="1332"/>
        <item x="5394"/>
        <item x="1411"/>
        <item x="4898"/>
        <item x="5144"/>
        <item x="2037"/>
        <item x="5033"/>
        <item x="2523"/>
        <item x="2950"/>
        <item x="3280"/>
        <item x="4555"/>
        <item x="2737"/>
        <item x="2743"/>
        <item x="5040"/>
        <item x="2774"/>
        <item x="5316"/>
        <item x="5208"/>
        <item x="3797"/>
        <item x="5537"/>
        <item x="1491"/>
        <item x="2011"/>
        <item x="1850"/>
        <item x="1944"/>
        <item x="2028"/>
        <item x="3517"/>
        <item x="5836"/>
        <item x="3684"/>
        <item x="2192"/>
        <item x="3492"/>
        <item x="5392"/>
        <item x="3965"/>
        <item x="1855"/>
        <item x="1635"/>
        <item x="1409"/>
        <item x="1532"/>
        <item x="1519"/>
        <item x="3558"/>
        <item x="2646"/>
        <item x="5446"/>
        <item x="1430"/>
        <item x="6152"/>
        <item x="2439"/>
        <item x="5852"/>
        <item x="2920"/>
        <item x="3802"/>
        <item x="3580"/>
        <item x="5575"/>
        <item x="4875"/>
        <item x="3615"/>
        <item x="4860"/>
        <item x="1842"/>
        <item x="1924"/>
        <item x="1443"/>
        <item x="1883"/>
        <item x="1454"/>
        <item x="4886"/>
        <item x="3627"/>
        <item x="1926"/>
        <item x="5820"/>
        <item x="5082"/>
        <item x="4880"/>
        <item x="5541"/>
        <item x="1594"/>
        <item x="5016"/>
        <item x="2237"/>
        <item x="6030"/>
        <item x="3589"/>
        <item x="2618"/>
        <item x="1480"/>
        <item x="2429"/>
        <item x="1936"/>
        <item x="1425"/>
        <item x="5701"/>
        <item x="2785"/>
        <item x="2221"/>
        <item x="4852"/>
        <item x="2926"/>
        <item x="6438"/>
        <item x="4927"/>
        <item x="3614"/>
        <item x="1955"/>
        <item x="2982"/>
        <item x="2013"/>
        <item x="2883"/>
        <item x="4858"/>
        <item x="2779"/>
        <item x="5204"/>
        <item x="6181"/>
        <item x="4937"/>
        <item x="5694"/>
        <item x="5706"/>
        <item x="5018"/>
        <item x="2057"/>
        <item x="5458"/>
        <item x="5534"/>
        <item x="5003"/>
        <item x="2782"/>
        <item x="3186"/>
        <item x="5696"/>
        <item x="1353"/>
        <item x="3418"/>
        <item x="5849"/>
        <item x="5599"/>
        <item x="2016"/>
        <item x="3414"/>
        <item x="2274"/>
        <item x="2556"/>
        <item x="6487"/>
        <item x="5133"/>
        <item x="6408"/>
        <item x="4932"/>
        <item x="5832"/>
        <item x="1485"/>
        <item x="3743"/>
        <item x="3672"/>
        <item x="4933"/>
        <item x="3683"/>
        <item x="5500"/>
        <item x="3523"/>
        <item x="3116"/>
        <item x="4921"/>
        <item x="2096"/>
        <item x="5813"/>
        <item x="1428"/>
        <item x="5533"/>
        <item x="3835"/>
        <item x="1453"/>
        <item x="3568"/>
        <item x="3680"/>
        <item x="6470"/>
        <item x="4802"/>
        <item x="5787"/>
        <item x="2006"/>
        <item x="1455"/>
        <item x="2038"/>
        <item x="1919"/>
        <item x="1431"/>
        <item x="1595"/>
        <item x="3297"/>
        <item x="3834"/>
        <item x="4928"/>
        <item x="5511"/>
        <item x="3164"/>
        <item x="3544"/>
        <item x="2913"/>
        <item x="3552"/>
        <item x="2278"/>
        <item x="1600"/>
        <item x="1403"/>
        <item x="3535"/>
        <item x="1415"/>
        <item x="2720"/>
        <item x="1335"/>
        <item x="1962"/>
        <item x="4303"/>
        <item x="2210"/>
        <item x="3216"/>
        <item x="4496"/>
        <item x="3631"/>
        <item x="1564"/>
        <item x="5789"/>
        <item x="4340"/>
        <item x="2054"/>
        <item x="6125"/>
        <item x="2040"/>
        <item x="1339"/>
        <item x="4992"/>
        <item x="3245"/>
        <item x="4917"/>
        <item x="1533"/>
        <item x="3421"/>
        <item x="2912"/>
        <item x="1999"/>
        <item x="5184"/>
        <item x="5564"/>
        <item x="4934"/>
        <item x="6035"/>
        <item x="3590"/>
        <item x="4985"/>
        <item x="3628"/>
        <item x="2931"/>
        <item x="6482"/>
        <item x="5322"/>
        <item x="4926"/>
        <item x="1499"/>
        <item x="1727"/>
        <item x="1472"/>
        <item x="4947"/>
        <item x="1429"/>
        <item x="3482"/>
        <item x="1217"/>
        <item x="268"/>
        <item x="1225"/>
        <item x="2239"/>
        <item x="1589"/>
        <item x="5062"/>
        <item x="1582"/>
        <item x="6129"/>
        <item x="1349"/>
        <item x="2036"/>
        <item x="4637"/>
        <item x="4936"/>
        <item x="1607"/>
        <item x="4380"/>
        <item x="5850"/>
        <item x="3890"/>
        <item x="1423"/>
        <item x="2078"/>
        <item x="1934"/>
        <item x="2425"/>
        <item x="1437"/>
        <item x="1866"/>
        <item x="2682"/>
        <item x="2088"/>
        <item x="1515"/>
        <item x="5695"/>
        <item x="3551"/>
        <item x="5044"/>
        <item x="5039"/>
        <item x="2751"/>
        <item x="4404"/>
        <item x="1588"/>
        <item x="3643"/>
        <item x="4618"/>
        <item x="5790"/>
        <item x="1751"/>
        <item x="1497"/>
        <item x="1733"/>
        <item x="3363"/>
        <item x="5177"/>
        <item x="1940"/>
        <item x="5199"/>
        <item x="1435"/>
        <item x="2612"/>
        <item x="5565"/>
        <item x="4906"/>
        <item x="6420"/>
        <item x="3481"/>
        <item x="6476"/>
        <item x="3546"/>
        <item x="5851"/>
        <item x="1606"/>
        <item x="3557"/>
        <item x="1862"/>
        <item x="2696"/>
        <item x="1929"/>
        <item x="3382"/>
        <item x="1893"/>
        <item x="3996"/>
        <item x="5408"/>
        <item x="2243"/>
        <item x="1345"/>
        <item x="5069"/>
        <item x="5411"/>
        <item x="1460"/>
        <item x="1333"/>
        <item x="5821"/>
        <item x="4953"/>
        <item x="3865"/>
        <item x="5175"/>
        <item x="1338"/>
        <item x="4829"/>
        <item x="1871"/>
        <item x="3936"/>
        <item x="1449"/>
        <item x="1520"/>
        <item x="5214"/>
        <item x="5035"/>
        <item x="1464"/>
        <item x="1544"/>
        <item x="3311"/>
        <item x="1676"/>
        <item x="1713"/>
        <item x="5113"/>
        <item x="1478"/>
        <item x="2674"/>
        <item x="2446"/>
        <item x="5410"/>
        <item x="1560"/>
        <item x="4945"/>
        <item x="3571"/>
        <item x="2539"/>
        <item x="1344"/>
        <item x="5784"/>
        <item x="4863"/>
        <item x="4944"/>
        <item x="5512"/>
        <item x="5449"/>
        <item x="2916"/>
        <item x="3708"/>
        <item x="3931"/>
        <item x="4950"/>
        <item x="4925"/>
        <item x="1867"/>
        <item x="5243"/>
        <item x="5017"/>
        <item x="3182"/>
        <item x="6072"/>
        <item x="2953"/>
        <item x="2291"/>
        <item x="2101"/>
        <item x="2304"/>
        <item x="3524"/>
        <item x="2005"/>
        <item x="4951"/>
        <item x="1441"/>
        <item x="3440"/>
        <item x="5788"/>
        <item x="5409"/>
        <item x="1985"/>
        <item x="3187"/>
        <item x="2757"/>
        <item x="5968"/>
        <item x="1509"/>
        <item x="2406"/>
        <item x="1351"/>
        <item x="3803"/>
        <item x="4607"/>
        <item x="5318"/>
        <item x="5724"/>
        <item x="4502"/>
        <item x="4931"/>
        <item x="4780"/>
        <item x="5382"/>
        <item x="5213"/>
        <item x="4812"/>
        <item x="1537"/>
        <item x="1731"/>
        <item x="1813"/>
        <item x="3675"/>
        <item x="2102"/>
        <item x="5055"/>
        <item x="1440"/>
        <item x="5594"/>
        <item x="1511"/>
        <item x="4900"/>
        <item x="2303"/>
        <item x="3616"/>
        <item x="5542"/>
        <item x="2043"/>
        <item x="2918"/>
        <item x="5249"/>
        <item x="3298"/>
        <item x="6415"/>
        <item x="2731"/>
        <item x="4526"/>
        <item x="4957"/>
        <item x="3425"/>
        <item x="5570"/>
        <item x="1875"/>
        <item x="2408"/>
        <item x="5453"/>
        <item x="1350"/>
        <item x="1507"/>
        <item x="3487"/>
        <item x="5312"/>
        <item x="3152"/>
        <item x="1718"/>
        <item x="1959"/>
        <item x="1458"/>
        <item x="5061"/>
        <item x="2754"/>
        <item x="3707"/>
        <item x="2216"/>
        <item x="4806"/>
        <item x="4022"/>
        <item x="4956"/>
        <item x="5373"/>
        <item x="5122"/>
        <item x="1467"/>
        <item x="4941"/>
        <item x="1777"/>
        <item x="3185"/>
        <item x="1575"/>
        <item x="5595"/>
        <item x="2974"/>
        <item x="3647"/>
        <item x="5138"/>
        <item x="3575"/>
        <item x="2882"/>
        <item x="2617"/>
        <item x="1848"/>
        <item x="2684"/>
        <item x="4955"/>
        <item x="2880"/>
        <item x="3232"/>
        <item x="1928"/>
        <item x="2804"/>
        <item x="5572"/>
        <item x="2726"/>
        <item x="5759"/>
        <item x="1932"/>
        <item x="2012"/>
        <item x="5128"/>
        <item x="1352"/>
        <item x="5189"/>
        <item x="1943"/>
        <item x="2295"/>
        <item x="3413"/>
        <item x="1482"/>
        <item x="3525"/>
        <item x="3634"/>
        <item x="1357"/>
        <item x="1859"/>
        <item x="5757"/>
        <item x="5046"/>
        <item x="2409"/>
        <item x="5758"/>
        <item x="3871"/>
        <item x="3706"/>
        <item x="5571"/>
        <item x="5569"/>
        <item x="5121"/>
        <item x="4929"/>
        <item x="2956"/>
        <item x="4939"/>
        <item x="1368"/>
        <item x="5828"/>
        <item x="5207"/>
        <item x="1459"/>
        <item x="3317"/>
        <item x="3768"/>
        <item x="4943"/>
        <item x="1513"/>
        <item x="2545"/>
        <item x="1331"/>
        <item x="3149"/>
        <item x="3536"/>
        <item x="2279"/>
        <item x="3562"/>
        <item x="3703"/>
        <item x="2645"/>
        <item x="1369"/>
        <item x="2272"/>
        <item x="1608"/>
        <item x="1998"/>
        <item x="1334"/>
        <item x="3581"/>
        <item x="3419"/>
        <item x="3819"/>
        <item x="2008"/>
        <item x="1558"/>
        <item x="1518"/>
        <item x="1474"/>
        <item x="1355"/>
        <item x="1495"/>
        <item x="6093"/>
        <item x="5074"/>
        <item x="3541"/>
        <item x="2760"/>
        <item x="1724"/>
        <item x="3687"/>
        <item x="3640"/>
        <item x="4375"/>
        <item x="3285"/>
        <item x="3233"/>
        <item x="2418"/>
        <item x="5725"/>
        <item x="3625"/>
        <item x="2718"/>
        <item x="5042"/>
        <item x="2062"/>
        <item x="1965"/>
        <item x="1484"/>
        <item x="604"/>
        <item x="1219"/>
        <item x="5476"/>
        <item x="5052"/>
        <item x="3622"/>
        <item x="2623"/>
        <item x="2080"/>
        <item x="5053"/>
        <item x="2094"/>
        <item x="1448"/>
        <item x="2550"/>
        <item x="1730"/>
        <item x="3488"/>
        <item x="2083"/>
        <item x="3559"/>
        <item x="1452"/>
        <item x="1337"/>
        <item x="4847"/>
        <item x="2919"/>
        <item x="1341"/>
        <item x="4001"/>
        <item x="5255"/>
        <item x="3299"/>
        <item x="1744"/>
        <item x="5454"/>
        <item x="3518"/>
        <item x="2787"/>
        <item x="4948"/>
        <item x="2074"/>
        <item x="5050"/>
        <item x="1436"/>
        <item x="3291"/>
        <item x="3444"/>
        <item x="1801"/>
        <item x="5819"/>
        <item x="5131"/>
        <item x="1374"/>
        <item x="3639"/>
        <item x="3531"/>
        <item x="1375"/>
        <item x="1577"/>
        <item x="1442"/>
        <item x="3188"/>
        <item x="1583"/>
        <item x="5574"/>
        <item x="1889"/>
        <item x="1343"/>
        <item x="5141"/>
        <item x="2290"/>
        <item x="2424"/>
        <item x="1461"/>
        <item x="2917"/>
        <item x="2793"/>
        <item x="5196"/>
        <item x="5447"/>
        <item x="2004"/>
        <item x="4983"/>
        <item x="3650"/>
        <item x="3621"/>
        <item x="1446"/>
        <item x="2965"/>
        <item x="2091"/>
        <item x="2970"/>
        <item x="3937"/>
        <item x="4365"/>
        <item x="1587"/>
        <item x="5012"/>
        <item x="1524"/>
        <item x="3503"/>
        <item x="2609"/>
        <item x="6067"/>
        <item x="5059"/>
        <item x="3547"/>
        <item x="3420"/>
        <item x="2284"/>
        <item x="3318"/>
        <item x="1381"/>
        <item x="5505"/>
        <item x="2067"/>
        <item x="1864"/>
        <item x="1939"/>
        <item x="5190"/>
        <item x="3286"/>
        <item x="5080"/>
        <item x="3292"/>
        <item x="5086"/>
        <item x="4785"/>
        <item x="1593"/>
        <item x="2060"/>
        <item x="3183"/>
        <item x="5477"/>
        <item x="4612"/>
        <item x="1725"/>
        <item x="1505"/>
        <item x="1421"/>
        <item x="1363"/>
        <item x="2769"/>
        <item x="5764"/>
        <item x="5756"/>
        <item x="2049"/>
        <item x="3606"/>
        <item x="3445"/>
        <item x="2694"/>
        <item x="2309"/>
        <item x="2691"/>
        <item x="3635"/>
        <item x="3690"/>
        <item x="5703"/>
        <item x="2407"/>
        <item x="1719"/>
        <item x="1609"/>
        <item x="3508"/>
        <item x="1395"/>
        <item x="5448"/>
        <item x="4954"/>
        <item x="6036"/>
        <item x="4790"/>
        <item x="5460"/>
        <item x="2798"/>
        <item x="1783"/>
        <item x="2888"/>
        <item x="5457"/>
        <item x="1605"/>
        <item x="1208"/>
        <item x="1213"/>
        <item x="2610"/>
        <item x="2415"/>
        <item x="1514"/>
        <item x="5697"/>
        <item x="1356"/>
        <item x="2579"/>
        <item x="5142"/>
        <item x="4995"/>
        <item x="5755"/>
        <item x="1599"/>
        <item x="2727"/>
        <item x="1486"/>
        <item x="5786"/>
        <item x="2280"/>
        <item x="5000"/>
        <item x="2616"/>
        <item x="1346"/>
        <item x="2034"/>
        <item x="3620"/>
        <item x="3579"/>
        <item x="1819"/>
        <item x="5407"/>
        <item x="1579"/>
        <item x="2717"/>
        <item x="2722"/>
        <item x="3644"/>
        <item x="5785"/>
        <item x="5388"/>
        <item x="3316"/>
        <item x="2719"/>
        <item x="5307"/>
        <item x="1370"/>
        <item x="3278"/>
        <item x="2948"/>
        <item x="6088"/>
        <item x="1501"/>
        <item x="3514"/>
        <item x="1938"/>
        <item x="2292"/>
        <item x="2412"/>
        <item x="2879"/>
        <item x="3509"/>
        <item x="3248"/>
        <item x="1997"/>
        <item x="3649"/>
        <item x="3818"/>
        <item x="3866"/>
        <item x="5506"/>
        <item x="1789"/>
        <item x="1492"/>
        <item x="2738"/>
        <item x="5474"/>
        <item x="5848"/>
        <item x="5146"/>
        <item x="3151"/>
        <item x="5532"/>
        <item x="1382"/>
        <item x="1534"/>
        <item x="2033"/>
        <item x="4844"/>
        <item x="5699"/>
        <item x="1466"/>
        <item x="2050"/>
        <item x="2072"/>
        <item x="5057"/>
        <item x="6062"/>
        <item x="1380"/>
        <item x="1933"/>
        <item x="2103"/>
        <item x="1379"/>
        <item x="3302"/>
        <item x="1367"/>
        <item x="3960"/>
        <item x="2644"/>
        <item x="1536"/>
        <item x="1361"/>
        <item x="5136"/>
        <item x="4859"/>
        <item x="600"/>
        <item x="583"/>
        <item x="1488"/>
        <item x="3626"/>
        <item x="5048"/>
        <item x="1530"/>
        <item x="1465"/>
        <item x="3612"/>
        <item x="3676"/>
        <item x="1854"/>
        <item x="1856"/>
        <item x="5568"/>
        <item x="2055"/>
        <item x="2975"/>
        <item x="1340"/>
        <item x="2943"/>
        <item x="2002"/>
        <item x="3249"/>
        <item x="1503"/>
        <item x="3691"/>
        <item x="5211"/>
        <item x="3576"/>
        <item x="5387"/>
        <item x="2100"/>
        <item x="3293"/>
        <item x="3287"/>
        <item x="1743"/>
        <item x="1498"/>
        <item x="3159"/>
        <item x="3648"/>
        <item x="2681"/>
        <item x="4796"/>
        <item x="5700"/>
        <item x="1947"/>
        <item x="5126"/>
        <item x="3221"/>
        <item x="1362"/>
        <item x="2622"/>
        <item x="2966"/>
        <item x="1935"/>
        <item x="1927"/>
        <item x="1720"/>
        <item x="2307"/>
        <item x="1581"/>
        <item x="1359"/>
        <item x="1389"/>
        <item x="5475"/>
        <item x="2775"/>
        <item x="5193"/>
        <item x="5702"/>
        <item x="1539"/>
        <item x="2075"/>
        <item x="5391"/>
        <item x="2716"/>
        <item x="1387"/>
        <item x="1961"/>
        <item x="1528"/>
        <item x="3250"/>
        <item x="2056"/>
        <item x="3838"/>
        <item x="1364"/>
        <item x="3872"/>
        <item x="2097"/>
        <item x="5510"/>
        <item x="6063"/>
        <item x="5439"/>
        <item x="2986"/>
        <item x="1795"/>
        <item x="2893"/>
        <item x="1711"/>
        <item x="2044"/>
        <item x="2748"/>
        <item x="2405"/>
        <item x="2010"/>
        <item x="2650"/>
        <item x="5478"/>
        <item x="1749"/>
        <item x="1750"/>
        <item x="1591"/>
        <item x="2695"/>
        <item x="1504"/>
        <item x="1384"/>
        <item x="2914"/>
        <item x="2690"/>
        <item x="1732"/>
        <item x="1869"/>
        <item x="2832"/>
        <item x="5385"/>
        <item x="5831"/>
        <item x="3611"/>
        <item x="5768"/>
        <item x="1391"/>
        <item x="1393"/>
        <item x="3556"/>
        <item x="1427"/>
        <item x="1388"/>
        <item x="4818"/>
        <item x="5445"/>
        <item x="1930"/>
        <item x="2837"/>
        <item x="5181"/>
        <item x="3157"/>
        <item x="3619"/>
        <item x="3162"/>
        <item x="3814"/>
        <item x="1358"/>
        <item x="1925"/>
        <item x="5531"/>
        <item x="1570"/>
        <item x="5704"/>
        <item x="3809"/>
        <item x="2732"/>
        <item x="3813"/>
        <item x="3158"/>
        <item x="3832"/>
        <item x="2414"/>
        <item x="1376"/>
        <item x="588"/>
        <item x="3156"/>
        <item x="2954"/>
        <item x="2051"/>
        <item x="4881"/>
        <item x="1603"/>
        <item x="2039"/>
        <item x="1383"/>
        <item x="1597"/>
        <item x="4914"/>
        <item x="2949"/>
        <item x="4853"/>
        <item x="5854"/>
        <item x="1377"/>
        <item x="4902"/>
        <item x="5705"/>
        <item x="1496"/>
        <item x="5379"/>
        <item x="3582"/>
        <item x="2776"/>
        <item x="1373"/>
        <item x="1860"/>
        <item x="1490"/>
        <item x="2680"/>
        <item x="2971"/>
        <item x="1748"/>
        <item x="1445"/>
        <item x="2308"/>
        <item x="1396"/>
        <item x="2413"/>
        <item x="1259"/>
        <item x="1216"/>
        <item x="2445"/>
        <item x="2770"/>
        <item x="3246"/>
        <item x="3150"/>
        <item x="4896"/>
        <item x="3315"/>
        <item x="5763"/>
        <item x="2289"/>
        <item x="1451"/>
        <item x="1735"/>
        <item x="1390"/>
        <item x="2881"/>
        <item x="3251"/>
        <item x="5509"/>
        <item x="2980"/>
        <item x="3314"/>
        <item x="3630"/>
        <item x="5020"/>
        <item x="1457"/>
        <item x="1397"/>
        <item x="1726"/>
        <item x="5766"/>
        <item x="3553"/>
        <item x="2890"/>
        <item x="3709"/>
        <item x="2444"/>
        <item x="5413"/>
        <item x="3686"/>
        <item x="1371"/>
        <item x="2003"/>
        <item x="1506"/>
        <item x="2426"/>
        <item x="2884"/>
        <item x="3833"/>
        <item x="3519"/>
        <item x="1181"/>
        <item x="599"/>
        <item x="485"/>
        <item x="2821"/>
        <item x="5567"/>
        <item x="2764"/>
        <item x="2887"/>
        <item x="2842"/>
        <item x="1494"/>
        <item x="1585"/>
        <item x="1508"/>
        <item x="2070"/>
        <item x="2306"/>
        <item x="3542"/>
        <item x="2419"/>
        <item x="3218"/>
        <item x="1747"/>
        <item x="2848"/>
        <item x="3808"/>
        <item x="5006"/>
        <item x="2689"/>
        <item x="2816"/>
        <item x="2285"/>
        <item x="2763"/>
        <item x="2810"/>
        <item x="3296"/>
        <item x="2683"/>
        <item x="1394"/>
        <item x="3566"/>
        <item x="5015"/>
        <item x="1502"/>
        <item x="3220"/>
        <item x="3231"/>
        <item x="1937"/>
        <item x="5187"/>
        <item x="5573"/>
        <item x="3567"/>
        <item x="3217"/>
        <item x="5210"/>
        <item x="2892"/>
        <item x="3184"/>
        <item x="3537"/>
        <item x="2721"/>
        <item x="5504"/>
        <item x="3891"/>
        <item x="2915"/>
        <item x="1385"/>
        <item x="482"/>
        <item x="1211"/>
        <item x="5698"/>
        <item x="2277"/>
        <item x="1433"/>
        <item x="1941"/>
        <item x="2889"/>
        <item x="4989"/>
        <item x="2693"/>
        <item x="1365"/>
        <item x="5762"/>
        <item x="1500"/>
        <item x="2780"/>
        <item x="1746"/>
        <item x="2827"/>
        <item x="3550"/>
        <item x="2621"/>
        <item x="2955"/>
        <item x="2086"/>
        <item x="2752"/>
        <item x="3284"/>
        <item x="1931"/>
        <item x="3160"/>
        <item x="3681"/>
        <item x="1512"/>
        <item x="3543"/>
        <item x="3226"/>
        <item x="1463"/>
        <item x="2009"/>
        <item x="2045"/>
        <item x="2744"/>
        <item x="3155"/>
        <item x="2286"/>
        <item x="3685"/>
        <item x="601"/>
        <item x="655"/>
        <item x="473"/>
        <item x="5765"/>
        <item x="3704"/>
        <item x="1516"/>
        <item x="2688"/>
        <item x="3573"/>
        <item x="2093"/>
        <item x="5825"/>
        <item x="3646"/>
        <item x="1522"/>
        <item x="3629"/>
        <item x="4935"/>
        <item x="265"/>
        <item x="2753"/>
        <item x="2786"/>
        <item x="3228"/>
        <item x="3153"/>
        <item x="3705"/>
        <item x="4908"/>
        <item x="3320"/>
        <item x="2283"/>
        <item x="5760"/>
        <item x="5761"/>
        <item x="2098"/>
        <item x="3572"/>
        <item x="2420"/>
        <item x="2715"/>
        <item x="2442"/>
        <item x="2886"/>
        <item x="3682"/>
        <item x="2423"/>
        <item x="2082"/>
        <item x="5216"/>
        <item x="2441"/>
        <item x="2758"/>
        <item x="2443"/>
        <item x="1348"/>
        <item x="4919"/>
        <item x="2781"/>
        <item x="3561"/>
        <item x="2615"/>
        <item x="2092"/>
        <item x="2981"/>
        <item x="1469"/>
        <item x="3247"/>
        <item x="5503"/>
        <item x="1439"/>
        <item x="3161"/>
        <item x="2759"/>
        <item x="2749"/>
        <item x="2061"/>
        <item x="5767"/>
        <item x="593"/>
        <item x="587"/>
        <item x="4940"/>
        <item x="1717"/>
        <item x="3618"/>
        <item x="2411"/>
        <item x="2104"/>
        <item x="5063"/>
        <item x="1336"/>
        <item x="2891"/>
        <item x="2960"/>
        <item x="481"/>
        <item x="579"/>
        <item x="2087"/>
        <item x="5479"/>
        <item x="1729"/>
        <item x="3290"/>
        <item x="503"/>
        <item x="5451"/>
        <item x="1723"/>
        <item x="2961"/>
        <item x="3219"/>
        <item x="3617"/>
        <item x="3583"/>
        <item x="3222"/>
        <item x="658"/>
        <item x="1230"/>
        <item x="2692"/>
        <item x="3230"/>
        <item x="2066"/>
        <item x="3227"/>
        <item x="2081"/>
        <item x="3225"/>
        <item x="2687"/>
        <item x="1510"/>
        <item x="3577"/>
        <item x="1330"/>
        <item x="3154"/>
        <item x="3645"/>
        <item x="4924"/>
        <item x="3560"/>
        <item x="4930"/>
        <item x="3624"/>
        <item x="608"/>
        <item x="1752"/>
        <item x="1161"/>
        <item x="2885"/>
        <item x="3651"/>
        <item x="504"/>
        <item x="1258"/>
        <item x="2310"/>
        <item x="2065"/>
        <item x="1342"/>
        <item x="3224"/>
        <item x="4946"/>
        <item x="2077"/>
        <item x="3548"/>
        <item x="3554"/>
        <item x="502"/>
        <item x="468"/>
        <item x="1360"/>
        <item x="3623"/>
        <item x="2071"/>
        <item x="2076"/>
        <item x="2417"/>
        <item x="1386"/>
        <item x="1301"/>
        <item x="499"/>
        <item x="1354"/>
        <item x="1160"/>
        <item x="2447"/>
        <item x="3229"/>
        <item x="477"/>
        <item x="1204"/>
        <item x="4952"/>
        <item x="1366"/>
        <item x="2099"/>
        <item x="1372"/>
        <item x="3555"/>
        <item x="3549"/>
        <item x="3578"/>
        <item x="271"/>
        <item x="1188"/>
        <item x="259"/>
        <item x="480"/>
        <item x="1212"/>
        <item x="591"/>
        <item x="921"/>
        <item x="1193"/>
        <item x="3223"/>
        <item x="486"/>
        <item x="718"/>
        <item x="1392"/>
        <item x="1378"/>
        <item x="657"/>
        <item x="1292"/>
        <item x="2686"/>
        <item x="922"/>
        <item x="500"/>
        <item x="1234"/>
        <item x="1187"/>
        <item x="189"/>
        <item x="1198"/>
        <item x="1163"/>
        <item x="1310"/>
        <item x="585"/>
        <item x="1135"/>
        <item x="1192"/>
        <item x="1308"/>
        <item x="1237"/>
        <item x="1194"/>
        <item x="1264"/>
        <item x="1214"/>
        <item x="472"/>
        <item x="1299"/>
        <item x="598"/>
        <item x="1167"/>
        <item x="582"/>
        <item x="1245"/>
        <item x="684"/>
        <item x="1302"/>
        <item x="603"/>
        <item x="471"/>
        <item x="475"/>
        <item x="1179"/>
        <item x="1175"/>
        <item x="1136"/>
        <item x="185"/>
        <item x="1172"/>
        <item x="670"/>
        <item x="669"/>
        <item x="895"/>
        <item x="1166"/>
        <item x="660"/>
        <item x="1206"/>
        <item x="911"/>
        <item x="667"/>
        <item x="1309"/>
        <item x="507"/>
        <item x="609"/>
        <item x="286"/>
        <item x="1279"/>
        <item x="1138"/>
        <item x="287"/>
        <item x="595"/>
        <item x="1171"/>
        <item x="489"/>
        <item x="1178"/>
        <item x="688"/>
        <item x="467"/>
        <item x="1223"/>
        <item x="275"/>
        <item x="883"/>
        <item x="1195"/>
        <item x="1145"/>
        <item x="580"/>
        <item x="263"/>
        <item x="1189"/>
        <item x="1150"/>
        <item x="181"/>
        <item x="1218"/>
        <item x="1238"/>
        <item x="469"/>
        <item x="497"/>
        <item x="484"/>
        <item x="284"/>
        <item x="972"/>
        <item x="192"/>
        <item x="488"/>
        <item x="1173"/>
        <item x="1144"/>
        <item x="1241"/>
        <item x="496"/>
        <item x="680"/>
        <item x="269"/>
        <item x="1168"/>
        <item x="924"/>
        <item x="748"/>
        <item x="1147"/>
        <item x="907"/>
        <item x="1261"/>
        <item x="270"/>
        <item x="689"/>
        <item x="1236"/>
        <item x="1155"/>
        <item x="750"/>
        <item x="1191"/>
        <item x="1221"/>
        <item x="1210"/>
        <item x="1320"/>
        <item x="596"/>
        <item x="506"/>
        <item x="344"/>
        <item x="908"/>
        <item x="1133"/>
        <item x="260"/>
        <item x="663"/>
        <item x="896"/>
        <item x="1158"/>
        <item x="925"/>
        <item x="276"/>
        <item x="703"/>
        <item x="264"/>
        <item x="597"/>
        <item x="493"/>
        <item x="1170"/>
        <item x="1176"/>
        <item x="755"/>
        <item x="746"/>
        <item x="904"/>
        <item x="209"/>
        <item x="823"/>
        <item x="675"/>
        <item x="1107"/>
        <item x="1232"/>
        <item x="898"/>
        <item x="1251"/>
        <item x="905"/>
        <item x="611"/>
        <item x="1262"/>
        <item x="190"/>
        <item x="1209"/>
        <item x="1229"/>
        <item x="1201"/>
        <item x="666"/>
        <item x="492"/>
        <item x="1224"/>
        <item x="821"/>
        <item x="1131"/>
        <item x="623"/>
        <item x="1162"/>
        <item x="668"/>
        <item x="879"/>
        <item x="1205"/>
        <item x="184"/>
        <item x="511"/>
        <item x="1001"/>
        <item x="267"/>
        <item x="197"/>
        <item x="910"/>
        <item x="1220"/>
        <item x="1305"/>
        <item x="704"/>
        <item x="1215"/>
        <item x="685"/>
        <item x="341"/>
        <item x="1098"/>
        <item x="512"/>
        <item x="348"/>
        <item x="274"/>
        <item x="1148"/>
        <item x="1239"/>
        <item x="878"/>
        <item x="915"/>
        <item x="1146"/>
        <item x="1296"/>
        <item x="227"/>
        <item x="498"/>
        <item x="984"/>
        <item x="920"/>
        <item x="261"/>
        <item x="969"/>
        <item x="1196"/>
        <item x="195"/>
        <item x="394"/>
        <item x="1137"/>
        <item x="881"/>
        <item x="1306"/>
        <item x="679"/>
        <item x="389"/>
        <item x="717"/>
        <item x="625"/>
        <item x="188"/>
        <item x="478"/>
        <item x="273"/>
        <item x="1228"/>
        <item x="1122"/>
        <item x="201"/>
        <item x="916"/>
        <item x="1151"/>
        <item x="621"/>
        <item x="1076"/>
        <item x="398"/>
        <item x="1329"/>
        <item x="892"/>
        <item x="673"/>
        <item x="889"/>
        <item x="1265"/>
        <item x="277"/>
        <item x="1250"/>
        <item x="1244"/>
        <item x="1247"/>
        <item x="182"/>
        <item x="180"/>
        <item x="606"/>
        <item x="285"/>
        <item x="339"/>
        <item x="1116"/>
        <item x="848"/>
        <item x="212"/>
        <item x="1190"/>
        <item x="1307"/>
        <item x="387"/>
        <item x="1078"/>
        <item x="187"/>
        <item x="836"/>
        <item x="890"/>
        <item x="1119"/>
        <item x="1183"/>
        <item x="258"/>
        <item x="933"/>
        <item x="847"/>
        <item x="1248"/>
        <item x="203"/>
        <item x="1096"/>
        <item x="288"/>
        <item x="700"/>
        <item x="290"/>
        <item x="888"/>
        <item x="1273"/>
        <item x="510"/>
        <item x="1280"/>
        <item x="222"/>
        <item x="1156"/>
        <item x="1118"/>
        <item x="714"/>
        <item x="734"/>
        <item x="1075"/>
        <item x="1105"/>
        <item x="1180"/>
        <item x="712"/>
        <item x="194"/>
        <item x="1274"/>
        <item x="627"/>
        <item x="1266"/>
        <item x="716"/>
        <item x="352"/>
        <item x="846"/>
        <item x="886"/>
        <item x="196"/>
        <item x="730"/>
        <item x="913"/>
        <item x="1101"/>
        <item x="281"/>
        <item x="885"/>
        <item x="548"/>
        <item x="215"/>
        <item x="646"/>
        <item x="491"/>
        <item x="1311"/>
        <item x="973"/>
        <item x="681"/>
        <item x="594"/>
        <item x="283"/>
        <item x="692"/>
        <item x="622"/>
        <item x="1255"/>
        <item x="955"/>
        <item x="711"/>
        <item x="917"/>
        <item x="845"/>
        <item x="216"/>
        <item x="894"/>
        <item x="1104"/>
        <item x="674"/>
        <item x="327"/>
        <item x="350"/>
        <item x="390"/>
        <item x="918"/>
        <item x="296"/>
        <item x="294"/>
        <item x="1120"/>
        <item x="671"/>
        <item x="179"/>
        <item x="678"/>
        <item x="551"/>
        <item x="218"/>
        <item x="208"/>
        <item x="835"/>
        <item x="1088"/>
        <item x="1267"/>
        <item x="1286"/>
        <item x="280"/>
        <item x="1102"/>
        <item x="968"/>
        <item x="877"/>
        <item x="338"/>
        <item x="693"/>
        <item x="695"/>
        <item x="505"/>
        <item x="929"/>
        <item x="343"/>
        <item x="733"/>
        <item x="930"/>
        <item x="1020"/>
        <item x="1271"/>
        <item x="686"/>
        <item x="279"/>
        <item x="1242"/>
        <item x="1315"/>
        <item x="1159"/>
        <item x="228"/>
        <item x="786"/>
        <item x="1048"/>
        <item x="289"/>
        <item x="954"/>
        <item x="899"/>
        <item x="220"/>
        <item x="205"/>
        <item x="1123"/>
        <item x="1046"/>
        <item x="1084"/>
        <item x="1174"/>
        <item x="297"/>
        <item x="739"/>
        <item x="527"/>
        <item x="607"/>
        <item x="927"/>
        <item x="1087"/>
        <item x="662"/>
        <item x="698"/>
        <item x="683"/>
        <item x="1289"/>
        <item x="395"/>
        <item x="696"/>
        <item x="707"/>
        <item x="571"/>
        <item x="136"/>
        <item x="1186"/>
        <item x="347"/>
        <item x="278"/>
        <item x="676"/>
        <item x="970"/>
        <item x="225"/>
        <item x="1049"/>
        <item x="388"/>
        <item x="549"/>
        <item x="958"/>
        <item x="784"/>
        <item x="1231"/>
        <item x="223"/>
        <item x="956"/>
        <item x="324"/>
        <item x="744"/>
        <item x="866"/>
        <item x="1086"/>
        <item x="1140"/>
        <item x="982"/>
        <item x="200"/>
        <item x="708"/>
        <item x="1134"/>
        <item x="1021"/>
        <item x="1207"/>
        <item x="529"/>
        <item x="602"/>
        <item x="706"/>
        <item x="1235"/>
        <item x="809"/>
        <item x="214"/>
        <item x="96"/>
        <item x="1073"/>
        <item x="699"/>
        <item x="729"/>
        <item x="1184"/>
        <item x="672"/>
        <item x="745"/>
        <item x="518"/>
        <item x="332"/>
        <item x="1268"/>
        <item x="1276"/>
        <item x="1322"/>
        <item x="521"/>
        <item x="386"/>
        <item x="293"/>
        <item x="837"/>
        <item x="130"/>
        <item x="1291"/>
        <item x="232"/>
        <item x="610"/>
        <item x="300"/>
        <item x="811"/>
        <item x="299"/>
        <item x="1149"/>
        <item x="902"/>
        <item x="543"/>
        <item x="342"/>
        <item x="1010"/>
        <item x="928"/>
        <item x="143"/>
        <item x="479"/>
        <item x="867"/>
        <item x="713"/>
        <item x="154"/>
        <item x="416"/>
        <item x="337"/>
        <item x="1300"/>
        <item x="304"/>
        <item x="546"/>
        <item x="782"/>
        <item x="519"/>
        <item x="229"/>
        <item x="1072"/>
        <item x="302"/>
        <item x="1263"/>
        <item x="1227"/>
        <item x="292"/>
        <item x="691"/>
        <item x="90"/>
        <item x="981"/>
        <item x="862"/>
        <item x="737"/>
        <item x="516"/>
        <item x="152"/>
        <item x="824"/>
        <item x="620"/>
        <item x="1011"/>
        <item x="501"/>
        <item x="976"/>
        <item x="906"/>
        <item x="615"/>
        <item x="226"/>
        <item x="340"/>
        <item x="1000"/>
        <item x="49"/>
        <item x="525"/>
        <item x="1243"/>
        <item x="870"/>
        <item x="1047"/>
        <item x="1100"/>
        <item x="1099"/>
        <item x="1278"/>
        <item x="508"/>
        <item x="618"/>
        <item x="953"/>
        <item x="530"/>
        <item x="728"/>
        <item x="971"/>
        <item x="751"/>
        <item x="470"/>
        <item x="838"/>
        <item x="732"/>
        <item x="183"/>
        <item x="772"/>
        <item x="1256"/>
        <item x="474"/>
        <item x="1089"/>
        <item x="614"/>
        <item x="1106"/>
        <item x="648"/>
        <item x="1157"/>
        <item x="375"/>
        <item x="702"/>
        <item x="1109"/>
        <item x="305"/>
        <item x="147"/>
        <item x="99"/>
        <item x="1143"/>
        <item x="1169"/>
        <item x="393"/>
        <item x="1277"/>
        <item x="1327"/>
        <item x="436"/>
        <item x="391"/>
        <item x="977"/>
        <item x="320"/>
        <item x="514"/>
        <item x="983"/>
        <item x="859"/>
        <item x="919"/>
        <item x="1202"/>
        <item x="399"/>
        <item x="738"/>
        <item x="1130"/>
        <item x="219"/>
        <item x="626"/>
        <item x="731"/>
        <item x="397"/>
        <item x="803"/>
        <item x="656"/>
        <item x="1314"/>
        <item x="1294"/>
        <item x="43"/>
        <item x="839"/>
        <item x="624"/>
        <item x="581"/>
        <item x="487"/>
        <item x="584"/>
        <item x="1326"/>
        <item x="822"/>
        <item x="619"/>
        <item x="53"/>
        <item x="522"/>
        <item x="1044"/>
        <item x="431"/>
        <item x="532"/>
        <item x="1253"/>
        <item x="947"/>
        <item x="805"/>
        <item x="224"/>
        <item x="645"/>
        <item x="1249"/>
        <item x="612"/>
        <item x="295"/>
        <item x="206"/>
        <item x="923"/>
        <item x="392"/>
        <item x="753"/>
        <item x="1197"/>
        <item x="897"/>
        <item x="429"/>
        <item x="1132"/>
        <item x="725"/>
        <item x="986"/>
        <item x="1275"/>
        <item x="1071"/>
        <item x="58"/>
        <item x="1007"/>
        <item x="535"/>
        <item x="419"/>
        <item x="715"/>
        <item x="306"/>
        <item x="325"/>
        <item x="1246"/>
        <item x="307"/>
        <item x="736"/>
        <item x="1008"/>
        <item x="719"/>
        <item x="1002"/>
        <item x="735"/>
        <item x="92"/>
        <item x="1043"/>
        <item x="149"/>
        <item x="221"/>
        <item x="355"/>
        <item x="354"/>
        <item x="854"/>
        <item x="1298"/>
        <item x="45"/>
        <item x="996"/>
        <item x="329"/>
        <item x="513"/>
        <item x="871"/>
        <item x="156"/>
        <item x="552"/>
        <item x="1121"/>
        <item x="590"/>
        <item x="1031"/>
        <item x="768"/>
        <item x="957"/>
        <item x="1269"/>
        <item x="1141"/>
        <item x="298"/>
        <item x="542"/>
        <item x="1200"/>
        <item x="346"/>
        <item x="345"/>
        <item x="997"/>
        <item x="86"/>
        <item x="79"/>
        <item x="483"/>
        <item x="1203"/>
        <item x="157"/>
        <item x="308"/>
        <item x="1036"/>
        <item x="818"/>
        <item x="1080"/>
        <item x="40"/>
        <item x="132"/>
        <item x="550"/>
        <item x="1012"/>
        <item x="1061"/>
        <item x="401"/>
        <item x="1182"/>
        <item x="316"/>
        <item x="381"/>
        <item x="909"/>
        <item x="490"/>
        <item x="882"/>
        <item x="1060"/>
        <item x="775"/>
        <item x="64"/>
        <item x="533"/>
        <item x="210"/>
        <item x="158"/>
        <item x="770"/>
        <item x="231"/>
        <item x="1024"/>
        <item x="1303"/>
        <item x="964"/>
        <item x="547"/>
        <item x="819"/>
        <item x="1293"/>
        <item x="538"/>
        <item x="517"/>
        <item x="1152"/>
        <item x="47"/>
        <item x="1115"/>
        <item x="749"/>
        <item x="754"/>
        <item x="644"/>
        <item x="544"/>
        <item x="995"/>
        <item x="1282"/>
        <item x="126"/>
        <item x="97"/>
        <item x="102"/>
        <item x="616"/>
        <item x="76"/>
        <item x="815"/>
        <item x="1103"/>
        <item x="169"/>
        <item x="1325"/>
        <item x="1003"/>
        <item x="413"/>
        <item x="353"/>
        <item x="351"/>
        <item x="178"/>
        <item x="336"/>
        <item x="42"/>
        <item x="1059"/>
        <item x="794"/>
        <item x="524"/>
        <item x="94"/>
        <item x="378"/>
        <item x="665"/>
        <item x="145"/>
        <item x="773"/>
        <item x="880"/>
        <item x="1077"/>
        <item x="124"/>
        <item x="887"/>
        <item x="541"/>
        <item x="1117"/>
        <item x="68"/>
        <item x="140"/>
        <item x="334"/>
        <item x="301"/>
        <item x="985"/>
        <item x="1254"/>
        <item x="56"/>
        <item x="722"/>
        <item x="1226"/>
        <item x="999"/>
        <item x="330"/>
        <item x="415"/>
        <item x="914"/>
        <item x="191"/>
        <item x="230"/>
        <item x="569"/>
        <item x="523"/>
        <item x="458"/>
        <item x="1233"/>
        <item x="164"/>
        <item x="373"/>
        <item x="710"/>
        <item x="520"/>
        <item x="967"/>
        <item x="509"/>
        <item x="613"/>
        <item x="50"/>
        <item x="495"/>
        <item x="963"/>
        <item x="1051"/>
        <item x="865"/>
        <item x="1074"/>
        <item x="134"/>
        <item x="494"/>
        <item x="118"/>
        <item x="461"/>
        <item x="771"/>
        <item x="379"/>
        <item x="1097"/>
        <item x="88"/>
        <item x="991"/>
        <item x="912"/>
        <item x="1260"/>
        <item x="177"/>
        <item x="570"/>
        <item x="55"/>
        <item x="420"/>
        <item x="322"/>
        <item x="1009"/>
        <item x="1304"/>
        <item x="795"/>
        <item x="62"/>
        <item x="564"/>
        <item x="893"/>
        <item x="1164"/>
        <item x="1062"/>
        <item x="659"/>
        <item x="650"/>
        <item x="247"/>
        <item x="421"/>
        <item x="931"/>
        <item x="211"/>
        <item x="1154"/>
        <item x="861"/>
        <item x="515"/>
        <item x="1295"/>
        <item x="138"/>
        <item x="198"/>
        <item x="1328"/>
        <item x="1028"/>
        <item x="60"/>
        <item x="217"/>
        <item x="314"/>
        <item x="774"/>
        <item x="455"/>
        <item x="144"/>
        <item x="48"/>
        <item x="979"/>
        <item x="559"/>
        <item x="186"/>
        <item x="414"/>
        <item x="884"/>
        <item x="128"/>
        <item x="251"/>
        <item x="993"/>
        <item x="335"/>
        <item x="900"/>
        <item x="245"/>
        <item x="161"/>
        <item x="742"/>
        <item x="978"/>
        <item x="1297"/>
        <item x="236"/>
        <item x="1083"/>
        <item x="661"/>
        <item x="240"/>
        <item x="687"/>
        <item x="926"/>
        <item x="540"/>
        <item x="1018"/>
        <item x="418"/>
        <item x="312"/>
        <item x="207"/>
        <item x="987"/>
        <item x="162"/>
        <item x="204"/>
        <item x="246"/>
        <item x="528"/>
        <item x="1199"/>
        <item x="545"/>
        <item x="159"/>
        <item x="46"/>
        <item x="850"/>
        <item x="422"/>
        <item x="451"/>
        <item x="682"/>
        <item x="1052"/>
        <item x="932"/>
        <item x="148"/>
        <item x="371"/>
        <item x="459"/>
        <item x="640"/>
        <item x="257"/>
        <item x="664"/>
        <item x="780"/>
        <item x="1313"/>
        <item x="141"/>
        <item x="747"/>
        <item x="424"/>
        <item x="1139"/>
        <item x="310"/>
        <item x="376"/>
        <item x="410"/>
        <item x="872"/>
        <item x="52"/>
        <item x="417"/>
        <item x="1005"/>
        <item x="1124"/>
        <item x="318"/>
        <item x="1070"/>
        <item x="85"/>
        <item x="727"/>
        <item x="425"/>
        <item x="1281"/>
        <item x="173"/>
        <item x="802"/>
        <item x="1270"/>
        <item x="577"/>
        <item x="1287"/>
        <item x="202"/>
        <item x="172"/>
        <item x="41"/>
        <item x="349"/>
        <item x="1316"/>
        <item x="1045"/>
        <item x="1288"/>
        <item x="724"/>
        <item x="788"/>
        <item x="677"/>
        <item x="531"/>
        <item x="366"/>
        <item x="705"/>
        <item x="67"/>
        <item x="1312"/>
        <item x="903"/>
        <item x="617"/>
        <item x="57"/>
        <item x="989"/>
        <item x="412"/>
        <item x="176"/>
        <item x="114"/>
        <item x="384"/>
        <item x="326"/>
        <item x="356"/>
        <item x="1127"/>
        <item x="435"/>
        <item x="769"/>
        <item x="853"/>
        <item x="199"/>
        <item x="948"/>
        <item x="975"/>
        <item x="1015"/>
        <item x="396"/>
        <item x="91"/>
        <item x="133"/>
        <item x="249"/>
        <item x="108"/>
        <item x="1085"/>
        <item x="443"/>
        <item x="462"/>
        <item x="1128"/>
        <item x="526"/>
        <item x="153"/>
        <item x="901"/>
        <item x="73"/>
        <item x="313"/>
        <item x="372"/>
        <item x="408"/>
        <item x="262"/>
        <item x="167"/>
        <item x="891"/>
        <item x="1035"/>
        <item x="14"/>
        <item x="193"/>
        <item x="834"/>
        <item x="741"/>
        <item x="1108"/>
        <item x="701"/>
        <item x="137"/>
        <item x="1283"/>
        <item x="213"/>
        <item x="1006"/>
        <item x="791"/>
        <item x="1126"/>
        <item x="328"/>
        <item x="567"/>
        <item x="998"/>
        <item x="150"/>
        <item x="649"/>
        <item x="104"/>
        <item x="405"/>
        <item x="266"/>
        <item x="51"/>
        <item x="44"/>
        <item x="331"/>
        <item x="364"/>
        <item x="763"/>
        <item x="647"/>
        <item x="539"/>
        <item x="151"/>
        <item x="1037"/>
        <item x="554"/>
        <item x="1110"/>
        <item x="5"/>
        <item x="980"/>
        <item x="1272"/>
        <item x="806"/>
        <item x="1032"/>
        <item x="12"/>
        <item x="63"/>
        <item x="411"/>
        <item x="321"/>
        <item x="558"/>
        <item x="377"/>
        <item x="752"/>
        <item x="1016"/>
        <item x="721"/>
        <item x="93"/>
        <item x="1058"/>
        <item x="1319"/>
        <item x="1177"/>
        <item x="639"/>
        <item x="840"/>
        <item x="448"/>
        <item x="127"/>
        <item x="534"/>
        <item x="1323"/>
        <item x="235"/>
        <item x="409"/>
        <item x="61"/>
        <item x="120"/>
        <item x="690"/>
        <item x="1185"/>
        <item x="9"/>
        <item x="432"/>
        <item x="875"/>
        <item x="54"/>
        <item x="383"/>
        <item x="1090"/>
        <item x="116"/>
        <item x="1240"/>
        <item x="358"/>
        <item x="78"/>
        <item x="740"/>
        <item x="359"/>
        <item x="303"/>
        <item x="988"/>
        <item x="404"/>
        <item x="8"/>
        <item x="3"/>
        <item x="110"/>
        <item x="1025"/>
        <item x="843"/>
        <item x="1111"/>
        <item x="7"/>
        <item x="1324"/>
        <item x="87"/>
        <item x="106"/>
        <item x="1094"/>
        <item x="536"/>
        <item x="1284"/>
        <item x="146"/>
        <item x="95"/>
        <item x="994"/>
        <item x="1095"/>
        <item x="974"/>
        <item x="11"/>
        <item x="946"/>
        <item x="1318"/>
        <item x="555"/>
        <item x="456"/>
        <item x="2"/>
        <item x="323"/>
        <item x="537"/>
        <item x="75"/>
        <item x="272"/>
        <item x="81"/>
        <item x="333"/>
        <item x="1093"/>
        <item x="720"/>
        <item x="1252"/>
        <item x="1285"/>
        <item x="315"/>
        <item x="1079"/>
        <item x="403"/>
        <item x="572"/>
        <item x="155"/>
        <item x="990"/>
        <item x="82"/>
        <item x="131"/>
        <item x="166"/>
        <item x="72"/>
        <item x="122"/>
        <item x="758"/>
        <item x="98"/>
        <item x="826"/>
        <item x="694"/>
        <item x="360"/>
        <item x="556"/>
        <item x="15"/>
        <item x="1004"/>
        <item x="19"/>
        <item x="454"/>
        <item x="825"/>
        <item x="438"/>
        <item x="1290"/>
        <item x="643"/>
        <item x="66"/>
        <item x="636"/>
        <item x="1"/>
        <item x="407"/>
        <item x="1081"/>
        <item x="566"/>
        <item x="83"/>
        <item x="368"/>
        <item x="844"/>
        <item x="439"/>
        <item x="17"/>
        <item x="125"/>
        <item x="13"/>
        <item x="1022"/>
        <item x="697"/>
        <item x="1317"/>
        <item x="1165"/>
        <item x="70"/>
        <item x="282"/>
        <item x="380"/>
        <item x="1321"/>
        <item x="959"/>
        <item x="634"/>
        <item x="1142"/>
        <item x="370"/>
        <item x="1063"/>
        <item x="561"/>
        <item x="18"/>
        <item x="709"/>
        <item x="248"/>
        <item x="89"/>
        <item x="863"/>
        <item x="442"/>
        <item x="868"/>
        <item x="833"/>
        <item x="361"/>
        <item x="242"/>
        <item x="1055"/>
        <item x="59"/>
        <item x="1019"/>
        <item x="756"/>
        <item x="311"/>
        <item x="34"/>
        <item x="139"/>
        <item x="23"/>
        <item x="4"/>
        <item x="1013"/>
        <item x="20"/>
        <item x="1066"/>
        <item x="830"/>
        <item x="810"/>
        <item x="1064"/>
        <item x="101"/>
        <item x="175"/>
        <item x="22"/>
        <item x="374"/>
        <item x="1068"/>
        <item x="27"/>
        <item x="28"/>
        <item x="557"/>
        <item x="785"/>
        <item x="767"/>
        <item x="465"/>
        <item x="629"/>
        <item x="400"/>
        <item x="568"/>
        <item x="869"/>
        <item x="250"/>
        <item x="992"/>
        <item x="26"/>
        <item x="170"/>
        <item x="777"/>
        <item x="1050"/>
        <item x="966"/>
        <item x="553"/>
        <item x="1082"/>
        <item x="24"/>
        <item x="841"/>
        <item x="160"/>
        <item x="641"/>
        <item x="1114"/>
        <item x="779"/>
        <item x="36"/>
        <item x="243"/>
        <item x="1067"/>
        <item x="433"/>
        <item x="30"/>
        <item x="32"/>
        <item x="766"/>
        <item x="385"/>
        <item x="234"/>
        <item x="39"/>
        <item x="238"/>
        <item x="783"/>
        <item x="444"/>
        <item x="35"/>
        <item x="1038"/>
        <item x="761"/>
        <item x="757"/>
        <item x="29"/>
        <item x="165"/>
        <item x="423"/>
        <item x="951"/>
        <item x="363"/>
        <item x="576"/>
        <item x="317"/>
        <item x="121"/>
        <item x="382"/>
        <item x="781"/>
        <item x="38"/>
        <item x="291"/>
        <item x="100"/>
        <item x="1014"/>
        <item x="960"/>
        <item x="631"/>
        <item x="244"/>
        <item x="860"/>
        <item x="255"/>
        <item x="642"/>
        <item x="800"/>
        <item x="864"/>
        <item x="115"/>
        <item x="254"/>
        <item x="575"/>
        <item x="309"/>
        <item x="447"/>
        <item x="851"/>
        <item x="1041"/>
        <item x="65"/>
        <item x="135"/>
        <item x="427"/>
        <item x="562"/>
        <item x="937"/>
        <item x="1053"/>
        <item x="163"/>
        <item x="1017"/>
        <item x="239"/>
        <item x="105"/>
        <item x="936"/>
        <item x="319"/>
        <item x="934"/>
        <item x="1153"/>
        <item x="107"/>
        <item x="1125"/>
        <item x="842"/>
        <item x="406"/>
        <item x="574"/>
        <item x="253"/>
        <item x="402"/>
        <item x="174"/>
        <item x="849"/>
        <item x="762"/>
        <item x="743"/>
        <item x="816"/>
        <item x="952"/>
        <item x="628"/>
        <item x="789"/>
        <item x="1057"/>
        <item x="1112"/>
        <item x="829"/>
        <item x="142"/>
        <item x="812"/>
        <item x="112"/>
        <item x="632"/>
        <item x="637"/>
        <item x="80"/>
        <item x="434"/>
        <item x="804"/>
        <item x="945"/>
        <item x="799"/>
        <item x="129"/>
        <item x="813"/>
        <item x="426"/>
        <item x="817"/>
        <item x="563"/>
        <item x="111"/>
        <item x="171"/>
        <item x="113"/>
        <item x="787"/>
        <item x="1129"/>
        <item x="942"/>
        <item x="103"/>
        <item x="801"/>
        <item x="430"/>
        <item x="832"/>
        <item x="357"/>
        <item x="798"/>
        <item x="814"/>
        <item x="633"/>
        <item x="1113"/>
        <item x="726"/>
        <item x="820"/>
        <item x="827"/>
        <item x="365"/>
        <item x="119"/>
        <item x="428"/>
        <item x="168"/>
        <item x="873"/>
        <item x="965"/>
        <item x="949"/>
        <item x="74"/>
        <item x="369"/>
        <item x="362"/>
        <item x="852"/>
        <item x="653"/>
        <item x="807"/>
        <item x="367"/>
        <item x="1034"/>
        <item x="1091"/>
        <item x="876"/>
        <item x="652"/>
        <item x="1033"/>
        <item x="77"/>
        <item x="109"/>
        <item x="1023"/>
        <item x="790"/>
        <item x="935"/>
        <item x="565"/>
        <item x="962"/>
        <item x="1026"/>
        <item x="233"/>
        <item x="855"/>
        <item x="1030"/>
        <item x="765"/>
        <item x="760"/>
        <item x="776"/>
        <item x="71"/>
        <item x="651"/>
        <item x="84"/>
        <item x="1092"/>
        <item x="69"/>
        <item x="943"/>
        <item x="117"/>
        <item x="831"/>
        <item x="828"/>
        <item x="573"/>
        <item x="1029"/>
        <item x="792"/>
        <item x="638"/>
        <item x="874"/>
        <item x="241"/>
        <item x="808"/>
        <item x="950"/>
        <item x="857"/>
        <item x="1027"/>
        <item x="252"/>
        <item x="453"/>
        <item x="723"/>
        <item x="858"/>
        <item x="460"/>
        <item x="437"/>
        <item x="941"/>
        <item x="1056"/>
        <item x="778"/>
        <item x="440"/>
        <item x="856"/>
        <item x="457"/>
        <item x="797"/>
        <item x="796"/>
        <item x="1065"/>
        <item x="560"/>
        <item x="1054"/>
        <item x="452"/>
        <item x="793"/>
        <item x="237"/>
        <item x="123"/>
        <item x="940"/>
        <item x="961"/>
        <item x="938"/>
        <item x="630"/>
        <item x="441"/>
        <item x="1069"/>
        <item x="578"/>
        <item x="463"/>
        <item x="256"/>
        <item x="0"/>
        <item x="10"/>
        <item x="466"/>
        <item x="1039"/>
        <item x="635"/>
        <item x="6"/>
        <item x="464"/>
        <item x="764"/>
        <item x="944"/>
        <item x="445"/>
        <item x="939"/>
        <item x="1042"/>
        <item x="450"/>
        <item x="446"/>
        <item x="1040"/>
        <item x="449"/>
        <item x="654"/>
        <item x="31"/>
        <item x="16"/>
        <item x="759"/>
        <item x="33"/>
        <item x="21"/>
        <item x="25"/>
        <item x="37"/>
        <item t="default"/>
      </items>
    </pivotField>
    <pivotField numFmtId="9" showAll="0"/>
    <pivotField showAll="0"/>
  </pivotFields>
  <rowItems count="1">
    <i/>
  </rowItems>
  <colFields count="1">
    <field x="9"/>
  </colFields>
  <colItems count="35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O9654"/>
  <sheetViews>
    <sheetView topLeftCell="E1" workbookViewId="0">
      <selection activeCell="F5" sqref="F5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14.109375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5" ht="6.75" customHeight="1" x14ac:dyDescent="0.3"/>
    <row r="2" spans="2:15" ht="14.25" customHeight="1" x14ac:dyDescent="0.3">
      <c r="C2" s="14" t="s">
        <v>0</v>
      </c>
      <c r="D2" s="15"/>
      <c r="E2" s="15"/>
      <c r="F2" s="15"/>
      <c r="G2" s="15"/>
    </row>
    <row r="3" spans="2:15" ht="17.25" customHeight="1" x14ac:dyDescent="0.45">
      <c r="B3" s="1"/>
      <c r="C3" s="16"/>
      <c r="D3" s="16"/>
      <c r="E3" s="16"/>
      <c r="F3" s="16"/>
      <c r="G3" s="16"/>
      <c r="H3" s="2"/>
      <c r="I3" s="2"/>
      <c r="J3" s="2"/>
      <c r="K3" s="2"/>
      <c r="L3" s="2"/>
      <c r="M3" s="2"/>
      <c r="N3" s="2"/>
    </row>
    <row r="4" spans="2:15" ht="14.25" customHeight="1" x14ac:dyDescent="0.3"/>
    <row r="5" spans="2:15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  <c r="O5" s="3" t="s">
        <v>153</v>
      </c>
    </row>
    <row r="6" spans="2:15" ht="14.25" customHeight="1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151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  <c r="O6" s="6" t="s">
        <v>22</v>
      </c>
    </row>
    <row r="7" spans="2:15" ht="14.25" hidden="1" customHeight="1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150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  <c r="O7" s="6" t="s">
        <v>23</v>
      </c>
    </row>
    <row r="8" spans="2:15" ht="14.25" customHeight="1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151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  <c r="O8" s="6" t="s">
        <v>22</v>
      </c>
    </row>
    <row r="9" spans="2:15" ht="14.25" hidden="1" customHeight="1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150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  <c r="O9" s="6" t="s">
        <v>23</v>
      </c>
    </row>
    <row r="10" spans="2:15" ht="14.25" hidden="1" customHeight="1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149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  <c r="O10" s="6" t="s">
        <v>22</v>
      </c>
    </row>
    <row r="11" spans="2:15" ht="14.25" hidden="1" customHeight="1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149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  <c r="O11" s="6" t="s">
        <v>23</v>
      </c>
    </row>
    <row r="12" spans="2:15" ht="14.25" customHeight="1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151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  <c r="O12" s="6" t="s">
        <v>22</v>
      </c>
    </row>
    <row r="13" spans="2:15" ht="14.25" hidden="1" customHeight="1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150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  <c r="O13" s="6" t="s">
        <v>23</v>
      </c>
    </row>
    <row r="14" spans="2:15" ht="14.25" customHeight="1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151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  <c r="O14" s="6" t="s">
        <v>22</v>
      </c>
    </row>
    <row r="15" spans="2:15" ht="14.25" hidden="1" customHeight="1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150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  <c r="O15" s="6" t="s">
        <v>23</v>
      </c>
    </row>
    <row r="16" spans="2:15" ht="14.25" hidden="1" customHeight="1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149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  <c r="O16" s="6" t="s">
        <v>22</v>
      </c>
    </row>
    <row r="17" spans="2:15" ht="14.25" hidden="1" customHeight="1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149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  <c r="O17" s="6" t="s">
        <v>23</v>
      </c>
    </row>
    <row r="18" spans="2:15" ht="14.25" customHeight="1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151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  <c r="O18" s="6" t="s">
        <v>22</v>
      </c>
    </row>
    <row r="19" spans="2:15" ht="14.25" hidden="1" customHeight="1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150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  <c r="O19" s="6" t="s">
        <v>23</v>
      </c>
    </row>
    <row r="20" spans="2:15" ht="14.25" customHeight="1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151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  <c r="O20" s="6" t="s">
        <v>22</v>
      </c>
    </row>
    <row r="21" spans="2:15" ht="14.25" hidden="1" customHeight="1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150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  <c r="O21" s="6" t="s">
        <v>23</v>
      </c>
    </row>
    <row r="22" spans="2:15" ht="14.25" hidden="1" customHeight="1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149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  <c r="O22" s="6" t="s">
        <v>22</v>
      </c>
    </row>
    <row r="23" spans="2:15" ht="14.25" hidden="1" customHeight="1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149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  <c r="O23" s="6" t="s">
        <v>23</v>
      </c>
    </row>
    <row r="24" spans="2:15" ht="14.25" customHeight="1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151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  <c r="O24" s="6" t="s">
        <v>22</v>
      </c>
    </row>
    <row r="25" spans="2:15" ht="14.25" hidden="1" customHeight="1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150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  <c r="O25" s="6" t="s">
        <v>23</v>
      </c>
    </row>
    <row r="26" spans="2:15" ht="14.25" customHeight="1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151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  <c r="O26" s="6" t="s">
        <v>22</v>
      </c>
    </row>
    <row r="27" spans="2:15" ht="14.25" hidden="1" customHeight="1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150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  <c r="O27" s="6" t="s">
        <v>23</v>
      </c>
    </row>
    <row r="28" spans="2:15" ht="14.25" hidden="1" customHeight="1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149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  <c r="O28" s="6" t="s">
        <v>22</v>
      </c>
    </row>
    <row r="29" spans="2:15" ht="14.25" hidden="1" customHeight="1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149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  <c r="O29" s="6" t="s">
        <v>23</v>
      </c>
    </row>
    <row r="30" spans="2:15" ht="14.25" customHeight="1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151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  <c r="O30" s="6" t="s">
        <v>22</v>
      </c>
    </row>
    <row r="31" spans="2:15" ht="14.25" hidden="1" customHeight="1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150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  <c r="O31" s="6" t="s">
        <v>23</v>
      </c>
    </row>
    <row r="32" spans="2:15" ht="14.25" customHeight="1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151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  <c r="O32" s="6" t="s">
        <v>22</v>
      </c>
    </row>
    <row r="33" spans="2:15" ht="14.25" hidden="1" customHeight="1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150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  <c r="O33" s="6" t="s">
        <v>23</v>
      </c>
    </row>
    <row r="34" spans="2:15" ht="14.25" hidden="1" customHeight="1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149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  <c r="O34" s="6" t="s">
        <v>22</v>
      </c>
    </row>
    <row r="35" spans="2:15" ht="14.25" hidden="1" customHeight="1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149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  <c r="O35" s="6" t="s">
        <v>23</v>
      </c>
    </row>
    <row r="36" spans="2:15" ht="14.25" customHeight="1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151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  <c r="O36" s="6" t="s">
        <v>22</v>
      </c>
    </row>
    <row r="37" spans="2:15" ht="14.25" hidden="1" customHeight="1" x14ac:dyDescent="0.3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150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  <c r="O37" s="6" t="s">
        <v>23</v>
      </c>
    </row>
    <row r="38" spans="2:15" ht="14.25" customHeight="1" x14ac:dyDescent="0.3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151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  <c r="O38" s="6" t="s">
        <v>22</v>
      </c>
    </row>
    <row r="39" spans="2:15" ht="14.25" hidden="1" customHeight="1" x14ac:dyDescent="0.3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150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  <c r="O39" s="6" t="s">
        <v>23</v>
      </c>
    </row>
    <row r="40" spans="2:15" ht="14.25" hidden="1" customHeight="1" x14ac:dyDescent="0.3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149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  <c r="O40" s="6" t="s">
        <v>22</v>
      </c>
    </row>
    <row r="41" spans="2:15" ht="14.25" hidden="1" customHeight="1" x14ac:dyDescent="0.3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149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  <c r="O41" s="6" t="s">
        <v>23</v>
      </c>
    </row>
    <row r="42" spans="2:15" ht="14.25" customHeight="1" x14ac:dyDescent="0.3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151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  <c r="O42" s="6" t="s">
        <v>22</v>
      </c>
    </row>
    <row r="43" spans="2:15" ht="14.25" hidden="1" customHeight="1" x14ac:dyDescent="0.3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150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  <c r="O43" s="6" t="s">
        <v>23</v>
      </c>
    </row>
    <row r="44" spans="2:15" ht="14.25" customHeight="1" x14ac:dyDescent="0.3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151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  <c r="O44" s="6" t="s">
        <v>22</v>
      </c>
    </row>
    <row r="45" spans="2:15" ht="14.25" hidden="1" customHeight="1" x14ac:dyDescent="0.3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150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  <c r="O45" s="6" t="s">
        <v>23</v>
      </c>
    </row>
    <row r="46" spans="2:15" ht="14.25" hidden="1" customHeight="1" x14ac:dyDescent="0.3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149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  <c r="O46" s="6" t="s">
        <v>22</v>
      </c>
    </row>
    <row r="47" spans="2:15" ht="14.25" hidden="1" customHeight="1" x14ac:dyDescent="0.3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149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  <c r="O47" s="6" t="s">
        <v>23</v>
      </c>
    </row>
    <row r="48" spans="2:15" ht="14.25" customHeight="1" x14ac:dyDescent="0.3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151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  <c r="O48" s="6" t="s">
        <v>22</v>
      </c>
    </row>
    <row r="49" spans="2:15" ht="14.25" hidden="1" customHeight="1" x14ac:dyDescent="0.3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150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  <c r="O49" s="6" t="s">
        <v>23</v>
      </c>
    </row>
    <row r="50" spans="2:15" ht="14.25" customHeight="1" x14ac:dyDescent="0.3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151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  <c r="O50" s="6" t="s">
        <v>22</v>
      </c>
    </row>
    <row r="51" spans="2:15" ht="14.25" hidden="1" customHeight="1" x14ac:dyDescent="0.3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150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  <c r="O51" s="6" t="s">
        <v>23</v>
      </c>
    </row>
    <row r="52" spans="2:15" ht="14.25" hidden="1" customHeight="1" x14ac:dyDescent="0.3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149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  <c r="O52" s="6" t="s">
        <v>22</v>
      </c>
    </row>
    <row r="53" spans="2:15" ht="14.25" hidden="1" customHeight="1" x14ac:dyDescent="0.3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149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  <c r="O53" s="6" t="s">
        <v>23</v>
      </c>
    </row>
    <row r="54" spans="2:15" ht="14.25" customHeight="1" x14ac:dyDescent="0.3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151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  <c r="O54" s="6" t="s">
        <v>22</v>
      </c>
    </row>
    <row r="55" spans="2:15" ht="14.25" hidden="1" customHeight="1" x14ac:dyDescent="0.3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150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  <c r="O55" s="6" t="s">
        <v>23</v>
      </c>
    </row>
    <row r="56" spans="2:15" ht="14.25" customHeight="1" x14ac:dyDescent="0.3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151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  <c r="O56" s="6" t="s">
        <v>22</v>
      </c>
    </row>
    <row r="57" spans="2:15" ht="14.25" hidden="1" customHeight="1" x14ac:dyDescent="0.3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150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  <c r="O57" s="6" t="s">
        <v>23</v>
      </c>
    </row>
    <row r="58" spans="2:15" ht="14.25" hidden="1" customHeight="1" x14ac:dyDescent="0.3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149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  <c r="O58" s="6" t="s">
        <v>22</v>
      </c>
    </row>
    <row r="59" spans="2:15" ht="14.25" hidden="1" customHeight="1" x14ac:dyDescent="0.3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149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  <c r="O59" s="6" t="s">
        <v>23</v>
      </c>
    </row>
    <row r="60" spans="2:15" ht="14.25" hidden="1" customHeight="1" x14ac:dyDescent="0.3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149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  <c r="O60" s="6" t="s">
        <v>22</v>
      </c>
    </row>
    <row r="61" spans="2:15" ht="14.25" hidden="1" customHeight="1" x14ac:dyDescent="0.3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149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  <c r="O61" s="6" t="s">
        <v>23</v>
      </c>
    </row>
    <row r="62" spans="2:15" ht="14.25" customHeight="1" x14ac:dyDescent="0.3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151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  <c r="O62" s="6" t="s">
        <v>22</v>
      </c>
    </row>
    <row r="63" spans="2:15" ht="14.25" hidden="1" customHeight="1" x14ac:dyDescent="0.3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150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  <c r="O63" s="6" t="s">
        <v>23</v>
      </c>
    </row>
    <row r="64" spans="2:15" ht="14.25" customHeight="1" x14ac:dyDescent="0.3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151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  <c r="O64" s="6" t="s">
        <v>22</v>
      </c>
    </row>
    <row r="65" spans="2:15" ht="14.25" hidden="1" customHeight="1" x14ac:dyDescent="0.3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150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  <c r="O65" s="6" t="s">
        <v>23</v>
      </c>
    </row>
    <row r="66" spans="2:15" ht="14.25" hidden="1" customHeight="1" x14ac:dyDescent="0.3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149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  <c r="O66" s="6" t="s">
        <v>22</v>
      </c>
    </row>
    <row r="67" spans="2:15" ht="14.25" hidden="1" customHeight="1" x14ac:dyDescent="0.3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149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  <c r="O67" s="6" t="s">
        <v>23</v>
      </c>
    </row>
    <row r="68" spans="2:15" ht="14.25" customHeight="1" x14ac:dyDescent="0.3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151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  <c r="O68" s="6" t="s">
        <v>22</v>
      </c>
    </row>
    <row r="69" spans="2:15" ht="14.25" hidden="1" customHeight="1" x14ac:dyDescent="0.3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150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  <c r="O69" s="6" t="s">
        <v>23</v>
      </c>
    </row>
    <row r="70" spans="2:15" ht="14.25" customHeight="1" x14ac:dyDescent="0.3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151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  <c r="O70" s="6" t="s">
        <v>22</v>
      </c>
    </row>
    <row r="71" spans="2:15" ht="14.25" hidden="1" customHeight="1" x14ac:dyDescent="0.3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150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  <c r="O71" s="6" t="s">
        <v>23</v>
      </c>
    </row>
    <row r="72" spans="2:15" ht="14.25" hidden="1" customHeight="1" x14ac:dyDescent="0.3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149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  <c r="O72" s="6" t="s">
        <v>22</v>
      </c>
    </row>
    <row r="73" spans="2:15" ht="14.25" hidden="1" customHeight="1" x14ac:dyDescent="0.3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149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  <c r="O73" s="6" t="s">
        <v>23</v>
      </c>
    </row>
    <row r="74" spans="2:15" ht="14.25" customHeight="1" x14ac:dyDescent="0.3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151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  <c r="O74" s="6" t="s">
        <v>22</v>
      </c>
    </row>
    <row r="75" spans="2:15" ht="14.25" hidden="1" customHeight="1" x14ac:dyDescent="0.3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150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  <c r="O75" s="6" t="s">
        <v>23</v>
      </c>
    </row>
    <row r="76" spans="2:15" ht="14.25" customHeight="1" x14ac:dyDescent="0.3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151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  <c r="O76" s="6" t="s">
        <v>22</v>
      </c>
    </row>
    <row r="77" spans="2:15" ht="14.25" hidden="1" customHeight="1" x14ac:dyDescent="0.3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150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  <c r="O77" s="6" t="s">
        <v>23</v>
      </c>
    </row>
    <row r="78" spans="2:15" ht="14.25" hidden="1" customHeight="1" x14ac:dyDescent="0.3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149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  <c r="O78" s="6" t="s">
        <v>22</v>
      </c>
    </row>
    <row r="79" spans="2:15" ht="14.25" hidden="1" customHeight="1" x14ac:dyDescent="0.3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149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  <c r="O79" s="6" t="s">
        <v>23</v>
      </c>
    </row>
    <row r="80" spans="2:15" ht="14.25" customHeight="1" x14ac:dyDescent="0.3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151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  <c r="O80" s="6" t="s">
        <v>22</v>
      </c>
    </row>
    <row r="81" spans="2:15" ht="14.25" hidden="1" customHeight="1" x14ac:dyDescent="0.3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150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  <c r="O81" s="6" t="s">
        <v>23</v>
      </c>
    </row>
    <row r="82" spans="2:15" ht="14.25" customHeight="1" x14ac:dyDescent="0.3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151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  <c r="O82" s="6" t="s">
        <v>22</v>
      </c>
    </row>
    <row r="83" spans="2:15" ht="14.25" hidden="1" customHeight="1" x14ac:dyDescent="0.3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150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  <c r="O83" s="6" t="s">
        <v>23</v>
      </c>
    </row>
    <row r="84" spans="2:15" ht="14.25" hidden="1" customHeight="1" x14ac:dyDescent="0.3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149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  <c r="O84" s="6" t="s">
        <v>22</v>
      </c>
    </row>
    <row r="85" spans="2:15" ht="14.25" hidden="1" customHeight="1" x14ac:dyDescent="0.3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149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  <c r="O85" s="6" t="s">
        <v>23</v>
      </c>
    </row>
    <row r="86" spans="2:15" ht="14.25" customHeight="1" x14ac:dyDescent="0.3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151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  <c r="O86" s="6" t="s">
        <v>22</v>
      </c>
    </row>
    <row r="87" spans="2:15" ht="14.25" hidden="1" customHeight="1" x14ac:dyDescent="0.3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150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  <c r="O87" s="6" t="s">
        <v>23</v>
      </c>
    </row>
    <row r="88" spans="2:15" ht="14.25" customHeight="1" x14ac:dyDescent="0.3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151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  <c r="O88" s="6" t="s">
        <v>22</v>
      </c>
    </row>
    <row r="89" spans="2:15" ht="14.25" hidden="1" customHeight="1" x14ac:dyDescent="0.3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150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  <c r="O89" s="6" t="s">
        <v>23</v>
      </c>
    </row>
    <row r="90" spans="2:15" ht="14.25" hidden="1" customHeight="1" x14ac:dyDescent="0.3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149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  <c r="O90" s="6" t="s">
        <v>22</v>
      </c>
    </row>
    <row r="91" spans="2:15" ht="14.25" hidden="1" customHeight="1" x14ac:dyDescent="0.3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149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  <c r="O91" s="6" t="s">
        <v>23</v>
      </c>
    </row>
    <row r="92" spans="2:15" ht="14.25" customHeight="1" x14ac:dyDescent="0.3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151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  <c r="O92" s="6" t="s">
        <v>22</v>
      </c>
    </row>
    <row r="93" spans="2:15" ht="14.25" hidden="1" customHeight="1" x14ac:dyDescent="0.3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150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  <c r="O93" s="6" t="s">
        <v>23</v>
      </c>
    </row>
    <row r="94" spans="2:15" ht="14.25" customHeight="1" x14ac:dyDescent="0.3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151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  <c r="O94" s="6" t="s">
        <v>22</v>
      </c>
    </row>
    <row r="95" spans="2:15" ht="14.25" hidden="1" customHeight="1" x14ac:dyDescent="0.3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150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  <c r="O95" s="6" t="s">
        <v>23</v>
      </c>
    </row>
    <row r="96" spans="2:15" ht="14.25" hidden="1" customHeight="1" x14ac:dyDescent="0.3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149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  <c r="O96" s="6" t="s">
        <v>22</v>
      </c>
    </row>
    <row r="97" spans="2:15" ht="14.25" hidden="1" customHeight="1" x14ac:dyDescent="0.3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149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  <c r="O97" s="6" t="s">
        <v>23</v>
      </c>
    </row>
    <row r="98" spans="2:15" ht="14.25" customHeight="1" x14ac:dyDescent="0.3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151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  <c r="O98" s="6" t="s">
        <v>22</v>
      </c>
    </row>
    <row r="99" spans="2:15" ht="14.25" hidden="1" customHeight="1" x14ac:dyDescent="0.3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150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  <c r="O99" s="6" t="s">
        <v>23</v>
      </c>
    </row>
    <row r="100" spans="2:15" ht="14.25" customHeight="1" x14ac:dyDescent="0.3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151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  <c r="O100" s="6" t="s">
        <v>22</v>
      </c>
    </row>
    <row r="101" spans="2:15" ht="14.25" hidden="1" customHeight="1" x14ac:dyDescent="0.3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150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  <c r="O101" s="6" t="s">
        <v>23</v>
      </c>
    </row>
    <row r="102" spans="2:15" ht="14.25" hidden="1" customHeight="1" x14ac:dyDescent="0.3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149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  <c r="O102" s="6" t="s">
        <v>22</v>
      </c>
    </row>
    <row r="103" spans="2:15" ht="14.25" hidden="1" customHeight="1" x14ac:dyDescent="0.3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149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  <c r="O103" s="6" t="s">
        <v>23</v>
      </c>
    </row>
    <row r="104" spans="2:15" ht="14.25" customHeight="1" x14ac:dyDescent="0.3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151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  <c r="O104" s="6" t="s">
        <v>22</v>
      </c>
    </row>
    <row r="105" spans="2:15" ht="14.25" hidden="1" customHeight="1" x14ac:dyDescent="0.3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150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  <c r="O105" s="6" t="s">
        <v>23</v>
      </c>
    </row>
    <row r="106" spans="2:15" ht="14.25" customHeight="1" x14ac:dyDescent="0.3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151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  <c r="O106" s="6" t="s">
        <v>22</v>
      </c>
    </row>
    <row r="107" spans="2:15" ht="14.25" hidden="1" customHeight="1" x14ac:dyDescent="0.3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150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  <c r="O107" s="6" t="s">
        <v>23</v>
      </c>
    </row>
    <row r="108" spans="2:15" ht="14.25" hidden="1" customHeight="1" x14ac:dyDescent="0.3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149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  <c r="O108" s="6" t="s">
        <v>22</v>
      </c>
    </row>
    <row r="109" spans="2:15" ht="14.25" hidden="1" customHeight="1" x14ac:dyDescent="0.3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149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  <c r="O109" s="6" t="s">
        <v>23</v>
      </c>
    </row>
    <row r="110" spans="2:15" ht="14.25" customHeight="1" x14ac:dyDescent="0.3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151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  <c r="O110" s="6" t="s">
        <v>22</v>
      </c>
    </row>
    <row r="111" spans="2:15" ht="14.25" hidden="1" customHeight="1" x14ac:dyDescent="0.3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150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  <c r="O111" s="6" t="s">
        <v>23</v>
      </c>
    </row>
    <row r="112" spans="2:15" ht="14.25" customHeight="1" x14ac:dyDescent="0.3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151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  <c r="O112" s="6" t="s">
        <v>22</v>
      </c>
    </row>
    <row r="113" spans="2:15" ht="14.25" hidden="1" customHeight="1" x14ac:dyDescent="0.3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150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  <c r="O113" s="6" t="s">
        <v>23</v>
      </c>
    </row>
    <row r="114" spans="2:15" ht="14.25" hidden="1" customHeight="1" x14ac:dyDescent="0.3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149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  <c r="O114" s="6" t="s">
        <v>22</v>
      </c>
    </row>
    <row r="115" spans="2:15" ht="14.25" hidden="1" customHeight="1" x14ac:dyDescent="0.3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149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  <c r="O115" s="6" t="s">
        <v>23</v>
      </c>
    </row>
    <row r="116" spans="2:15" ht="14.25" customHeight="1" x14ac:dyDescent="0.3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151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  <c r="O116" s="6" t="s">
        <v>22</v>
      </c>
    </row>
    <row r="117" spans="2:15" ht="14.25" hidden="1" customHeight="1" x14ac:dyDescent="0.3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150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  <c r="O117" s="6" t="s">
        <v>23</v>
      </c>
    </row>
    <row r="118" spans="2:15" ht="14.25" customHeight="1" x14ac:dyDescent="0.3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151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  <c r="O118" s="6" t="s">
        <v>22</v>
      </c>
    </row>
    <row r="119" spans="2:15" ht="14.25" hidden="1" customHeight="1" x14ac:dyDescent="0.3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150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  <c r="O119" s="6" t="s">
        <v>23</v>
      </c>
    </row>
    <row r="120" spans="2:15" ht="14.25" hidden="1" customHeight="1" x14ac:dyDescent="0.3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149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  <c r="O120" s="6" t="s">
        <v>22</v>
      </c>
    </row>
    <row r="121" spans="2:15" ht="14.25" hidden="1" customHeight="1" x14ac:dyDescent="0.3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149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  <c r="O121" s="6" t="s">
        <v>23</v>
      </c>
    </row>
    <row r="122" spans="2:15" ht="14.25" customHeight="1" x14ac:dyDescent="0.3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151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  <c r="O122" s="6" t="s">
        <v>22</v>
      </c>
    </row>
    <row r="123" spans="2:15" ht="14.25" hidden="1" customHeight="1" x14ac:dyDescent="0.3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150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  <c r="O123" s="6" t="s">
        <v>23</v>
      </c>
    </row>
    <row r="124" spans="2:15" ht="14.25" customHeight="1" x14ac:dyDescent="0.3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151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  <c r="O124" s="6" t="s">
        <v>22</v>
      </c>
    </row>
    <row r="125" spans="2:15" ht="14.25" hidden="1" customHeight="1" x14ac:dyDescent="0.3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150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  <c r="O125" s="6" t="s">
        <v>23</v>
      </c>
    </row>
    <row r="126" spans="2:15" ht="14.25" hidden="1" customHeight="1" x14ac:dyDescent="0.3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149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  <c r="O126" s="6" t="s">
        <v>22</v>
      </c>
    </row>
    <row r="127" spans="2:15" ht="14.25" hidden="1" customHeight="1" x14ac:dyDescent="0.3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149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  <c r="O127" s="6" t="s">
        <v>23</v>
      </c>
    </row>
    <row r="128" spans="2:15" ht="14.25" customHeight="1" x14ac:dyDescent="0.3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151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  <c r="O128" s="6" t="s">
        <v>22</v>
      </c>
    </row>
    <row r="129" spans="2:15" ht="14.25" hidden="1" customHeight="1" x14ac:dyDescent="0.3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150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  <c r="O129" s="6" t="s">
        <v>23</v>
      </c>
    </row>
    <row r="130" spans="2:15" ht="14.25" customHeight="1" x14ac:dyDescent="0.3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151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  <c r="O130" s="6" t="s">
        <v>22</v>
      </c>
    </row>
    <row r="131" spans="2:15" ht="14.25" hidden="1" customHeight="1" x14ac:dyDescent="0.3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150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  <c r="O131" s="6" t="s">
        <v>23</v>
      </c>
    </row>
    <row r="132" spans="2:15" ht="14.25" hidden="1" customHeight="1" x14ac:dyDescent="0.3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149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  <c r="O132" s="6" t="s">
        <v>22</v>
      </c>
    </row>
    <row r="133" spans="2:15" ht="14.25" hidden="1" customHeight="1" x14ac:dyDescent="0.3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149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  <c r="O133" s="6" t="s">
        <v>23</v>
      </c>
    </row>
    <row r="134" spans="2:15" ht="14.25" customHeight="1" x14ac:dyDescent="0.3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151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  <c r="O134" s="6" t="s">
        <v>22</v>
      </c>
    </row>
    <row r="135" spans="2:15" ht="14.25" hidden="1" customHeight="1" x14ac:dyDescent="0.3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150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  <c r="O135" s="6" t="s">
        <v>23</v>
      </c>
    </row>
    <row r="136" spans="2:15" ht="14.25" customHeight="1" x14ac:dyDescent="0.3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151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  <c r="O136" s="6" t="s">
        <v>22</v>
      </c>
    </row>
    <row r="137" spans="2:15" ht="14.25" hidden="1" customHeight="1" x14ac:dyDescent="0.3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150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  <c r="O137" s="6" t="s">
        <v>23</v>
      </c>
    </row>
    <row r="138" spans="2:15" ht="14.25" hidden="1" customHeight="1" x14ac:dyDescent="0.3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149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  <c r="O138" s="6" t="s">
        <v>22</v>
      </c>
    </row>
    <row r="139" spans="2:15" ht="14.25" hidden="1" customHeight="1" x14ac:dyDescent="0.3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149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  <c r="O139" s="6" t="s">
        <v>23</v>
      </c>
    </row>
    <row r="140" spans="2:15" ht="14.25" customHeight="1" x14ac:dyDescent="0.3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151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  <c r="O140" s="6" t="s">
        <v>22</v>
      </c>
    </row>
    <row r="141" spans="2:15" ht="14.25" hidden="1" customHeight="1" x14ac:dyDescent="0.3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150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  <c r="O141" s="6" t="s">
        <v>23</v>
      </c>
    </row>
    <row r="142" spans="2:15" ht="14.25" customHeight="1" x14ac:dyDescent="0.3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151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  <c r="O142" s="6" t="s">
        <v>22</v>
      </c>
    </row>
    <row r="143" spans="2:15" ht="14.25" hidden="1" customHeight="1" x14ac:dyDescent="0.3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150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  <c r="O143" s="6" t="s">
        <v>23</v>
      </c>
    </row>
    <row r="144" spans="2:15" ht="14.25" hidden="1" customHeight="1" x14ac:dyDescent="0.3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149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  <c r="O144" s="6" t="s">
        <v>22</v>
      </c>
    </row>
    <row r="145" spans="2:15" ht="14.25" hidden="1" customHeight="1" x14ac:dyDescent="0.3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149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  <c r="O145" s="6" t="s">
        <v>23</v>
      </c>
    </row>
    <row r="146" spans="2:15" ht="14.25" customHeight="1" x14ac:dyDescent="0.3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151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  <c r="O146" s="6" t="s">
        <v>22</v>
      </c>
    </row>
    <row r="147" spans="2:15" ht="14.25" hidden="1" customHeight="1" x14ac:dyDescent="0.3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150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  <c r="O147" s="6" t="s">
        <v>23</v>
      </c>
    </row>
    <row r="148" spans="2:15" ht="14.25" customHeight="1" x14ac:dyDescent="0.3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151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  <c r="O148" s="6" t="s">
        <v>22</v>
      </c>
    </row>
    <row r="149" spans="2:15" ht="14.25" hidden="1" customHeight="1" x14ac:dyDescent="0.3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150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  <c r="O149" s="6" t="s">
        <v>23</v>
      </c>
    </row>
    <row r="150" spans="2:15" ht="14.25" hidden="1" customHeight="1" x14ac:dyDescent="0.3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149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  <c r="O150" s="6" t="s">
        <v>22</v>
      </c>
    </row>
    <row r="151" spans="2:15" ht="14.25" hidden="1" customHeight="1" x14ac:dyDescent="0.3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149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  <c r="O151" s="6" t="s">
        <v>23</v>
      </c>
    </row>
    <row r="152" spans="2:15" ht="14.25" customHeight="1" x14ac:dyDescent="0.3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151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  <c r="O152" s="6" t="s">
        <v>22</v>
      </c>
    </row>
    <row r="153" spans="2:15" ht="14.25" hidden="1" customHeight="1" x14ac:dyDescent="0.3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150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  <c r="O153" s="6" t="s">
        <v>23</v>
      </c>
    </row>
    <row r="154" spans="2:15" ht="14.25" customHeight="1" x14ac:dyDescent="0.3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151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  <c r="O154" s="6" t="s">
        <v>22</v>
      </c>
    </row>
    <row r="155" spans="2:15" ht="14.25" hidden="1" customHeight="1" x14ac:dyDescent="0.3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150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  <c r="O155" s="6" t="s">
        <v>23</v>
      </c>
    </row>
    <row r="156" spans="2:15" ht="14.25" hidden="1" customHeight="1" x14ac:dyDescent="0.3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149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  <c r="O156" s="6" t="s">
        <v>22</v>
      </c>
    </row>
    <row r="157" spans="2:15" ht="14.25" hidden="1" customHeight="1" x14ac:dyDescent="0.3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149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  <c r="O157" s="6" t="s">
        <v>23</v>
      </c>
    </row>
    <row r="158" spans="2:15" ht="14.25" customHeight="1" x14ac:dyDescent="0.3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151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  <c r="O158" s="6" t="s">
        <v>22</v>
      </c>
    </row>
    <row r="159" spans="2:15" ht="14.25" hidden="1" customHeight="1" x14ac:dyDescent="0.3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150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  <c r="O159" s="6" t="s">
        <v>23</v>
      </c>
    </row>
    <row r="160" spans="2:15" ht="14.25" customHeight="1" x14ac:dyDescent="0.3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151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  <c r="O160" s="6" t="s">
        <v>22</v>
      </c>
    </row>
    <row r="161" spans="2:15" ht="14.25" hidden="1" customHeight="1" x14ac:dyDescent="0.3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150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  <c r="O161" s="6" t="s">
        <v>23</v>
      </c>
    </row>
    <row r="162" spans="2:15" ht="14.25" hidden="1" customHeight="1" x14ac:dyDescent="0.3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149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  <c r="O162" s="6" t="s">
        <v>22</v>
      </c>
    </row>
    <row r="163" spans="2:15" ht="14.25" hidden="1" customHeight="1" x14ac:dyDescent="0.3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149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  <c r="O163" s="6" t="s">
        <v>23</v>
      </c>
    </row>
    <row r="164" spans="2:15" ht="14.25" customHeight="1" x14ac:dyDescent="0.3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151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  <c r="O164" s="6" t="s">
        <v>22</v>
      </c>
    </row>
    <row r="165" spans="2:15" ht="14.25" hidden="1" customHeight="1" x14ac:dyDescent="0.3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150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  <c r="O165" s="6" t="s">
        <v>23</v>
      </c>
    </row>
    <row r="166" spans="2:15" ht="14.25" customHeight="1" x14ac:dyDescent="0.3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151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  <c r="O166" s="6" t="s">
        <v>22</v>
      </c>
    </row>
    <row r="167" spans="2:15" ht="14.25" hidden="1" customHeight="1" x14ac:dyDescent="0.3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150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  <c r="O167" s="6" t="s">
        <v>23</v>
      </c>
    </row>
    <row r="168" spans="2:15" ht="14.25" hidden="1" customHeight="1" x14ac:dyDescent="0.3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149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  <c r="O168" s="6" t="s">
        <v>22</v>
      </c>
    </row>
    <row r="169" spans="2:15" ht="14.25" hidden="1" customHeight="1" x14ac:dyDescent="0.3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149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  <c r="O169" s="6" t="s">
        <v>23</v>
      </c>
    </row>
    <row r="170" spans="2:15" ht="14.25" customHeight="1" x14ac:dyDescent="0.3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151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  <c r="O170" s="6" t="s">
        <v>22</v>
      </c>
    </row>
    <row r="171" spans="2:15" ht="14.25" hidden="1" customHeight="1" x14ac:dyDescent="0.3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150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  <c r="O171" s="6" t="s">
        <v>23</v>
      </c>
    </row>
    <row r="172" spans="2:15" ht="14.25" customHeight="1" x14ac:dyDescent="0.3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151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  <c r="O172" s="6" t="s">
        <v>22</v>
      </c>
    </row>
    <row r="173" spans="2:15" ht="14.25" hidden="1" customHeight="1" x14ac:dyDescent="0.3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150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  <c r="O173" s="6" t="s">
        <v>23</v>
      </c>
    </row>
    <row r="174" spans="2:15" ht="14.25" hidden="1" customHeight="1" x14ac:dyDescent="0.3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149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  <c r="O174" s="6" t="s">
        <v>22</v>
      </c>
    </row>
    <row r="175" spans="2:15" ht="14.25" hidden="1" customHeight="1" x14ac:dyDescent="0.3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149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  <c r="O175" s="6" t="s">
        <v>23</v>
      </c>
    </row>
    <row r="176" spans="2:15" ht="14.25" customHeight="1" x14ac:dyDescent="0.3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151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  <c r="O176" s="6" t="s">
        <v>22</v>
      </c>
    </row>
    <row r="177" spans="2:15" ht="14.25" hidden="1" customHeight="1" x14ac:dyDescent="0.3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150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  <c r="O177" s="6" t="s">
        <v>23</v>
      </c>
    </row>
    <row r="178" spans="2:15" ht="14.25" customHeight="1" x14ac:dyDescent="0.3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151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  <c r="O178" s="6" t="s">
        <v>22</v>
      </c>
    </row>
    <row r="179" spans="2:15" ht="14.25" hidden="1" customHeight="1" x14ac:dyDescent="0.3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150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  <c r="O179" s="6" t="s">
        <v>23</v>
      </c>
    </row>
    <row r="180" spans="2:15" ht="14.25" hidden="1" customHeight="1" x14ac:dyDescent="0.3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149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  <c r="O180" s="6" t="s">
        <v>22</v>
      </c>
    </row>
    <row r="181" spans="2:15" ht="14.25" hidden="1" customHeight="1" x14ac:dyDescent="0.3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149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  <c r="O181" s="6" t="s">
        <v>23</v>
      </c>
    </row>
    <row r="182" spans="2:15" ht="14.25" customHeight="1" x14ac:dyDescent="0.3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151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  <c r="O182" s="6" t="s">
        <v>22</v>
      </c>
    </row>
    <row r="183" spans="2:15" ht="14.25" hidden="1" customHeight="1" x14ac:dyDescent="0.3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150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  <c r="O183" s="6" t="s">
        <v>23</v>
      </c>
    </row>
    <row r="184" spans="2:15" ht="14.25" customHeight="1" x14ac:dyDescent="0.3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151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  <c r="O184" s="6" t="s">
        <v>22</v>
      </c>
    </row>
    <row r="185" spans="2:15" ht="14.25" hidden="1" customHeight="1" x14ac:dyDescent="0.3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150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  <c r="O185" s="6" t="s">
        <v>23</v>
      </c>
    </row>
    <row r="186" spans="2:15" ht="14.25" hidden="1" customHeight="1" x14ac:dyDescent="0.3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149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  <c r="O186" s="6" t="s">
        <v>22</v>
      </c>
    </row>
    <row r="187" spans="2:15" ht="14.25" hidden="1" customHeight="1" x14ac:dyDescent="0.3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149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  <c r="O187" s="6" t="s">
        <v>23</v>
      </c>
    </row>
    <row r="188" spans="2:15" ht="14.25" customHeight="1" x14ac:dyDescent="0.3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151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  <c r="O188" s="6" t="s">
        <v>22</v>
      </c>
    </row>
    <row r="189" spans="2:15" ht="14.25" hidden="1" customHeight="1" x14ac:dyDescent="0.3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150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  <c r="O189" s="6" t="s">
        <v>23</v>
      </c>
    </row>
    <row r="190" spans="2:15" ht="14.25" customHeight="1" x14ac:dyDescent="0.3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151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  <c r="O190" s="6" t="s">
        <v>22</v>
      </c>
    </row>
    <row r="191" spans="2:15" ht="14.25" hidden="1" customHeight="1" x14ac:dyDescent="0.3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150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  <c r="O191" s="6" t="s">
        <v>23</v>
      </c>
    </row>
    <row r="192" spans="2:15" ht="14.25" hidden="1" customHeight="1" x14ac:dyDescent="0.3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149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  <c r="O192" s="6" t="s">
        <v>22</v>
      </c>
    </row>
    <row r="193" spans="2:15" ht="14.25" hidden="1" customHeight="1" x14ac:dyDescent="0.3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149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  <c r="O193" s="6" t="s">
        <v>23</v>
      </c>
    </row>
    <row r="194" spans="2:15" ht="14.25" customHeight="1" x14ac:dyDescent="0.3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151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  <c r="O194" s="6" t="s">
        <v>22</v>
      </c>
    </row>
    <row r="195" spans="2:15" ht="14.25" hidden="1" customHeight="1" x14ac:dyDescent="0.3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150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  <c r="O195" s="6" t="s">
        <v>23</v>
      </c>
    </row>
    <row r="196" spans="2:15" ht="14.25" customHeight="1" x14ac:dyDescent="0.3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151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  <c r="O196" s="6" t="s">
        <v>22</v>
      </c>
    </row>
    <row r="197" spans="2:15" ht="14.25" hidden="1" customHeight="1" x14ac:dyDescent="0.3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150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  <c r="O197" s="6" t="s">
        <v>23</v>
      </c>
    </row>
    <row r="198" spans="2:15" ht="14.25" hidden="1" customHeight="1" x14ac:dyDescent="0.3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149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  <c r="O198" s="6" t="s">
        <v>22</v>
      </c>
    </row>
    <row r="199" spans="2:15" ht="14.25" hidden="1" customHeight="1" x14ac:dyDescent="0.3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149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  <c r="O199" s="6" t="s">
        <v>23</v>
      </c>
    </row>
    <row r="200" spans="2:15" ht="14.25" customHeight="1" x14ac:dyDescent="0.3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151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  <c r="O200" s="6" t="s">
        <v>22</v>
      </c>
    </row>
    <row r="201" spans="2:15" ht="14.25" hidden="1" customHeight="1" x14ac:dyDescent="0.3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150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  <c r="O201" s="6" t="s">
        <v>23</v>
      </c>
    </row>
    <row r="202" spans="2:15" ht="14.25" customHeight="1" x14ac:dyDescent="0.3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151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  <c r="O202" s="6" t="s">
        <v>22</v>
      </c>
    </row>
    <row r="203" spans="2:15" ht="14.25" hidden="1" customHeight="1" x14ac:dyDescent="0.3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150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  <c r="O203" s="6" t="s">
        <v>23</v>
      </c>
    </row>
    <row r="204" spans="2:15" ht="14.25" hidden="1" customHeight="1" x14ac:dyDescent="0.3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149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  <c r="O204" s="6" t="s">
        <v>22</v>
      </c>
    </row>
    <row r="205" spans="2:15" ht="14.25" hidden="1" customHeight="1" x14ac:dyDescent="0.3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149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  <c r="O205" s="6" t="s">
        <v>23</v>
      </c>
    </row>
    <row r="206" spans="2:15" ht="14.25" customHeight="1" x14ac:dyDescent="0.3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151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  <c r="O206" s="6" t="s">
        <v>22</v>
      </c>
    </row>
    <row r="207" spans="2:15" ht="14.25" hidden="1" customHeight="1" x14ac:dyDescent="0.3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150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  <c r="O207" s="6" t="s">
        <v>23</v>
      </c>
    </row>
    <row r="208" spans="2:15" ht="14.25" customHeight="1" x14ac:dyDescent="0.3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151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  <c r="O208" s="6" t="s">
        <v>22</v>
      </c>
    </row>
    <row r="209" spans="2:15" ht="14.25" hidden="1" customHeight="1" x14ac:dyDescent="0.3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150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  <c r="O209" s="6" t="s">
        <v>23</v>
      </c>
    </row>
    <row r="210" spans="2:15" ht="14.25" hidden="1" customHeight="1" x14ac:dyDescent="0.3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149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  <c r="O210" s="6" t="s">
        <v>22</v>
      </c>
    </row>
    <row r="211" spans="2:15" ht="14.25" hidden="1" customHeight="1" x14ac:dyDescent="0.3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149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  <c r="O211" s="6" t="s">
        <v>23</v>
      </c>
    </row>
    <row r="212" spans="2:15" ht="14.25" customHeight="1" x14ac:dyDescent="0.3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151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  <c r="O212" s="6" t="s">
        <v>22</v>
      </c>
    </row>
    <row r="213" spans="2:15" ht="14.25" hidden="1" customHeight="1" x14ac:dyDescent="0.3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150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  <c r="O213" s="6" t="s">
        <v>23</v>
      </c>
    </row>
    <row r="214" spans="2:15" ht="14.25" customHeight="1" x14ac:dyDescent="0.3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151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  <c r="O214" s="6" t="s">
        <v>22</v>
      </c>
    </row>
    <row r="215" spans="2:15" ht="14.25" hidden="1" customHeight="1" x14ac:dyDescent="0.3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150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  <c r="O215" s="6" t="s">
        <v>23</v>
      </c>
    </row>
    <row r="216" spans="2:15" ht="14.25" hidden="1" customHeight="1" x14ac:dyDescent="0.3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149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  <c r="O216" s="6" t="s">
        <v>22</v>
      </c>
    </row>
    <row r="217" spans="2:15" ht="14.25" hidden="1" customHeight="1" x14ac:dyDescent="0.3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149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  <c r="O217" s="6" t="s">
        <v>23</v>
      </c>
    </row>
    <row r="218" spans="2:15" ht="14.25" customHeight="1" x14ac:dyDescent="0.3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151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  <c r="O218" s="6" t="s">
        <v>22</v>
      </c>
    </row>
    <row r="219" spans="2:15" ht="14.25" hidden="1" customHeight="1" x14ac:dyDescent="0.3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150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  <c r="O219" s="6" t="s">
        <v>23</v>
      </c>
    </row>
    <row r="220" spans="2:15" ht="14.25" customHeight="1" x14ac:dyDescent="0.3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151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  <c r="O220" s="6" t="s">
        <v>22</v>
      </c>
    </row>
    <row r="221" spans="2:15" ht="14.25" hidden="1" customHeight="1" x14ac:dyDescent="0.3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150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  <c r="O221" s="6" t="s">
        <v>23</v>
      </c>
    </row>
    <row r="222" spans="2:15" ht="14.25" hidden="1" customHeight="1" x14ac:dyDescent="0.3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149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  <c r="O222" s="6" t="s">
        <v>22</v>
      </c>
    </row>
    <row r="223" spans="2:15" ht="14.25" hidden="1" customHeight="1" x14ac:dyDescent="0.3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149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  <c r="O223" s="6" t="s">
        <v>23</v>
      </c>
    </row>
    <row r="224" spans="2:15" ht="14.25" customHeight="1" x14ac:dyDescent="0.3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151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  <c r="O224" s="6" t="s">
        <v>22</v>
      </c>
    </row>
    <row r="225" spans="2:15" ht="14.25" hidden="1" customHeight="1" x14ac:dyDescent="0.3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150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  <c r="O225" s="6" t="s">
        <v>23</v>
      </c>
    </row>
    <row r="226" spans="2:15" ht="14.25" customHeight="1" x14ac:dyDescent="0.3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151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  <c r="O226" s="6" t="s">
        <v>22</v>
      </c>
    </row>
    <row r="227" spans="2:15" ht="14.25" hidden="1" customHeight="1" x14ac:dyDescent="0.3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150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  <c r="O227" s="6" t="s">
        <v>23</v>
      </c>
    </row>
    <row r="228" spans="2:15" ht="14.25" hidden="1" customHeight="1" x14ac:dyDescent="0.3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149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  <c r="O228" s="6" t="s">
        <v>22</v>
      </c>
    </row>
    <row r="229" spans="2:15" ht="14.25" hidden="1" customHeight="1" x14ac:dyDescent="0.3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149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  <c r="O229" s="6" t="s">
        <v>23</v>
      </c>
    </row>
    <row r="230" spans="2:15" ht="14.25" customHeight="1" x14ac:dyDescent="0.3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151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  <c r="O230" s="6" t="s">
        <v>22</v>
      </c>
    </row>
    <row r="231" spans="2:15" ht="14.25" hidden="1" customHeight="1" x14ac:dyDescent="0.3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150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  <c r="O231" s="6" t="s">
        <v>23</v>
      </c>
    </row>
    <row r="232" spans="2:15" ht="14.25" customHeight="1" x14ac:dyDescent="0.3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151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  <c r="O232" s="6" t="s">
        <v>22</v>
      </c>
    </row>
    <row r="233" spans="2:15" ht="14.25" hidden="1" customHeight="1" x14ac:dyDescent="0.3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150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  <c r="O233" s="6" t="s">
        <v>23</v>
      </c>
    </row>
    <row r="234" spans="2:15" ht="14.25" hidden="1" customHeight="1" x14ac:dyDescent="0.3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149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  <c r="O234" s="6" t="s">
        <v>22</v>
      </c>
    </row>
    <row r="235" spans="2:15" ht="14.25" hidden="1" customHeight="1" x14ac:dyDescent="0.3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149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  <c r="O235" s="6" t="s">
        <v>23</v>
      </c>
    </row>
    <row r="236" spans="2:15" ht="14.25" customHeight="1" x14ac:dyDescent="0.3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151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  <c r="O236" s="6" t="s">
        <v>22</v>
      </c>
    </row>
    <row r="237" spans="2:15" ht="14.25" hidden="1" customHeight="1" x14ac:dyDescent="0.3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150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  <c r="O237" s="6" t="s">
        <v>23</v>
      </c>
    </row>
    <row r="238" spans="2:15" ht="14.25" customHeight="1" x14ac:dyDescent="0.3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151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  <c r="O238" s="6" t="s">
        <v>22</v>
      </c>
    </row>
    <row r="239" spans="2:15" ht="14.25" hidden="1" customHeight="1" x14ac:dyDescent="0.3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150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  <c r="O239" s="6" t="s">
        <v>23</v>
      </c>
    </row>
    <row r="240" spans="2:15" ht="14.25" hidden="1" customHeight="1" x14ac:dyDescent="0.3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149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  <c r="O240" s="6" t="s">
        <v>22</v>
      </c>
    </row>
    <row r="241" spans="2:15" ht="14.25" hidden="1" customHeight="1" x14ac:dyDescent="0.3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149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  <c r="O241" s="6" t="s">
        <v>23</v>
      </c>
    </row>
    <row r="242" spans="2:15" ht="14.25" customHeight="1" x14ac:dyDescent="0.3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151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  <c r="O242" s="6" t="s">
        <v>22</v>
      </c>
    </row>
    <row r="243" spans="2:15" ht="14.25" hidden="1" customHeight="1" x14ac:dyDescent="0.3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150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  <c r="O243" s="6" t="s">
        <v>23</v>
      </c>
    </row>
    <row r="244" spans="2:15" ht="14.25" customHeight="1" x14ac:dyDescent="0.3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151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  <c r="O244" s="6" t="s">
        <v>22</v>
      </c>
    </row>
    <row r="245" spans="2:15" ht="14.25" hidden="1" customHeight="1" x14ac:dyDescent="0.3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150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  <c r="O245" s="6" t="s">
        <v>23</v>
      </c>
    </row>
    <row r="246" spans="2:15" ht="14.25" hidden="1" customHeight="1" x14ac:dyDescent="0.3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149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  <c r="O246" s="6" t="s">
        <v>22</v>
      </c>
    </row>
    <row r="247" spans="2:15" ht="14.25" hidden="1" customHeight="1" x14ac:dyDescent="0.3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149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  <c r="O247" s="6" t="s">
        <v>23</v>
      </c>
    </row>
    <row r="248" spans="2:15" ht="14.25" customHeight="1" x14ac:dyDescent="0.3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151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  <c r="O248" s="6" t="s">
        <v>22</v>
      </c>
    </row>
    <row r="249" spans="2:15" ht="14.25" hidden="1" customHeight="1" x14ac:dyDescent="0.3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150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  <c r="O249" s="6" t="s">
        <v>23</v>
      </c>
    </row>
    <row r="250" spans="2:15" ht="14.25" customHeight="1" x14ac:dyDescent="0.3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151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  <c r="O250" s="6" t="s">
        <v>22</v>
      </c>
    </row>
    <row r="251" spans="2:15" ht="14.25" hidden="1" customHeight="1" x14ac:dyDescent="0.3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150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  <c r="O251" s="6" t="s">
        <v>23</v>
      </c>
    </row>
    <row r="252" spans="2:15" ht="14.25" hidden="1" customHeight="1" x14ac:dyDescent="0.3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149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  <c r="O252" s="6" t="s">
        <v>22</v>
      </c>
    </row>
    <row r="253" spans="2:15" ht="14.25" hidden="1" customHeight="1" x14ac:dyDescent="0.3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149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  <c r="O253" s="6" t="s">
        <v>23</v>
      </c>
    </row>
    <row r="254" spans="2:15" ht="14.25" customHeight="1" x14ac:dyDescent="0.3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151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  <c r="O254" s="6" t="s">
        <v>22</v>
      </c>
    </row>
    <row r="255" spans="2:15" ht="14.25" hidden="1" customHeight="1" x14ac:dyDescent="0.3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150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  <c r="O255" s="6" t="s">
        <v>23</v>
      </c>
    </row>
    <row r="256" spans="2:15" ht="14.25" customHeight="1" x14ac:dyDescent="0.3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151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  <c r="O256" s="6" t="s">
        <v>22</v>
      </c>
    </row>
    <row r="257" spans="2:15" ht="14.25" hidden="1" customHeight="1" x14ac:dyDescent="0.3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150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  <c r="O257" s="6" t="s">
        <v>23</v>
      </c>
    </row>
    <row r="258" spans="2:15" ht="14.25" hidden="1" customHeight="1" x14ac:dyDescent="0.3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149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  <c r="O258" s="6" t="s">
        <v>22</v>
      </c>
    </row>
    <row r="259" spans="2:15" ht="14.25" hidden="1" customHeight="1" x14ac:dyDescent="0.3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149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  <c r="O259" s="6" t="s">
        <v>23</v>
      </c>
    </row>
    <row r="260" spans="2:15" ht="14.25" customHeight="1" x14ac:dyDescent="0.3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151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  <c r="O260" s="6" t="s">
        <v>22</v>
      </c>
    </row>
    <row r="261" spans="2:15" ht="14.25" hidden="1" customHeight="1" x14ac:dyDescent="0.3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150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  <c r="O261" s="6" t="s">
        <v>23</v>
      </c>
    </row>
    <row r="262" spans="2:15" ht="14.25" customHeight="1" x14ac:dyDescent="0.3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151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  <c r="O262" s="6" t="s">
        <v>22</v>
      </c>
    </row>
    <row r="263" spans="2:15" ht="14.25" hidden="1" customHeight="1" x14ac:dyDescent="0.3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150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  <c r="O263" s="6" t="s">
        <v>23</v>
      </c>
    </row>
    <row r="264" spans="2:15" ht="14.25" hidden="1" customHeight="1" x14ac:dyDescent="0.3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149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  <c r="O264" s="6" t="s">
        <v>22</v>
      </c>
    </row>
    <row r="265" spans="2:15" ht="14.25" hidden="1" customHeight="1" x14ac:dyDescent="0.3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149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  <c r="O265" s="6" t="s">
        <v>23</v>
      </c>
    </row>
    <row r="266" spans="2:15" ht="14.25" customHeight="1" x14ac:dyDescent="0.3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151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  <c r="O266" s="6" t="s">
        <v>22</v>
      </c>
    </row>
    <row r="267" spans="2:15" ht="14.25" hidden="1" customHeight="1" x14ac:dyDescent="0.3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150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  <c r="O267" s="6" t="s">
        <v>23</v>
      </c>
    </row>
    <row r="268" spans="2:15" ht="14.25" customHeight="1" x14ac:dyDescent="0.3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151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  <c r="O268" s="6" t="s">
        <v>22</v>
      </c>
    </row>
    <row r="269" spans="2:15" ht="14.25" hidden="1" customHeight="1" x14ac:dyDescent="0.3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150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  <c r="O269" s="6" t="s">
        <v>23</v>
      </c>
    </row>
    <row r="270" spans="2:15" ht="14.25" hidden="1" customHeight="1" x14ac:dyDescent="0.3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149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  <c r="O270" s="6" t="s">
        <v>22</v>
      </c>
    </row>
    <row r="271" spans="2:15" ht="14.25" hidden="1" customHeight="1" x14ac:dyDescent="0.3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149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  <c r="O271" s="6" t="s">
        <v>23</v>
      </c>
    </row>
    <row r="272" spans="2:15" ht="14.25" customHeight="1" x14ac:dyDescent="0.3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151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  <c r="O272" s="6" t="s">
        <v>22</v>
      </c>
    </row>
    <row r="273" spans="2:15" ht="14.25" hidden="1" customHeight="1" x14ac:dyDescent="0.3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150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  <c r="O273" s="6" t="s">
        <v>23</v>
      </c>
    </row>
    <row r="274" spans="2:15" ht="14.25" customHeight="1" x14ac:dyDescent="0.3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151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  <c r="O274" s="6" t="s">
        <v>22</v>
      </c>
    </row>
    <row r="275" spans="2:15" ht="14.25" hidden="1" customHeight="1" x14ac:dyDescent="0.3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150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  <c r="O275" s="6" t="s">
        <v>23</v>
      </c>
    </row>
    <row r="276" spans="2:15" ht="14.25" hidden="1" customHeight="1" x14ac:dyDescent="0.3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149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  <c r="O276" s="6" t="s">
        <v>22</v>
      </c>
    </row>
    <row r="277" spans="2:15" ht="14.25" hidden="1" customHeight="1" x14ac:dyDescent="0.3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149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  <c r="O277" s="6" t="s">
        <v>23</v>
      </c>
    </row>
    <row r="278" spans="2:15" ht="14.25" customHeight="1" x14ac:dyDescent="0.3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151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  <c r="O278" s="6" t="s">
        <v>22</v>
      </c>
    </row>
    <row r="279" spans="2:15" ht="14.25" hidden="1" customHeight="1" x14ac:dyDescent="0.3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150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  <c r="O279" s="6" t="s">
        <v>23</v>
      </c>
    </row>
    <row r="280" spans="2:15" ht="14.25" customHeight="1" x14ac:dyDescent="0.3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151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  <c r="O280" s="6" t="s">
        <v>22</v>
      </c>
    </row>
    <row r="281" spans="2:15" ht="14.25" hidden="1" customHeight="1" x14ac:dyDescent="0.3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150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  <c r="O281" s="6" t="s">
        <v>23</v>
      </c>
    </row>
    <row r="282" spans="2:15" ht="14.25" hidden="1" customHeight="1" x14ac:dyDescent="0.3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149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  <c r="O282" s="6" t="s">
        <v>22</v>
      </c>
    </row>
    <row r="283" spans="2:15" ht="14.25" hidden="1" customHeight="1" x14ac:dyDescent="0.3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149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  <c r="O283" s="6" t="s">
        <v>23</v>
      </c>
    </row>
    <row r="284" spans="2:15" ht="14.25" customHeight="1" x14ac:dyDescent="0.3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151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  <c r="O284" s="6" t="s">
        <v>22</v>
      </c>
    </row>
    <row r="285" spans="2:15" ht="14.25" hidden="1" customHeight="1" x14ac:dyDescent="0.3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150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  <c r="O285" s="6" t="s">
        <v>23</v>
      </c>
    </row>
    <row r="286" spans="2:15" ht="14.25" customHeight="1" x14ac:dyDescent="0.3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151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  <c r="O286" s="6" t="s">
        <v>22</v>
      </c>
    </row>
    <row r="287" spans="2:15" ht="14.25" hidden="1" customHeight="1" x14ac:dyDescent="0.3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150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  <c r="O287" s="6" t="s">
        <v>23</v>
      </c>
    </row>
    <row r="288" spans="2:15" ht="14.25" hidden="1" customHeight="1" x14ac:dyDescent="0.3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149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  <c r="O288" s="6" t="s">
        <v>22</v>
      </c>
    </row>
    <row r="289" spans="2:15" ht="14.25" hidden="1" customHeight="1" x14ac:dyDescent="0.3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149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  <c r="O289" s="6" t="s">
        <v>23</v>
      </c>
    </row>
    <row r="290" spans="2:15" ht="14.25" customHeight="1" x14ac:dyDescent="0.3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151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  <c r="O290" s="6" t="s">
        <v>22</v>
      </c>
    </row>
    <row r="291" spans="2:15" ht="14.25" hidden="1" customHeight="1" x14ac:dyDescent="0.3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150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  <c r="O291" s="6" t="s">
        <v>23</v>
      </c>
    </row>
    <row r="292" spans="2:15" ht="14.25" customHeight="1" x14ac:dyDescent="0.3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151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  <c r="O292" s="6" t="s">
        <v>22</v>
      </c>
    </row>
    <row r="293" spans="2:15" ht="14.25" hidden="1" customHeight="1" x14ac:dyDescent="0.3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150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  <c r="O293" s="6" t="s">
        <v>23</v>
      </c>
    </row>
    <row r="294" spans="2:15" ht="14.25" hidden="1" customHeight="1" x14ac:dyDescent="0.3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149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  <c r="O294" s="6" t="s">
        <v>22</v>
      </c>
    </row>
    <row r="295" spans="2:15" ht="14.25" hidden="1" customHeight="1" x14ac:dyDescent="0.3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149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  <c r="O295" s="6" t="s">
        <v>23</v>
      </c>
    </row>
    <row r="296" spans="2:15" ht="14.25" customHeight="1" x14ac:dyDescent="0.3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151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  <c r="O296" s="6" t="s">
        <v>22</v>
      </c>
    </row>
    <row r="297" spans="2:15" ht="14.25" hidden="1" customHeight="1" x14ac:dyDescent="0.3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150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  <c r="O297" s="6" t="s">
        <v>23</v>
      </c>
    </row>
    <row r="298" spans="2:15" ht="14.25" customHeight="1" x14ac:dyDescent="0.3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151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  <c r="O298" s="6" t="s">
        <v>22</v>
      </c>
    </row>
    <row r="299" spans="2:15" ht="14.25" hidden="1" customHeight="1" x14ac:dyDescent="0.3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150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  <c r="O299" s="6" t="s">
        <v>23</v>
      </c>
    </row>
    <row r="300" spans="2:15" ht="14.25" hidden="1" customHeight="1" x14ac:dyDescent="0.3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149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  <c r="O300" s="6" t="s">
        <v>22</v>
      </c>
    </row>
    <row r="301" spans="2:15" ht="14.25" hidden="1" customHeight="1" x14ac:dyDescent="0.3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149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  <c r="O301" s="6" t="s">
        <v>23</v>
      </c>
    </row>
    <row r="302" spans="2:15" ht="14.25" customHeight="1" x14ac:dyDescent="0.3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151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  <c r="O302" s="6" t="s">
        <v>22</v>
      </c>
    </row>
    <row r="303" spans="2:15" ht="14.25" hidden="1" customHeight="1" x14ac:dyDescent="0.3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150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  <c r="O303" s="6" t="s">
        <v>23</v>
      </c>
    </row>
    <row r="304" spans="2:15" ht="14.25" customHeight="1" x14ac:dyDescent="0.3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151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  <c r="O304" s="6" t="s">
        <v>22</v>
      </c>
    </row>
    <row r="305" spans="2:15" ht="14.25" hidden="1" customHeight="1" x14ac:dyDescent="0.3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150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  <c r="O305" s="6" t="s">
        <v>23</v>
      </c>
    </row>
    <row r="306" spans="2:15" ht="14.25" hidden="1" customHeight="1" x14ac:dyDescent="0.3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149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  <c r="O306" s="6" t="s">
        <v>22</v>
      </c>
    </row>
    <row r="307" spans="2:15" ht="14.25" hidden="1" customHeight="1" x14ac:dyDescent="0.3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149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  <c r="O307" s="6" t="s">
        <v>23</v>
      </c>
    </row>
    <row r="308" spans="2:15" ht="14.25" customHeight="1" x14ac:dyDescent="0.3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151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  <c r="O308" s="6" t="s">
        <v>22</v>
      </c>
    </row>
    <row r="309" spans="2:15" ht="14.25" hidden="1" customHeight="1" x14ac:dyDescent="0.3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150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  <c r="O309" s="6" t="s">
        <v>23</v>
      </c>
    </row>
    <row r="310" spans="2:15" ht="14.25" customHeight="1" x14ac:dyDescent="0.3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151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  <c r="O310" s="6" t="s">
        <v>22</v>
      </c>
    </row>
    <row r="311" spans="2:15" ht="14.25" hidden="1" customHeight="1" x14ac:dyDescent="0.3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150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  <c r="O311" s="6" t="s">
        <v>23</v>
      </c>
    </row>
    <row r="312" spans="2:15" ht="14.25" hidden="1" customHeight="1" x14ac:dyDescent="0.3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149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  <c r="O312" s="6" t="s">
        <v>22</v>
      </c>
    </row>
    <row r="313" spans="2:15" ht="14.25" hidden="1" customHeight="1" x14ac:dyDescent="0.3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149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  <c r="O313" s="6" t="s">
        <v>23</v>
      </c>
    </row>
    <row r="314" spans="2:15" ht="14.25" customHeight="1" x14ac:dyDescent="0.3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151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  <c r="O314" s="6" t="s">
        <v>22</v>
      </c>
    </row>
    <row r="315" spans="2:15" ht="14.25" hidden="1" customHeight="1" x14ac:dyDescent="0.3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150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  <c r="O315" s="6" t="s">
        <v>23</v>
      </c>
    </row>
    <row r="316" spans="2:15" ht="14.25" customHeight="1" x14ac:dyDescent="0.3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151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  <c r="O316" s="6" t="s">
        <v>22</v>
      </c>
    </row>
    <row r="317" spans="2:15" ht="14.25" hidden="1" customHeight="1" x14ac:dyDescent="0.3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150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  <c r="O317" s="6" t="s">
        <v>23</v>
      </c>
    </row>
    <row r="318" spans="2:15" ht="14.25" hidden="1" customHeight="1" x14ac:dyDescent="0.3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149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  <c r="O318" s="6" t="s">
        <v>22</v>
      </c>
    </row>
    <row r="319" spans="2:15" ht="14.25" hidden="1" customHeight="1" x14ac:dyDescent="0.3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149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  <c r="O319" s="6" t="s">
        <v>23</v>
      </c>
    </row>
    <row r="320" spans="2:15" ht="14.25" customHeight="1" x14ac:dyDescent="0.3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151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  <c r="O320" s="6" t="s">
        <v>22</v>
      </c>
    </row>
    <row r="321" spans="2:15" ht="14.25" hidden="1" customHeight="1" x14ac:dyDescent="0.3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150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  <c r="O321" s="6" t="s">
        <v>23</v>
      </c>
    </row>
    <row r="322" spans="2:15" ht="14.25" customHeight="1" x14ac:dyDescent="0.3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151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  <c r="O322" s="6" t="s">
        <v>22</v>
      </c>
    </row>
    <row r="323" spans="2:15" ht="14.25" hidden="1" customHeight="1" x14ac:dyDescent="0.3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150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  <c r="O323" s="6" t="s">
        <v>23</v>
      </c>
    </row>
    <row r="324" spans="2:15" ht="14.25" hidden="1" customHeight="1" x14ac:dyDescent="0.3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149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  <c r="O324" s="6" t="s">
        <v>22</v>
      </c>
    </row>
    <row r="325" spans="2:15" ht="14.25" hidden="1" customHeight="1" x14ac:dyDescent="0.3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149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  <c r="O325" s="6" t="s">
        <v>23</v>
      </c>
    </row>
    <row r="326" spans="2:15" ht="14.25" customHeight="1" x14ac:dyDescent="0.3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151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  <c r="O326" s="6" t="s">
        <v>22</v>
      </c>
    </row>
    <row r="327" spans="2:15" ht="14.25" hidden="1" customHeight="1" x14ac:dyDescent="0.3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150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  <c r="O327" s="6" t="s">
        <v>23</v>
      </c>
    </row>
    <row r="328" spans="2:15" ht="14.25" customHeight="1" x14ac:dyDescent="0.3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151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  <c r="O328" s="6" t="s">
        <v>22</v>
      </c>
    </row>
    <row r="329" spans="2:15" ht="14.25" hidden="1" customHeight="1" x14ac:dyDescent="0.3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150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  <c r="O329" s="6" t="s">
        <v>23</v>
      </c>
    </row>
    <row r="330" spans="2:15" ht="14.25" hidden="1" customHeight="1" x14ac:dyDescent="0.3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149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  <c r="O330" s="6" t="s">
        <v>22</v>
      </c>
    </row>
    <row r="331" spans="2:15" ht="14.25" hidden="1" customHeight="1" x14ac:dyDescent="0.3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149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  <c r="O331" s="6" t="s">
        <v>23</v>
      </c>
    </row>
    <row r="332" spans="2:15" ht="14.25" customHeight="1" x14ac:dyDescent="0.3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151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  <c r="O332" s="6" t="s">
        <v>22</v>
      </c>
    </row>
    <row r="333" spans="2:15" ht="14.25" hidden="1" customHeight="1" x14ac:dyDescent="0.3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150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  <c r="O333" s="6" t="s">
        <v>23</v>
      </c>
    </row>
    <row r="334" spans="2:15" ht="14.25" customHeight="1" x14ac:dyDescent="0.3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151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  <c r="O334" s="6" t="s">
        <v>22</v>
      </c>
    </row>
    <row r="335" spans="2:15" ht="14.25" hidden="1" customHeight="1" x14ac:dyDescent="0.3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150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  <c r="O335" s="6" t="s">
        <v>23</v>
      </c>
    </row>
    <row r="336" spans="2:15" ht="14.25" hidden="1" customHeight="1" x14ac:dyDescent="0.3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149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  <c r="O336" s="6" t="s">
        <v>22</v>
      </c>
    </row>
    <row r="337" spans="2:15" ht="14.25" hidden="1" customHeight="1" x14ac:dyDescent="0.3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149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  <c r="O337" s="6" t="s">
        <v>23</v>
      </c>
    </row>
    <row r="338" spans="2:15" ht="14.25" customHeight="1" x14ac:dyDescent="0.3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151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  <c r="O338" s="6" t="s">
        <v>22</v>
      </c>
    </row>
    <row r="339" spans="2:15" ht="14.25" hidden="1" customHeight="1" x14ac:dyDescent="0.3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150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  <c r="O339" s="6" t="s">
        <v>23</v>
      </c>
    </row>
    <row r="340" spans="2:15" ht="14.25" customHeight="1" x14ac:dyDescent="0.3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151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  <c r="O340" s="6" t="s">
        <v>22</v>
      </c>
    </row>
    <row r="341" spans="2:15" ht="14.25" hidden="1" customHeight="1" x14ac:dyDescent="0.3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150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  <c r="O341" s="6" t="s">
        <v>23</v>
      </c>
    </row>
    <row r="342" spans="2:15" ht="14.25" hidden="1" customHeight="1" x14ac:dyDescent="0.3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149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  <c r="O342" s="6" t="s">
        <v>22</v>
      </c>
    </row>
    <row r="343" spans="2:15" ht="14.25" hidden="1" customHeight="1" x14ac:dyDescent="0.3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149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  <c r="O343" s="6" t="s">
        <v>23</v>
      </c>
    </row>
    <row r="344" spans="2:15" ht="14.25" customHeight="1" x14ac:dyDescent="0.3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151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  <c r="O344" s="6" t="s">
        <v>22</v>
      </c>
    </row>
    <row r="345" spans="2:15" ht="14.25" hidden="1" customHeight="1" x14ac:dyDescent="0.3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150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  <c r="O345" s="6" t="s">
        <v>23</v>
      </c>
    </row>
    <row r="346" spans="2:15" ht="14.25" customHeight="1" x14ac:dyDescent="0.3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151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  <c r="O346" s="6" t="s">
        <v>22</v>
      </c>
    </row>
    <row r="347" spans="2:15" ht="14.25" hidden="1" customHeight="1" x14ac:dyDescent="0.3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150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  <c r="O347" s="6" t="s">
        <v>23</v>
      </c>
    </row>
    <row r="348" spans="2:15" ht="14.25" hidden="1" customHeight="1" x14ac:dyDescent="0.3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149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  <c r="O348" s="6" t="s">
        <v>22</v>
      </c>
    </row>
    <row r="349" spans="2:15" ht="14.25" hidden="1" customHeight="1" x14ac:dyDescent="0.3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149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  <c r="O349" s="6" t="s">
        <v>23</v>
      </c>
    </row>
    <row r="350" spans="2:15" ht="14.25" customHeight="1" x14ac:dyDescent="0.3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151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  <c r="O350" s="6" t="s">
        <v>22</v>
      </c>
    </row>
    <row r="351" spans="2:15" ht="14.25" hidden="1" customHeight="1" x14ac:dyDescent="0.3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150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  <c r="O351" s="6" t="s">
        <v>23</v>
      </c>
    </row>
    <row r="352" spans="2:15" ht="14.25" customHeight="1" x14ac:dyDescent="0.3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151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  <c r="O352" s="6" t="s">
        <v>22</v>
      </c>
    </row>
    <row r="353" spans="2:15" ht="14.25" hidden="1" customHeight="1" x14ac:dyDescent="0.3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150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  <c r="O353" s="6" t="s">
        <v>23</v>
      </c>
    </row>
    <row r="354" spans="2:15" ht="14.25" hidden="1" customHeight="1" x14ac:dyDescent="0.3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149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  <c r="O354" s="6" t="s">
        <v>22</v>
      </c>
    </row>
    <row r="355" spans="2:15" ht="14.25" hidden="1" customHeight="1" x14ac:dyDescent="0.3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149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  <c r="O355" s="6" t="s">
        <v>23</v>
      </c>
    </row>
    <row r="356" spans="2:15" ht="14.25" customHeight="1" x14ac:dyDescent="0.3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151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  <c r="O356" s="6" t="s">
        <v>22</v>
      </c>
    </row>
    <row r="357" spans="2:15" ht="14.25" hidden="1" customHeight="1" x14ac:dyDescent="0.3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150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  <c r="O357" s="6" t="s">
        <v>23</v>
      </c>
    </row>
    <row r="358" spans="2:15" ht="14.25" customHeight="1" x14ac:dyDescent="0.3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151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  <c r="O358" s="6" t="s">
        <v>22</v>
      </c>
    </row>
    <row r="359" spans="2:15" ht="14.25" hidden="1" customHeight="1" x14ac:dyDescent="0.3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150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  <c r="O359" s="6" t="s">
        <v>23</v>
      </c>
    </row>
    <row r="360" spans="2:15" ht="14.25" hidden="1" customHeight="1" x14ac:dyDescent="0.3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149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  <c r="O360" s="6" t="s">
        <v>22</v>
      </c>
    </row>
    <row r="361" spans="2:15" ht="14.25" hidden="1" customHeight="1" x14ac:dyDescent="0.3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149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  <c r="O361" s="6" t="s">
        <v>23</v>
      </c>
    </row>
    <row r="362" spans="2:15" ht="14.25" customHeight="1" x14ac:dyDescent="0.3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151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  <c r="O362" s="6" t="s">
        <v>22</v>
      </c>
    </row>
    <row r="363" spans="2:15" ht="14.25" hidden="1" customHeight="1" x14ac:dyDescent="0.3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150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  <c r="O363" s="6" t="s">
        <v>23</v>
      </c>
    </row>
    <row r="364" spans="2:15" ht="14.25" customHeight="1" x14ac:dyDescent="0.3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151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  <c r="O364" s="6" t="s">
        <v>22</v>
      </c>
    </row>
    <row r="365" spans="2:15" ht="14.25" hidden="1" customHeight="1" x14ac:dyDescent="0.3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150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  <c r="O365" s="6" t="s">
        <v>23</v>
      </c>
    </row>
    <row r="366" spans="2:15" ht="14.25" hidden="1" customHeight="1" x14ac:dyDescent="0.3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149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  <c r="O366" s="6" t="s">
        <v>22</v>
      </c>
    </row>
    <row r="367" spans="2:15" ht="14.25" hidden="1" customHeight="1" x14ac:dyDescent="0.3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149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  <c r="O367" s="6" t="s">
        <v>23</v>
      </c>
    </row>
    <row r="368" spans="2:15" ht="14.25" customHeight="1" x14ac:dyDescent="0.3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151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  <c r="O368" s="6" t="s">
        <v>22</v>
      </c>
    </row>
    <row r="369" spans="2:15" ht="14.25" hidden="1" customHeight="1" x14ac:dyDescent="0.3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150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  <c r="O369" s="6" t="s">
        <v>23</v>
      </c>
    </row>
    <row r="370" spans="2:15" ht="14.25" customHeight="1" x14ac:dyDescent="0.3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151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  <c r="O370" s="6" t="s">
        <v>22</v>
      </c>
    </row>
    <row r="371" spans="2:15" ht="14.25" hidden="1" customHeight="1" x14ac:dyDescent="0.3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150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  <c r="O371" s="6" t="s">
        <v>23</v>
      </c>
    </row>
    <row r="372" spans="2:15" ht="14.25" hidden="1" customHeight="1" x14ac:dyDescent="0.3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149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  <c r="O372" s="6" t="s">
        <v>22</v>
      </c>
    </row>
    <row r="373" spans="2:15" ht="14.25" hidden="1" customHeight="1" x14ac:dyDescent="0.3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149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  <c r="O373" s="6" t="s">
        <v>23</v>
      </c>
    </row>
    <row r="374" spans="2:15" ht="14.25" customHeight="1" x14ac:dyDescent="0.3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151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  <c r="O374" s="6" t="s">
        <v>22</v>
      </c>
    </row>
    <row r="375" spans="2:15" ht="14.25" hidden="1" customHeight="1" x14ac:dyDescent="0.3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150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  <c r="O375" s="6" t="s">
        <v>23</v>
      </c>
    </row>
    <row r="376" spans="2:15" ht="14.25" customHeight="1" x14ac:dyDescent="0.3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151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  <c r="O376" s="6" t="s">
        <v>22</v>
      </c>
    </row>
    <row r="377" spans="2:15" ht="14.25" hidden="1" customHeight="1" x14ac:dyDescent="0.3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150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  <c r="O377" s="6" t="s">
        <v>23</v>
      </c>
    </row>
    <row r="378" spans="2:15" ht="14.25" hidden="1" customHeight="1" x14ac:dyDescent="0.3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149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  <c r="O378" s="6" t="s">
        <v>22</v>
      </c>
    </row>
    <row r="379" spans="2:15" ht="14.25" hidden="1" customHeight="1" x14ac:dyDescent="0.3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149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  <c r="O379" s="6" t="s">
        <v>23</v>
      </c>
    </row>
    <row r="380" spans="2:15" ht="14.25" customHeight="1" x14ac:dyDescent="0.3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151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  <c r="O380" s="6" t="s">
        <v>22</v>
      </c>
    </row>
    <row r="381" spans="2:15" ht="14.25" hidden="1" customHeight="1" x14ac:dyDescent="0.3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150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  <c r="O381" s="6" t="s">
        <v>23</v>
      </c>
    </row>
    <row r="382" spans="2:15" ht="14.25" customHeight="1" x14ac:dyDescent="0.3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151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  <c r="O382" s="6" t="s">
        <v>22</v>
      </c>
    </row>
    <row r="383" spans="2:15" ht="14.25" hidden="1" customHeight="1" x14ac:dyDescent="0.3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150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  <c r="O383" s="6" t="s">
        <v>23</v>
      </c>
    </row>
    <row r="384" spans="2:15" ht="14.25" hidden="1" customHeight="1" x14ac:dyDescent="0.3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149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  <c r="O384" s="6" t="s">
        <v>22</v>
      </c>
    </row>
    <row r="385" spans="2:15" ht="14.25" hidden="1" customHeight="1" x14ac:dyDescent="0.3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149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  <c r="O385" s="6" t="s">
        <v>23</v>
      </c>
    </row>
    <row r="386" spans="2:15" ht="14.25" customHeight="1" x14ac:dyDescent="0.3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151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  <c r="O386" s="6" t="s">
        <v>22</v>
      </c>
    </row>
    <row r="387" spans="2:15" ht="14.25" hidden="1" customHeight="1" x14ac:dyDescent="0.3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150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  <c r="O387" s="6" t="s">
        <v>23</v>
      </c>
    </row>
    <row r="388" spans="2:15" ht="14.25" customHeight="1" x14ac:dyDescent="0.3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151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  <c r="O388" s="6" t="s">
        <v>22</v>
      </c>
    </row>
    <row r="389" spans="2:15" ht="14.25" hidden="1" customHeight="1" x14ac:dyDescent="0.3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150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  <c r="O389" s="6" t="s">
        <v>23</v>
      </c>
    </row>
    <row r="390" spans="2:15" ht="14.25" hidden="1" customHeight="1" x14ac:dyDescent="0.3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149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  <c r="O390" s="6" t="s">
        <v>22</v>
      </c>
    </row>
    <row r="391" spans="2:15" ht="14.25" hidden="1" customHeight="1" x14ac:dyDescent="0.3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149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  <c r="O391" s="6" t="s">
        <v>23</v>
      </c>
    </row>
    <row r="392" spans="2:15" ht="14.25" customHeight="1" x14ac:dyDescent="0.3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151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  <c r="O392" s="6" t="s">
        <v>22</v>
      </c>
    </row>
    <row r="393" spans="2:15" ht="14.25" hidden="1" customHeight="1" x14ac:dyDescent="0.3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150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  <c r="O393" s="6" t="s">
        <v>23</v>
      </c>
    </row>
    <row r="394" spans="2:15" ht="14.25" customHeight="1" x14ac:dyDescent="0.3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151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  <c r="O394" s="6" t="s">
        <v>22</v>
      </c>
    </row>
    <row r="395" spans="2:15" ht="14.25" hidden="1" customHeight="1" x14ac:dyDescent="0.3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150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  <c r="O395" s="6" t="s">
        <v>23</v>
      </c>
    </row>
    <row r="396" spans="2:15" ht="14.25" hidden="1" customHeight="1" x14ac:dyDescent="0.3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149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  <c r="O396" s="6" t="s">
        <v>22</v>
      </c>
    </row>
    <row r="397" spans="2:15" ht="14.25" hidden="1" customHeight="1" x14ac:dyDescent="0.3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149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  <c r="O397" s="6" t="s">
        <v>23</v>
      </c>
    </row>
    <row r="398" spans="2:15" ht="14.25" customHeight="1" x14ac:dyDescent="0.3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151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  <c r="O398" s="6" t="s">
        <v>22</v>
      </c>
    </row>
    <row r="399" spans="2:15" ht="14.25" hidden="1" customHeight="1" x14ac:dyDescent="0.3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150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  <c r="O399" s="6" t="s">
        <v>23</v>
      </c>
    </row>
    <row r="400" spans="2:15" ht="14.25" customHeight="1" x14ac:dyDescent="0.3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151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  <c r="O400" s="6" t="s">
        <v>22</v>
      </c>
    </row>
    <row r="401" spans="2:15" ht="14.25" hidden="1" customHeight="1" x14ac:dyDescent="0.3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150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  <c r="O401" s="6" t="s">
        <v>23</v>
      </c>
    </row>
    <row r="402" spans="2:15" ht="14.25" hidden="1" customHeight="1" x14ac:dyDescent="0.3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149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  <c r="O402" s="6" t="s">
        <v>22</v>
      </c>
    </row>
    <row r="403" spans="2:15" ht="14.25" hidden="1" customHeight="1" x14ac:dyDescent="0.3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149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  <c r="O403" s="6" t="s">
        <v>23</v>
      </c>
    </row>
    <row r="404" spans="2:15" ht="14.25" customHeight="1" x14ac:dyDescent="0.3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151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  <c r="O404" s="6" t="s">
        <v>22</v>
      </c>
    </row>
    <row r="405" spans="2:15" ht="14.25" hidden="1" customHeight="1" x14ac:dyDescent="0.3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150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  <c r="O405" s="6" t="s">
        <v>23</v>
      </c>
    </row>
    <row r="406" spans="2:15" ht="14.25" customHeight="1" x14ac:dyDescent="0.3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151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  <c r="O406" s="6" t="s">
        <v>22</v>
      </c>
    </row>
    <row r="407" spans="2:15" ht="14.25" hidden="1" customHeight="1" x14ac:dyDescent="0.3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150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  <c r="O407" s="6" t="s">
        <v>23</v>
      </c>
    </row>
    <row r="408" spans="2:15" ht="14.25" hidden="1" customHeight="1" x14ac:dyDescent="0.3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149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  <c r="O408" s="6" t="s">
        <v>22</v>
      </c>
    </row>
    <row r="409" spans="2:15" ht="14.25" hidden="1" customHeight="1" x14ac:dyDescent="0.3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149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  <c r="O409" s="6" t="s">
        <v>23</v>
      </c>
    </row>
    <row r="410" spans="2:15" ht="14.25" customHeight="1" x14ac:dyDescent="0.3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151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  <c r="O410" s="6" t="s">
        <v>22</v>
      </c>
    </row>
    <row r="411" spans="2:15" ht="14.25" hidden="1" customHeight="1" x14ac:dyDescent="0.3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150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  <c r="O411" s="6" t="s">
        <v>23</v>
      </c>
    </row>
    <row r="412" spans="2:15" ht="14.25" customHeight="1" x14ac:dyDescent="0.3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151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  <c r="O412" s="6" t="s">
        <v>22</v>
      </c>
    </row>
    <row r="413" spans="2:15" ht="14.25" hidden="1" customHeight="1" x14ac:dyDescent="0.3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150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  <c r="O413" s="6" t="s">
        <v>23</v>
      </c>
    </row>
    <row r="414" spans="2:15" ht="14.25" hidden="1" customHeight="1" x14ac:dyDescent="0.3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149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  <c r="O414" s="6" t="s">
        <v>23</v>
      </c>
    </row>
    <row r="415" spans="2:15" ht="14.25" hidden="1" customHeight="1" x14ac:dyDescent="0.3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149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  <c r="O415" s="6" t="s">
        <v>22</v>
      </c>
    </row>
    <row r="416" spans="2:15" ht="14.25" customHeight="1" x14ac:dyDescent="0.3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151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  <c r="O416" s="6" t="s">
        <v>23</v>
      </c>
    </row>
    <row r="417" spans="2:15" ht="14.25" hidden="1" customHeight="1" x14ac:dyDescent="0.3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150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  <c r="O417" s="6" t="s">
        <v>22</v>
      </c>
    </row>
    <row r="418" spans="2:15" ht="14.25" customHeight="1" x14ac:dyDescent="0.3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151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  <c r="O418" s="6" t="s">
        <v>23</v>
      </c>
    </row>
    <row r="419" spans="2:15" ht="14.25" hidden="1" customHeight="1" x14ac:dyDescent="0.3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150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  <c r="O419" s="6" t="s">
        <v>22</v>
      </c>
    </row>
    <row r="420" spans="2:15" ht="14.25" hidden="1" customHeight="1" x14ac:dyDescent="0.3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149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  <c r="O420" s="6" t="s">
        <v>23</v>
      </c>
    </row>
    <row r="421" spans="2:15" ht="14.25" hidden="1" customHeight="1" x14ac:dyDescent="0.3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149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  <c r="O421" s="6" t="s">
        <v>22</v>
      </c>
    </row>
    <row r="422" spans="2:15" ht="14.25" customHeight="1" x14ac:dyDescent="0.3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151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  <c r="O422" s="6" t="s">
        <v>23</v>
      </c>
    </row>
    <row r="423" spans="2:15" ht="14.25" hidden="1" customHeight="1" x14ac:dyDescent="0.3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150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  <c r="O423" s="6" t="s">
        <v>22</v>
      </c>
    </row>
    <row r="424" spans="2:15" ht="14.25" customHeight="1" x14ac:dyDescent="0.3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151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  <c r="O424" s="6" t="s">
        <v>23</v>
      </c>
    </row>
    <row r="425" spans="2:15" ht="14.25" hidden="1" customHeight="1" x14ac:dyDescent="0.3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150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  <c r="O425" s="6" t="s">
        <v>22</v>
      </c>
    </row>
    <row r="426" spans="2:15" ht="14.25" hidden="1" customHeight="1" x14ac:dyDescent="0.3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149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  <c r="O426" s="6" t="s">
        <v>23</v>
      </c>
    </row>
    <row r="427" spans="2:15" ht="14.25" hidden="1" customHeight="1" x14ac:dyDescent="0.3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149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  <c r="O427" s="6" t="s">
        <v>22</v>
      </c>
    </row>
    <row r="428" spans="2:15" ht="14.25" customHeight="1" x14ac:dyDescent="0.3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151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  <c r="O428" s="6" t="s">
        <v>23</v>
      </c>
    </row>
    <row r="429" spans="2:15" ht="14.25" hidden="1" customHeight="1" x14ac:dyDescent="0.3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150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  <c r="O429" s="6" t="s">
        <v>22</v>
      </c>
    </row>
    <row r="430" spans="2:15" ht="14.25" customHeight="1" x14ac:dyDescent="0.3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151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  <c r="O430" s="6" t="s">
        <v>23</v>
      </c>
    </row>
    <row r="431" spans="2:15" ht="14.25" hidden="1" customHeight="1" x14ac:dyDescent="0.3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150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  <c r="O431" s="6" t="s">
        <v>22</v>
      </c>
    </row>
    <row r="432" spans="2:15" ht="14.25" hidden="1" customHeight="1" x14ac:dyDescent="0.3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149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  <c r="O432" s="6" t="s">
        <v>23</v>
      </c>
    </row>
    <row r="433" spans="2:15" ht="14.25" hidden="1" customHeight="1" x14ac:dyDescent="0.3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149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  <c r="O433" s="6" t="s">
        <v>22</v>
      </c>
    </row>
    <row r="434" spans="2:15" ht="14.25" customHeight="1" x14ac:dyDescent="0.3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151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  <c r="O434" s="6" t="s">
        <v>23</v>
      </c>
    </row>
    <row r="435" spans="2:15" ht="14.25" hidden="1" customHeight="1" x14ac:dyDescent="0.3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150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  <c r="O435" s="6" t="s">
        <v>22</v>
      </c>
    </row>
    <row r="436" spans="2:15" ht="14.25" customHeight="1" x14ac:dyDescent="0.3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151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  <c r="O436" s="6" t="s">
        <v>23</v>
      </c>
    </row>
    <row r="437" spans="2:15" ht="14.25" hidden="1" customHeight="1" x14ac:dyDescent="0.3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150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  <c r="O437" s="6" t="s">
        <v>22</v>
      </c>
    </row>
    <row r="438" spans="2:15" ht="14.25" hidden="1" customHeight="1" x14ac:dyDescent="0.3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149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  <c r="O438" s="6" t="s">
        <v>23</v>
      </c>
    </row>
    <row r="439" spans="2:15" ht="14.25" hidden="1" customHeight="1" x14ac:dyDescent="0.3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149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  <c r="O439" s="6" t="s">
        <v>22</v>
      </c>
    </row>
    <row r="440" spans="2:15" ht="14.25" customHeight="1" x14ac:dyDescent="0.3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151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  <c r="O440" s="6" t="s">
        <v>23</v>
      </c>
    </row>
    <row r="441" spans="2:15" ht="14.25" hidden="1" customHeight="1" x14ac:dyDescent="0.3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150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  <c r="O441" s="6" t="s">
        <v>22</v>
      </c>
    </row>
    <row r="442" spans="2:15" ht="14.25" customHeight="1" x14ac:dyDescent="0.3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151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  <c r="O442" s="6" t="s">
        <v>23</v>
      </c>
    </row>
    <row r="443" spans="2:15" ht="14.25" hidden="1" customHeight="1" x14ac:dyDescent="0.3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150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  <c r="O443" s="6" t="s">
        <v>22</v>
      </c>
    </row>
    <row r="444" spans="2:15" ht="14.25" hidden="1" customHeight="1" x14ac:dyDescent="0.3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149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  <c r="O444" s="6" t="s">
        <v>23</v>
      </c>
    </row>
    <row r="445" spans="2:15" ht="14.25" hidden="1" customHeight="1" x14ac:dyDescent="0.3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149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  <c r="O445" s="6" t="s">
        <v>22</v>
      </c>
    </row>
    <row r="446" spans="2:15" ht="14.25" customHeight="1" x14ac:dyDescent="0.3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151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  <c r="O446" s="6" t="s">
        <v>23</v>
      </c>
    </row>
    <row r="447" spans="2:15" ht="14.25" hidden="1" customHeight="1" x14ac:dyDescent="0.3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150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  <c r="O447" s="6" t="s">
        <v>22</v>
      </c>
    </row>
    <row r="448" spans="2:15" ht="14.25" customHeight="1" x14ac:dyDescent="0.3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151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  <c r="O448" s="6" t="s">
        <v>23</v>
      </c>
    </row>
    <row r="449" spans="2:15" ht="14.25" hidden="1" customHeight="1" x14ac:dyDescent="0.3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150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  <c r="O449" s="6" t="s">
        <v>22</v>
      </c>
    </row>
    <row r="450" spans="2:15" ht="14.25" hidden="1" customHeight="1" x14ac:dyDescent="0.3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149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  <c r="O450" s="6" t="s">
        <v>23</v>
      </c>
    </row>
    <row r="451" spans="2:15" ht="14.25" hidden="1" customHeight="1" x14ac:dyDescent="0.3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149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  <c r="O451" s="6" t="s">
        <v>22</v>
      </c>
    </row>
    <row r="452" spans="2:15" ht="14.25" customHeight="1" x14ac:dyDescent="0.3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151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  <c r="O452" s="6" t="s">
        <v>23</v>
      </c>
    </row>
    <row r="453" spans="2:15" ht="14.25" hidden="1" customHeight="1" x14ac:dyDescent="0.3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150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  <c r="O453" s="6" t="s">
        <v>22</v>
      </c>
    </row>
    <row r="454" spans="2:15" ht="14.25" customHeight="1" x14ac:dyDescent="0.3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151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  <c r="O454" s="6" t="s">
        <v>23</v>
      </c>
    </row>
    <row r="455" spans="2:15" ht="14.25" hidden="1" customHeight="1" x14ac:dyDescent="0.3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150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  <c r="O455" s="6" t="s">
        <v>22</v>
      </c>
    </row>
    <row r="456" spans="2:15" ht="14.25" hidden="1" customHeight="1" x14ac:dyDescent="0.3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149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  <c r="O456" s="6" t="s">
        <v>23</v>
      </c>
    </row>
    <row r="457" spans="2:15" ht="14.25" hidden="1" customHeight="1" x14ac:dyDescent="0.3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149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  <c r="O457" s="6" t="s">
        <v>22</v>
      </c>
    </row>
    <row r="458" spans="2:15" ht="14.25" customHeight="1" x14ac:dyDescent="0.3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151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  <c r="O458" s="6" t="s">
        <v>23</v>
      </c>
    </row>
    <row r="459" spans="2:15" ht="14.25" hidden="1" customHeight="1" x14ac:dyDescent="0.3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150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  <c r="O459" s="6" t="s">
        <v>22</v>
      </c>
    </row>
    <row r="460" spans="2:15" ht="14.25" customHeight="1" x14ac:dyDescent="0.3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151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  <c r="O460" s="6" t="s">
        <v>23</v>
      </c>
    </row>
    <row r="461" spans="2:15" ht="14.25" hidden="1" customHeight="1" x14ac:dyDescent="0.3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150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  <c r="O461" s="6" t="s">
        <v>22</v>
      </c>
    </row>
    <row r="462" spans="2:15" ht="14.25" hidden="1" customHeight="1" x14ac:dyDescent="0.3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149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  <c r="O462" s="6" t="s">
        <v>23</v>
      </c>
    </row>
    <row r="463" spans="2:15" ht="14.25" hidden="1" customHeight="1" x14ac:dyDescent="0.3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149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  <c r="O463" s="6" t="s">
        <v>22</v>
      </c>
    </row>
    <row r="464" spans="2:15" ht="14.25" customHeight="1" x14ac:dyDescent="0.3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151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  <c r="O464" s="6" t="s">
        <v>23</v>
      </c>
    </row>
    <row r="465" spans="2:15" ht="14.25" hidden="1" customHeight="1" x14ac:dyDescent="0.3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150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  <c r="O465" s="6" t="s">
        <v>22</v>
      </c>
    </row>
    <row r="466" spans="2:15" ht="14.25" customHeight="1" x14ac:dyDescent="0.3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151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  <c r="O466" s="6" t="s">
        <v>23</v>
      </c>
    </row>
    <row r="467" spans="2:15" ht="14.25" hidden="1" customHeight="1" x14ac:dyDescent="0.3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150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  <c r="O467" s="6" t="s">
        <v>22</v>
      </c>
    </row>
    <row r="468" spans="2:15" ht="14.25" hidden="1" customHeight="1" x14ac:dyDescent="0.3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149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  <c r="O468" s="6" t="s">
        <v>23</v>
      </c>
    </row>
    <row r="469" spans="2:15" ht="14.25" hidden="1" customHeight="1" x14ac:dyDescent="0.3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149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  <c r="O469" s="6" t="s">
        <v>22</v>
      </c>
    </row>
    <row r="470" spans="2:15" ht="14.25" customHeight="1" x14ac:dyDescent="0.3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151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  <c r="O470" s="6" t="s">
        <v>23</v>
      </c>
    </row>
    <row r="471" spans="2:15" ht="14.25" hidden="1" customHeight="1" x14ac:dyDescent="0.3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150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  <c r="O471" s="6" t="s">
        <v>22</v>
      </c>
    </row>
    <row r="472" spans="2:15" ht="14.25" customHeight="1" x14ac:dyDescent="0.3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151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  <c r="O472" s="6" t="s">
        <v>23</v>
      </c>
    </row>
    <row r="473" spans="2:15" ht="14.25" hidden="1" customHeight="1" x14ac:dyDescent="0.3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150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  <c r="O473" s="6" t="s">
        <v>22</v>
      </c>
    </row>
    <row r="474" spans="2:15" ht="14.25" hidden="1" customHeight="1" x14ac:dyDescent="0.3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149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  <c r="O474" s="6" t="s">
        <v>23</v>
      </c>
    </row>
    <row r="475" spans="2:15" ht="14.25" hidden="1" customHeight="1" x14ac:dyDescent="0.3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149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  <c r="O475" s="6" t="s">
        <v>22</v>
      </c>
    </row>
    <row r="476" spans="2:15" ht="14.25" customHeight="1" x14ac:dyDescent="0.3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151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  <c r="O476" s="6" t="s">
        <v>23</v>
      </c>
    </row>
    <row r="477" spans="2:15" ht="14.25" hidden="1" customHeight="1" x14ac:dyDescent="0.3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150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  <c r="O477" s="6" t="s">
        <v>22</v>
      </c>
    </row>
    <row r="478" spans="2:15" ht="14.25" customHeight="1" x14ac:dyDescent="0.3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151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  <c r="O478" s="6" t="s">
        <v>23</v>
      </c>
    </row>
    <row r="479" spans="2:15" ht="14.25" hidden="1" customHeight="1" x14ac:dyDescent="0.3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150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  <c r="O479" s="6" t="s">
        <v>22</v>
      </c>
    </row>
    <row r="480" spans="2:15" ht="14.25" hidden="1" customHeight="1" x14ac:dyDescent="0.3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149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  <c r="O480" s="6" t="s">
        <v>23</v>
      </c>
    </row>
    <row r="481" spans="2:15" ht="14.25" hidden="1" customHeight="1" x14ac:dyDescent="0.3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149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  <c r="O481" s="6" t="s">
        <v>22</v>
      </c>
    </row>
    <row r="482" spans="2:15" ht="14.25" customHeight="1" x14ac:dyDescent="0.3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151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  <c r="O482" s="6" t="s">
        <v>23</v>
      </c>
    </row>
    <row r="483" spans="2:15" ht="14.25" hidden="1" customHeight="1" x14ac:dyDescent="0.3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150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  <c r="O483" s="6" t="s">
        <v>22</v>
      </c>
    </row>
    <row r="484" spans="2:15" ht="14.25" customHeight="1" x14ac:dyDescent="0.3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151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  <c r="O484" s="6" t="s">
        <v>23</v>
      </c>
    </row>
    <row r="485" spans="2:15" ht="14.25" hidden="1" customHeight="1" x14ac:dyDescent="0.3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150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  <c r="O485" s="6" t="s">
        <v>22</v>
      </c>
    </row>
    <row r="486" spans="2:15" ht="14.25" hidden="1" customHeight="1" x14ac:dyDescent="0.3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149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  <c r="O486" s="6" t="s">
        <v>23</v>
      </c>
    </row>
    <row r="487" spans="2:15" ht="14.25" hidden="1" customHeight="1" x14ac:dyDescent="0.3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149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  <c r="O487" s="6" t="s">
        <v>22</v>
      </c>
    </row>
    <row r="488" spans="2:15" ht="14.25" customHeight="1" x14ac:dyDescent="0.3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151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  <c r="O488" s="6" t="s">
        <v>23</v>
      </c>
    </row>
    <row r="489" spans="2:15" ht="14.25" hidden="1" customHeight="1" x14ac:dyDescent="0.3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150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  <c r="O489" s="6" t="s">
        <v>22</v>
      </c>
    </row>
    <row r="490" spans="2:15" ht="14.25" customHeight="1" x14ac:dyDescent="0.3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151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  <c r="O490" s="6" t="s">
        <v>23</v>
      </c>
    </row>
    <row r="491" spans="2:15" ht="14.25" hidden="1" customHeight="1" x14ac:dyDescent="0.3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150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  <c r="O491" s="6" t="s">
        <v>22</v>
      </c>
    </row>
    <row r="492" spans="2:15" ht="14.25" hidden="1" customHeight="1" x14ac:dyDescent="0.3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149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  <c r="O492" s="6" t="s">
        <v>23</v>
      </c>
    </row>
    <row r="493" spans="2:15" ht="14.25" hidden="1" customHeight="1" x14ac:dyDescent="0.3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149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  <c r="O493" s="6" t="s">
        <v>22</v>
      </c>
    </row>
    <row r="494" spans="2:15" ht="14.25" customHeight="1" x14ac:dyDescent="0.3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151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  <c r="O494" s="6" t="s">
        <v>23</v>
      </c>
    </row>
    <row r="495" spans="2:15" ht="14.25" hidden="1" customHeight="1" x14ac:dyDescent="0.3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150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  <c r="O495" s="6" t="s">
        <v>22</v>
      </c>
    </row>
    <row r="496" spans="2:15" ht="14.25" customHeight="1" x14ac:dyDescent="0.3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151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  <c r="O496" s="6" t="s">
        <v>23</v>
      </c>
    </row>
    <row r="497" spans="2:15" ht="14.25" hidden="1" customHeight="1" x14ac:dyDescent="0.3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150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  <c r="O497" s="6" t="s">
        <v>22</v>
      </c>
    </row>
    <row r="498" spans="2:15" ht="14.25" hidden="1" customHeight="1" x14ac:dyDescent="0.3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149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  <c r="O498" s="6" t="s">
        <v>23</v>
      </c>
    </row>
    <row r="499" spans="2:15" ht="14.25" hidden="1" customHeight="1" x14ac:dyDescent="0.3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149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  <c r="O499" s="6" t="s">
        <v>22</v>
      </c>
    </row>
    <row r="500" spans="2:15" ht="14.25" customHeight="1" x14ac:dyDescent="0.3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151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  <c r="O500" s="6" t="s">
        <v>23</v>
      </c>
    </row>
    <row r="501" spans="2:15" ht="14.25" hidden="1" customHeight="1" x14ac:dyDescent="0.3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150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  <c r="O501" s="6" t="s">
        <v>22</v>
      </c>
    </row>
    <row r="502" spans="2:15" ht="14.25" customHeight="1" x14ac:dyDescent="0.3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151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  <c r="O502" s="6" t="s">
        <v>23</v>
      </c>
    </row>
    <row r="503" spans="2:15" ht="14.25" hidden="1" customHeight="1" x14ac:dyDescent="0.3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150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  <c r="O503" s="6" t="s">
        <v>22</v>
      </c>
    </row>
    <row r="504" spans="2:15" ht="14.25" hidden="1" customHeight="1" x14ac:dyDescent="0.3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149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  <c r="O504" s="6" t="s">
        <v>23</v>
      </c>
    </row>
    <row r="505" spans="2:15" ht="14.25" hidden="1" customHeight="1" x14ac:dyDescent="0.3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149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  <c r="O505" s="6" t="s">
        <v>22</v>
      </c>
    </row>
    <row r="506" spans="2:15" ht="14.25" customHeight="1" x14ac:dyDescent="0.3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151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  <c r="O506" s="6" t="s">
        <v>23</v>
      </c>
    </row>
    <row r="507" spans="2:15" ht="14.25" hidden="1" customHeight="1" x14ac:dyDescent="0.3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150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  <c r="O507" s="6" t="s">
        <v>22</v>
      </c>
    </row>
    <row r="508" spans="2:15" ht="14.25" customHeight="1" x14ac:dyDescent="0.3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151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  <c r="O508" s="6" t="s">
        <v>23</v>
      </c>
    </row>
    <row r="509" spans="2:15" ht="14.25" hidden="1" customHeight="1" x14ac:dyDescent="0.3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150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  <c r="O509" s="6" t="s">
        <v>22</v>
      </c>
    </row>
    <row r="510" spans="2:15" ht="14.25" hidden="1" customHeight="1" x14ac:dyDescent="0.3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149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  <c r="O510" s="6" t="s">
        <v>23</v>
      </c>
    </row>
    <row r="511" spans="2:15" ht="14.25" hidden="1" customHeight="1" x14ac:dyDescent="0.3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149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  <c r="O511" s="6" t="s">
        <v>22</v>
      </c>
    </row>
    <row r="512" spans="2:15" ht="14.25" customHeight="1" x14ac:dyDescent="0.3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151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  <c r="O512" s="6" t="s">
        <v>23</v>
      </c>
    </row>
    <row r="513" spans="2:15" ht="14.25" hidden="1" customHeight="1" x14ac:dyDescent="0.3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150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  <c r="O513" s="6" t="s">
        <v>22</v>
      </c>
    </row>
    <row r="514" spans="2:15" ht="14.25" customHeight="1" x14ac:dyDescent="0.3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151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  <c r="O514" s="6" t="s">
        <v>23</v>
      </c>
    </row>
    <row r="515" spans="2:15" ht="14.25" hidden="1" customHeight="1" x14ac:dyDescent="0.3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150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  <c r="O515" s="6" t="s">
        <v>22</v>
      </c>
    </row>
    <row r="516" spans="2:15" ht="14.25" hidden="1" customHeight="1" x14ac:dyDescent="0.3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149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  <c r="O516" s="6" t="s">
        <v>23</v>
      </c>
    </row>
    <row r="517" spans="2:15" ht="14.25" hidden="1" customHeight="1" x14ac:dyDescent="0.3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149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  <c r="O517" s="6" t="s">
        <v>22</v>
      </c>
    </row>
    <row r="518" spans="2:15" ht="14.25" customHeight="1" x14ac:dyDescent="0.3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151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  <c r="O518" s="6" t="s">
        <v>23</v>
      </c>
    </row>
    <row r="519" spans="2:15" ht="14.25" hidden="1" customHeight="1" x14ac:dyDescent="0.3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150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  <c r="O519" s="6" t="s">
        <v>22</v>
      </c>
    </row>
    <row r="520" spans="2:15" ht="14.25" customHeight="1" x14ac:dyDescent="0.3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151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  <c r="O520" s="6" t="s">
        <v>23</v>
      </c>
    </row>
    <row r="521" spans="2:15" ht="14.25" hidden="1" customHeight="1" x14ac:dyDescent="0.3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150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  <c r="O521" s="6" t="s">
        <v>22</v>
      </c>
    </row>
    <row r="522" spans="2:15" ht="14.25" hidden="1" customHeight="1" x14ac:dyDescent="0.3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149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  <c r="O522" s="6" t="s">
        <v>23</v>
      </c>
    </row>
    <row r="523" spans="2:15" ht="14.25" hidden="1" customHeight="1" x14ac:dyDescent="0.3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149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  <c r="O523" s="6" t="s">
        <v>22</v>
      </c>
    </row>
    <row r="524" spans="2:15" ht="14.25" customHeight="1" x14ac:dyDescent="0.3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151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  <c r="O524" s="6" t="s">
        <v>23</v>
      </c>
    </row>
    <row r="525" spans="2:15" ht="14.25" hidden="1" customHeight="1" x14ac:dyDescent="0.3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150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  <c r="O525" s="6" t="s">
        <v>22</v>
      </c>
    </row>
    <row r="526" spans="2:15" ht="14.25" customHeight="1" x14ac:dyDescent="0.3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151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  <c r="O526" s="6" t="s">
        <v>23</v>
      </c>
    </row>
    <row r="527" spans="2:15" ht="14.25" hidden="1" customHeight="1" x14ac:dyDescent="0.3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150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  <c r="O527" s="6" t="s">
        <v>22</v>
      </c>
    </row>
    <row r="528" spans="2:15" ht="14.25" hidden="1" customHeight="1" x14ac:dyDescent="0.3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149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  <c r="O528" s="6" t="s">
        <v>23</v>
      </c>
    </row>
    <row r="529" spans="2:15" ht="14.25" hidden="1" customHeight="1" x14ac:dyDescent="0.3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149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  <c r="O529" s="6" t="s">
        <v>22</v>
      </c>
    </row>
    <row r="530" spans="2:15" ht="14.25" customHeight="1" x14ac:dyDescent="0.3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151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  <c r="O530" s="6" t="s">
        <v>23</v>
      </c>
    </row>
    <row r="531" spans="2:15" ht="14.25" hidden="1" customHeight="1" x14ac:dyDescent="0.3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150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  <c r="O531" s="6" t="s">
        <v>22</v>
      </c>
    </row>
    <row r="532" spans="2:15" ht="14.25" customHeight="1" x14ac:dyDescent="0.3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151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  <c r="O532" s="6" t="s">
        <v>23</v>
      </c>
    </row>
    <row r="533" spans="2:15" ht="14.25" hidden="1" customHeight="1" x14ac:dyDescent="0.3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150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  <c r="O533" s="6" t="s">
        <v>22</v>
      </c>
    </row>
    <row r="534" spans="2:15" ht="14.25" hidden="1" customHeight="1" x14ac:dyDescent="0.3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149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  <c r="O534" s="6" t="s">
        <v>23</v>
      </c>
    </row>
    <row r="535" spans="2:15" ht="14.25" hidden="1" customHeight="1" x14ac:dyDescent="0.3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149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  <c r="O535" s="6" t="s">
        <v>22</v>
      </c>
    </row>
    <row r="536" spans="2:15" ht="14.25" customHeight="1" x14ac:dyDescent="0.3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151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  <c r="O536" s="6" t="s">
        <v>23</v>
      </c>
    </row>
    <row r="537" spans="2:15" ht="14.25" hidden="1" customHeight="1" x14ac:dyDescent="0.3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150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  <c r="O537" s="6" t="s">
        <v>22</v>
      </c>
    </row>
    <row r="538" spans="2:15" ht="14.25" customHeight="1" x14ac:dyDescent="0.3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151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  <c r="O538" s="6" t="s">
        <v>23</v>
      </c>
    </row>
    <row r="539" spans="2:15" ht="14.25" hidden="1" customHeight="1" x14ac:dyDescent="0.3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150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  <c r="O539" s="6" t="s">
        <v>22</v>
      </c>
    </row>
    <row r="540" spans="2:15" ht="14.25" hidden="1" customHeight="1" x14ac:dyDescent="0.3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149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  <c r="O540" s="6" t="s">
        <v>23</v>
      </c>
    </row>
    <row r="541" spans="2:15" ht="14.25" hidden="1" customHeight="1" x14ac:dyDescent="0.3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149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  <c r="O541" s="6" t="s">
        <v>22</v>
      </c>
    </row>
    <row r="542" spans="2:15" ht="14.25" customHeight="1" x14ac:dyDescent="0.3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151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  <c r="O542" s="6" t="s">
        <v>23</v>
      </c>
    </row>
    <row r="543" spans="2:15" ht="14.25" hidden="1" customHeight="1" x14ac:dyDescent="0.3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150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  <c r="O543" s="6" t="s">
        <v>22</v>
      </c>
    </row>
    <row r="544" spans="2:15" ht="14.25" customHeight="1" x14ac:dyDescent="0.3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151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  <c r="O544" s="6" t="s">
        <v>23</v>
      </c>
    </row>
    <row r="545" spans="2:15" ht="14.25" hidden="1" customHeight="1" x14ac:dyDescent="0.3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150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  <c r="O545" s="6" t="s">
        <v>22</v>
      </c>
    </row>
    <row r="546" spans="2:15" ht="14.25" hidden="1" customHeight="1" x14ac:dyDescent="0.3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149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  <c r="O546" s="6" t="s">
        <v>23</v>
      </c>
    </row>
    <row r="547" spans="2:15" ht="14.25" hidden="1" customHeight="1" x14ac:dyDescent="0.3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149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  <c r="O547" s="6" t="s">
        <v>22</v>
      </c>
    </row>
    <row r="548" spans="2:15" ht="14.25" customHeight="1" x14ac:dyDescent="0.3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151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  <c r="O548" s="6" t="s">
        <v>23</v>
      </c>
    </row>
    <row r="549" spans="2:15" ht="14.25" hidden="1" customHeight="1" x14ac:dyDescent="0.3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150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  <c r="O549" s="6" t="s">
        <v>22</v>
      </c>
    </row>
    <row r="550" spans="2:15" ht="14.25" customHeight="1" x14ac:dyDescent="0.3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151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  <c r="O550" s="6" t="s">
        <v>23</v>
      </c>
    </row>
    <row r="551" spans="2:15" ht="14.25" hidden="1" customHeight="1" x14ac:dyDescent="0.3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150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  <c r="O551" s="6" t="s">
        <v>22</v>
      </c>
    </row>
    <row r="552" spans="2:15" ht="14.25" hidden="1" customHeight="1" x14ac:dyDescent="0.3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149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  <c r="O552" s="6" t="s">
        <v>23</v>
      </c>
    </row>
    <row r="553" spans="2:15" ht="14.25" hidden="1" customHeight="1" x14ac:dyDescent="0.3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149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  <c r="O553" s="6" t="s">
        <v>22</v>
      </c>
    </row>
    <row r="554" spans="2:15" ht="14.25" customHeight="1" x14ac:dyDescent="0.3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151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  <c r="O554" s="6" t="s">
        <v>23</v>
      </c>
    </row>
    <row r="555" spans="2:15" ht="14.25" hidden="1" customHeight="1" x14ac:dyDescent="0.3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150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  <c r="O555" s="6" t="s">
        <v>22</v>
      </c>
    </row>
    <row r="556" spans="2:15" ht="14.25" customHeight="1" x14ac:dyDescent="0.3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151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  <c r="O556" s="6" t="s">
        <v>23</v>
      </c>
    </row>
    <row r="557" spans="2:15" ht="14.25" hidden="1" customHeight="1" x14ac:dyDescent="0.3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150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  <c r="O557" s="6" t="s">
        <v>22</v>
      </c>
    </row>
    <row r="558" spans="2:15" ht="14.25" hidden="1" customHeight="1" x14ac:dyDescent="0.3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149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  <c r="O558" s="6" t="s">
        <v>23</v>
      </c>
    </row>
    <row r="559" spans="2:15" ht="14.25" hidden="1" customHeight="1" x14ac:dyDescent="0.3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149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  <c r="O559" s="6" t="s">
        <v>22</v>
      </c>
    </row>
    <row r="560" spans="2:15" ht="14.25" customHeight="1" x14ac:dyDescent="0.3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151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  <c r="O560" s="6" t="s">
        <v>23</v>
      </c>
    </row>
    <row r="561" spans="2:15" ht="14.25" hidden="1" customHeight="1" x14ac:dyDescent="0.3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150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  <c r="O561" s="6" t="s">
        <v>22</v>
      </c>
    </row>
    <row r="562" spans="2:15" ht="14.25" customHeight="1" x14ac:dyDescent="0.3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151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  <c r="O562" s="6" t="s">
        <v>23</v>
      </c>
    </row>
    <row r="563" spans="2:15" ht="14.25" hidden="1" customHeight="1" x14ac:dyDescent="0.3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150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  <c r="O563" s="6" t="s">
        <v>22</v>
      </c>
    </row>
    <row r="564" spans="2:15" ht="14.25" hidden="1" customHeight="1" x14ac:dyDescent="0.3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149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  <c r="O564" s="6" t="s">
        <v>23</v>
      </c>
    </row>
    <row r="565" spans="2:15" ht="14.25" hidden="1" customHeight="1" x14ac:dyDescent="0.3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149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  <c r="O565" s="6" t="s">
        <v>22</v>
      </c>
    </row>
    <row r="566" spans="2:15" ht="14.25" customHeight="1" x14ac:dyDescent="0.3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151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  <c r="O566" s="6" t="s">
        <v>23</v>
      </c>
    </row>
    <row r="567" spans="2:15" ht="14.25" hidden="1" customHeight="1" x14ac:dyDescent="0.3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150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  <c r="O567" s="6" t="s">
        <v>22</v>
      </c>
    </row>
    <row r="568" spans="2:15" ht="14.25" customHeight="1" x14ac:dyDescent="0.3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151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  <c r="O568" s="6" t="s">
        <v>23</v>
      </c>
    </row>
    <row r="569" spans="2:15" ht="14.25" hidden="1" customHeight="1" x14ac:dyDescent="0.3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150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  <c r="O569" s="6" t="s">
        <v>22</v>
      </c>
    </row>
    <row r="570" spans="2:15" ht="14.25" hidden="1" customHeight="1" x14ac:dyDescent="0.3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149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  <c r="O570" s="6" t="s">
        <v>23</v>
      </c>
    </row>
    <row r="571" spans="2:15" ht="14.25" hidden="1" customHeight="1" x14ac:dyDescent="0.3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149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  <c r="O571" s="6" t="s">
        <v>22</v>
      </c>
    </row>
    <row r="572" spans="2:15" ht="14.25" customHeight="1" x14ac:dyDescent="0.3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151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  <c r="O572" s="6" t="s">
        <v>23</v>
      </c>
    </row>
    <row r="573" spans="2:15" ht="14.25" hidden="1" customHeight="1" x14ac:dyDescent="0.3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150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  <c r="O573" s="6" t="s">
        <v>22</v>
      </c>
    </row>
    <row r="574" spans="2:15" ht="14.25" customHeight="1" x14ac:dyDescent="0.3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151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  <c r="O574" s="6" t="s">
        <v>23</v>
      </c>
    </row>
    <row r="575" spans="2:15" ht="14.25" hidden="1" customHeight="1" x14ac:dyDescent="0.3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150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  <c r="O575" s="6" t="s">
        <v>22</v>
      </c>
    </row>
    <row r="576" spans="2:15" ht="14.25" hidden="1" customHeight="1" x14ac:dyDescent="0.3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149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  <c r="O576" s="6" t="s">
        <v>23</v>
      </c>
    </row>
    <row r="577" spans="2:15" ht="14.25" hidden="1" customHeight="1" x14ac:dyDescent="0.3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149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  <c r="O577" s="6" t="s">
        <v>22</v>
      </c>
    </row>
    <row r="578" spans="2:15" ht="14.25" customHeight="1" x14ac:dyDescent="0.3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151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  <c r="O578" s="6" t="s">
        <v>23</v>
      </c>
    </row>
    <row r="579" spans="2:15" ht="14.25" hidden="1" customHeight="1" x14ac:dyDescent="0.3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150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  <c r="O579" s="6" t="s">
        <v>22</v>
      </c>
    </row>
    <row r="580" spans="2:15" ht="14.25" customHeight="1" x14ac:dyDescent="0.3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151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  <c r="O580" s="6" t="s">
        <v>23</v>
      </c>
    </row>
    <row r="581" spans="2:15" ht="14.25" hidden="1" customHeight="1" x14ac:dyDescent="0.3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150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  <c r="O581" s="6" t="s">
        <v>22</v>
      </c>
    </row>
    <row r="582" spans="2:15" ht="14.25" hidden="1" customHeight="1" x14ac:dyDescent="0.3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149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  <c r="O582" s="6" t="s">
        <v>23</v>
      </c>
    </row>
    <row r="583" spans="2:15" ht="14.25" hidden="1" customHeight="1" x14ac:dyDescent="0.3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149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  <c r="O583" s="6" t="s">
        <v>22</v>
      </c>
    </row>
    <row r="584" spans="2:15" ht="14.25" customHeight="1" x14ac:dyDescent="0.3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151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  <c r="O584" s="6" t="s">
        <v>23</v>
      </c>
    </row>
    <row r="585" spans="2:15" ht="14.25" hidden="1" customHeight="1" x14ac:dyDescent="0.3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150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  <c r="O585" s="6" t="s">
        <v>22</v>
      </c>
    </row>
    <row r="586" spans="2:15" ht="14.25" customHeight="1" x14ac:dyDescent="0.3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151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  <c r="O586" s="6" t="s">
        <v>23</v>
      </c>
    </row>
    <row r="587" spans="2:15" ht="14.25" hidden="1" customHeight="1" x14ac:dyDescent="0.3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150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  <c r="O587" s="6" t="s">
        <v>22</v>
      </c>
    </row>
    <row r="588" spans="2:15" ht="14.25" hidden="1" customHeight="1" x14ac:dyDescent="0.3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149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  <c r="O588" s="6" t="s">
        <v>23</v>
      </c>
    </row>
    <row r="589" spans="2:15" ht="14.25" hidden="1" customHeight="1" x14ac:dyDescent="0.3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149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  <c r="O589" s="6" t="s">
        <v>22</v>
      </c>
    </row>
    <row r="590" spans="2:15" ht="14.25" customHeight="1" x14ac:dyDescent="0.3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151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  <c r="O590" s="6" t="s">
        <v>23</v>
      </c>
    </row>
    <row r="591" spans="2:15" ht="14.25" hidden="1" customHeight="1" x14ac:dyDescent="0.3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150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  <c r="O591" s="6" t="s">
        <v>22</v>
      </c>
    </row>
    <row r="592" spans="2:15" ht="14.25" customHeight="1" x14ac:dyDescent="0.3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151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  <c r="O592" s="6" t="s">
        <v>23</v>
      </c>
    </row>
    <row r="593" spans="2:15" ht="14.25" hidden="1" customHeight="1" x14ac:dyDescent="0.3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150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  <c r="O593" s="6" t="s">
        <v>22</v>
      </c>
    </row>
    <row r="594" spans="2:15" ht="14.25" hidden="1" customHeight="1" x14ac:dyDescent="0.3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149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  <c r="O594" s="6" t="s">
        <v>23</v>
      </c>
    </row>
    <row r="595" spans="2:15" ht="14.25" hidden="1" customHeight="1" x14ac:dyDescent="0.3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149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  <c r="O595" s="6" t="s">
        <v>22</v>
      </c>
    </row>
    <row r="596" spans="2:15" ht="14.25" customHeight="1" x14ac:dyDescent="0.3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151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  <c r="O596" s="6" t="s">
        <v>23</v>
      </c>
    </row>
    <row r="597" spans="2:15" ht="14.25" hidden="1" customHeight="1" x14ac:dyDescent="0.3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150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  <c r="O597" s="6" t="s">
        <v>22</v>
      </c>
    </row>
    <row r="598" spans="2:15" ht="14.25" customHeight="1" x14ac:dyDescent="0.3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151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  <c r="O598" s="6" t="s">
        <v>23</v>
      </c>
    </row>
    <row r="599" spans="2:15" ht="14.25" hidden="1" customHeight="1" x14ac:dyDescent="0.3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150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  <c r="O599" s="6" t="s">
        <v>22</v>
      </c>
    </row>
    <row r="600" spans="2:15" ht="14.25" hidden="1" customHeight="1" x14ac:dyDescent="0.3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149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  <c r="O600" s="6" t="s">
        <v>23</v>
      </c>
    </row>
    <row r="601" spans="2:15" ht="14.25" hidden="1" customHeight="1" x14ac:dyDescent="0.3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149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  <c r="O601" s="6" t="s">
        <v>22</v>
      </c>
    </row>
    <row r="602" spans="2:15" ht="14.25" customHeight="1" x14ac:dyDescent="0.3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151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  <c r="O602" s="6" t="s">
        <v>23</v>
      </c>
    </row>
    <row r="603" spans="2:15" ht="14.25" hidden="1" customHeight="1" x14ac:dyDescent="0.3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150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  <c r="O603" s="6" t="s">
        <v>22</v>
      </c>
    </row>
    <row r="604" spans="2:15" ht="14.25" customHeight="1" x14ac:dyDescent="0.3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151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  <c r="O604" s="6" t="s">
        <v>23</v>
      </c>
    </row>
    <row r="605" spans="2:15" ht="14.25" hidden="1" customHeight="1" x14ac:dyDescent="0.3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150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  <c r="O605" s="6" t="s">
        <v>22</v>
      </c>
    </row>
    <row r="606" spans="2:15" ht="14.25" hidden="1" customHeight="1" x14ac:dyDescent="0.3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149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  <c r="O606" s="6" t="s">
        <v>23</v>
      </c>
    </row>
    <row r="607" spans="2:15" ht="14.25" hidden="1" customHeight="1" x14ac:dyDescent="0.3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149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  <c r="O607" s="6" t="s">
        <v>22</v>
      </c>
    </row>
    <row r="608" spans="2:15" ht="14.25" customHeight="1" x14ac:dyDescent="0.3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151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  <c r="O608" s="6" t="s">
        <v>23</v>
      </c>
    </row>
    <row r="609" spans="2:15" ht="14.25" hidden="1" customHeight="1" x14ac:dyDescent="0.3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150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  <c r="O609" s="6" t="s">
        <v>22</v>
      </c>
    </row>
    <row r="610" spans="2:15" ht="14.25" customHeight="1" x14ac:dyDescent="0.3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151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  <c r="O610" s="6" t="s">
        <v>23</v>
      </c>
    </row>
    <row r="611" spans="2:15" ht="14.25" hidden="1" customHeight="1" x14ac:dyDescent="0.3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150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  <c r="O611" s="6" t="s">
        <v>22</v>
      </c>
    </row>
    <row r="612" spans="2:15" ht="14.25" hidden="1" customHeight="1" x14ac:dyDescent="0.3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149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  <c r="O612" s="6" t="s">
        <v>23</v>
      </c>
    </row>
    <row r="613" spans="2:15" ht="14.25" hidden="1" customHeight="1" x14ac:dyDescent="0.3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149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  <c r="O613" s="6" t="s">
        <v>22</v>
      </c>
    </row>
    <row r="614" spans="2:15" ht="14.25" customHeight="1" x14ac:dyDescent="0.3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151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  <c r="O614" s="6" t="s">
        <v>23</v>
      </c>
    </row>
    <row r="615" spans="2:15" ht="14.25" hidden="1" customHeight="1" x14ac:dyDescent="0.3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150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  <c r="O615" s="6" t="s">
        <v>22</v>
      </c>
    </row>
    <row r="616" spans="2:15" ht="14.25" customHeight="1" x14ac:dyDescent="0.3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151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  <c r="O616" s="6" t="s">
        <v>23</v>
      </c>
    </row>
    <row r="617" spans="2:15" ht="14.25" hidden="1" customHeight="1" x14ac:dyDescent="0.3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150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  <c r="O617" s="6" t="s">
        <v>22</v>
      </c>
    </row>
    <row r="618" spans="2:15" ht="14.25" hidden="1" customHeight="1" x14ac:dyDescent="0.3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149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  <c r="O618" s="6" t="s">
        <v>23</v>
      </c>
    </row>
    <row r="619" spans="2:15" ht="14.25" hidden="1" customHeight="1" x14ac:dyDescent="0.3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149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  <c r="O619" s="6" t="s">
        <v>22</v>
      </c>
    </row>
    <row r="620" spans="2:15" ht="14.25" customHeight="1" x14ac:dyDescent="0.3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151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  <c r="O620" s="6" t="s">
        <v>23</v>
      </c>
    </row>
    <row r="621" spans="2:15" ht="14.25" hidden="1" customHeight="1" x14ac:dyDescent="0.3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150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  <c r="O621" s="6" t="s">
        <v>22</v>
      </c>
    </row>
    <row r="622" spans="2:15" ht="14.25" customHeight="1" x14ac:dyDescent="0.3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151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  <c r="O622" s="6" t="s">
        <v>23</v>
      </c>
    </row>
    <row r="623" spans="2:15" ht="14.25" hidden="1" customHeight="1" x14ac:dyDescent="0.3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150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  <c r="O623" s="6" t="s">
        <v>22</v>
      </c>
    </row>
    <row r="624" spans="2:15" ht="14.25" hidden="1" customHeight="1" x14ac:dyDescent="0.3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149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  <c r="O624" s="6" t="s">
        <v>23</v>
      </c>
    </row>
    <row r="625" spans="2:15" ht="14.25" hidden="1" customHeight="1" x14ac:dyDescent="0.3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149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  <c r="O625" s="6" t="s">
        <v>22</v>
      </c>
    </row>
    <row r="626" spans="2:15" ht="14.25" customHeight="1" x14ac:dyDescent="0.3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151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  <c r="O626" s="6" t="s">
        <v>23</v>
      </c>
    </row>
    <row r="627" spans="2:15" ht="14.25" hidden="1" customHeight="1" x14ac:dyDescent="0.3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150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  <c r="O627" s="6" t="s">
        <v>22</v>
      </c>
    </row>
    <row r="628" spans="2:15" ht="14.25" customHeight="1" x14ac:dyDescent="0.3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151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  <c r="O628" s="6" t="s">
        <v>23</v>
      </c>
    </row>
    <row r="629" spans="2:15" ht="14.25" hidden="1" customHeight="1" x14ac:dyDescent="0.3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150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  <c r="O629" s="6" t="s">
        <v>22</v>
      </c>
    </row>
    <row r="630" spans="2:15" ht="14.25" hidden="1" customHeight="1" x14ac:dyDescent="0.3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149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  <c r="O630" s="6" t="s">
        <v>23</v>
      </c>
    </row>
    <row r="631" spans="2:15" ht="14.25" hidden="1" customHeight="1" x14ac:dyDescent="0.3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149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  <c r="O631" s="6" t="s">
        <v>22</v>
      </c>
    </row>
    <row r="632" spans="2:15" ht="14.25" customHeight="1" x14ac:dyDescent="0.3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151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  <c r="O632" s="6" t="s">
        <v>23</v>
      </c>
    </row>
    <row r="633" spans="2:15" ht="14.25" hidden="1" customHeight="1" x14ac:dyDescent="0.3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150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  <c r="O633" s="6" t="s">
        <v>22</v>
      </c>
    </row>
    <row r="634" spans="2:15" ht="14.25" customHeight="1" x14ac:dyDescent="0.3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151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  <c r="O634" s="6" t="s">
        <v>23</v>
      </c>
    </row>
    <row r="635" spans="2:15" ht="14.25" hidden="1" customHeight="1" x14ac:dyDescent="0.3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150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  <c r="O635" s="6" t="s">
        <v>22</v>
      </c>
    </row>
    <row r="636" spans="2:15" ht="14.25" hidden="1" customHeight="1" x14ac:dyDescent="0.3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149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  <c r="O636" s="6" t="s">
        <v>23</v>
      </c>
    </row>
    <row r="637" spans="2:15" ht="14.25" hidden="1" customHeight="1" x14ac:dyDescent="0.3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149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  <c r="O637" s="6" t="s">
        <v>22</v>
      </c>
    </row>
    <row r="638" spans="2:15" ht="14.25" customHeight="1" x14ac:dyDescent="0.3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151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  <c r="O638" s="6" t="s">
        <v>23</v>
      </c>
    </row>
    <row r="639" spans="2:15" ht="14.25" hidden="1" customHeight="1" x14ac:dyDescent="0.3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150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  <c r="O639" s="6" t="s">
        <v>22</v>
      </c>
    </row>
    <row r="640" spans="2:15" ht="14.25" customHeight="1" x14ac:dyDescent="0.3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151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  <c r="O640" s="6" t="s">
        <v>23</v>
      </c>
    </row>
    <row r="641" spans="2:15" ht="14.25" hidden="1" customHeight="1" x14ac:dyDescent="0.3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150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  <c r="O641" s="6" t="s">
        <v>22</v>
      </c>
    </row>
    <row r="642" spans="2:15" ht="14.25" hidden="1" customHeight="1" x14ac:dyDescent="0.3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149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  <c r="O642" s="6" t="s">
        <v>23</v>
      </c>
    </row>
    <row r="643" spans="2:15" ht="14.25" hidden="1" customHeight="1" x14ac:dyDescent="0.3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149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  <c r="O643" s="6" t="s">
        <v>22</v>
      </c>
    </row>
    <row r="644" spans="2:15" ht="14.25" customHeight="1" x14ac:dyDescent="0.3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151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  <c r="O644" s="6" t="s">
        <v>23</v>
      </c>
    </row>
    <row r="645" spans="2:15" ht="14.25" hidden="1" customHeight="1" x14ac:dyDescent="0.3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150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  <c r="O645" s="6" t="s">
        <v>22</v>
      </c>
    </row>
    <row r="646" spans="2:15" ht="14.25" customHeight="1" x14ac:dyDescent="0.3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151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  <c r="O646" s="6" t="s">
        <v>23</v>
      </c>
    </row>
    <row r="647" spans="2:15" ht="14.25" hidden="1" customHeight="1" x14ac:dyDescent="0.3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150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  <c r="O647" s="6" t="s">
        <v>22</v>
      </c>
    </row>
    <row r="648" spans="2:15" ht="14.25" hidden="1" customHeight="1" x14ac:dyDescent="0.3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149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  <c r="O648" s="6" t="s">
        <v>23</v>
      </c>
    </row>
    <row r="649" spans="2:15" ht="14.25" hidden="1" customHeight="1" x14ac:dyDescent="0.3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149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  <c r="O649" s="6" t="s">
        <v>22</v>
      </c>
    </row>
    <row r="650" spans="2:15" ht="14.25" customHeight="1" x14ac:dyDescent="0.3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151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  <c r="O650" s="6" t="s">
        <v>23</v>
      </c>
    </row>
    <row r="651" spans="2:15" ht="14.25" hidden="1" customHeight="1" x14ac:dyDescent="0.3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150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  <c r="O651" s="6" t="s">
        <v>22</v>
      </c>
    </row>
    <row r="652" spans="2:15" ht="14.25" customHeight="1" x14ac:dyDescent="0.3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151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  <c r="O652" s="6" t="s">
        <v>23</v>
      </c>
    </row>
    <row r="653" spans="2:15" ht="14.25" hidden="1" customHeight="1" x14ac:dyDescent="0.3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150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  <c r="O653" s="6" t="s">
        <v>22</v>
      </c>
    </row>
    <row r="654" spans="2:15" ht="14.25" hidden="1" customHeight="1" x14ac:dyDescent="0.3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149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  <c r="O654" s="6" t="s">
        <v>23</v>
      </c>
    </row>
    <row r="655" spans="2:15" ht="14.25" hidden="1" customHeight="1" x14ac:dyDescent="0.3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149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  <c r="O655" s="6" t="s">
        <v>22</v>
      </c>
    </row>
    <row r="656" spans="2:15" ht="14.25" customHeight="1" x14ac:dyDescent="0.3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151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  <c r="O656" s="6" t="s">
        <v>23</v>
      </c>
    </row>
    <row r="657" spans="2:15" ht="14.25" hidden="1" customHeight="1" x14ac:dyDescent="0.3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150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  <c r="O657" s="6" t="s">
        <v>22</v>
      </c>
    </row>
    <row r="658" spans="2:15" ht="14.25" customHeight="1" x14ac:dyDescent="0.3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151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  <c r="O658" s="6" t="s">
        <v>23</v>
      </c>
    </row>
    <row r="659" spans="2:15" ht="14.25" hidden="1" customHeight="1" x14ac:dyDescent="0.3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150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  <c r="O659" s="6" t="s">
        <v>22</v>
      </c>
    </row>
    <row r="660" spans="2:15" ht="14.25" hidden="1" customHeight="1" x14ac:dyDescent="0.3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149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  <c r="O660" s="6" t="s">
        <v>23</v>
      </c>
    </row>
    <row r="661" spans="2:15" ht="14.25" hidden="1" customHeight="1" x14ac:dyDescent="0.3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149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  <c r="O661" s="6" t="s">
        <v>22</v>
      </c>
    </row>
    <row r="662" spans="2:15" ht="14.25" customHeight="1" x14ac:dyDescent="0.3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151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  <c r="O662" s="6" t="s">
        <v>23</v>
      </c>
    </row>
    <row r="663" spans="2:15" ht="14.25" hidden="1" customHeight="1" x14ac:dyDescent="0.3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150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  <c r="O663" s="6" t="s">
        <v>22</v>
      </c>
    </row>
    <row r="664" spans="2:15" ht="14.25" customHeight="1" x14ac:dyDescent="0.3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151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  <c r="O664" s="6" t="s">
        <v>23</v>
      </c>
    </row>
    <row r="665" spans="2:15" ht="14.25" hidden="1" customHeight="1" x14ac:dyDescent="0.3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150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  <c r="O665" s="6" t="s">
        <v>22</v>
      </c>
    </row>
    <row r="666" spans="2:15" ht="14.25" hidden="1" customHeight="1" x14ac:dyDescent="0.3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149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  <c r="O666" s="6" t="s">
        <v>23</v>
      </c>
    </row>
    <row r="667" spans="2:15" ht="14.25" hidden="1" customHeight="1" x14ac:dyDescent="0.3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149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  <c r="O667" s="6" t="s">
        <v>22</v>
      </c>
    </row>
    <row r="668" spans="2:15" ht="14.25" customHeight="1" x14ac:dyDescent="0.3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151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  <c r="O668" s="6" t="s">
        <v>23</v>
      </c>
    </row>
    <row r="669" spans="2:15" ht="14.25" hidden="1" customHeight="1" x14ac:dyDescent="0.3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150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  <c r="O669" s="6" t="s">
        <v>22</v>
      </c>
    </row>
    <row r="670" spans="2:15" ht="14.25" customHeight="1" x14ac:dyDescent="0.3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151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  <c r="O670" s="6" t="s">
        <v>23</v>
      </c>
    </row>
    <row r="671" spans="2:15" ht="14.25" hidden="1" customHeight="1" x14ac:dyDescent="0.3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150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  <c r="O671" s="6" t="s">
        <v>22</v>
      </c>
    </row>
    <row r="672" spans="2:15" ht="14.25" hidden="1" customHeight="1" x14ac:dyDescent="0.3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149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  <c r="O672" s="6" t="s">
        <v>23</v>
      </c>
    </row>
    <row r="673" spans="2:15" ht="14.25" hidden="1" customHeight="1" x14ac:dyDescent="0.3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149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  <c r="O673" s="6" t="s">
        <v>22</v>
      </c>
    </row>
    <row r="674" spans="2:15" ht="14.25" customHeight="1" x14ac:dyDescent="0.3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151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  <c r="O674" s="6" t="s">
        <v>23</v>
      </c>
    </row>
    <row r="675" spans="2:15" ht="14.25" hidden="1" customHeight="1" x14ac:dyDescent="0.3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150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  <c r="O675" s="6" t="s">
        <v>22</v>
      </c>
    </row>
    <row r="676" spans="2:15" ht="14.25" customHeight="1" x14ac:dyDescent="0.3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151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  <c r="O676" s="6" t="s">
        <v>23</v>
      </c>
    </row>
    <row r="677" spans="2:15" ht="14.25" hidden="1" customHeight="1" x14ac:dyDescent="0.3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150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  <c r="O677" s="6" t="s">
        <v>22</v>
      </c>
    </row>
    <row r="678" spans="2:15" ht="14.25" hidden="1" customHeight="1" x14ac:dyDescent="0.3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149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  <c r="O678" s="6" t="s">
        <v>23</v>
      </c>
    </row>
    <row r="679" spans="2:15" ht="14.25" hidden="1" customHeight="1" x14ac:dyDescent="0.3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149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  <c r="O679" s="6" t="s">
        <v>22</v>
      </c>
    </row>
    <row r="680" spans="2:15" ht="14.25" customHeight="1" x14ac:dyDescent="0.3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151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  <c r="O680" s="6" t="s">
        <v>23</v>
      </c>
    </row>
    <row r="681" spans="2:15" ht="14.25" hidden="1" customHeight="1" x14ac:dyDescent="0.3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150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  <c r="O681" s="6" t="s">
        <v>22</v>
      </c>
    </row>
    <row r="682" spans="2:15" ht="14.25" customHeight="1" x14ac:dyDescent="0.3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151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  <c r="O682" s="6" t="s">
        <v>23</v>
      </c>
    </row>
    <row r="683" spans="2:15" ht="14.25" hidden="1" customHeight="1" x14ac:dyDescent="0.3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150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  <c r="O683" s="6" t="s">
        <v>22</v>
      </c>
    </row>
    <row r="684" spans="2:15" ht="14.25" hidden="1" customHeight="1" x14ac:dyDescent="0.3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149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  <c r="O684" s="6" t="s">
        <v>23</v>
      </c>
    </row>
    <row r="685" spans="2:15" ht="14.25" hidden="1" customHeight="1" x14ac:dyDescent="0.3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149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  <c r="O685" s="6" t="s">
        <v>22</v>
      </c>
    </row>
    <row r="686" spans="2:15" ht="14.25" customHeight="1" x14ac:dyDescent="0.3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151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  <c r="O686" s="6" t="s">
        <v>23</v>
      </c>
    </row>
    <row r="687" spans="2:15" ht="14.25" hidden="1" customHeight="1" x14ac:dyDescent="0.3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150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  <c r="O687" s="6" t="s">
        <v>22</v>
      </c>
    </row>
    <row r="688" spans="2:15" ht="14.25" customHeight="1" x14ac:dyDescent="0.3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151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  <c r="O688" s="6" t="s">
        <v>23</v>
      </c>
    </row>
    <row r="689" spans="2:15" ht="14.25" hidden="1" customHeight="1" x14ac:dyDescent="0.3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150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  <c r="O689" s="6" t="s">
        <v>22</v>
      </c>
    </row>
    <row r="690" spans="2:15" ht="14.25" hidden="1" customHeight="1" x14ac:dyDescent="0.3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149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  <c r="O690" s="6" t="s">
        <v>23</v>
      </c>
    </row>
    <row r="691" spans="2:15" ht="14.25" hidden="1" customHeight="1" x14ac:dyDescent="0.3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149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  <c r="O691" s="6" t="s">
        <v>22</v>
      </c>
    </row>
    <row r="692" spans="2:15" ht="14.25" customHeight="1" x14ac:dyDescent="0.3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151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  <c r="O692" s="6" t="s">
        <v>23</v>
      </c>
    </row>
    <row r="693" spans="2:15" ht="14.25" hidden="1" customHeight="1" x14ac:dyDescent="0.3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150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  <c r="O693" s="6" t="s">
        <v>22</v>
      </c>
    </row>
    <row r="694" spans="2:15" ht="14.25" customHeight="1" x14ac:dyDescent="0.3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151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  <c r="O694" s="6" t="s">
        <v>23</v>
      </c>
    </row>
    <row r="695" spans="2:15" ht="14.25" hidden="1" customHeight="1" x14ac:dyDescent="0.3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150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  <c r="O695" s="6" t="s">
        <v>22</v>
      </c>
    </row>
    <row r="696" spans="2:15" ht="14.25" hidden="1" customHeight="1" x14ac:dyDescent="0.3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149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  <c r="O696" s="6" t="s">
        <v>23</v>
      </c>
    </row>
    <row r="697" spans="2:15" ht="14.25" hidden="1" customHeight="1" x14ac:dyDescent="0.3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149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  <c r="O697" s="6" t="s">
        <v>22</v>
      </c>
    </row>
    <row r="698" spans="2:15" ht="14.25" customHeight="1" x14ac:dyDescent="0.3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151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  <c r="O698" s="6" t="s">
        <v>23</v>
      </c>
    </row>
    <row r="699" spans="2:15" ht="14.25" hidden="1" customHeight="1" x14ac:dyDescent="0.3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150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  <c r="O699" s="6" t="s">
        <v>22</v>
      </c>
    </row>
    <row r="700" spans="2:15" ht="14.25" customHeight="1" x14ac:dyDescent="0.3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151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  <c r="O700" s="6" t="s">
        <v>23</v>
      </c>
    </row>
    <row r="701" spans="2:15" ht="14.25" hidden="1" customHeight="1" x14ac:dyDescent="0.3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150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  <c r="O701" s="6" t="s">
        <v>22</v>
      </c>
    </row>
    <row r="702" spans="2:15" ht="14.25" hidden="1" customHeight="1" x14ac:dyDescent="0.3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149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  <c r="O702" s="6" t="s">
        <v>23</v>
      </c>
    </row>
    <row r="703" spans="2:15" ht="14.25" hidden="1" customHeight="1" x14ac:dyDescent="0.3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149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  <c r="O703" s="6" t="s">
        <v>22</v>
      </c>
    </row>
    <row r="704" spans="2:15" ht="14.25" customHeight="1" x14ac:dyDescent="0.3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151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  <c r="O704" s="6" t="s">
        <v>23</v>
      </c>
    </row>
    <row r="705" spans="2:15" ht="14.25" hidden="1" customHeight="1" x14ac:dyDescent="0.3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150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  <c r="O705" s="6" t="s">
        <v>22</v>
      </c>
    </row>
    <row r="706" spans="2:15" ht="14.25" customHeight="1" x14ac:dyDescent="0.3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151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  <c r="O706" s="6" t="s">
        <v>23</v>
      </c>
    </row>
    <row r="707" spans="2:15" ht="14.25" hidden="1" customHeight="1" x14ac:dyDescent="0.3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150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  <c r="O707" s="6" t="s">
        <v>22</v>
      </c>
    </row>
    <row r="708" spans="2:15" ht="14.25" hidden="1" customHeight="1" x14ac:dyDescent="0.3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149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  <c r="O708" s="6" t="s">
        <v>23</v>
      </c>
    </row>
    <row r="709" spans="2:15" ht="14.25" hidden="1" customHeight="1" x14ac:dyDescent="0.3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149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  <c r="O709" s="6" t="s">
        <v>22</v>
      </c>
    </row>
    <row r="710" spans="2:15" ht="14.25" customHeight="1" x14ac:dyDescent="0.3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151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  <c r="O710" s="6" t="s">
        <v>23</v>
      </c>
    </row>
    <row r="711" spans="2:15" ht="14.25" hidden="1" customHeight="1" x14ac:dyDescent="0.3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150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  <c r="O711" s="6" t="s">
        <v>22</v>
      </c>
    </row>
    <row r="712" spans="2:15" ht="14.25" customHeight="1" x14ac:dyDescent="0.3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151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  <c r="O712" s="6" t="s">
        <v>23</v>
      </c>
    </row>
    <row r="713" spans="2:15" ht="14.25" hidden="1" customHeight="1" x14ac:dyDescent="0.3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150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  <c r="O713" s="6" t="s">
        <v>22</v>
      </c>
    </row>
    <row r="714" spans="2:15" ht="14.25" hidden="1" customHeight="1" x14ac:dyDescent="0.3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149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  <c r="O714" s="6" t="s">
        <v>23</v>
      </c>
    </row>
    <row r="715" spans="2:15" ht="14.25" hidden="1" customHeight="1" x14ac:dyDescent="0.3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149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  <c r="O715" s="6" t="s">
        <v>22</v>
      </c>
    </row>
    <row r="716" spans="2:15" ht="14.25" customHeight="1" x14ac:dyDescent="0.3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151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  <c r="O716" s="6" t="s">
        <v>23</v>
      </c>
    </row>
    <row r="717" spans="2:15" ht="14.25" hidden="1" customHeight="1" x14ac:dyDescent="0.3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150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  <c r="O717" s="6" t="s">
        <v>22</v>
      </c>
    </row>
    <row r="718" spans="2:15" ht="14.25" customHeight="1" x14ac:dyDescent="0.3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151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  <c r="O718" s="6" t="s">
        <v>23</v>
      </c>
    </row>
    <row r="719" spans="2:15" ht="14.25" hidden="1" customHeight="1" x14ac:dyDescent="0.3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150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  <c r="O719" s="6" t="s">
        <v>22</v>
      </c>
    </row>
    <row r="720" spans="2:15" ht="14.25" hidden="1" customHeight="1" x14ac:dyDescent="0.3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149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  <c r="O720" s="6" t="s">
        <v>23</v>
      </c>
    </row>
    <row r="721" spans="2:15" ht="14.25" hidden="1" customHeight="1" x14ac:dyDescent="0.3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149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  <c r="O721" s="6" t="s">
        <v>22</v>
      </c>
    </row>
    <row r="722" spans="2:15" ht="14.25" customHeight="1" x14ac:dyDescent="0.3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151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  <c r="O722" s="6" t="s">
        <v>23</v>
      </c>
    </row>
    <row r="723" spans="2:15" ht="14.25" hidden="1" customHeight="1" x14ac:dyDescent="0.3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150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  <c r="O723" s="6" t="s">
        <v>22</v>
      </c>
    </row>
    <row r="724" spans="2:15" ht="14.25" customHeight="1" x14ac:dyDescent="0.3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151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  <c r="O724" s="6" t="s">
        <v>23</v>
      </c>
    </row>
    <row r="725" spans="2:15" ht="14.25" hidden="1" customHeight="1" x14ac:dyDescent="0.3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150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  <c r="O725" s="6" t="s">
        <v>22</v>
      </c>
    </row>
    <row r="726" spans="2:15" ht="14.25" hidden="1" customHeight="1" x14ac:dyDescent="0.3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149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  <c r="O726" s="6" t="s">
        <v>23</v>
      </c>
    </row>
    <row r="727" spans="2:15" ht="14.25" hidden="1" customHeight="1" x14ac:dyDescent="0.3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149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  <c r="O727" s="6" t="s">
        <v>22</v>
      </c>
    </row>
    <row r="728" spans="2:15" ht="14.25" customHeight="1" x14ac:dyDescent="0.3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151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  <c r="O728" s="6" t="s">
        <v>23</v>
      </c>
    </row>
    <row r="729" spans="2:15" ht="14.25" hidden="1" customHeight="1" x14ac:dyDescent="0.3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150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  <c r="O729" s="6" t="s">
        <v>22</v>
      </c>
    </row>
    <row r="730" spans="2:15" ht="14.25" customHeight="1" x14ac:dyDescent="0.3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151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  <c r="O730" s="6" t="s">
        <v>23</v>
      </c>
    </row>
    <row r="731" spans="2:15" ht="14.25" hidden="1" customHeight="1" x14ac:dyDescent="0.3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150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  <c r="O731" s="6" t="s">
        <v>22</v>
      </c>
    </row>
    <row r="732" spans="2:15" ht="14.25" hidden="1" customHeight="1" x14ac:dyDescent="0.3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149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  <c r="O732" s="6" t="s">
        <v>23</v>
      </c>
    </row>
    <row r="733" spans="2:15" ht="14.25" hidden="1" customHeight="1" x14ac:dyDescent="0.3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149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  <c r="O733" s="6" t="s">
        <v>22</v>
      </c>
    </row>
    <row r="734" spans="2:15" ht="14.25" customHeight="1" x14ac:dyDescent="0.3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151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  <c r="O734" s="6" t="s">
        <v>23</v>
      </c>
    </row>
    <row r="735" spans="2:15" ht="14.25" hidden="1" customHeight="1" x14ac:dyDescent="0.3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150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  <c r="O735" s="6" t="s">
        <v>22</v>
      </c>
    </row>
    <row r="736" spans="2:15" ht="14.25" customHeight="1" x14ac:dyDescent="0.3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151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  <c r="O736" s="6" t="s">
        <v>23</v>
      </c>
    </row>
    <row r="737" spans="2:15" ht="14.25" hidden="1" customHeight="1" x14ac:dyDescent="0.3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150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  <c r="O737" s="6" t="s">
        <v>22</v>
      </c>
    </row>
    <row r="738" spans="2:15" ht="14.25" hidden="1" customHeight="1" x14ac:dyDescent="0.3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149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  <c r="O738" s="6" t="s">
        <v>23</v>
      </c>
    </row>
    <row r="739" spans="2:15" ht="14.25" hidden="1" customHeight="1" x14ac:dyDescent="0.3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149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  <c r="O739" s="6" t="s">
        <v>22</v>
      </c>
    </row>
    <row r="740" spans="2:15" ht="14.25" customHeight="1" x14ac:dyDescent="0.3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151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  <c r="O740" s="6" t="s">
        <v>23</v>
      </c>
    </row>
    <row r="741" spans="2:15" ht="14.25" hidden="1" customHeight="1" x14ac:dyDescent="0.3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150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  <c r="O741" s="6" t="s">
        <v>22</v>
      </c>
    </row>
    <row r="742" spans="2:15" ht="14.25" customHeight="1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151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  <c r="O742" s="6" t="s">
        <v>23</v>
      </c>
    </row>
    <row r="743" spans="2:15" ht="14.25" hidden="1" customHeight="1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150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  <c r="O743" s="6" t="s">
        <v>22</v>
      </c>
    </row>
    <row r="744" spans="2:15" ht="14.25" hidden="1" customHeight="1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149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  <c r="O744" s="6" t="s">
        <v>23</v>
      </c>
    </row>
    <row r="745" spans="2:15" ht="14.25" hidden="1" customHeight="1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149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  <c r="O745" s="6" t="s">
        <v>22</v>
      </c>
    </row>
    <row r="746" spans="2:15" ht="14.25" customHeight="1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151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  <c r="O746" s="6" t="s">
        <v>23</v>
      </c>
    </row>
    <row r="747" spans="2:15" ht="14.25" hidden="1" customHeight="1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150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  <c r="O747" s="6" t="s">
        <v>22</v>
      </c>
    </row>
    <row r="748" spans="2:15" ht="14.25" customHeight="1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151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  <c r="O748" s="6" t="s">
        <v>23</v>
      </c>
    </row>
    <row r="749" spans="2:15" ht="14.25" hidden="1" customHeight="1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150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  <c r="O749" s="6" t="s">
        <v>22</v>
      </c>
    </row>
    <row r="750" spans="2:15" ht="14.25" hidden="1" customHeight="1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149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  <c r="O750" s="6" t="s">
        <v>23</v>
      </c>
    </row>
    <row r="751" spans="2:15" ht="14.25" hidden="1" customHeight="1" x14ac:dyDescent="0.3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149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  <c r="O751" s="6" t="s">
        <v>22</v>
      </c>
    </row>
    <row r="752" spans="2:15" ht="14.25" customHeight="1" x14ac:dyDescent="0.3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151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  <c r="O752" s="6" t="s">
        <v>23</v>
      </c>
    </row>
    <row r="753" spans="2:15" ht="14.25" hidden="1" customHeight="1" x14ac:dyDescent="0.3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150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  <c r="O753" s="6" t="s">
        <v>22</v>
      </c>
    </row>
    <row r="754" spans="2:15" ht="14.25" customHeight="1" x14ac:dyDescent="0.3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151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  <c r="O754" s="6" t="s">
        <v>23</v>
      </c>
    </row>
    <row r="755" spans="2:15" ht="14.25" hidden="1" customHeight="1" x14ac:dyDescent="0.3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150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  <c r="O755" s="6" t="s">
        <v>22</v>
      </c>
    </row>
    <row r="756" spans="2:15" ht="14.25" hidden="1" customHeight="1" x14ac:dyDescent="0.3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149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  <c r="O756" s="6" t="s">
        <v>23</v>
      </c>
    </row>
    <row r="757" spans="2:15" ht="14.25" hidden="1" customHeight="1" x14ac:dyDescent="0.3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149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  <c r="O757" s="6" t="s">
        <v>22</v>
      </c>
    </row>
    <row r="758" spans="2:15" ht="14.25" customHeight="1" x14ac:dyDescent="0.3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151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  <c r="O758" s="6" t="s">
        <v>23</v>
      </c>
    </row>
    <row r="759" spans="2:15" ht="14.25" hidden="1" customHeight="1" x14ac:dyDescent="0.3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150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  <c r="O759" s="6" t="s">
        <v>22</v>
      </c>
    </row>
    <row r="760" spans="2:15" ht="14.25" customHeight="1" x14ac:dyDescent="0.3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151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  <c r="O760" s="6" t="s">
        <v>23</v>
      </c>
    </row>
    <row r="761" spans="2:15" ht="14.25" hidden="1" customHeight="1" x14ac:dyDescent="0.3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150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  <c r="O761" s="6" t="s">
        <v>22</v>
      </c>
    </row>
    <row r="762" spans="2:15" ht="14.25" hidden="1" customHeight="1" x14ac:dyDescent="0.3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149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  <c r="O762" s="6" t="s">
        <v>23</v>
      </c>
    </row>
    <row r="763" spans="2:15" ht="14.25" hidden="1" customHeight="1" x14ac:dyDescent="0.3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149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  <c r="O763" s="6" t="s">
        <v>22</v>
      </c>
    </row>
    <row r="764" spans="2:15" ht="14.25" customHeight="1" x14ac:dyDescent="0.3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151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  <c r="O764" s="6" t="s">
        <v>23</v>
      </c>
    </row>
    <row r="765" spans="2:15" ht="14.25" hidden="1" customHeight="1" x14ac:dyDescent="0.3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150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  <c r="O765" s="6" t="s">
        <v>22</v>
      </c>
    </row>
    <row r="766" spans="2:15" ht="14.25" customHeight="1" x14ac:dyDescent="0.3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151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  <c r="O766" s="6" t="s">
        <v>23</v>
      </c>
    </row>
    <row r="767" spans="2:15" ht="14.25" hidden="1" customHeight="1" x14ac:dyDescent="0.3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150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  <c r="O767" s="6" t="s">
        <v>22</v>
      </c>
    </row>
    <row r="768" spans="2:15" ht="14.25" hidden="1" customHeight="1" x14ac:dyDescent="0.3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149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  <c r="O768" s="6" t="s">
        <v>23</v>
      </c>
    </row>
    <row r="769" spans="2:15" ht="14.25" hidden="1" customHeight="1" x14ac:dyDescent="0.3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149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  <c r="O769" s="6" t="s">
        <v>22</v>
      </c>
    </row>
    <row r="770" spans="2:15" ht="14.25" customHeight="1" x14ac:dyDescent="0.3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151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  <c r="O770" s="6" t="s">
        <v>23</v>
      </c>
    </row>
    <row r="771" spans="2:15" ht="14.25" hidden="1" customHeight="1" x14ac:dyDescent="0.3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150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  <c r="O771" s="6" t="s">
        <v>22</v>
      </c>
    </row>
    <row r="772" spans="2:15" ht="14.25" customHeight="1" x14ac:dyDescent="0.3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151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  <c r="O772" s="6" t="s">
        <v>23</v>
      </c>
    </row>
    <row r="773" spans="2:15" ht="14.25" hidden="1" customHeight="1" x14ac:dyDescent="0.3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150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  <c r="O773" s="6" t="s">
        <v>22</v>
      </c>
    </row>
    <row r="774" spans="2:15" ht="14.25" hidden="1" customHeight="1" x14ac:dyDescent="0.3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149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  <c r="O774" s="6" t="s">
        <v>23</v>
      </c>
    </row>
    <row r="775" spans="2:15" ht="14.25" hidden="1" customHeight="1" x14ac:dyDescent="0.3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149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  <c r="O775" s="6" t="s">
        <v>22</v>
      </c>
    </row>
    <row r="776" spans="2:15" ht="14.25" customHeight="1" x14ac:dyDescent="0.3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151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  <c r="O776" s="6" t="s">
        <v>23</v>
      </c>
    </row>
    <row r="777" spans="2:15" ht="14.25" hidden="1" customHeight="1" x14ac:dyDescent="0.3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150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  <c r="O777" s="6" t="s">
        <v>22</v>
      </c>
    </row>
    <row r="778" spans="2:15" ht="14.25" customHeight="1" x14ac:dyDescent="0.3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151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  <c r="O778" s="6" t="s">
        <v>23</v>
      </c>
    </row>
    <row r="779" spans="2:15" ht="14.25" hidden="1" customHeight="1" x14ac:dyDescent="0.3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150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  <c r="O779" s="6" t="s">
        <v>22</v>
      </c>
    </row>
    <row r="780" spans="2:15" ht="14.25" hidden="1" customHeight="1" x14ac:dyDescent="0.3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149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  <c r="O780" s="6" t="s">
        <v>23</v>
      </c>
    </row>
    <row r="781" spans="2:15" ht="14.25" hidden="1" customHeight="1" x14ac:dyDescent="0.3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149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  <c r="O781" s="6" t="s">
        <v>22</v>
      </c>
    </row>
    <row r="782" spans="2:15" ht="14.25" customHeight="1" x14ac:dyDescent="0.3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151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  <c r="O782" s="6" t="s">
        <v>23</v>
      </c>
    </row>
    <row r="783" spans="2:15" ht="14.25" hidden="1" customHeight="1" x14ac:dyDescent="0.3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150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  <c r="O783" s="6" t="s">
        <v>22</v>
      </c>
    </row>
    <row r="784" spans="2:15" ht="14.25" customHeight="1" x14ac:dyDescent="0.3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151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  <c r="O784" s="6" t="s">
        <v>23</v>
      </c>
    </row>
    <row r="785" spans="2:15" ht="14.25" hidden="1" customHeight="1" x14ac:dyDescent="0.3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150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  <c r="O785" s="6" t="s">
        <v>22</v>
      </c>
    </row>
    <row r="786" spans="2:15" ht="14.25" hidden="1" customHeight="1" x14ac:dyDescent="0.3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149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  <c r="O786" s="6" t="s">
        <v>23</v>
      </c>
    </row>
    <row r="787" spans="2:15" ht="14.25" hidden="1" customHeight="1" x14ac:dyDescent="0.3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149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  <c r="O787" s="6" t="s">
        <v>22</v>
      </c>
    </row>
    <row r="788" spans="2:15" ht="14.25" customHeight="1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151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  <c r="O788" s="6" t="s">
        <v>23</v>
      </c>
    </row>
    <row r="789" spans="2:15" ht="14.25" hidden="1" customHeight="1" x14ac:dyDescent="0.3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150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  <c r="O789" s="6" t="s">
        <v>22</v>
      </c>
    </row>
    <row r="790" spans="2:15" ht="14.25" customHeight="1" x14ac:dyDescent="0.3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151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  <c r="O790" s="6" t="s">
        <v>23</v>
      </c>
    </row>
    <row r="791" spans="2:15" ht="14.25" hidden="1" customHeight="1" x14ac:dyDescent="0.3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150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  <c r="O791" s="6" t="s">
        <v>22</v>
      </c>
    </row>
    <row r="792" spans="2:15" ht="14.25" hidden="1" customHeight="1" x14ac:dyDescent="0.3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149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  <c r="O792" s="6" t="s">
        <v>23</v>
      </c>
    </row>
    <row r="793" spans="2:15" ht="14.25" hidden="1" customHeight="1" x14ac:dyDescent="0.3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149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  <c r="O793" s="6" t="s">
        <v>22</v>
      </c>
    </row>
    <row r="794" spans="2:15" ht="14.25" customHeight="1" x14ac:dyDescent="0.3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151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  <c r="O794" s="6" t="s">
        <v>23</v>
      </c>
    </row>
    <row r="795" spans="2:15" ht="14.25" hidden="1" customHeight="1" x14ac:dyDescent="0.3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150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  <c r="O795" s="6" t="s">
        <v>22</v>
      </c>
    </row>
    <row r="796" spans="2:15" ht="14.25" customHeight="1" x14ac:dyDescent="0.3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151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  <c r="O796" s="6" t="s">
        <v>23</v>
      </c>
    </row>
    <row r="797" spans="2:15" ht="14.25" hidden="1" customHeight="1" x14ac:dyDescent="0.3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150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  <c r="O797" s="6" t="s">
        <v>22</v>
      </c>
    </row>
    <row r="798" spans="2:15" ht="14.25" hidden="1" customHeight="1" x14ac:dyDescent="0.3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149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  <c r="O798" s="6" t="s">
        <v>23</v>
      </c>
    </row>
    <row r="799" spans="2:15" ht="14.25" hidden="1" customHeight="1" x14ac:dyDescent="0.3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149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  <c r="O799" s="6" t="s">
        <v>22</v>
      </c>
    </row>
    <row r="800" spans="2:15" ht="14.25" customHeight="1" x14ac:dyDescent="0.3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151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  <c r="O800" s="6" t="s">
        <v>23</v>
      </c>
    </row>
    <row r="801" spans="2:15" ht="14.25" hidden="1" customHeight="1" x14ac:dyDescent="0.3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150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  <c r="O801" s="6" t="s">
        <v>22</v>
      </c>
    </row>
    <row r="802" spans="2:15" ht="14.25" customHeight="1" x14ac:dyDescent="0.3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151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  <c r="O802" s="6" t="s">
        <v>23</v>
      </c>
    </row>
    <row r="803" spans="2:15" ht="14.25" hidden="1" customHeight="1" x14ac:dyDescent="0.3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150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  <c r="O803" s="6" t="s">
        <v>22</v>
      </c>
    </row>
    <row r="804" spans="2:15" ht="14.25" hidden="1" customHeight="1" x14ac:dyDescent="0.3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149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  <c r="O804" s="6" t="s">
        <v>23</v>
      </c>
    </row>
    <row r="805" spans="2:15" ht="14.25" hidden="1" customHeight="1" x14ac:dyDescent="0.3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149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  <c r="O805" s="6" t="s">
        <v>22</v>
      </c>
    </row>
    <row r="806" spans="2:15" ht="14.25" customHeight="1" x14ac:dyDescent="0.3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151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  <c r="O806" s="6" t="s">
        <v>23</v>
      </c>
    </row>
    <row r="807" spans="2:15" ht="14.25" hidden="1" customHeight="1" x14ac:dyDescent="0.3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150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  <c r="O807" s="6" t="s">
        <v>22</v>
      </c>
    </row>
    <row r="808" spans="2:15" ht="14.25" customHeight="1" x14ac:dyDescent="0.3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151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  <c r="O808" s="6" t="s">
        <v>23</v>
      </c>
    </row>
    <row r="809" spans="2:15" ht="14.25" hidden="1" customHeight="1" x14ac:dyDescent="0.3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150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  <c r="O809" s="6" t="s">
        <v>22</v>
      </c>
    </row>
    <row r="810" spans="2:15" ht="14.25" hidden="1" customHeight="1" x14ac:dyDescent="0.3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149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  <c r="O810" s="6" t="s">
        <v>23</v>
      </c>
    </row>
    <row r="811" spans="2:15" ht="14.25" hidden="1" customHeight="1" x14ac:dyDescent="0.3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149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  <c r="O811" s="6" t="s">
        <v>22</v>
      </c>
    </row>
    <row r="812" spans="2:15" ht="14.25" customHeight="1" x14ac:dyDescent="0.3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151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  <c r="O812" s="6" t="s">
        <v>23</v>
      </c>
    </row>
    <row r="813" spans="2:15" ht="14.25" hidden="1" customHeight="1" x14ac:dyDescent="0.3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150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  <c r="O813" s="6" t="s">
        <v>22</v>
      </c>
    </row>
    <row r="814" spans="2:15" ht="14.25" customHeight="1" x14ac:dyDescent="0.3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151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  <c r="O814" s="6" t="s">
        <v>23</v>
      </c>
    </row>
    <row r="815" spans="2:15" ht="14.25" hidden="1" customHeight="1" x14ac:dyDescent="0.3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150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  <c r="O815" s="6" t="s">
        <v>22</v>
      </c>
    </row>
    <row r="816" spans="2:15" ht="14.25" hidden="1" customHeight="1" x14ac:dyDescent="0.3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149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  <c r="O816" s="6" t="s">
        <v>23</v>
      </c>
    </row>
    <row r="817" spans="2:15" ht="14.25" hidden="1" customHeight="1" x14ac:dyDescent="0.3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149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  <c r="O817" s="6" t="s">
        <v>22</v>
      </c>
    </row>
    <row r="818" spans="2:15" ht="14.25" customHeight="1" x14ac:dyDescent="0.3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151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  <c r="O818" s="6" t="s">
        <v>23</v>
      </c>
    </row>
    <row r="819" spans="2:15" ht="14.25" hidden="1" customHeight="1" x14ac:dyDescent="0.3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150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  <c r="O819" s="6" t="s">
        <v>22</v>
      </c>
    </row>
    <row r="820" spans="2:15" ht="14.25" customHeight="1" x14ac:dyDescent="0.3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151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  <c r="O820" s="6" t="s">
        <v>23</v>
      </c>
    </row>
    <row r="821" spans="2:15" ht="14.25" hidden="1" customHeight="1" x14ac:dyDescent="0.3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150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  <c r="O821" s="6" t="s">
        <v>22</v>
      </c>
    </row>
    <row r="822" spans="2:15" ht="14.25" hidden="1" customHeight="1" x14ac:dyDescent="0.3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149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  <c r="O822" s="6" t="s">
        <v>23</v>
      </c>
    </row>
    <row r="823" spans="2:15" ht="14.25" hidden="1" customHeight="1" x14ac:dyDescent="0.3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149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  <c r="O823" s="6" t="s">
        <v>22</v>
      </c>
    </row>
    <row r="824" spans="2:15" ht="14.25" customHeight="1" x14ac:dyDescent="0.3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151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  <c r="O824" s="6" t="s">
        <v>23</v>
      </c>
    </row>
    <row r="825" spans="2:15" ht="14.25" hidden="1" customHeight="1" x14ac:dyDescent="0.3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150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  <c r="O825" s="6" t="s">
        <v>22</v>
      </c>
    </row>
    <row r="826" spans="2:15" ht="14.25" customHeight="1" x14ac:dyDescent="0.3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151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  <c r="O826" s="6" t="s">
        <v>23</v>
      </c>
    </row>
    <row r="827" spans="2:15" ht="14.25" hidden="1" customHeight="1" x14ac:dyDescent="0.3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150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  <c r="O827" s="6" t="s">
        <v>22</v>
      </c>
    </row>
    <row r="828" spans="2:15" ht="14.25" hidden="1" customHeight="1" x14ac:dyDescent="0.3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149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  <c r="O828" s="6" t="s">
        <v>23</v>
      </c>
    </row>
    <row r="829" spans="2:15" ht="14.25" hidden="1" customHeight="1" x14ac:dyDescent="0.3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149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  <c r="O829" s="6" t="s">
        <v>22</v>
      </c>
    </row>
    <row r="830" spans="2:15" ht="14.25" customHeight="1" x14ac:dyDescent="0.3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151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  <c r="O830" s="6" t="s">
        <v>23</v>
      </c>
    </row>
    <row r="831" spans="2:15" ht="14.25" hidden="1" customHeight="1" x14ac:dyDescent="0.3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150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  <c r="O831" s="6" t="s">
        <v>22</v>
      </c>
    </row>
    <row r="832" spans="2:15" ht="14.25" customHeight="1" x14ac:dyDescent="0.3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151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  <c r="O832" s="6" t="s">
        <v>23</v>
      </c>
    </row>
    <row r="833" spans="2:15" ht="14.25" hidden="1" customHeight="1" x14ac:dyDescent="0.3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150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  <c r="O833" s="6" t="s">
        <v>22</v>
      </c>
    </row>
    <row r="834" spans="2:15" ht="14.25" hidden="1" customHeight="1" x14ac:dyDescent="0.3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149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  <c r="O834" s="6" t="s">
        <v>23</v>
      </c>
    </row>
    <row r="835" spans="2:15" ht="14.25" hidden="1" customHeight="1" x14ac:dyDescent="0.3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149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  <c r="O835" s="6" t="s">
        <v>22</v>
      </c>
    </row>
    <row r="836" spans="2:15" ht="14.25" customHeight="1" x14ac:dyDescent="0.3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151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  <c r="O836" s="6" t="s">
        <v>23</v>
      </c>
    </row>
    <row r="837" spans="2:15" ht="14.25" hidden="1" customHeight="1" x14ac:dyDescent="0.3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150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  <c r="O837" s="6" t="s">
        <v>22</v>
      </c>
    </row>
    <row r="838" spans="2:15" ht="14.25" customHeight="1" x14ac:dyDescent="0.3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151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  <c r="O838" s="6" t="s">
        <v>23</v>
      </c>
    </row>
    <row r="839" spans="2:15" ht="14.25" hidden="1" customHeight="1" x14ac:dyDescent="0.3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150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  <c r="O839" s="6" t="s">
        <v>22</v>
      </c>
    </row>
    <row r="840" spans="2:15" ht="14.25" hidden="1" customHeight="1" x14ac:dyDescent="0.3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149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  <c r="O840" s="6" t="s">
        <v>23</v>
      </c>
    </row>
    <row r="841" spans="2:15" ht="14.25" hidden="1" customHeight="1" x14ac:dyDescent="0.3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149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  <c r="O841" s="6" t="s">
        <v>22</v>
      </c>
    </row>
    <row r="842" spans="2:15" ht="14.25" customHeight="1" x14ac:dyDescent="0.3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151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  <c r="O842" s="6" t="s">
        <v>23</v>
      </c>
    </row>
    <row r="843" spans="2:15" ht="14.25" hidden="1" customHeight="1" x14ac:dyDescent="0.3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150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  <c r="O843" s="6" t="s">
        <v>22</v>
      </c>
    </row>
    <row r="844" spans="2:15" ht="14.25" customHeight="1" x14ac:dyDescent="0.3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151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  <c r="O844" s="6" t="s">
        <v>23</v>
      </c>
    </row>
    <row r="845" spans="2:15" ht="14.25" hidden="1" customHeight="1" x14ac:dyDescent="0.3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150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  <c r="O845" s="6" t="s">
        <v>22</v>
      </c>
    </row>
    <row r="846" spans="2:15" ht="14.25" hidden="1" customHeight="1" x14ac:dyDescent="0.3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149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  <c r="O846" s="6" t="s">
        <v>23</v>
      </c>
    </row>
    <row r="847" spans="2:15" ht="14.25" hidden="1" customHeight="1" x14ac:dyDescent="0.3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149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  <c r="O847" s="6" t="s">
        <v>22</v>
      </c>
    </row>
    <row r="848" spans="2:15" ht="14.25" customHeight="1" x14ac:dyDescent="0.3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151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  <c r="O848" s="6" t="s">
        <v>23</v>
      </c>
    </row>
    <row r="849" spans="2:15" ht="14.25" hidden="1" customHeight="1" x14ac:dyDescent="0.3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150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  <c r="O849" s="6" t="s">
        <v>22</v>
      </c>
    </row>
    <row r="850" spans="2:15" ht="14.25" customHeight="1" x14ac:dyDescent="0.3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151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  <c r="O850" s="6" t="s">
        <v>23</v>
      </c>
    </row>
    <row r="851" spans="2:15" ht="14.25" hidden="1" customHeight="1" x14ac:dyDescent="0.3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150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  <c r="O851" s="6" t="s">
        <v>22</v>
      </c>
    </row>
    <row r="852" spans="2:15" ht="14.25" hidden="1" customHeight="1" x14ac:dyDescent="0.3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149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  <c r="O852" s="6" t="s">
        <v>23</v>
      </c>
    </row>
    <row r="853" spans="2:15" ht="14.25" hidden="1" customHeight="1" x14ac:dyDescent="0.3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149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  <c r="O853" s="6" t="s">
        <v>22</v>
      </c>
    </row>
    <row r="854" spans="2:15" ht="14.25" customHeight="1" x14ac:dyDescent="0.3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151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  <c r="O854" s="6" t="s">
        <v>23</v>
      </c>
    </row>
    <row r="855" spans="2:15" ht="14.25" hidden="1" customHeight="1" x14ac:dyDescent="0.3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150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  <c r="O855" s="6" t="s">
        <v>22</v>
      </c>
    </row>
    <row r="856" spans="2:15" ht="14.25" customHeight="1" x14ac:dyDescent="0.3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151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  <c r="O856" s="6" t="s">
        <v>23</v>
      </c>
    </row>
    <row r="857" spans="2:15" ht="14.25" hidden="1" customHeight="1" x14ac:dyDescent="0.3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150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  <c r="O857" s="6" t="s">
        <v>22</v>
      </c>
    </row>
    <row r="858" spans="2:15" ht="14.25" hidden="1" customHeight="1" x14ac:dyDescent="0.3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149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  <c r="O858" s="6" t="s">
        <v>23</v>
      </c>
    </row>
    <row r="859" spans="2:15" ht="14.25" hidden="1" customHeight="1" x14ac:dyDescent="0.3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149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  <c r="O859" s="6" t="s">
        <v>22</v>
      </c>
    </row>
    <row r="860" spans="2:15" ht="14.25" customHeight="1" x14ac:dyDescent="0.3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151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  <c r="O860" s="6" t="s">
        <v>23</v>
      </c>
    </row>
    <row r="861" spans="2:15" ht="14.25" hidden="1" customHeight="1" x14ac:dyDescent="0.3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150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  <c r="O861" s="6" t="s">
        <v>22</v>
      </c>
    </row>
    <row r="862" spans="2:15" ht="14.25" customHeight="1" x14ac:dyDescent="0.3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151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  <c r="O862" s="6" t="s">
        <v>23</v>
      </c>
    </row>
    <row r="863" spans="2:15" ht="14.25" hidden="1" customHeight="1" x14ac:dyDescent="0.3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150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  <c r="O863" s="6" t="s">
        <v>22</v>
      </c>
    </row>
    <row r="864" spans="2:15" ht="14.25" hidden="1" customHeight="1" x14ac:dyDescent="0.3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149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  <c r="O864" s="6" t="s">
        <v>23</v>
      </c>
    </row>
    <row r="865" spans="2:15" ht="14.25" hidden="1" customHeight="1" x14ac:dyDescent="0.3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149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  <c r="O865" s="6" t="s">
        <v>22</v>
      </c>
    </row>
    <row r="866" spans="2:15" ht="14.25" customHeight="1" x14ac:dyDescent="0.3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151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  <c r="O866" s="6" t="s">
        <v>23</v>
      </c>
    </row>
    <row r="867" spans="2:15" ht="14.25" hidden="1" customHeight="1" x14ac:dyDescent="0.3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150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  <c r="O867" s="6" t="s">
        <v>22</v>
      </c>
    </row>
    <row r="868" spans="2:15" ht="14.25" customHeight="1" x14ac:dyDescent="0.3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151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  <c r="O868" s="6" t="s">
        <v>23</v>
      </c>
    </row>
    <row r="869" spans="2:15" ht="14.25" hidden="1" customHeight="1" x14ac:dyDescent="0.3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150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  <c r="O869" s="6" t="s">
        <v>22</v>
      </c>
    </row>
    <row r="870" spans="2:15" ht="14.25" hidden="1" customHeight="1" x14ac:dyDescent="0.3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149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  <c r="O870" s="6" t="s">
        <v>23</v>
      </c>
    </row>
    <row r="871" spans="2:15" ht="14.25" hidden="1" customHeight="1" x14ac:dyDescent="0.3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149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  <c r="O871" s="6" t="s">
        <v>22</v>
      </c>
    </row>
    <row r="872" spans="2:15" ht="14.25" customHeight="1" x14ac:dyDescent="0.3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151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  <c r="O872" s="6" t="s">
        <v>23</v>
      </c>
    </row>
    <row r="873" spans="2:15" ht="14.25" hidden="1" customHeight="1" x14ac:dyDescent="0.3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150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  <c r="O873" s="6" t="s">
        <v>22</v>
      </c>
    </row>
    <row r="874" spans="2:15" ht="14.25" customHeight="1" x14ac:dyDescent="0.3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151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  <c r="O874" s="6" t="s">
        <v>23</v>
      </c>
    </row>
    <row r="875" spans="2:15" ht="14.25" hidden="1" customHeight="1" x14ac:dyDescent="0.3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150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  <c r="O875" s="6" t="s">
        <v>22</v>
      </c>
    </row>
    <row r="876" spans="2:15" ht="14.25" hidden="1" customHeight="1" x14ac:dyDescent="0.3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149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  <c r="O876" s="6" t="s">
        <v>23</v>
      </c>
    </row>
    <row r="877" spans="2:15" ht="14.25" hidden="1" customHeight="1" x14ac:dyDescent="0.3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149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  <c r="O877" s="6" t="s">
        <v>22</v>
      </c>
    </row>
    <row r="878" spans="2:15" ht="14.25" customHeight="1" x14ac:dyDescent="0.3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151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  <c r="O878" s="6" t="s">
        <v>23</v>
      </c>
    </row>
    <row r="879" spans="2:15" ht="14.25" hidden="1" customHeight="1" x14ac:dyDescent="0.3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150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  <c r="O879" s="6" t="s">
        <v>22</v>
      </c>
    </row>
    <row r="880" spans="2:15" ht="14.25" customHeight="1" x14ac:dyDescent="0.3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151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  <c r="O880" s="6" t="s">
        <v>23</v>
      </c>
    </row>
    <row r="881" spans="2:15" ht="14.25" hidden="1" customHeight="1" x14ac:dyDescent="0.3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150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  <c r="O881" s="6" t="s">
        <v>22</v>
      </c>
    </row>
    <row r="882" spans="2:15" ht="14.25" hidden="1" customHeight="1" x14ac:dyDescent="0.3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149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  <c r="O882" s="6" t="s">
        <v>23</v>
      </c>
    </row>
    <row r="883" spans="2:15" ht="14.25" hidden="1" customHeight="1" x14ac:dyDescent="0.3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149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  <c r="O883" s="6" t="s">
        <v>22</v>
      </c>
    </row>
    <row r="884" spans="2:15" ht="14.25" customHeight="1" x14ac:dyDescent="0.3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151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  <c r="O884" s="6" t="s">
        <v>23</v>
      </c>
    </row>
    <row r="885" spans="2:15" ht="14.25" hidden="1" customHeight="1" x14ac:dyDescent="0.3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150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  <c r="O885" s="6" t="s">
        <v>22</v>
      </c>
    </row>
    <row r="886" spans="2:15" ht="14.25" customHeight="1" x14ac:dyDescent="0.3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151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  <c r="O886" s="6" t="s">
        <v>23</v>
      </c>
    </row>
    <row r="887" spans="2:15" ht="14.25" hidden="1" customHeight="1" x14ac:dyDescent="0.3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150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  <c r="O887" s="6" t="s">
        <v>22</v>
      </c>
    </row>
    <row r="888" spans="2:15" ht="14.25" hidden="1" customHeight="1" x14ac:dyDescent="0.3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149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  <c r="O888" s="6" t="s">
        <v>23</v>
      </c>
    </row>
    <row r="889" spans="2:15" ht="14.25" hidden="1" customHeight="1" x14ac:dyDescent="0.3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149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  <c r="O889" s="6" t="s">
        <v>22</v>
      </c>
    </row>
    <row r="890" spans="2:15" ht="14.25" customHeight="1" x14ac:dyDescent="0.3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151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  <c r="O890" s="6" t="s">
        <v>23</v>
      </c>
    </row>
    <row r="891" spans="2:15" ht="14.25" hidden="1" customHeight="1" x14ac:dyDescent="0.3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150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  <c r="O891" s="6" t="s">
        <v>22</v>
      </c>
    </row>
    <row r="892" spans="2:15" ht="14.25" customHeight="1" x14ac:dyDescent="0.3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151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  <c r="O892" s="6" t="s">
        <v>23</v>
      </c>
    </row>
    <row r="893" spans="2:15" ht="14.25" hidden="1" customHeight="1" x14ac:dyDescent="0.3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150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  <c r="O893" s="6" t="s">
        <v>22</v>
      </c>
    </row>
    <row r="894" spans="2:15" ht="14.25" hidden="1" customHeight="1" x14ac:dyDescent="0.3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149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  <c r="O894" s="6" t="s">
        <v>23</v>
      </c>
    </row>
    <row r="895" spans="2:15" ht="14.25" hidden="1" customHeight="1" x14ac:dyDescent="0.3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149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  <c r="O895" s="6" t="s">
        <v>22</v>
      </c>
    </row>
    <row r="896" spans="2:15" ht="14.25" customHeight="1" x14ac:dyDescent="0.3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151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  <c r="O896" s="6" t="s">
        <v>23</v>
      </c>
    </row>
    <row r="897" spans="2:15" ht="14.25" hidden="1" customHeight="1" x14ac:dyDescent="0.3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150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  <c r="O897" s="6" t="s">
        <v>22</v>
      </c>
    </row>
    <row r="898" spans="2:15" ht="14.25" customHeight="1" x14ac:dyDescent="0.3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151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  <c r="O898" s="6" t="s">
        <v>23</v>
      </c>
    </row>
    <row r="899" spans="2:15" ht="14.25" hidden="1" customHeight="1" x14ac:dyDescent="0.3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150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  <c r="O899" s="6" t="s">
        <v>22</v>
      </c>
    </row>
    <row r="900" spans="2:15" ht="14.25" hidden="1" customHeight="1" x14ac:dyDescent="0.3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149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  <c r="O900" s="6" t="s">
        <v>23</v>
      </c>
    </row>
    <row r="901" spans="2:15" ht="14.25" hidden="1" customHeight="1" x14ac:dyDescent="0.3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149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  <c r="O901" s="6" t="s">
        <v>22</v>
      </c>
    </row>
    <row r="902" spans="2:15" ht="14.25" customHeight="1" x14ac:dyDescent="0.3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151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  <c r="O902" s="6" t="s">
        <v>23</v>
      </c>
    </row>
    <row r="903" spans="2:15" ht="14.25" hidden="1" customHeight="1" x14ac:dyDescent="0.3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150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  <c r="O903" s="6" t="s">
        <v>22</v>
      </c>
    </row>
    <row r="904" spans="2:15" ht="14.25" customHeight="1" x14ac:dyDescent="0.3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151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  <c r="O904" s="6" t="s">
        <v>23</v>
      </c>
    </row>
    <row r="905" spans="2:15" ht="14.25" hidden="1" customHeight="1" x14ac:dyDescent="0.3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150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  <c r="O905" s="6" t="s">
        <v>22</v>
      </c>
    </row>
    <row r="906" spans="2:15" ht="14.25" hidden="1" customHeight="1" x14ac:dyDescent="0.3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149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  <c r="O906" s="6" t="s">
        <v>23</v>
      </c>
    </row>
    <row r="907" spans="2:15" ht="14.25" hidden="1" customHeight="1" x14ac:dyDescent="0.3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149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  <c r="O907" s="6" t="s">
        <v>22</v>
      </c>
    </row>
    <row r="908" spans="2:15" ht="14.25" customHeight="1" x14ac:dyDescent="0.3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151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  <c r="O908" s="6" t="s">
        <v>23</v>
      </c>
    </row>
    <row r="909" spans="2:15" ht="14.25" hidden="1" customHeight="1" x14ac:dyDescent="0.3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150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  <c r="O909" s="6" t="s">
        <v>22</v>
      </c>
    </row>
    <row r="910" spans="2:15" ht="14.25" customHeight="1" x14ac:dyDescent="0.3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151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  <c r="O910" s="6" t="s">
        <v>23</v>
      </c>
    </row>
    <row r="911" spans="2:15" ht="14.25" hidden="1" customHeight="1" x14ac:dyDescent="0.3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150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  <c r="O911" s="6" t="s">
        <v>22</v>
      </c>
    </row>
    <row r="912" spans="2:15" ht="14.25" hidden="1" customHeight="1" x14ac:dyDescent="0.3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149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  <c r="O912" s="6" t="s">
        <v>23</v>
      </c>
    </row>
    <row r="913" spans="2:15" ht="14.25" hidden="1" customHeight="1" x14ac:dyDescent="0.3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149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  <c r="O913" s="6" t="s">
        <v>22</v>
      </c>
    </row>
    <row r="914" spans="2:15" ht="14.25" customHeight="1" x14ac:dyDescent="0.3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151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  <c r="O914" s="6" t="s">
        <v>23</v>
      </c>
    </row>
    <row r="915" spans="2:15" ht="14.25" hidden="1" customHeight="1" x14ac:dyDescent="0.3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150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  <c r="O915" s="6" t="s">
        <v>22</v>
      </c>
    </row>
    <row r="916" spans="2:15" ht="14.25" customHeight="1" x14ac:dyDescent="0.3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151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  <c r="O916" s="6" t="s">
        <v>23</v>
      </c>
    </row>
    <row r="917" spans="2:15" ht="14.25" hidden="1" customHeight="1" x14ac:dyDescent="0.3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150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  <c r="O917" s="6" t="s">
        <v>22</v>
      </c>
    </row>
    <row r="918" spans="2:15" ht="14.25" hidden="1" customHeight="1" x14ac:dyDescent="0.3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149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  <c r="O918" s="6" t="s">
        <v>23</v>
      </c>
    </row>
    <row r="919" spans="2:15" ht="14.25" hidden="1" customHeight="1" x14ac:dyDescent="0.3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149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  <c r="O919" s="6" t="s">
        <v>22</v>
      </c>
    </row>
    <row r="920" spans="2:15" ht="14.25" customHeight="1" x14ac:dyDescent="0.3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151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  <c r="O920" s="6" t="s">
        <v>23</v>
      </c>
    </row>
    <row r="921" spans="2:15" ht="14.25" hidden="1" customHeight="1" x14ac:dyDescent="0.3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150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  <c r="O921" s="6" t="s">
        <v>22</v>
      </c>
    </row>
    <row r="922" spans="2:15" ht="14.25" customHeight="1" x14ac:dyDescent="0.3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151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  <c r="O922" s="6" t="s">
        <v>23</v>
      </c>
    </row>
    <row r="923" spans="2:15" ht="14.25" hidden="1" customHeight="1" x14ac:dyDescent="0.3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150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  <c r="O923" s="6" t="s">
        <v>22</v>
      </c>
    </row>
    <row r="924" spans="2:15" ht="14.25" hidden="1" customHeight="1" x14ac:dyDescent="0.3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149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  <c r="O924" s="6" t="s">
        <v>23</v>
      </c>
    </row>
    <row r="925" spans="2:15" ht="14.25" hidden="1" customHeight="1" x14ac:dyDescent="0.3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149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  <c r="O925" s="6" t="s">
        <v>22</v>
      </c>
    </row>
    <row r="926" spans="2:15" ht="14.25" customHeight="1" x14ac:dyDescent="0.3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151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  <c r="O926" s="6" t="s">
        <v>23</v>
      </c>
    </row>
    <row r="927" spans="2:15" ht="14.25" hidden="1" customHeight="1" x14ac:dyDescent="0.3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150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  <c r="O927" s="6" t="s">
        <v>22</v>
      </c>
    </row>
    <row r="928" spans="2:15" ht="14.25" customHeight="1" x14ac:dyDescent="0.3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151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  <c r="O928" s="6" t="s">
        <v>23</v>
      </c>
    </row>
    <row r="929" spans="2:15" ht="14.25" hidden="1" customHeight="1" x14ac:dyDescent="0.3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150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  <c r="O929" s="6" t="s">
        <v>22</v>
      </c>
    </row>
    <row r="930" spans="2:15" ht="14.25" hidden="1" customHeight="1" x14ac:dyDescent="0.3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149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  <c r="O930" s="6" t="s">
        <v>23</v>
      </c>
    </row>
    <row r="931" spans="2:15" ht="14.25" hidden="1" customHeight="1" x14ac:dyDescent="0.3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149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  <c r="O931" s="6" t="s">
        <v>22</v>
      </c>
    </row>
    <row r="932" spans="2:15" ht="14.25" customHeight="1" x14ac:dyDescent="0.3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151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  <c r="O932" s="6" t="s">
        <v>23</v>
      </c>
    </row>
    <row r="933" spans="2:15" ht="14.25" hidden="1" customHeight="1" x14ac:dyDescent="0.3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150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  <c r="O933" s="6" t="s">
        <v>22</v>
      </c>
    </row>
    <row r="934" spans="2:15" ht="14.25" customHeight="1" x14ac:dyDescent="0.3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151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  <c r="O934" s="6" t="s">
        <v>23</v>
      </c>
    </row>
    <row r="935" spans="2:15" ht="14.25" hidden="1" customHeight="1" x14ac:dyDescent="0.3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150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  <c r="O935" s="6" t="s">
        <v>22</v>
      </c>
    </row>
    <row r="936" spans="2:15" ht="14.25" hidden="1" customHeight="1" x14ac:dyDescent="0.3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149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  <c r="O936" s="6" t="s">
        <v>23</v>
      </c>
    </row>
    <row r="937" spans="2:15" ht="14.25" hidden="1" customHeight="1" x14ac:dyDescent="0.3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149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  <c r="O937" s="6" t="s">
        <v>22</v>
      </c>
    </row>
    <row r="938" spans="2:15" ht="14.25" customHeight="1" x14ac:dyDescent="0.3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151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  <c r="O938" s="6" t="s">
        <v>23</v>
      </c>
    </row>
    <row r="939" spans="2:15" ht="14.25" hidden="1" customHeight="1" x14ac:dyDescent="0.3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150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  <c r="O939" s="6" t="s">
        <v>22</v>
      </c>
    </row>
    <row r="940" spans="2:15" ht="14.25" customHeight="1" x14ac:dyDescent="0.3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151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  <c r="O940" s="6" t="s">
        <v>23</v>
      </c>
    </row>
    <row r="941" spans="2:15" ht="14.25" hidden="1" customHeight="1" x14ac:dyDescent="0.3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150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  <c r="O941" s="6" t="s">
        <v>22</v>
      </c>
    </row>
    <row r="942" spans="2:15" ht="14.25" hidden="1" customHeight="1" x14ac:dyDescent="0.3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149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  <c r="O942" s="6" t="s">
        <v>23</v>
      </c>
    </row>
    <row r="943" spans="2:15" ht="14.25" hidden="1" customHeight="1" x14ac:dyDescent="0.3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149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  <c r="O943" s="6" t="s">
        <v>22</v>
      </c>
    </row>
    <row r="944" spans="2:15" ht="14.25" customHeight="1" x14ac:dyDescent="0.3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151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  <c r="O944" s="6" t="s">
        <v>23</v>
      </c>
    </row>
    <row r="945" spans="2:15" ht="14.25" hidden="1" customHeight="1" x14ac:dyDescent="0.3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150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  <c r="O945" s="6" t="s">
        <v>22</v>
      </c>
    </row>
    <row r="946" spans="2:15" ht="14.25" customHeight="1" x14ac:dyDescent="0.3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151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  <c r="O946" s="6" t="s">
        <v>23</v>
      </c>
    </row>
    <row r="947" spans="2:15" ht="14.25" hidden="1" customHeight="1" x14ac:dyDescent="0.3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150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  <c r="O947" s="6" t="s">
        <v>22</v>
      </c>
    </row>
    <row r="948" spans="2:15" ht="14.25" hidden="1" customHeight="1" x14ac:dyDescent="0.3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149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  <c r="O948" s="6" t="s">
        <v>23</v>
      </c>
    </row>
    <row r="949" spans="2:15" ht="14.25" hidden="1" customHeight="1" x14ac:dyDescent="0.3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149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  <c r="O949" s="6" t="s">
        <v>22</v>
      </c>
    </row>
    <row r="950" spans="2:15" ht="14.25" customHeight="1" x14ac:dyDescent="0.3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151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  <c r="O950" s="6" t="s">
        <v>23</v>
      </c>
    </row>
    <row r="951" spans="2:15" ht="14.25" hidden="1" customHeight="1" x14ac:dyDescent="0.3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150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  <c r="O951" s="6" t="s">
        <v>22</v>
      </c>
    </row>
    <row r="952" spans="2:15" ht="14.25" customHeight="1" x14ac:dyDescent="0.3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151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  <c r="O952" s="6" t="s">
        <v>23</v>
      </c>
    </row>
    <row r="953" spans="2:15" ht="14.25" hidden="1" customHeight="1" x14ac:dyDescent="0.3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150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  <c r="O953" s="6" t="s">
        <v>22</v>
      </c>
    </row>
    <row r="954" spans="2:15" ht="14.25" hidden="1" customHeight="1" x14ac:dyDescent="0.3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149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  <c r="O954" s="6" t="s">
        <v>23</v>
      </c>
    </row>
    <row r="955" spans="2:15" ht="14.25" hidden="1" customHeight="1" x14ac:dyDescent="0.3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149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  <c r="O955" s="6" t="s">
        <v>22</v>
      </c>
    </row>
    <row r="956" spans="2:15" ht="14.25" customHeight="1" x14ac:dyDescent="0.3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151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  <c r="O956" s="6" t="s">
        <v>23</v>
      </c>
    </row>
    <row r="957" spans="2:15" ht="14.25" hidden="1" customHeight="1" x14ac:dyDescent="0.3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150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  <c r="O957" s="6" t="s">
        <v>22</v>
      </c>
    </row>
    <row r="958" spans="2:15" ht="14.25" customHeight="1" x14ac:dyDescent="0.3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151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  <c r="O958" s="6" t="s">
        <v>23</v>
      </c>
    </row>
    <row r="959" spans="2:15" ht="14.25" hidden="1" customHeight="1" x14ac:dyDescent="0.3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150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  <c r="O959" s="6" t="s">
        <v>22</v>
      </c>
    </row>
    <row r="960" spans="2:15" ht="14.25" hidden="1" customHeight="1" x14ac:dyDescent="0.3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149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  <c r="O960" s="6" t="s">
        <v>23</v>
      </c>
    </row>
    <row r="961" spans="2:15" ht="14.25" hidden="1" customHeight="1" x14ac:dyDescent="0.3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149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  <c r="O961" s="6" t="s">
        <v>22</v>
      </c>
    </row>
    <row r="962" spans="2:15" ht="14.25" customHeight="1" x14ac:dyDescent="0.3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151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  <c r="O962" s="6" t="s">
        <v>23</v>
      </c>
    </row>
    <row r="963" spans="2:15" ht="14.25" hidden="1" customHeight="1" x14ac:dyDescent="0.3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150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  <c r="O963" s="6" t="s">
        <v>22</v>
      </c>
    </row>
    <row r="964" spans="2:15" ht="14.25" customHeight="1" x14ac:dyDescent="0.3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151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  <c r="O964" s="6" t="s">
        <v>23</v>
      </c>
    </row>
    <row r="965" spans="2:15" ht="14.25" hidden="1" customHeight="1" x14ac:dyDescent="0.3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150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  <c r="O965" s="6" t="s">
        <v>22</v>
      </c>
    </row>
    <row r="966" spans="2:15" ht="14.25" hidden="1" customHeight="1" x14ac:dyDescent="0.3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149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  <c r="O966" s="6" t="s">
        <v>23</v>
      </c>
    </row>
    <row r="967" spans="2:15" ht="14.25" hidden="1" customHeight="1" x14ac:dyDescent="0.3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149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  <c r="O967" s="6" t="s">
        <v>22</v>
      </c>
    </row>
    <row r="968" spans="2:15" ht="14.25" customHeight="1" x14ac:dyDescent="0.3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151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  <c r="O968" s="6" t="s">
        <v>23</v>
      </c>
    </row>
    <row r="969" spans="2:15" ht="14.25" hidden="1" customHeight="1" x14ac:dyDescent="0.3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150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  <c r="O969" s="6" t="s">
        <v>22</v>
      </c>
    </row>
    <row r="970" spans="2:15" ht="14.25" customHeight="1" x14ac:dyDescent="0.3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151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  <c r="O970" s="6" t="s">
        <v>23</v>
      </c>
    </row>
    <row r="971" spans="2:15" ht="14.25" hidden="1" customHeight="1" x14ac:dyDescent="0.3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150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  <c r="O971" s="6" t="s">
        <v>22</v>
      </c>
    </row>
    <row r="972" spans="2:15" ht="14.25" hidden="1" customHeight="1" x14ac:dyDescent="0.3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149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  <c r="O972" s="6" t="s">
        <v>23</v>
      </c>
    </row>
    <row r="973" spans="2:15" ht="14.25" hidden="1" customHeight="1" x14ac:dyDescent="0.3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149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  <c r="O973" s="6" t="s">
        <v>22</v>
      </c>
    </row>
    <row r="974" spans="2:15" ht="14.25" customHeight="1" x14ac:dyDescent="0.3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151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  <c r="O974" s="6" t="s">
        <v>23</v>
      </c>
    </row>
    <row r="975" spans="2:15" ht="14.25" hidden="1" customHeight="1" x14ac:dyDescent="0.3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150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  <c r="O975" s="6" t="s">
        <v>22</v>
      </c>
    </row>
    <row r="976" spans="2:15" ht="14.25" customHeight="1" x14ac:dyDescent="0.3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151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  <c r="O976" s="6" t="s">
        <v>23</v>
      </c>
    </row>
    <row r="977" spans="2:15" ht="14.25" hidden="1" customHeight="1" x14ac:dyDescent="0.3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150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  <c r="O977" s="6" t="s">
        <v>22</v>
      </c>
    </row>
    <row r="978" spans="2:15" ht="14.25" hidden="1" customHeight="1" x14ac:dyDescent="0.3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149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  <c r="O978" s="6" t="s">
        <v>23</v>
      </c>
    </row>
    <row r="979" spans="2:15" ht="14.25" hidden="1" customHeight="1" x14ac:dyDescent="0.3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149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  <c r="O979" s="6" t="s">
        <v>22</v>
      </c>
    </row>
    <row r="980" spans="2:15" ht="14.25" customHeight="1" x14ac:dyDescent="0.3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151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  <c r="O980" s="6" t="s">
        <v>23</v>
      </c>
    </row>
    <row r="981" spans="2:15" ht="14.25" hidden="1" customHeight="1" x14ac:dyDescent="0.3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150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  <c r="O981" s="6" t="s">
        <v>22</v>
      </c>
    </row>
    <row r="982" spans="2:15" ht="14.25" customHeight="1" x14ac:dyDescent="0.3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151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  <c r="O982" s="6" t="s">
        <v>23</v>
      </c>
    </row>
    <row r="983" spans="2:15" ht="14.25" hidden="1" customHeight="1" x14ac:dyDescent="0.3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150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  <c r="O983" s="6" t="s">
        <v>22</v>
      </c>
    </row>
    <row r="984" spans="2:15" ht="14.25" hidden="1" customHeight="1" x14ac:dyDescent="0.3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149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  <c r="O984" s="6" t="s">
        <v>23</v>
      </c>
    </row>
    <row r="985" spans="2:15" ht="14.25" hidden="1" customHeight="1" x14ac:dyDescent="0.3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149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  <c r="O985" s="6" t="s">
        <v>22</v>
      </c>
    </row>
    <row r="986" spans="2:15" ht="14.25" customHeight="1" x14ac:dyDescent="0.3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151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  <c r="O986" s="6" t="s">
        <v>23</v>
      </c>
    </row>
    <row r="987" spans="2:15" ht="14.25" hidden="1" customHeight="1" x14ac:dyDescent="0.3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150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  <c r="O987" s="6" t="s">
        <v>22</v>
      </c>
    </row>
    <row r="988" spans="2:15" ht="14.25" customHeight="1" x14ac:dyDescent="0.3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151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  <c r="O988" s="6" t="s">
        <v>23</v>
      </c>
    </row>
    <row r="989" spans="2:15" ht="14.25" hidden="1" customHeight="1" x14ac:dyDescent="0.3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150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  <c r="O989" s="6" t="s">
        <v>22</v>
      </c>
    </row>
    <row r="990" spans="2:15" ht="14.25" hidden="1" customHeight="1" x14ac:dyDescent="0.3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149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  <c r="O990" s="6" t="s">
        <v>23</v>
      </c>
    </row>
    <row r="991" spans="2:15" ht="14.25" hidden="1" customHeight="1" x14ac:dyDescent="0.3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149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  <c r="O991" s="6" t="s">
        <v>22</v>
      </c>
    </row>
    <row r="992" spans="2:15" ht="14.25" customHeight="1" x14ac:dyDescent="0.3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151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  <c r="O992" s="6" t="s">
        <v>23</v>
      </c>
    </row>
    <row r="993" spans="2:15" ht="14.25" hidden="1" customHeight="1" x14ac:dyDescent="0.3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150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  <c r="O993" s="6" t="s">
        <v>22</v>
      </c>
    </row>
    <row r="994" spans="2:15" ht="14.25" customHeight="1" x14ac:dyDescent="0.3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151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  <c r="O994" s="6" t="s">
        <v>23</v>
      </c>
    </row>
    <row r="995" spans="2:15" ht="14.25" hidden="1" customHeight="1" x14ac:dyDescent="0.3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150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  <c r="O995" s="6" t="s">
        <v>22</v>
      </c>
    </row>
    <row r="996" spans="2:15" ht="14.25" hidden="1" customHeight="1" x14ac:dyDescent="0.3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149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  <c r="O996" s="6" t="s">
        <v>23</v>
      </c>
    </row>
    <row r="997" spans="2:15" ht="14.25" hidden="1" customHeight="1" x14ac:dyDescent="0.3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149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  <c r="O997" s="6" t="s">
        <v>22</v>
      </c>
    </row>
    <row r="998" spans="2:15" ht="14.25" customHeight="1" x14ac:dyDescent="0.3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151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  <c r="O998" s="6" t="s">
        <v>23</v>
      </c>
    </row>
    <row r="999" spans="2:15" ht="14.25" hidden="1" customHeight="1" x14ac:dyDescent="0.3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150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  <c r="O999" s="6" t="s">
        <v>22</v>
      </c>
    </row>
    <row r="1000" spans="2:15" ht="14.25" customHeight="1" x14ac:dyDescent="0.3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151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  <c r="O1000" s="6" t="s">
        <v>23</v>
      </c>
    </row>
    <row r="1001" spans="2:15" ht="14.25" hidden="1" customHeight="1" x14ac:dyDescent="0.3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150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  <c r="O1001" s="6" t="s">
        <v>22</v>
      </c>
    </row>
    <row r="1002" spans="2:15" ht="14.25" hidden="1" customHeight="1" x14ac:dyDescent="0.3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149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  <c r="O1002" s="6" t="s">
        <v>23</v>
      </c>
    </row>
    <row r="1003" spans="2:15" ht="14.25" hidden="1" customHeight="1" x14ac:dyDescent="0.3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149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  <c r="O1003" s="6" t="s">
        <v>22</v>
      </c>
    </row>
    <row r="1004" spans="2:15" ht="14.25" customHeight="1" x14ac:dyDescent="0.3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151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  <c r="O1004" s="6" t="s">
        <v>23</v>
      </c>
    </row>
    <row r="1005" spans="2:15" ht="14.25" hidden="1" customHeight="1" x14ac:dyDescent="0.3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150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  <c r="O1005" s="6" t="s">
        <v>22</v>
      </c>
    </row>
    <row r="1006" spans="2:15" ht="14.25" customHeight="1" x14ac:dyDescent="0.3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151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  <c r="O1006" s="6" t="s">
        <v>23</v>
      </c>
    </row>
    <row r="1007" spans="2:15" ht="14.25" hidden="1" customHeight="1" x14ac:dyDescent="0.3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150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  <c r="O1007" s="6" t="s">
        <v>22</v>
      </c>
    </row>
    <row r="1008" spans="2:15" ht="14.25" hidden="1" customHeight="1" x14ac:dyDescent="0.3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149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  <c r="O1008" s="6" t="s">
        <v>23</v>
      </c>
    </row>
    <row r="1009" spans="2:15" ht="14.25" hidden="1" customHeight="1" x14ac:dyDescent="0.3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149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  <c r="O1009" s="6" t="s">
        <v>22</v>
      </c>
    </row>
    <row r="1010" spans="2:15" ht="14.25" customHeight="1" x14ac:dyDescent="0.3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151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  <c r="O1010" s="6" t="s">
        <v>23</v>
      </c>
    </row>
    <row r="1011" spans="2:15" ht="14.25" hidden="1" customHeight="1" x14ac:dyDescent="0.3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150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  <c r="O1011" s="6" t="s">
        <v>22</v>
      </c>
    </row>
    <row r="1012" spans="2:15" ht="14.25" customHeight="1" x14ac:dyDescent="0.3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151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  <c r="O1012" s="6" t="s">
        <v>23</v>
      </c>
    </row>
    <row r="1013" spans="2:15" ht="14.25" hidden="1" customHeight="1" x14ac:dyDescent="0.3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150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  <c r="O1013" s="6" t="s">
        <v>22</v>
      </c>
    </row>
    <row r="1014" spans="2:15" ht="14.25" hidden="1" customHeight="1" x14ac:dyDescent="0.3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149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  <c r="O1014" s="6" t="s">
        <v>23</v>
      </c>
    </row>
    <row r="1015" spans="2:15" ht="14.25" hidden="1" customHeight="1" x14ac:dyDescent="0.3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149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  <c r="O1015" s="6" t="s">
        <v>22</v>
      </c>
    </row>
    <row r="1016" spans="2:15" ht="14.25" customHeight="1" x14ac:dyDescent="0.3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151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  <c r="O1016" s="6" t="s">
        <v>23</v>
      </c>
    </row>
    <row r="1017" spans="2:15" ht="14.25" hidden="1" customHeight="1" x14ac:dyDescent="0.3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150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  <c r="O1017" s="6" t="s">
        <v>22</v>
      </c>
    </row>
    <row r="1018" spans="2:15" ht="14.25" customHeight="1" x14ac:dyDescent="0.3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151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  <c r="O1018" s="6" t="s">
        <v>23</v>
      </c>
    </row>
    <row r="1019" spans="2:15" ht="14.25" hidden="1" customHeight="1" x14ac:dyDescent="0.3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150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  <c r="O1019" s="6" t="s">
        <v>22</v>
      </c>
    </row>
    <row r="1020" spans="2:15" ht="14.25" hidden="1" customHeight="1" x14ac:dyDescent="0.3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149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  <c r="O1020" s="6" t="s">
        <v>23</v>
      </c>
    </row>
    <row r="1021" spans="2:15" ht="14.25" hidden="1" customHeight="1" x14ac:dyDescent="0.3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149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  <c r="O1021" s="6" t="s">
        <v>22</v>
      </c>
    </row>
    <row r="1022" spans="2:15" ht="14.25" customHeight="1" x14ac:dyDescent="0.3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151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  <c r="O1022" s="6" t="s">
        <v>23</v>
      </c>
    </row>
    <row r="1023" spans="2:15" ht="14.25" hidden="1" customHeight="1" x14ac:dyDescent="0.3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150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  <c r="O1023" s="6" t="s">
        <v>22</v>
      </c>
    </row>
    <row r="1024" spans="2:15" ht="14.25" customHeight="1" x14ac:dyDescent="0.3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151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  <c r="O1024" s="6" t="s">
        <v>23</v>
      </c>
    </row>
    <row r="1025" spans="2:15" ht="14.25" hidden="1" customHeight="1" x14ac:dyDescent="0.3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150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  <c r="O1025" s="6" t="s">
        <v>22</v>
      </c>
    </row>
    <row r="1026" spans="2:15" ht="14.25" hidden="1" customHeight="1" x14ac:dyDescent="0.3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149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  <c r="O1026" s="6" t="s">
        <v>23</v>
      </c>
    </row>
    <row r="1027" spans="2:15" ht="14.25" hidden="1" customHeight="1" x14ac:dyDescent="0.3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149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  <c r="O1027" s="6" t="s">
        <v>22</v>
      </c>
    </row>
    <row r="1028" spans="2:15" ht="14.25" customHeight="1" x14ac:dyDescent="0.3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151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  <c r="O1028" s="6" t="s">
        <v>23</v>
      </c>
    </row>
    <row r="1029" spans="2:15" ht="14.25" hidden="1" customHeight="1" x14ac:dyDescent="0.3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150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  <c r="O1029" s="6" t="s">
        <v>22</v>
      </c>
    </row>
    <row r="1030" spans="2:15" ht="14.25" customHeight="1" x14ac:dyDescent="0.3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151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  <c r="O1030" s="6" t="s">
        <v>23</v>
      </c>
    </row>
    <row r="1031" spans="2:15" ht="14.25" hidden="1" customHeight="1" x14ac:dyDescent="0.3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150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  <c r="O1031" s="6" t="s">
        <v>22</v>
      </c>
    </row>
    <row r="1032" spans="2:15" ht="14.25" hidden="1" customHeight="1" x14ac:dyDescent="0.3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149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  <c r="O1032" s="6" t="s">
        <v>23</v>
      </c>
    </row>
    <row r="1033" spans="2:15" ht="14.25" hidden="1" customHeight="1" x14ac:dyDescent="0.3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149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  <c r="O1033" s="6" t="s">
        <v>22</v>
      </c>
    </row>
    <row r="1034" spans="2:15" ht="14.25" customHeight="1" x14ac:dyDescent="0.3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151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  <c r="O1034" s="6" t="s">
        <v>23</v>
      </c>
    </row>
    <row r="1035" spans="2:15" ht="14.25" hidden="1" customHeight="1" x14ac:dyDescent="0.3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150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  <c r="O1035" s="6" t="s">
        <v>22</v>
      </c>
    </row>
    <row r="1036" spans="2:15" ht="14.25" customHeight="1" x14ac:dyDescent="0.3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151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  <c r="O1036" s="6" t="s">
        <v>23</v>
      </c>
    </row>
    <row r="1037" spans="2:15" ht="14.25" hidden="1" customHeight="1" x14ac:dyDescent="0.3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150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  <c r="O1037" s="6" t="s">
        <v>22</v>
      </c>
    </row>
    <row r="1038" spans="2:15" ht="14.25" hidden="1" customHeight="1" x14ac:dyDescent="0.3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149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  <c r="O1038" s="6" t="s">
        <v>23</v>
      </c>
    </row>
    <row r="1039" spans="2:15" ht="14.25" hidden="1" customHeight="1" x14ac:dyDescent="0.3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149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  <c r="O1039" s="6" t="s">
        <v>22</v>
      </c>
    </row>
    <row r="1040" spans="2:15" ht="14.25" customHeight="1" x14ac:dyDescent="0.3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151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  <c r="O1040" s="6" t="s">
        <v>23</v>
      </c>
    </row>
    <row r="1041" spans="2:15" ht="14.25" hidden="1" customHeight="1" x14ac:dyDescent="0.3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150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  <c r="O1041" s="6" t="s">
        <v>22</v>
      </c>
    </row>
    <row r="1042" spans="2:15" ht="14.25" customHeight="1" x14ac:dyDescent="0.3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151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  <c r="O1042" s="6" t="s">
        <v>23</v>
      </c>
    </row>
    <row r="1043" spans="2:15" ht="14.25" hidden="1" customHeight="1" x14ac:dyDescent="0.3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150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  <c r="O1043" s="6" t="s">
        <v>22</v>
      </c>
    </row>
    <row r="1044" spans="2:15" ht="14.25" hidden="1" customHeight="1" x14ac:dyDescent="0.3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149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  <c r="O1044" s="6" t="s">
        <v>23</v>
      </c>
    </row>
    <row r="1045" spans="2:15" ht="14.25" hidden="1" customHeight="1" x14ac:dyDescent="0.3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149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  <c r="O1045" s="6" t="s">
        <v>22</v>
      </c>
    </row>
    <row r="1046" spans="2:15" ht="14.25" customHeight="1" x14ac:dyDescent="0.3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151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  <c r="O1046" s="6" t="s">
        <v>23</v>
      </c>
    </row>
    <row r="1047" spans="2:15" ht="14.25" hidden="1" customHeight="1" x14ac:dyDescent="0.3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150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  <c r="O1047" s="6" t="s">
        <v>22</v>
      </c>
    </row>
    <row r="1048" spans="2:15" ht="14.25" customHeight="1" x14ac:dyDescent="0.3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151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  <c r="O1048" s="6" t="s">
        <v>23</v>
      </c>
    </row>
    <row r="1049" spans="2:15" ht="14.25" hidden="1" customHeight="1" x14ac:dyDescent="0.3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150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  <c r="O1049" s="6" t="s">
        <v>22</v>
      </c>
    </row>
    <row r="1050" spans="2:15" ht="14.25" hidden="1" customHeight="1" x14ac:dyDescent="0.3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149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  <c r="O1050" s="6" t="s">
        <v>23</v>
      </c>
    </row>
    <row r="1051" spans="2:15" ht="14.25" hidden="1" customHeight="1" x14ac:dyDescent="0.3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149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  <c r="O1051" s="6" t="s">
        <v>22</v>
      </c>
    </row>
    <row r="1052" spans="2:15" ht="14.25" customHeight="1" x14ac:dyDescent="0.3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151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  <c r="O1052" s="6" t="s">
        <v>23</v>
      </c>
    </row>
    <row r="1053" spans="2:15" ht="14.25" hidden="1" customHeight="1" x14ac:dyDescent="0.3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150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  <c r="O1053" s="6" t="s">
        <v>22</v>
      </c>
    </row>
    <row r="1054" spans="2:15" ht="14.25" customHeight="1" x14ac:dyDescent="0.3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151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  <c r="O1054" s="6" t="s">
        <v>23</v>
      </c>
    </row>
    <row r="1055" spans="2:15" ht="14.25" hidden="1" customHeight="1" x14ac:dyDescent="0.3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150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  <c r="O1055" s="6" t="s">
        <v>22</v>
      </c>
    </row>
    <row r="1056" spans="2:15" ht="14.25" hidden="1" customHeight="1" x14ac:dyDescent="0.3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149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  <c r="O1056" s="6" t="s">
        <v>23</v>
      </c>
    </row>
    <row r="1057" spans="2:15" ht="14.25" hidden="1" customHeight="1" x14ac:dyDescent="0.3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149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  <c r="O1057" s="6" t="s">
        <v>22</v>
      </c>
    </row>
    <row r="1058" spans="2:15" ht="14.25" customHeight="1" x14ac:dyDescent="0.3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151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  <c r="O1058" s="6" t="s">
        <v>23</v>
      </c>
    </row>
    <row r="1059" spans="2:15" ht="14.25" hidden="1" customHeight="1" x14ac:dyDescent="0.3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150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  <c r="O1059" s="6" t="s">
        <v>22</v>
      </c>
    </row>
    <row r="1060" spans="2:15" ht="14.25" customHeight="1" x14ac:dyDescent="0.3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151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  <c r="O1060" s="6" t="s">
        <v>23</v>
      </c>
    </row>
    <row r="1061" spans="2:15" ht="14.25" hidden="1" customHeight="1" x14ac:dyDescent="0.3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150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  <c r="O1061" s="6" t="s">
        <v>22</v>
      </c>
    </row>
    <row r="1062" spans="2:15" ht="14.25" hidden="1" customHeight="1" x14ac:dyDescent="0.3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149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  <c r="O1062" s="6" t="s">
        <v>23</v>
      </c>
    </row>
    <row r="1063" spans="2:15" ht="14.25" hidden="1" customHeight="1" x14ac:dyDescent="0.3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149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  <c r="O1063" s="6" t="s">
        <v>22</v>
      </c>
    </row>
    <row r="1064" spans="2:15" ht="14.25" customHeight="1" x14ac:dyDescent="0.3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151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  <c r="O1064" s="6" t="s">
        <v>23</v>
      </c>
    </row>
    <row r="1065" spans="2:15" ht="14.25" hidden="1" customHeight="1" x14ac:dyDescent="0.3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150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  <c r="O1065" s="6" t="s">
        <v>22</v>
      </c>
    </row>
    <row r="1066" spans="2:15" ht="14.25" customHeight="1" x14ac:dyDescent="0.3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151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  <c r="O1066" s="6" t="s">
        <v>23</v>
      </c>
    </row>
    <row r="1067" spans="2:15" ht="14.25" hidden="1" customHeight="1" x14ac:dyDescent="0.3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150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  <c r="O1067" s="6" t="s">
        <v>22</v>
      </c>
    </row>
    <row r="1068" spans="2:15" ht="14.25" hidden="1" customHeight="1" x14ac:dyDescent="0.3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149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  <c r="O1068" s="6" t="s">
        <v>23</v>
      </c>
    </row>
    <row r="1069" spans="2:15" ht="14.25" hidden="1" customHeight="1" x14ac:dyDescent="0.3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149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  <c r="O1069" s="6" t="s">
        <v>22</v>
      </c>
    </row>
    <row r="1070" spans="2:15" ht="14.25" customHeight="1" x14ac:dyDescent="0.3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151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  <c r="O1070" s="6" t="s">
        <v>23</v>
      </c>
    </row>
    <row r="1071" spans="2:15" ht="14.25" hidden="1" customHeight="1" x14ac:dyDescent="0.3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150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  <c r="O1071" s="6" t="s">
        <v>22</v>
      </c>
    </row>
    <row r="1072" spans="2:15" ht="14.25" customHeight="1" x14ac:dyDescent="0.3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151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  <c r="O1072" s="6" t="s">
        <v>23</v>
      </c>
    </row>
    <row r="1073" spans="2:15" ht="14.25" hidden="1" customHeight="1" x14ac:dyDescent="0.3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150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  <c r="O1073" s="6" t="s">
        <v>22</v>
      </c>
    </row>
    <row r="1074" spans="2:15" ht="14.25" hidden="1" customHeight="1" x14ac:dyDescent="0.3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149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  <c r="O1074" s="6" t="s">
        <v>23</v>
      </c>
    </row>
    <row r="1075" spans="2:15" ht="14.25" hidden="1" customHeight="1" x14ac:dyDescent="0.3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149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  <c r="O1075" s="6" t="s">
        <v>22</v>
      </c>
    </row>
    <row r="1076" spans="2:15" ht="14.25" customHeight="1" x14ac:dyDescent="0.3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151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  <c r="O1076" s="6" t="s">
        <v>23</v>
      </c>
    </row>
    <row r="1077" spans="2:15" ht="14.25" hidden="1" customHeight="1" x14ac:dyDescent="0.3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150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  <c r="O1077" s="6" t="s">
        <v>22</v>
      </c>
    </row>
    <row r="1078" spans="2:15" ht="14.25" customHeight="1" x14ac:dyDescent="0.3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151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  <c r="O1078" s="6" t="s">
        <v>23</v>
      </c>
    </row>
    <row r="1079" spans="2:15" ht="14.25" hidden="1" customHeight="1" x14ac:dyDescent="0.3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150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  <c r="O1079" s="6" t="s">
        <v>22</v>
      </c>
    </row>
    <row r="1080" spans="2:15" ht="14.25" hidden="1" customHeight="1" x14ac:dyDescent="0.3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149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  <c r="O1080" s="6" t="s">
        <v>23</v>
      </c>
    </row>
    <row r="1081" spans="2:15" ht="14.25" hidden="1" customHeight="1" x14ac:dyDescent="0.3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149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  <c r="O1081" s="6" t="s">
        <v>22</v>
      </c>
    </row>
    <row r="1082" spans="2:15" ht="14.25" customHeight="1" x14ac:dyDescent="0.3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151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  <c r="O1082" s="6" t="s">
        <v>23</v>
      </c>
    </row>
    <row r="1083" spans="2:15" ht="14.25" hidden="1" customHeight="1" x14ac:dyDescent="0.3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150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  <c r="O1083" s="6" t="s">
        <v>22</v>
      </c>
    </row>
    <row r="1084" spans="2:15" ht="14.25" customHeight="1" x14ac:dyDescent="0.3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151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  <c r="O1084" s="6" t="s">
        <v>23</v>
      </c>
    </row>
    <row r="1085" spans="2:15" ht="14.25" hidden="1" customHeight="1" x14ac:dyDescent="0.3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150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  <c r="O1085" s="6" t="s">
        <v>22</v>
      </c>
    </row>
    <row r="1086" spans="2:15" ht="14.25" hidden="1" customHeight="1" x14ac:dyDescent="0.3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149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  <c r="O1086" s="6" t="s">
        <v>23</v>
      </c>
    </row>
    <row r="1087" spans="2:15" ht="14.25" hidden="1" customHeight="1" x14ac:dyDescent="0.3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149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  <c r="O1087" s="6" t="s">
        <v>22</v>
      </c>
    </row>
    <row r="1088" spans="2:15" ht="14.25" customHeight="1" x14ac:dyDescent="0.3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151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  <c r="O1088" s="6" t="s">
        <v>23</v>
      </c>
    </row>
    <row r="1089" spans="2:15" ht="14.25" hidden="1" customHeight="1" x14ac:dyDescent="0.3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150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  <c r="O1089" s="6" t="s">
        <v>22</v>
      </c>
    </row>
    <row r="1090" spans="2:15" ht="14.25" customHeight="1" x14ac:dyDescent="0.3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151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  <c r="O1090" s="6" t="s">
        <v>23</v>
      </c>
    </row>
    <row r="1091" spans="2:15" ht="14.25" hidden="1" customHeight="1" x14ac:dyDescent="0.3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150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  <c r="O1091" s="6" t="s">
        <v>22</v>
      </c>
    </row>
    <row r="1092" spans="2:15" ht="14.25" hidden="1" customHeight="1" x14ac:dyDescent="0.3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149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  <c r="O1092" s="6" t="s">
        <v>23</v>
      </c>
    </row>
    <row r="1093" spans="2:15" ht="14.25" hidden="1" customHeight="1" x14ac:dyDescent="0.3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149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  <c r="O1093" s="6" t="s">
        <v>22</v>
      </c>
    </row>
    <row r="1094" spans="2:15" ht="14.25" customHeight="1" x14ac:dyDescent="0.3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151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  <c r="O1094" s="6" t="s">
        <v>23</v>
      </c>
    </row>
    <row r="1095" spans="2:15" ht="14.25" hidden="1" customHeight="1" x14ac:dyDescent="0.3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150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  <c r="O1095" s="6" t="s">
        <v>22</v>
      </c>
    </row>
    <row r="1096" spans="2:15" ht="14.25" customHeight="1" x14ac:dyDescent="0.3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151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  <c r="O1096" s="6" t="s">
        <v>23</v>
      </c>
    </row>
    <row r="1097" spans="2:15" ht="14.25" hidden="1" customHeight="1" x14ac:dyDescent="0.3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150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  <c r="O1097" s="6" t="s">
        <v>22</v>
      </c>
    </row>
    <row r="1098" spans="2:15" ht="14.25" hidden="1" customHeight="1" x14ac:dyDescent="0.3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149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  <c r="O1098" s="6" t="s">
        <v>23</v>
      </c>
    </row>
    <row r="1099" spans="2:15" ht="14.25" hidden="1" customHeight="1" x14ac:dyDescent="0.3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149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  <c r="O1099" s="6" t="s">
        <v>22</v>
      </c>
    </row>
    <row r="1100" spans="2:15" ht="14.25" customHeight="1" x14ac:dyDescent="0.3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151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  <c r="O1100" s="6" t="s">
        <v>23</v>
      </c>
    </row>
    <row r="1101" spans="2:15" ht="14.25" hidden="1" customHeight="1" x14ac:dyDescent="0.3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150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  <c r="O1101" s="6" t="s">
        <v>22</v>
      </c>
    </row>
    <row r="1102" spans="2:15" ht="14.25" customHeight="1" x14ac:dyDescent="0.3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151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  <c r="O1102" s="6" t="s">
        <v>23</v>
      </c>
    </row>
    <row r="1103" spans="2:15" ht="14.25" hidden="1" customHeight="1" x14ac:dyDescent="0.3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150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  <c r="O1103" s="6" t="s">
        <v>22</v>
      </c>
    </row>
    <row r="1104" spans="2:15" ht="14.25" hidden="1" customHeight="1" x14ac:dyDescent="0.3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149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  <c r="O1104" s="6" t="s">
        <v>23</v>
      </c>
    </row>
    <row r="1105" spans="2:15" ht="14.25" hidden="1" customHeight="1" x14ac:dyDescent="0.3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149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  <c r="O1105" s="6" t="s">
        <v>22</v>
      </c>
    </row>
    <row r="1106" spans="2:15" ht="14.25" customHeight="1" x14ac:dyDescent="0.3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151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  <c r="O1106" s="6" t="s">
        <v>23</v>
      </c>
    </row>
    <row r="1107" spans="2:15" ht="14.25" hidden="1" customHeight="1" x14ac:dyDescent="0.3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150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  <c r="O1107" s="6" t="s">
        <v>22</v>
      </c>
    </row>
    <row r="1108" spans="2:15" ht="14.25" customHeight="1" x14ac:dyDescent="0.3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151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  <c r="O1108" s="6" t="s">
        <v>23</v>
      </c>
    </row>
    <row r="1109" spans="2:15" ht="14.25" hidden="1" customHeight="1" x14ac:dyDescent="0.3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150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  <c r="O1109" s="6" t="s">
        <v>22</v>
      </c>
    </row>
    <row r="1110" spans="2:15" ht="14.25" hidden="1" customHeight="1" x14ac:dyDescent="0.3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149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  <c r="O1110" s="6" t="s">
        <v>23</v>
      </c>
    </row>
    <row r="1111" spans="2:15" ht="14.25" hidden="1" customHeight="1" x14ac:dyDescent="0.3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149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  <c r="O1111" s="6" t="s">
        <v>22</v>
      </c>
    </row>
    <row r="1112" spans="2:15" ht="14.25" customHeight="1" x14ac:dyDescent="0.3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151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  <c r="O1112" s="6" t="s">
        <v>23</v>
      </c>
    </row>
    <row r="1113" spans="2:15" ht="14.25" hidden="1" customHeight="1" x14ac:dyDescent="0.3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150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  <c r="O1113" s="6" t="s">
        <v>22</v>
      </c>
    </row>
    <row r="1114" spans="2:15" ht="14.25" customHeight="1" x14ac:dyDescent="0.3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151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  <c r="O1114" s="6" t="s">
        <v>23</v>
      </c>
    </row>
    <row r="1115" spans="2:15" ht="14.25" hidden="1" customHeight="1" x14ac:dyDescent="0.3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150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  <c r="O1115" s="6" t="s">
        <v>22</v>
      </c>
    </row>
    <row r="1116" spans="2:15" ht="14.25" hidden="1" customHeight="1" x14ac:dyDescent="0.3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149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  <c r="O1116" s="6" t="s">
        <v>23</v>
      </c>
    </row>
    <row r="1117" spans="2:15" ht="14.25" hidden="1" customHeight="1" x14ac:dyDescent="0.3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149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  <c r="O1117" s="6" t="s">
        <v>22</v>
      </c>
    </row>
    <row r="1118" spans="2:15" ht="14.25" customHeight="1" x14ac:dyDescent="0.3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151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  <c r="O1118" s="6" t="s">
        <v>23</v>
      </c>
    </row>
    <row r="1119" spans="2:15" ht="14.25" hidden="1" customHeight="1" x14ac:dyDescent="0.3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150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  <c r="O1119" s="6" t="s">
        <v>22</v>
      </c>
    </row>
    <row r="1120" spans="2:15" ht="14.25" customHeight="1" x14ac:dyDescent="0.3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151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  <c r="O1120" s="6" t="s">
        <v>23</v>
      </c>
    </row>
    <row r="1121" spans="2:15" ht="14.25" hidden="1" customHeight="1" x14ac:dyDescent="0.3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150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  <c r="O1121" s="6" t="s">
        <v>22</v>
      </c>
    </row>
    <row r="1122" spans="2:15" ht="14.25" hidden="1" customHeight="1" x14ac:dyDescent="0.3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149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  <c r="O1122" s="6" t="s">
        <v>23</v>
      </c>
    </row>
    <row r="1123" spans="2:15" ht="14.25" hidden="1" customHeight="1" x14ac:dyDescent="0.3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149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  <c r="O1123" s="6" t="s">
        <v>22</v>
      </c>
    </row>
    <row r="1124" spans="2:15" ht="14.25" customHeight="1" x14ac:dyDescent="0.3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151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  <c r="O1124" s="6" t="s">
        <v>23</v>
      </c>
    </row>
    <row r="1125" spans="2:15" ht="14.25" hidden="1" customHeight="1" x14ac:dyDescent="0.3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150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  <c r="O1125" s="6" t="s">
        <v>22</v>
      </c>
    </row>
    <row r="1126" spans="2:15" ht="14.25" customHeight="1" x14ac:dyDescent="0.3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151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  <c r="O1126" s="6" t="s">
        <v>23</v>
      </c>
    </row>
    <row r="1127" spans="2:15" ht="14.25" hidden="1" customHeight="1" x14ac:dyDescent="0.3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150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  <c r="O1127" s="6" t="s">
        <v>22</v>
      </c>
    </row>
    <row r="1128" spans="2:15" ht="14.25" hidden="1" customHeight="1" x14ac:dyDescent="0.3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149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  <c r="O1128" s="6" t="s">
        <v>23</v>
      </c>
    </row>
    <row r="1129" spans="2:15" ht="14.25" hidden="1" customHeight="1" x14ac:dyDescent="0.3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149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  <c r="O1129" s="6" t="s">
        <v>22</v>
      </c>
    </row>
    <row r="1130" spans="2:15" ht="14.25" customHeight="1" x14ac:dyDescent="0.3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151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  <c r="O1130" s="6" t="s">
        <v>23</v>
      </c>
    </row>
    <row r="1131" spans="2:15" ht="14.25" hidden="1" customHeight="1" x14ac:dyDescent="0.3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150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  <c r="O1131" s="6" t="s">
        <v>22</v>
      </c>
    </row>
    <row r="1132" spans="2:15" ht="14.25" customHeight="1" x14ac:dyDescent="0.3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151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  <c r="O1132" s="6" t="s">
        <v>23</v>
      </c>
    </row>
    <row r="1133" spans="2:15" ht="14.25" hidden="1" customHeight="1" x14ac:dyDescent="0.3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150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  <c r="O1133" s="6" t="s">
        <v>22</v>
      </c>
    </row>
    <row r="1134" spans="2:15" ht="14.25" hidden="1" customHeight="1" x14ac:dyDescent="0.3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149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  <c r="O1134" s="6" t="s">
        <v>23</v>
      </c>
    </row>
    <row r="1135" spans="2:15" ht="14.25" hidden="1" customHeight="1" x14ac:dyDescent="0.3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149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  <c r="O1135" s="6" t="s">
        <v>22</v>
      </c>
    </row>
    <row r="1136" spans="2:15" ht="14.25" customHeight="1" x14ac:dyDescent="0.3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151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  <c r="O1136" s="6" t="s">
        <v>23</v>
      </c>
    </row>
    <row r="1137" spans="2:15" ht="14.25" hidden="1" customHeight="1" x14ac:dyDescent="0.3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150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  <c r="O1137" s="6" t="s">
        <v>22</v>
      </c>
    </row>
    <row r="1138" spans="2:15" ht="14.25" customHeight="1" x14ac:dyDescent="0.3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151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  <c r="O1138" s="6" t="s">
        <v>23</v>
      </c>
    </row>
    <row r="1139" spans="2:15" ht="14.25" hidden="1" customHeight="1" x14ac:dyDescent="0.3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150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  <c r="O1139" s="6" t="s">
        <v>22</v>
      </c>
    </row>
    <row r="1140" spans="2:15" ht="14.25" hidden="1" customHeight="1" x14ac:dyDescent="0.3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149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  <c r="O1140" s="6" t="s">
        <v>23</v>
      </c>
    </row>
    <row r="1141" spans="2:15" ht="14.25" hidden="1" customHeight="1" x14ac:dyDescent="0.3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149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  <c r="O1141" s="6" t="s">
        <v>22</v>
      </c>
    </row>
    <row r="1142" spans="2:15" ht="14.25" customHeight="1" x14ac:dyDescent="0.3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151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  <c r="O1142" s="6" t="s">
        <v>23</v>
      </c>
    </row>
    <row r="1143" spans="2:15" ht="14.25" hidden="1" customHeight="1" x14ac:dyDescent="0.3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150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  <c r="O1143" s="6" t="s">
        <v>22</v>
      </c>
    </row>
    <row r="1144" spans="2:15" ht="14.25" customHeight="1" x14ac:dyDescent="0.3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151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  <c r="O1144" s="6" t="s">
        <v>23</v>
      </c>
    </row>
    <row r="1145" spans="2:15" ht="14.25" hidden="1" customHeight="1" x14ac:dyDescent="0.3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150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  <c r="O1145" s="6" t="s">
        <v>22</v>
      </c>
    </row>
    <row r="1146" spans="2:15" ht="14.25" hidden="1" customHeight="1" x14ac:dyDescent="0.3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149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  <c r="O1146" s="6" t="s">
        <v>23</v>
      </c>
    </row>
    <row r="1147" spans="2:15" ht="14.25" hidden="1" customHeight="1" x14ac:dyDescent="0.3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149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  <c r="O1147" s="6" t="s">
        <v>22</v>
      </c>
    </row>
    <row r="1148" spans="2:15" ht="14.25" customHeight="1" x14ac:dyDescent="0.3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151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  <c r="O1148" s="6" t="s">
        <v>23</v>
      </c>
    </row>
    <row r="1149" spans="2:15" ht="14.25" hidden="1" customHeight="1" x14ac:dyDescent="0.3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150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  <c r="O1149" s="6" t="s">
        <v>22</v>
      </c>
    </row>
    <row r="1150" spans="2:15" ht="14.25" customHeight="1" x14ac:dyDescent="0.3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151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  <c r="O1150" s="6" t="s">
        <v>23</v>
      </c>
    </row>
    <row r="1151" spans="2:15" ht="14.25" hidden="1" customHeight="1" x14ac:dyDescent="0.3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150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  <c r="O1151" s="6" t="s">
        <v>22</v>
      </c>
    </row>
    <row r="1152" spans="2:15" ht="14.25" hidden="1" customHeight="1" x14ac:dyDescent="0.3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149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  <c r="O1152" s="6" t="s">
        <v>23</v>
      </c>
    </row>
    <row r="1153" spans="2:15" ht="14.25" hidden="1" customHeight="1" x14ac:dyDescent="0.3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149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  <c r="O1153" s="6" t="s">
        <v>22</v>
      </c>
    </row>
    <row r="1154" spans="2:15" ht="14.25" customHeight="1" x14ac:dyDescent="0.3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151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  <c r="O1154" s="6" t="s">
        <v>23</v>
      </c>
    </row>
    <row r="1155" spans="2:15" ht="14.25" hidden="1" customHeight="1" x14ac:dyDescent="0.3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150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  <c r="O1155" s="6" t="s">
        <v>22</v>
      </c>
    </row>
    <row r="1156" spans="2:15" ht="14.25" customHeight="1" x14ac:dyDescent="0.3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151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  <c r="O1156" s="6" t="s">
        <v>23</v>
      </c>
    </row>
    <row r="1157" spans="2:15" ht="14.25" hidden="1" customHeight="1" x14ac:dyDescent="0.3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150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  <c r="O1157" s="6" t="s">
        <v>22</v>
      </c>
    </row>
    <row r="1158" spans="2:15" ht="14.25" hidden="1" customHeight="1" x14ac:dyDescent="0.3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149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  <c r="O1158" s="6" t="s">
        <v>23</v>
      </c>
    </row>
    <row r="1159" spans="2:15" ht="14.25" hidden="1" customHeight="1" x14ac:dyDescent="0.3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149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  <c r="O1159" s="6" t="s">
        <v>22</v>
      </c>
    </row>
    <row r="1160" spans="2:15" ht="14.25" customHeight="1" x14ac:dyDescent="0.3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151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  <c r="O1160" s="6" t="s">
        <v>23</v>
      </c>
    </row>
    <row r="1161" spans="2:15" ht="14.25" hidden="1" customHeight="1" x14ac:dyDescent="0.3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150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  <c r="O1161" s="6" t="s">
        <v>22</v>
      </c>
    </row>
    <row r="1162" spans="2:15" ht="14.25" customHeight="1" x14ac:dyDescent="0.3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151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  <c r="O1162" s="6" t="s">
        <v>23</v>
      </c>
    </row>
    <row r="1163" spans="2:15" ht="14.25" hidden="1" customHeight="1" x14ac:dyDescent="0.3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150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  <c r="O1163" s="6" t="s">
        <v>22</v>
      </c>
    </row>
    <row r="1164" spans="2:15" ht="14.25" hidden="1" customHeight="1" x14ac:dyDescent="0.3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149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  <c r="O1164" s="6" t="s">
        <v>23</v>
      </c>
    </row>
    <row r="1165" spans="2:15" ht="14.25" hidden="1" customHeight="1" x14ac:dyDescent="0.3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149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  <c r="O1165" s="6" t="s">
        <v>22</v>
      </c>
    </row>
    <row r="1166" spans="2:15" ht="14.25" customHeight="1" x14ac:dyDescent="0.3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151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  <c r="O1166" s="6" t="s">
        <v>23</v>
      </c>
    </row>
    <row r="1167" spans="2:15" ht="14.25" hidden="1" customHeight="1" x14ac:dyDescent="0.3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150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  <c r="O1167" s="6" t="s">
        <v>22</v>
      </c>
    </row>
    <row r="1168" spans="2:15" ht="14.25" customHeight="1" x14ac:dyDescent="0.3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151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  <c r="O1168" s="6" t="s">
        <v>23</v>
      </c>
    </row>
    <row r="1169" spans="2:15" ht="14.25" hidden="1" customHeight="1" x14ac:dyDescent="0.3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150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  <c r="O1169" s="6" t="s">
        <v>22</v>
      </c>
    </row>
    <row r="1170" spans="2:15" ht="14.25" hidden="1" customHeight="1" x14ac:dyDescent="0.3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149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  <c r="O1170" s="6" t="s">
        <v>23</v>
      </c>
    </row>
    <row r="1171" spans="2:15" ht="14.25" hidden="1" customHeight="1" x14ac:dyDescent="0.3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149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  <c r="O1171" s="6" t="s">
        <v>22</v>
      </c>
    </row>
    <row r="1172" spans="2:15" ht="14.25" customHeight="1" x14ac:dyDescent="0.3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151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  <c r="O1172" s="6" t="s">
        <v>23</v>
      </c>
    </row>
    <row r="1173" spans="2:15" ht="14.25" hidden="1" customHeight="1" x14ac:dyDescent="0.3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150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  <c r="O1173" s="6" t="s">
        <v>22</v>
      </c>
    </row>
    <row r="1174" spans="2:15" ht="14.25" customHeight="1" x14ac:dyDescent="0.3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151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  <c r="O1174" s="6" t="s">
        <v>23</v>
      </c>
    </row>
    <row r="1175" spans="2:15" ht="14.25" hidden="1" customHeight="1" x14ac:dyDescent="0.3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150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  <c r="O1175" s="6" t="s">
        <v>22</v>
      </c>
    </row>
    <row r="1176" spans="2:15" ht="14.25" hidden="1" customHeight="1" x14ac:dyDescent="0.3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149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  <c r="O1176" s="6" t="s">
        <v>23</v>
      </c>
    </row>
    <row r="1177" spans="2:15" ht="14.25" hidden="1" customHeight="1" x14ac:dyDescent="0.3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149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  <c r="O1177" s="6" t="s">
        <v>22</v>
      </c>
    </row>
    <row r="1178" spans="2:15" ht="14.25" customHeight="1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151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  <c r="O1178" s="6" t="s">
        <v>23</v>
      </c>
    </row>
    <row r="1179" spans="2:15" ht="14.25" hidden="1" customHeight="1" x14ac:dyDescent="0.3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150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  <c r="O1179" s="6" t="s">
        <v>22</v>
      </c>
    </row>
    <row r="1180" spans="2:15" ht="14.25" customHeight="1" x14ac:dyDescent="0.3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151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  <c r="O1180" s="6" t="s">
        <v>23</v>
      </c>
    </row>
    <row r="1181" spans="2:15" ht="14.25" hidden="1" customHeight="1" x14ac:dyDescent="0.3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150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  <c r="O1181" s="6" t="s">
        <v>22</v>
      </c>
    </row>
    <row r="1182" spans="2:15" ht="14.25" hidden="1" customHeight="1" x14ac:dyDescent="0.3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149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  <c r="O1182" s="6" t="s">
        <v>23</v>
      </c>
    </row>
    <row r="1183" spans="2:15" ht="14.25" hidden="1" customHeight="1" x14ac:dyDescent="0.3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149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  <c r="O1183" s="6" t="s">
        <v>22</v>
      </c>
    </row>
    <row r="1184" spans="2:15" ht="14.25" customHeight="1" x14ac:dyDescent="0.3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151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  <c r="O1184" s="6" t="s">
        <v>23</v>
      </c>
    </row>
    <row r="1185" spans="2:15" ht="14.25" hidden="1" customHeight="1" x14ac:dyDescent="0.3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150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  <c r="O1185" s="6" t="s">
        <v>22</v>
      </c>
    </row>
    <row r="1186" spans="2:15" ht="14.25" customHeight="1" x14ac:dyDescent="0.3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151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  <c r="O1186" s="6" t="s">
        <v>23</v>
      </c>
    </row>
    <row r="1187" spans="2:15" ht="14.25" hidden="1" customHeight="1" x14ac:dyDescent="0.3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150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  <c r="O1187" s="6" t="s">
        <v>22</v>
      </c>
    </row>
    <row r="1188" spans="2:15" ht="14.25" hidden="1" customHeight="1" x14ac:dyDescent="0.3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149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  <c r="O1188" s="6" t="s">
        <v>23</v>
      </c>
    </row>
    <row r="1189" spans="2:15" ht="14.25" hidden="1" customHeight="1" x14ac:dyDescent="0.3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149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  <c r="O1189" s="6" t="s">
        <v>22</v>
      </c>
    </row>
    <row r="1190" spans="2:15" ht="14.25" customHeight="1" x14ac:dyDescent="0.3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151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  <c r="O1190" s="6" t="s">
        <v>23</v>
      </c>
    </row>
    <row r="1191" spans="2:15" ht="14.25" hidden="1" customHeight="1" x14ac:dyDescent="0.3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150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  <c r="O1191" s="6" t="s">
        <v>22</v>
      </c>
    </row>
    <row r="1192" spans="2:15" ht="14.25" customHeight="1" x14ac:dyDescent="0.3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151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  <c r="O1192" s="6" t="s">
        <v>23</v>
      </c>
    </row>
    <row r="1193" spans="2:15" ht="14.25" hidden="1" customHeight="1" x14ac:dyDescent="0.3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150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  <c r="O1193" s="6" t="s">
        <v>22</v>
      </c>
    </row>
    <row r="1194" spans="2:15" ht="14.25" hidden="1" customHeight="1" x14ac:dyDescent="0.3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149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  <c r="O1194" s="6" t="s">
        <v>23</v>
      </c>
    </row>
    <row r="1195" spans="2:15" ht="14.25" hidden="1" customHeight="1" x14ac:dyDescent="0.3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149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  <c r="O1195" s="6" t="s">
        <v>22</v>
      </c>
    </row>
    <row r="1196" spans="2:15" ht="14.25" customHeight="1" x14ac:dyDescent="0.3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151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  <c r="O1196" s="6" t="s">
        <v>23</v>
      </c>
    </row>
    <row r="1197" spans="2:15" ht="14.25" hidden="1" customHeight="1" x14ac:dyDescent="0.3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150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  <c r="O1197" s="6" t="s">
        <v>22</v>
      </c>
    </row>
    <row r="1198" spans="2:15" ht="14.25" customHeight="1" x14ac:dyDescent="0.3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151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  <c r="O1198" s="6" t="s">
        <v>23</v>
      </c>
    </row>
    <row r="1199" spans="2:15" ht="14.25" hidden="1" customHeight="1" x14ac:dyDescent="0.3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150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  <c r="O1199" s="6" t="s">
        <v>22</v>
      </c>
    </row>
    <row r="1200" spans="2:15" ht="14.25" hidden="1" customHeight="1" x14ac:dyDescent="0.3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149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  <c r="O1200" s="6" t="s">
        <v>23</v>
      </c>
    </row>
    <row r="1201" spans="2:15" ht="14.25" hidden="1" customHeight="1" x14ac:dyDescent="0.3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149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  <c r="O1201" s="6" t="s">
        <v>22</v>
      </c>
    </row>
    <row r="1202" spans="2:15" ht="14.25" customHeight="1" x14ac:dyDescent="0.3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151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  <c r="O1202" s="6" t="s">
        <v>23</v>
      </c>
    </row>
    <row r="1203" spans="2:15" ht="14.25" hidden="1" customHeight="1" x14ac:dyDescent="0.3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150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  <c r="O1203" s="6" t="s">
        <v>22</v>
      </c>
    </row>
    <row r="1204" spans="2:15" ht="14.25" customHeight="1" x14ac:dyDescent="0.3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151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  <c r="O1204" s="6" t="s">
        <v>23</v>
      </c>
    </row>
    <row r="1205" spans="2:15" ht="14.25" hidden="1" customHeight="1" x14ac:dyDescent="0.3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150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  <c r="O1205" s="6" t="s">
        <v>22</v>
      </c>
    </row>
    <row r="1206" spans="2:15" ht="14.25" hidden="1" customHeight="1" x14ac:dyDescent="0.3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149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  <c r="O1206" s="6" t="s">
        <v>23</v>
      </c>
    </row>
    <row r="1207" spans="2:15" ht="14.25" hidden="1" customHeight="1" x14ac:dyDescent="0.3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149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  <c r="O1207" s="6" t="s">
        <v>22</v>
      </c>
    </row>
    <row r="1208" spans="2:15" ht="14.25" customHeight="1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151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  <c r="O1208" s="6" t="s">
        <v>23</v>
      </c>
    </row>
    <row r="1209" spans="2:15" ht="14.25" hidden="1" customHeight="1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150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  <c r="O1209" s="6" t="s">
        <v>22</v>
      </c>
    </row>
    <row r="1210" spans="2:15" ht="14.25" customHeight="1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151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  <c r="O1210" s="6" t="s">
        <v>23</v>
      </c>
    </row>
    <row r="1211" spans="2:15" ht="14.25" hidden="1" customHeight="1" x14ac:dyDescent="0.3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150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  <c r="O1211" s="6" t="s">
        <v>22</v>
      </c>
    </row>
    <row r="1212" spans="2:15" ht="14.25" hidden="1" customHeight="1" x14ac:dyDescent="0.3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149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  <c r="O1212" s="6" t="s">
        <v>23</v>
      </c>
    </row>
    <row r="1213" spans="2:15" ht="14.25" hidden="1" customHeight="1" x14ac:dyDescent="0.3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149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  <c r="O1213" s="6" t="s">
        <v>22</v>
      </c>
    </row>
    <row r="1214" spans="2:15" ht="14.25" customHeight="1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151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  <c r="O1214" s="6" t="s">
        <v>23</v>
      </c>
    </row>
    <row r="1215" spans="2:15" ht="14.25" hidden="1" customHeight="1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150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  <c r="O1215" s="6" t="s">
        <v>22</v>
      </c>
    </row>
    <row r="1216" spans="2:15" ht="14.25" customHeight="1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151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  <c r="O1216" s="6" t="s">
        <v>23</v>
      </c>
    </row>
    <row r="1217" spans="2:15" ht="14.25" hidden="1" customHeight="1" x14ac:dyDescent="0.3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150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  <c r="O1217" s="6" t="s">
        <v>22</v>
      </c>
    </row>
    <row r="1218" spans="2:15" ht="14.25" hidden="1" customHeight="1" x14ac:dyDescent="0.3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149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  <c r="O1218" s="6" t="s">
        <v>23</v>
      </c>
    </row>
    <row r="1219" spans="2:15" ht="14.25" hidden="1" customHeight="1" x14ac:dyDescent="0.3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149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  <c r="O1219" s="6" t="s">
        <v>22</v>
      </c>
    </row>
    <row r="1220" spans="2:15" ht="14.25" customHeight="1" x14ac:dyDescent="0.3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151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  <c r="O1220" s="6" t="s">
        <v>23</v>
      </c>
    </row>
    <row r="1221" spans="2:15" ht="14.25" hidden="1" customHeight="1" x14ac:dyDescent="0.3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150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  <c r="O1221" s="6" t="s">
        <v>22</v>
      </c>
    </row>
    <row r="1222" spans="2:15" ht="14.25" customHeight="1" x14ac:dyDescent="0.3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151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  <c r="O1222" s="6" t="s">
        <v>23</v>
      </c>
    </row>
    <row r="1223" spans="2:15" ht="14.25" hidden="1" customHeight="1" x14ac:dyDescent="0.3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150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  <c r="O1223" s="6" t="s">
        <v>22</v>
      </c>
    </row>
    <row r="1224" spans="2:15" ht="14.25" hidden="1" customHeight="1" x14ac:dyDescent="0.3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149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  <c r="O1224" s="6" t="s">
        <v>23</v>
      </c>
    </row>
    <row r="1225" spans="2:15" ht="14.25" hidden="1" customHeight="1" x14ac:dyDescent="0.3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149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  <c r="O1225" s="6" t="s">
        <v>22</v>
      </c>
    </row>
    <row r="1226" spans="2:15" ht="14.25" customHeight="1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151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  <c r="O1226" s="6" t="s">
        <v>23</v>
      </c>
    </row>
    <row r="1227" spans="2:15" ht="14.25" hidden="1" customHeight="1" x14ac:dyDescent="0.3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150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  <c r="O1227" s="6" t="s">
        <v>22</v>
      </c>
    </row>
    <row r="1228" spans="2:15" ht="14.25" customHeight="1" x14ac:dyDescent="0.3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151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  <c r="O1228" s="6" t="s">
        <v>23</v>
      </c>
    </row>
    <row r="1229" spans="2:15" ht="14.25" hidden="1" customHeight="1" x14ac:dyDescent="0.3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150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  <c r="O1229" s="6" t="s">
        <v>22</v>
      </c>
    </row>
    <row r="1230" spans="2:15" ht="14.25" hidden="1" customHeight="1" x14ac:dyDescent="0.3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149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  <c r="O1230" s="6" t="s">
        <v>23</v>
      </c>
    </row>
    <row r="1231" spans="2:15" ht="14.25" customHeight="1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151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  <c r="O1231" s="6" t="s">
        <v>22</v>
      </c>
    </row>
    <row r="1232" spans="2:15" ht="14.25" hidden="1" customHeight="1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150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  <c r="O1232" s="6" t="s">
        <v>23</v>
      </c>
    </row>
    <row r="1233" spans="2:15" ht="14.25" customHeight="1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151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  <c r="O1233" s="6" t="s">
        <v>22</v>
      </c>
    </row>
    <row r="1234" spans="2:15" ht="14.25" hidden="1" customHeight="1" x14ac:dyDescent="0.3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150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  <c r="O1234" s="6" t="s">
        <v>23</v>
      </c>
    </row>
    <row r="1235" spans="2:15" ht="14.25" hidden="1" customHeight="1" x14ac:dyDescent="0.3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149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  <c r="O1235" s="6" t="s">
        <v>22</v>
      </c>
    </row>
    <row r="1236" spans="2:15" ht="14.25" hidden="1" customHeight="1" x14ac:dyDescent="0.3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149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  <c r="O1236" s="6" t="s">
        <v>23</v>
      </c>
    </row>
    <row r="1237" spans="2:15" ht="14.25" customHeight="1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151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  <c r="O1237" s="6" t="s">
        <v>22</v>
      </c>
    </row>
    <row r="1238" spans="2:15" ht="14.25" hidden="1" customHeight="1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150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  <c r="O1238" s="6" t="s">
        <v>23</v>
      </c>
    </row>
    <row r="1239" spans="2:15" ht="14.25" customHeight="1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151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  <c r="O1239" s="6" t="s">
        <v>22</v>
      </c>
    </row>
    <row r="1240" spans="2:15" ht="14.25" hidden="1" customHeight="1" x14ac:dyDescent="0.3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150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  <c r="O1240" s="6" t="s">
        <v>23</v>
      </c>
    </row>
    <row r="1241" spans="2:15" ht="14.25" hidden="1" customHeight="1" x14ac:dyDescent="0.3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149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  <c r="O1241" s="6" t="s">
        <v>22</v>
      </c>
    </row>
    <row r="1242" spans="2:15" ht="14.25" hidden="1" customHeight="1" x14ac:dyDescent="0.3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149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  <c r="O1242" s="6" t="s">
        <v>23</v>
      </c>
    </row>
    <row r="1243" spans="2:15" ht="14.25" customHeight="1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151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  <c r="O1243" s="6" t="s">
        <v>22</v>
      </c>
    </row>
    <row r="1244" spans="2:15" ht="14.25" hidden="1" customHeight="1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150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  <c r="O1244" s="6" t="s">
        <v>23</v>
      </c>
    </row>
    <row r="1245" spans="2:15" ht="14.25" customHeight="1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151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  <c r="O1245" s="6" t="s">
        <v>22</v>
      </c>
    </row>
    <row r="1246" spans="2:15" ht="14.25" hidden="1" customHeight="1" x14ac:dyDescent="0.3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150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  <c r="O1246" s="6" t="s">
        <v>23</v>
      </c>
    </row>
    <row r="1247" spans="2:15" ht="14.25" hidden="1" customHeight="1" x14ac:dyDescent="0.3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149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  <c r="O1247" s="6" t="s">
        <v>22</v>
      </c>
    </row>
    <row r="1248" spans="2:15" ht="14.25" hidden="1" customHeight="1" x14ac:dyDescent="0.3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149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  <c r="O1248" s="6" t="s">
        <v>23</v>
      </c>
    </row>
    <row r="1249" spans="2:15" ht="14.25" customHeight="1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151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  <c r="O1249" s="6" t="s">
        <v>22</v>
      </c>
    </row>
    <row r="1250" spans="2:15" ht="14.25" hidden="1" customHeight="1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150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  <c r="O1250" s="6" t="s">
        <v>23</v>
      </c>
    </row>
    <row r="1251" spans="2:15" ht="14.25" customHeight="1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151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  <c r="O1251" s="6" t="s">
        <v>22</v>
      </c>
    </row>
    <row r="1252" spans="2:15" ht="14.25" hidden="1" customHeight="1" x14ac:dyDescent="0.3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150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  <c r="O1252" s="6" t="s">
        <v>23</v>
      </c>
    </row>
    <row r="1253" spans="2:15" ht="14.25" hidden="1" customHeight="1" x14ac:dyDescent="0.3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149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  <c r="O1253" s="6" t="s">
        <v>22</v>
      </c>
    </row>
    <row r="1254" spans="2:15" ht="14.25" hidden="1" customHeight="1" x14ac:dyDescent="0.3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149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  <c r="O1254" s="6" t="s">
        <v>23</v>
      </c>
    </row>
    <row r="1255" spans="2:15" ht="14.25" customHeight="1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151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  <c r="O1255" s="6" t="s">
        <v>22</v>
      </c>
    </row>
    <row r="1256" spans="2:15" ht="14.25" hidden="1" customHeight="1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150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  <c r="O1256" s="6" t="s">
        <v>23</v>
      </c>
    </row>
    <row r="1257" spans="2:15" ht="14.25" customHeight="1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151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  <c r="O1257" s="6" t="s">
        <v>22</v>
      </c>
    </row>
    <row r="1258" spans="2:15" ht="14.25" hidden="1" customHeight="1" x14ac:dyDescent="0.3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150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  <c r="O1258" s="6" t="s">
        <v>23</v>
      </c>
    </row>
    <row r="1259" spans="2:15" ht="14.25" hidden="1" customHeight="1" x14ac:dyDescent="0.3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149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  <c r="O1259" s="6" t="s">
        <v>22</v>
      </c>
    </row>
    <row r="1260" spans="2:15" ht="14.25" hidden="1" customHeight="1" x14ac:dyDescent="0.3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149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  <c r="O1260" s="6" t="s">
        <v>23</v>
      </c>
    </row>
    <row r="1261" spans="2:15" ht="14.25" customHeight="1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151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  <c r="O1261" s="6" t="s">
        <v>22</v>
      </c>
    </row>
    <row r="1262" spans="2:15" ht="14.25" hidden="1" customHeight="1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150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  <c r="O1262" s="6" t="s">
        <v>23</v>
      </c>
    </row>
    <row r="1263" spans="2:15" ht="14.25" customHeight="1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151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  <c r="O1263" s="6" t="s">
        <v>22</v>
      </c>
    </row>
    <row r="1264" spans="2:15" ht="14.25" hidden="1" customHeight="1" x14ac:dyDescent="0.3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150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  <c r="O1264" s="6" t="s">
        <v>23</v>
      </c>
    </row>
    <row r="1265" spans="2:15" ht="14.25" hidden="1" customHeight="1" x14ac:dyDescent="0.3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149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  <c r="O1265" s="6" t="s">
        <v>22</v>
      </c>
    </row>
    <row r="1266" spans="2:15" ht="14.25" hidden="1" customHeight="1" x14ac:dyDescent="0.3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149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  <c r="O1266" s="6" t="s">
        <v>23</v>
      </c>
    </row>
    <row r="1267" spans="2:15" ht="14.25" customHeight="1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151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  <c r="O1267" s="6" t="s">
        <v>22</v>
      </c>
    </row>
    <row r="1268" spans="2:15" ht="14.25" hidden="1" customHeight="1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150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  <c r="O1268" s="6" t="s">
        <v>23</v>
      </c>
    </row>
    <row r="1269" spans="2:15" ht="14.25" customHeight="1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151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  <c r="O1269" s="6" t="s">
        <v>22</v>
      </c>
    </row>
    <row r="1270" spans="2:15" ht="14.25" hidden="1" customHeight="1" x14ac:dyDescent="0.3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150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  <c r="O1270" s="6" t="s">
        <v>23</v>
      </c>
    </row>
    <row r="1271" spans="2:15" ht="14.25" hidden="1" customHeight="1" x14ac:dyDescent="0.3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149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  <c r="O1271" s="6" t="s">
        <v>22</v>
      </c>
    </row>
    <row r="1272" spans="2:15" ht="14.25" hidden="1" customHeight="1" x14ac:dyDescent="0.3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149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  <c r="O1272" s="6" t="s">
        <v>23</v>
      </c>
    </row>
    <row r="1273" spans="2:15" ht="14.25" customHeight="1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151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  <c r="O1273" s="6" t="s">
        <v>22</v>
      </c>
    </row>
    <row r="1274" spans="2:15" ht="14.25" hidden="1" customHeight="1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150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  <c r="O1274" s="6" t="s">
        <v>23</v>
      </c>
    </row>
    <row r="1275" spans="2:15" ht="14.25" customHeight="1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151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  <c r="O1275" s="6" t="s">
        <v>22</v>
      </c>
    </row>
    <row r="1276" spans="2:15" ht="14.25" hidden="1" customHeight="1" x14ac:dyDescent="0.3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150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  <c r="O1276" s="6" t="s">
        <v>23</v>
      </c>
    </row>
    <row r="1277" spans="2:15" ht="14.25" hidden="1" customHeight="1" x14ac:dyDescent="0.3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149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  <c r="O1277" s="6" t="s">
        <v>22</v>
      </c>
    </row>
    <row r="1278" spans="2:15" ht="14.25" hidden="1" customHeight="1" x14ac:dyDescent="0.3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149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  <c r="O1278" s="6" t="s">
        <v>23</v>
      </c>
    </row>
    <row r="1279" spans="2:15" ht="14.25" customHeight="1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151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  <c r="O1279" s="6" t="s">
        <v>22</v>
      </c>
    </row>
    <row r="1280" spans="2:15" ht="14.25" hidden="1" customHeight="1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150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  <c r="O1280" s="6" t="s">
        <v>23</v>
      </c>
    </row>
    <row r="1281" spans="2:15" ht="14.25" customHeight="1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151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  <c r="O1281" s="6" t="s">
        <v>22</v>
      </c>
    </row>
    <row r="1282" spans="2:15" ht="14.25" hidden="1" customHeight="1" x14ac:dyDescent="0.3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150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  <c r="O1282" s="6" t="s">
        <v>23</v>
      </c>
    </row>
    <row r="1283" spans="2:15" ht="14.25" hidden="1" customHeight="1" x14ac:dyDescent="0.3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149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  <c r="O1283" s="6" t="s">
        <v>22</v>
      </c>
    </row>
    <row r="1284" spans="2:15" ht="14.25" hidden="1" customHeight="1" x14ac:dyDescent="0.3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149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  <c r="O1284" s="6" t="s">
        <v>23</v>
      </c>
    </row>
    <row r="1285" spans="2:15" ht="14.25" customHeight="1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151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  <c r="O1285" s="6" t="s">
        <v>22</v>
      </c>
    </row>
    <row r="1286" spans="2:15" ht="14.25" hidden="1" customHeight="1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150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  <c r="O1286" s="6" t="s">
        <v>23</v>
      </c>
    </row>
    <row r="1287" spans="2:15" ht="14.25" customHeight="1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151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  <c r="O1287" s="6" t="s">
        <v>22</v>
      </c>
    </row>
    <row r="1288" spans="2:15" ht="14.25" hidden="1" customHeight="1" x14ac:dyDescent="0.3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150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  <c r="O1288" s="6" t="s">
        <v>23</v>
      </c>
    </row>
    <row r="1289" spans="2:15" ht="14.25" hidden="1" customHeight="1" x14ac:dyDescent="0.3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149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  <c r="O1289" s="6" t="s">
        <v>22</v>
      </c>
    </row>
    <row r="1290" spans="2:15" ht="14.25" hidden="1" customHeight="1" x14ac:dyDescent="0.3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149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  <c r="O1290" s="6" t="s">
        <v>23</v>
      </c>
    </row>
    <row r="1291" spans="2:15" ht="14.25" customHeight="1" x14ac:dyDescent="0.3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151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  <c r="O1291" s="6" t="s">
        <v>22</v>
      </c>
    </row>
    <row r="1292" spans="2:15" ht="14.25" hidden="1" customHeight="1" x14ac:dyDescent="0.3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150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  <c r="O1292" s="6" t="s">
        <v>23</v>
      </c>
    </row>
    <row r="1293" spans="2:15" ht="14.25" customHeight="1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151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  <c r="O1293" s="6" t="s">
        <v>22</v>
      </c>
    </row>
    <row r="1294" spans="2:15" ht="14.25" hidden="1" customHeight="1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150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  <c r="O1294" s="6" t="s">
        <v>23</v>
      </c>
    </row>
    <row r="1295" spans="2:15" ht="14.25" customHeight="1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151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  <c r="O1295" s="6" t="s">
        <v>22</v>
      </c>
    </row>
    <row r="1296" spans="2:15" ht="14.25" hidden="1" customHeight="1" x14ac:dyDescent="0.3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150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  <c r="O1296" s="6" t="s">
        <v>23</v>
      </c>
    </row>
    <row r="1297" spans="2:15" ht="14.25" hidden="1" customHeight="1" x14ac:dyDescent="0.3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149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  <c r="O1297" s="6" t="s">
        <v>22</v>
      </c>
    </row>
    <row r="1298" spans="2:15" ht="14.25" hidden="1" customHeight="1" x14ac:dyDescent="0.3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149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  <c r="O1298" s="6" t="s">
        <v>23</v>
      </c>
    </row>
    <row r="1299" spans="2:15" ht="14.25" customHeight="1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151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  <c r="O1299" s="6" t="s">
        <v>22</v>
      </c>
    </row>
    <row r="1300" spans="2:15" ht="14.25" hidden="1" customHeight="1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150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  <c r="O1300" s="6" t="s">
        <v>23</v>
      </c>
    </row>
    <row r="1301" spans="2:15" ht="14.25" customHeight="1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151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  <c r="O1301" s="6" t="s">
        <v>22</v>
      </c>
    </row>
    <row r="1302" spans="2:15" ht="14.25" hidden="1" customHeight="1" x14ac:dyDescent="0.3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150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  <c r="O1302" s="6" t="s">
        <v>23</v>
      </c>
    </row>
    <row r="1303" spans="2:15" ht="14.25" hidden="1" customHeight="1" x14ac:dyDescent="0.3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149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  <c r="O1303" s="6" t="s">
        <v>22</v>
      </c>
    </row>
    <row r="1304" spans="2:15" ht="14.25" hidden="1" customHeight="1" x14ac:dyDescent="0.3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149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  <c r="O1304" s="6" t="s">
        <v>23</v>
      </c>
    </row>
    <row r="1305" spans="2:15" ht="14.25" customHeight="1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151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  <c r="O1305" s="6" t="s">
        <v>22</v>
      </c>
    </row>
    <row r="1306" spans="2:15" ht="14.25" hidden="1" customHeight="1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150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  <c r="O1306" s="6" t="s">
        <v>23</v>
      </c>
    </row>
    <row r="1307" spans="2:15" ht="14.25" customHeight="1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151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  <c r="O1307" s="6" t="s">
        <v>22</v>
      </c>
    </row>
    <row r="1308" spans="2:15" ht="14.25" hidden="1" customHeight="1" x14ac:dyDescent="0.3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150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  <c r="O1308" s="6" t="s">
        <v>23</v>
      </c>
    </row>
    <row r="1309" spans="2:15" ht="14.25" hidden="1" customHeight="1" x14ac:dyDescent="0.3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149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  <c r="O1309" s="6" t="s">
        <v>22</v>
      </c>
    </row>
    <row r="1310" spans="2:15" ht="14.25" hidden="1" customHeight="1" x14ac:dyDescent="0.3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149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  <c r="O1310" s="6" t="s">
        <v>23</v>
      </c>
    </row>
    <row r="1311" spans="2:15" ht="14.25" customHeight="1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151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  <c r="O1311" s="6" t="s">
        <v>22</v>
      </c>
    </row>
    <row r="1312" spans="2:15" ht="14.25" hidden="1" customHeight="1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150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  <c r="O1312" s="6" t="s">
        <v>23</v>
      </c>
    </row>
    <row r="1313" spans="2:15" ht="14.25" customHeight="1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151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  <c r="O1313" s="6" t="s">
        <v>22</v>
      </c>
    </row>
    <row r="1314" spans="2:15" ht="14.25" hidden="1" customHeight="1" x14ac:dyDescent="0.3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150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  <c r="O1314" s="6" t="s">
        <v>23</v>
      </c>
    </row>
    <row r="1315" spans="2:15" ht="14.25" hidden="1" customHeight="1" x14ac:dyDescent="0.3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149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  <c r="O1315" s="6" t="s">
        <v>22</v>
      </c>
    </row>
    <row r="1316" spans="2:15" ht="14.25" hidden="1" customHeight="1" x14ac:dyDescent="0.3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149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  <c r="O1316" s="6" t="s">
        <v>23</v>
      </c>
    </row>
    <row r="1317" spans="2:15" ht="14.25" customHeight="1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151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  <c r="O1317" s="6" t="s">
        <v>22</v>
      </c>
    </row>
    <row r="1318" spans="2:15" ht="14.25" hidden="1" customHeight="1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150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  <c r="O1318" s="6" t="s">
        <v>23</v>
      </c>
    </row>
    <row r="1319" spans="2:15" ht="14.25" customHeight="1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151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  <c r="O1319" s="6" t="s">
        <v>22</v>
      </c>
    </row>
    <row r="1320" spans="2:15" ht="14.25" hidden="1" customHeight="1" x14ac:dyDescent="0.3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150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  <c r="O1320" s="6" t="s">
        <v>23</v>
      </c>
    </row>
    <row r="1321" spans="2:15" ht="14.25" hidden="1" customHeight="1" x14ac:dyDescent="0.3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149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  <c r="O1321" s="6" t="s">
        <v>22</v>
      </c>
    </row>
    <row r="1322" spans="2:15" ht="14.25" hidden="1" customHeight="1" x14ac:dyDescent="0.3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149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  <c r="O1322" s="6" t="s">
        <v>23</v>
      </c>
    </row>
    <row r="1323" spans="2:15" ht="14.25" customHeight="1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151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  <c r="O1323" s="6" t="s">
        <v>22</v>
      </c>
    </row>
    <row r="1324" spans="2:15" ht="14.25" hidden="1" customHeight="1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150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  <c r="O1324" s="6" t="s">
        <v>23</v>
      </c>
    </row>
    <row r="1325" spans="2:15" ht="14.25" customHeight="1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151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  <c r="O1325" s="6" t="s">
        <v>22</v>
      </c>
    </row>
    <row r="1326" spans="2:15" ht="14.25" hidden="1" customHeight="1" x14ac:dyDescent="0.3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150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  <c r="O1326" s="6" t="s">
        <v>23</v>
      </c>
    </row>
    <row r="1327" spans="2:15" ht="14.25" hidden="1" customHeight="1" x14ac:dyDescent="0.3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149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  <c r="O1327" s="6" t="s">
        <v>22</v>
      </c>
    </row>
    <row r="1328" spans="2:15" ht="14.25" hidden="1" customHeight="1" x14ac:dyDescent="0.3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149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  <c r="O1328" s="6" t="s">
        <v>23</v>
      </c>
    </row>
    <row r="1329" spans="2:15" ht="14.25" customHeight="1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151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  <c r="O1329" s="6" t="s">
        <v>22</v>
      </c>
    </row>
    <row r="1330" spans="2:15" ht="14.25" hidden="1" customHeight="1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150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  <c r="O1330" s="6" t="s">
        <v>23</v>
      </c>
    </row>
    <row r="1331" spans="2:15" ht="14.25" customHeight="1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151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  <c r="O1331" s="6" t="s">
        <v>22</v>
      </c>
    </row>
    <row r="1332" spans="2:15" ht="14.25" hidden="1" customHeight="1" x14ac:dyDescent="0.3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150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  <c r="O1332" s="6" t="s">
        <v>23</v>
      </c>
    </row>
    <row r="1333" spans="2:15" ht="14.25" hidden="1" customHeight="1" x14ac:dyDescent="0.3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149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  <c r="O1333" s="6" t="s">
        <v>22</v>
      </c>
    </row>
    <row r="1334" spans="2:15" ht="14.25" hidden="1" customHeight="1" x14ac:dyDescent="0.3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149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  <c r="O1334" s="6" t="s">
        <v>23</v>
      </c>
    </row>
    <row r="1335" spans="2:15" ht="14.25" customHeight="1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151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  <c r="O1335" s="6" t="s">
        <v>22</v>
      </c>
    </row>
    <row r="1336" spans="2:15" ht="14.25" hidden="1" customHeight="1" x14ac:dyDescent="0.3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150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  <c r="O1336" s="6" t="s">
        <v>23</v>
      </c>
    </row>
    <row r="1337" spans="2:15" ht="14.25" customHeight="1" x14ac:dyDescent="0.3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151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  <c r="O1337" s="6" t="s">
        <v>22</v>
      </c>
    </row>
    <row r="1338" spans="2:15" ht="14.25" hidden="1" customHeight="1" x14ac:dyDescent="0.3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150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  <c r="O1338" s="6" t="s">
        <v>23</v>
      </c>
    </row>
    <row r="1339" spans="2:15" ht="14.25" hidden="1" customHeight="1" x14ac:dyDescent="0.3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149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  <c r="O1339" s="6" t="s">
        <v>22</v>
      </c>
    </row>
    <row r="1340" spans="2:15" ht="14.25" hidden="1" customHeight="1" x14ac:dyDescent="0.3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149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  <c r="O1340" s="6" t="s">
        <v>23</v>
      </c>
    </row>
    <row r="1341" spans="2:15" ht="14.25" customHeight="1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151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  <c r="O1341" s="6" t="s">
        <v>22</v>
      </c>
    </row>
    <row r="1342" spans="2:15" ht="14.25" hidden="1" customHeight="1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150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  <c r="O1342" s="6" t="s">
        <v>23</v>
      </c>
    </row>
    <row r="1343" spans="2:15" ht="14.25" customHeight="1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151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  <c r="O1343" s="6" t="s">
        <v>22</v>
      </c>
    </row>
    <row r="1344" spans="2:15" ht="14.25" hidden="1" customHeight="1" x14ac:dyDescent="0.3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150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  <c r="O1344" s="6" t="s">
        <v>23</v>
      </c>
    </row>
    <row r="1345" spans="2:15" ht="14.25" hidden="1" customHeight="1" x14ac:dyDescent="0.3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149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  <c r="O1345" s="6" t="s">
        <v>22</v>
      </c>
    </row>
    <row r="1346" spans="2:15" ht="14.25" hidden="1" customHeight="1" x14ac:dyDescent="0.3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149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  <c r="O1346" s="6" t="s">
        <v>23</v>
      </c>
    </row>
    <row r="1347" spans="2:15" ht="14.25" customHeight="1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151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  <c r="O1347" s="6" t="s">
        <v>22</v>
      </c>
    </row>
    <row r="1348" spans="2:15" ht="14.25" hidden="1" customHeight="1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150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  <c r="O1348" s="6" t="s">
        <v>23</v>
      </c>
    </row>
    <row r="1349" spans="2:15" ht="14.25" customHeight="1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151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  <c r="O1349" s="6" t="s">
        <v>22</v>
      </c>
    </row>
    <row r="1350" spans="2:15" ht="14.25" hidden="1" customHeight="1" x14ac:dyDescent="0.3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150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  <c r="O1350" s="6" t="s">
        <v>23</v>
      </c>
    </row>
    <row r="1351" spans="2:15" ht="14.25" hidden="1" customHeight="1" x14ac:dyDescent="0.3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149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  <c r="O1351" s="6" t="s">
        <v>22</v>
      </c>
    </row>
    <row r="1352" spans="2:15" ht="14.25" hidden="1" customHeight="1" x14ac:dyDescent="0.3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149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  <c r="O1352" s="6" t="s">
        <v>23</v>
      </c>
    </row>
    <row r="1353" spans="2:15" ht="14.25" customHeight="1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151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  <c r="O1353" s="6" t="s">
        <v>22</v>
      </c>
    </row>
    <row r="1354" spans="2:15" ht="14.25" hidden="1" customHeight="1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150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  <c r="O1354" s="6" t="s">
        <v>23</v>
      </c>
    </row>
    <row r="1355" spans="2:15" ht="14.25" customHeight="1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151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  <c r="O1355" s="6" t="s">
        <v>22</v>
      </c>
    </row>
    <row r="1356" spans="2:15" ht="14.25" hidden="1" customHeight="1" x14ac:dyDescent="0.3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150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  <c r="O1356" s="6" t="s">
        <v>23</v>
      </c>
    </row>
    <row r="1357" spans="2:15" ht="14.25" hidden="1" customHeight="1" x14ac:dyDescent="0.3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149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  <c r="O1357" s="6" t="s">
        <v>22</v>
      </c>
    </row>
    <row r="1358" spans="2:15" ht="14.25" hidden="1" customHeight="1" x14ac:dyDescent="0.3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149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  <c r="O1358" s="6" t="s">
        <v>23</v>
      </c>
    </row>
    <row r="1359" spans="2:15" ht="14.25" customHeight="1" x14ac:dyDescent="0.3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151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  <c r="O1359" s="6" t="s">
        <v>22</v>
      </c>
    </row>
    <row r="1360" spans="2:15" ht="14.25" hidden="1" customHeight="1" x14ac:dyDescent="0.3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150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  <c r="O1360" s="6" t="s">
        <v>23</v>
      </c>
    </row>
    <row r="1361" spans="2:15" ht="14.25" customHeight="1" x14ac:dyDescent="0.3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151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  <c r="O1361" s="6" t="s">
        <v>22</v>
      </c>
    </row>
    <row r="1362" spans="2:15" ht="14.25" hidden="1" customHeight="1" x14ac:dyDescent="0.3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150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  <c r="O1362" s="6" t="s">
        <v>23</v>
      </c>
    </row>
    <row r="1363" spans="2:15" ht="14.25" hidden="1" customHeight="1" x14ac:dyDescent="0.3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149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  <c r="O1363" s="6" t="s">
        <v>22</v>
      </c>
    </row>
    <row r="1364" spans="2:15" ht="14.25" hidden="1" customHeight="1" x14ac:dyDescent="0.3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149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  <c r="O1364" s="6" t="s">
        <v>23</v>
      </c>
    </row>
    <row r="1365" spans="2:15" ht="14.25" customHeight="1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151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  <c r="O1365" s="6" t="s">
        <v>22</v>
      </c>
    </row>
    <row r="1366" spans="2:15" ht="14.25" hidden="1" customHeight="1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150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  <c r="O1366" s="6" t="s">
        <v>23</v>
      </c>
    </row>
    <row r="1367" spans="2:15" ht="14.25" customHeight="1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151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  <c r="O1367" s="6" t="s">
        <v>22</v>
      </c>
    </row>
    <row r="1368" spans="2:15" ht="14.25" hidden="1" customHeight="1" x14ac:dyDescent="0.3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150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  <c r="O1368" s="6" t="s">
        <v>23</v>
      </c>
    </row>
    <row r="1369" spans="2:15" ht="14.25" hidden="1" customHeight="1" x14ac:dyDescent="0.3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149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  <c r="O1369" s="6" t="s">
        <v>22</v>
      </c>
    </row>
    <row r="1370" spans="2:15" ht="14.25" hidden="1" customHeight="1" x14ac:dyDescent="0.3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149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  <c r="O1370" s="6" t="s">
        <v>23</v>
      </c>
    </row>
    <row r="1371" spans="2:15" ht="14.25" customHeight="1" x14ac:dyDescent="0.3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151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  <c r="O1371" s="6" t="s">
        <v>22</v>
      </c>
    </row>
    <row r="1372" spans="2:15" ht="14.25" hidden="1" customHeight="1" x14ac:dyDescent="0.3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150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  <c r="O1372" s="6" t="s">
        <v>23</v>
      </c>
    </row>
    <row r="1373" spans="2:15" ht="14.25" customHeight="1" x14ac:dyDescent="0.3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151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  <c r="O1373" s="6" t="s">
        <v>22</v>
      </c>
    </row>
    <row r="1374" spans="2:15" ht="14.25" hidden="1" customHeight="1" x14ac:dyDescent="0.3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150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  <c r="O1374" s="6" t="s">
        <v>23</v>
      </c>
    </row>
    <row r="1375" spans="2:15" ht="14.25" hidden="1" customHeight="1" x14ac:dyDescent="0.3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149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  <c r="O1375" s="6" t="s">
        <v>22</v>
      </c>
    </row>
    <row r="1376" spans="2:15" ht="14.25" hidden="1" customHeight="1" x14ac:dyDescent="0.3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149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  <c r="O1376" s="6" t="s">
        <v>23</v>
      </c>
    </row>
    <row r="1377" spans="2:15" ht="14.25" customHeight="1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151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  <c r="O1377" s="6" t="s">
        <v>22</v>
      </c>
    </row>
    <row r="1378" spans="2:15" ht="14.25" hidden="1" customHeight="1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150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  <c r="O1378" s="6" t="s">
        <v>23</v>
      </c>
    </row>
    <row r="1379" spans="2:15" ht="14.25" customHeight="1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151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  <c r="O1379" s="6" t="s">
        <v>22</v>
      </c>
    </row>
    <row r="1380" spans="2:15" ht="14.25" hidden="1" customHeight="1" x14ac:dyDescent="0.3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150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  <c r="O1380" s="6" t="s">
        <v>23</v>
      </c>
    </row>
    <row r="1381" spans="2:15" ht="14.25" hidden="1" customHeight="1" x14ac:dyDescent="0.3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149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  <c r="O1381" s="6" t="s">
        <v>22</v>
      </c>
    </row>
    <row r="1382" spans="2:15" ht="14.25" hidden="1" customHeight="1" x14ac:dyDescent="0.3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149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  <c r="O1382" s="6" t="s">
        <v>23</v>
      </c>
    </row>
    <row r="1383" spans="2:15" ht="14.25" customHeight="1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151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  <c r="O1383" s="6" t="s">
        <v>22</v>
      </c>
    </row>
    <row r="1384" spans="2:15" ht="14.25" hidden="1" customHeight="1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150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  <c r="O1384" s="6" t="s">
        <v>23</v>
      </c>
    </row>
    <row r="1385" spans="2:15" ht="14.25" customHeight="1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151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  <c r="O1385" s="6" t="s">
        <v>22</v>
      </c>
    </row>
    <row r="1386" spans="2:15" ht="14.25" hidden="1" customHeight="1" x14ac:dyDescent="0.3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150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  <c r="O1386" s="6" t="s">
        <v>23</v>
      </c>
    </row>
    <row r="1387" spans="2:15" ht="14.25" hidden="1" customHeight="1" x14ac:dyDescent="0.3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149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  <c r="O1387" s="6" t="s">
        <v>22</v>
      </c>
    </row>
    <row r="1388" spans="2:15" ht="14.25" hidden="1" customHeight="1" x14ac:dyDescent="0.3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149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  <c r="O1388" s="6" t="s">
        <v>23</v>
      </c>
    </row>
    <row r="1389" spans="2:15" ht="14.25" customHeight="1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151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  <c r="O1389" s="6" t="s">
        <v>22</v>
      </c>
    </row>
    <row r="1390" spans="2:15" ht="14.25" hidden="1" customHeight="1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150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  <c r="O1390" s="6" t="s">
        <v>23</v>
      </c>
    </row>
    <row r="1391" spans="2:15" ht="14.25" customHeight="1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151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  <c r="O1391" s="6" t="s">
        <v>22</v>
      </c>
    </row>
    <row r="1392" spans="2:15" ht="14.25" hidden="1" customHeight="1" x14ac:dyDescent="0.3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150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  <c r="O1392" s="6" t="s">
        <v>23</v>
      </c>
    </row>
    <row r="1393" spans="2:15" ht="14.25" hidden="1" customHeight="1" x14ac:dyDescent="0.3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149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  <c r="O1393" s="6" t="s">
        <v>22</v>
      </c>
    </row>
    <row r="1394" spans="2:15" ht="14.25" hidden="1" customHeight="1" x14ac:dyDescent="0.3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149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  <c r="O1394" s="6" t="s">
        <v>23</v>
      </c>
    </row>
    <row r="1395" spans="2:15" ht="14.25" customHeight="1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151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  <c r="O1395" s="6" t="s">
        <v>22</v>
      </c>
    </row>
    <row r="1396" spans="2:15" ht="14.25" hidden="1" customHeight="1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150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  <c r="O1396" s="6" t="s">
        <v>23</v>
      </c>
    </row>
    <row r="1397" spans="2:15" ht="14.25" customHeight="1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151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  <c r="O1397" s="6" t="s">
        <v>22</v>
      </c>
    </row>
    <row r="1398" spans="2:15" ht="14.25" hidden="1" customHeight="1" x14ac:dyDescent="0.3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150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  <c r="O1398" s="6" t="s">
        <v>23</v>
      </c>
    </row>
    <row r="1399" spans="2:15" ht="14.25" hidden="1" customHeight="1" x14ac:dyDescent="0.3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149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  <c r="O1399" s="6" t="s">
        <v>22</v>
      </c>
    </row>
    <row r="1400" spans="2:15" ht="14.25" hidden="1" customHeight="1" x14ac:dyDescent="0.3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149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  <c r="O1400" s="6" t="s">
        <v>23</v>
      </c>
    </row>
    <row r="1401" spans="2:15" ht="14.25" customHeight="1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151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  <c r="O1401" s="6" t="s">
        <v>22</v>
      </c>
    </row>
    <row r="1402" spans="2:15" ht="14.25" hidden="1" customHeight="1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150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  <c r="O1402" s="6" t="s">
        <v>23</v>
      </c>
    </row>
    <row r="1403" spans="2:15" ht="14.25" customHeight="1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151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  <c r="O1403" s="6" t="s">
        <v>22</v>
      </c>
    </row>
    <row r="1404" spans="2:15" ht="14.25" hidden="1" customHeight="1" x14ac:dyDescent="0.3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150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  <c r="O1404" s="6" t="s">
        <v>23</v>
      </c>
    </row>
    <row r="1405" spans="2:15" ht="14.25" hidden="1" customHeight="1" x14ac:dyDescent="0.3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149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  <c r="O1405" s="6" t="s">
        <v>22</v>
      </c>
    </row>
    <row r="1406" spans="2:15" ht="14.25" hidden="1" customHeight="1" x14ac:dyDescent="0.3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149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  <c r="O1406" s="6" t="s">
        <v>23</v>
      </c>
    </row>
    <row r="1407" spans="2:15" ht="14.25" customHeight="1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151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  <c r="O1407" s="6" t="s">
        <v>22</v>
      </c>
    </row>
    <row r="1408" spans="2:15" ht="14.25" hidden="1" customHeight="1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150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  <c r="O1408" s="6" t="s">
        <v>23</v>
      </c>
    </row>
    <row r="1409" spans="2:15" ht="14.25" customHeight="1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151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  <c r="O1409" s="6" t="s">
        <v>22</v>
      </c>
    </row>
    <row r="1410" spans="2:15" ht="14.25" hidden="1" customHeight="1" x14ac:dyDescent="0.3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150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  <c r="O1410" s="6" t="s">
        <v>23</v>
      </c>
    </row>
    <row r="1411" spans="2:15" ht="14.25" hidden="1" customHeight="1" x14ac:dyDescent="0.3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149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  <c r="O1411" s="6" t="s">
        <v>22</v>
      </c>
    </row>
    <row r="1412" spans="2:15" ht="14.25" hidden="1" customHeight="1" x14ac:dyDescent="0.3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149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  <c r="O1412" s="6" t="s">
        <v>23</v>
      </c>
    </row>
    <row r="1413" spans="2:15" ht="14.25" customHeight="1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151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  <c r="O1413" s="6" t="s">
        <v>22</v>
      </c>
    </row>
    <row r="1414" spans="2:15" ht="14.25" hidden="1" customHeight="1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150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  <c r="O1414" s="6" t="s">
        <v>23</v>
      </c>
    </row>
    <row r="1415" spans="2:15" ht="14.25" customHeight="1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151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  <c r="O1415" s="6" t="s">
        <v>22</v>
      </c>
    </row>
    <row r="1416" spans="2:15" ht="14.25" hidden="1" customHeight="1" x14ac:dyDescent="0.3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150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  <c r="O1416" s="6" t="s">
        <v>23</v>
      </c>
    </row>
    <row r="1417" spans="2:15" ht="14.25" hidden="1" customHeight="1" x14ac:dyDescent="0.3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149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  <c r="O1417" s="6" t="s">
        <v>22</v>
      </c>
    </row>
    <row r="1418" spans="2:15" ht="14.25" hidden="1" customHeight="1" x14ac:dyDescent="0.3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149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  <c r="O1418" s="6" t="s">
        <v>23</v>
      </c>
    </row>
    <row r="1419" spans="2:15" ht="14.25" customHeight="1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151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  <c r="O1419" s="6" t="s">
        <v>22</v>
      </c>
    </row>
    <row r="1420" spans="2:15" ht="14.25" hidden="1" customHeight="1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150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  <c r="O1420" s="6" t="s">
        <v>23</v>
      </c>
    </row>
    <row r="1421" spans="2:15" ht="14.25" customHeight="1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151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  <c r="O1421" s="6" t="s">
        <v>22</v>
      </c>
    </row>
    <row r="1422" spans="2:15" ht="14.25" hidden="1" customHeight="1" x14ac:dyDescent="0.3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150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  <c r="O1422" s="6" t="s">
        <v>23</v>
      </c>
    </row>
    <row r="1423" spans="2:15" ht="14.25" hidden="1" customHeight="1" x14ac:dyDescent="0.3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149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  <c r="O1423" s="6" t="s">
        <v>22</v>
      </c>
    </row>
    <row r="1424" spans="2:15" ht="14.25" hidden="1" customHeight="1" x14ac:dyDescent="0.3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149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  <c r="O1424" s="6" t="s">
        <v>23</v>
      </c>
    </row>
    <row r="1425" spans="2:15" ht="14.25" customHeight="1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151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  <c r="O1425" s="6" t="s">
        <v>22</v>
      </c>
    </row>
    <row r="1426" spans="2:15" ht="14.25" hidden="1" customHeight="1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150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  <c r="O1426" s="6" t="s">
        <v>23</v>
      </c>
    </row>
    <row r="1427" spans="2:15" ht="14.25" customHeight="1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151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  <c r="O1427" s="6" t="s">
        <v>22</v>
      </c>
    </row>
    <row r="1428" spans="2:15" ht="14.25" hidden="1" customHeight="1" x14ac:dyDescent="0.3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150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  <c r="O1428" s="6" t="s">
        <v>23</v>
      </c>
    </row>
    <row r="1429" spans="2:15" ht="14.25" hidden="1" customHeight="1" x14ac:dyDescent="0.3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149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  <c r="O1429" s="6" t="s">
        <v>22</v>
      </c>
    </row>
    <row r="1430" spans="2:15" ht="14.25" hidden="1" customHeight="1" x14ac:dyDescent="0.3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149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  <c r="O1430" s="6" t="s">
        <v>23</v>
      </c>
    </row>
    <row r="1431" spans="2:15" ht="14.25" customHeight="1" x14ac:dyDescent="0.3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151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  <c r="O1431" s="6" t="s">
        <v>22</v>
      </c>
    </row>
    <row r="1432" spans="2:15" ht="14.25" hidden="1" customHeight="1" x14ac:dyDescent="0.3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150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  <c r="O1432" s="6" t="s">
        <v>23</v>
      </c>
    </row>
    <row r="1433" spans="2:15" ht="14.25" customHeight="1" x14ac:dyDescent="0.3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151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  <c r="O1433" s="6" t="s">
        <v>22</v>
      </c>
    </row>
    <row r="1434" spans="2:15" ht="14.25" hidden="1" customHeight="1" x14ac:dyDescent="0.3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150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  <c r="O1434" s="6" t="s">
        <v>23</v>
      </c>
    </row>
    <row r="1435" spans="2:15" ht="14.25" hidden="1" customHeight="1" x14ac:dyDescent="0.3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149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  <c r="O1435" s="6" t="s">
        <v>22</v>
      </c>
    </row>
    <row r="1436" spans="2:15" ht="14.25" hidden="1" customHeight="1" x14ac:dyDescent="0.3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149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  <c r="O1436" s="6" t="s">
        <v>23</v>
      </c>
    </row>
    <row r="1437" spans="2:15" ht="14.25" customHeight="1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151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  <c r="O1437" s="6" t="s">
        <v>22</v>
      </c>
    </row>
    <row r="1438" spans="2:15" ht="14.25" hidden="1" customHeight="1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150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  <c r="O1438" s="6" t="s">
        <v>23</v>
      </c>
    </row>
    <row r="1439" spans="2:15" ht="14.25" customHeight="1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151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  <c r="O1439" s="6" t="s">
        <v>22</v>
      </c>
    </row>
    <row r="1440" spans="2:15" ht="14.25" hidden="1" customHeight="1" x14ac:dyDescent="0.3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150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  <c r="O1440" s="6" t="s">
        <v>23</v>
      </c>
    </row>
    <row r="1441" spans="2:15" ht="14.25" hidden="1" customHeight="1" x14ac:dyDescent="0.3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149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  <c r="O1441" s="6" t="s">
        <v>22</v>
      </c>
    </row>
    <row r="1442" spans="2:15" ht="14.25" hidden="1" customHeight="1" x14ac:dyDescent="0.3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149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  <c r="O1442" s="6" t="s">
        <v>23</v>
      </c>
    </row>
    <row r="1443" spans="2:15" ht="14.25" customHeight="1" x14ac:dyDescent="0.3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151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  <c r="O1443" s="6" t="s">
        <v>22</v>
      </c>
    </row>
    <row r="1444" spans="2:15" ht="14.25" hidden="1" customHeight="1" x14ac:dyDescent="0.3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150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  <c r="O1444" s="6" t="s">
        <v>23</v>
      </c>
    </row>
    <row r="1445" spans="2:15" ht="14.25" customHeight="1" x14ac:dyDescent="0.3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151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  <c r="O1445" s="6" t="s">
        <v>22</v>
      </c>
    </row>
    <row r="1446" spans="2:15" ht="14.25" hidden="1" customHeight="1" x14ac:dyDescent="0.3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150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  <c r="O1446" s="6" t="s">
        <v>23</v>
      </c>
    </row>
    <row r="1447" spans="2:15" ht="14.25" hidden="1" customHeight="1" x14ac:dyDescent="0.3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149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  <c r="O1447" s="6" t="s">
        <v>22</v>
      </c>
    </row>
    <row r="1448" spans="2:15" ht="14.25" hidden="1" customHeight="1" x14ac:dyDescent="0.3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149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  <c r="O1448" s="6" t="s">
        <v>23</v>
      </c>
    </row>
    <row r="1449" spans="2:15" ht="14.25" customHeight="1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151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  <c r="O1449" s="6" t="s">
        <v>22</v>
      </c>
    </row>
    <row r="1450" spans="2:15" ht="14.25" hidden="1" customHeight="1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150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  <c r="O1450" s="6" t="s">
        <v>23</v>
      </c>
    </row>
    <row r="1451" spans="2:15" ht="14.25" customHeight="1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151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  <c r="O1451" s="6" t="s">
        <v>22</v>
      </c>
    </row>
    <row r="1452" spans="2:15" ht="14.25" hidden="1" customHeight="1" x14ac:dyDescent="0.3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150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  <c r="O1452" s="6" t="s">
        <v>23</v>
      </c>
    </row>
    <row r="1453" spans="2:15" ht="14.25" hidden="1" customHeight="1" x14ac:dyDescent="0.3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149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  <c r="O1453" s="6" t="s">
        <v>22</v>
      </c>
    </row>
    <row r="1454" spans="2:15" ht="14.25" hidden="1" customHeight="1" x14ac:dyDescent="0.3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149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  <c r="O1454" s="6" t="s">
        <v>23</v>
      </c>
    </row>
    <row r="1455" spans="2:15" ht="14.25" customHeight="1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151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  <c r="O1455" s="6" t="s">
        <v>22</v>
      </c>
    </row>
    <row r="1456" spans="2:15" ht="14.25" hidden="1" customHeight="1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150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  <c r="O1456" s="6" t="s">
        <v>23</v>
      </c>
    </row>
    <row r="1457" spans="2:15" ht="14.25" customHeight="1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151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  <c r="O1457" s="6" t="s">
        <v>22</v>
      </c>
    </row>
    <row r="1458" spans="2:15" ht="14.25" hidden="1" customHeight="1" x14ac:dyDescent="0.3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150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  <c r="O1458" s="6" t="s">
        <v>23</v>
      </c>
    </row>
    <row r="1459" spans="2:15" ht="14.25" hidden="1" customHeight="1" x14ac:dyDescent="0.3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149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  <c r="O1459" s="6" t="s">
        <v>22</v>
      </c>
    </row>
    <row r="1460" spans="2:15" ht="14.25" hidden="1" customHeight="1" x14ac:dyDescent="0.3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149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  <c r="O1460" s="6" t="s">
        <v>23</v>
      </c>
    </row>
    <row r="1461" spans="2:15" ht="14.25" customHeight="1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151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  <c r="O1461" s="6" t="s">
        <v>22</v>
      </c>
    </row>
    <row r="1462" spans="2:15" ht="14.25" hidden="1" customHeight="1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150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  <c r="O1462" s="6" t="s">
        <v>23</v>
      </c>
    </row>
    <row r="1463" spans="2:15" ht="14.25" customHeight="1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151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  <c r="O1463" s="6" t="s">
        <v>22</v>
      </c>
    </row>
    <row r="1464" spans="2:15" ht="14.25" hidden="1" customHeight="1" x14ac:dyDescent="0.3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150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  <c r="O1464" s="6" t="s">
        <v>23</v>
      </c>
    </row>
    <row r="1465" spans="2:15" ht="14.25" hidden="1" customHeight="1" x14ac:dyDescent="0.3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149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  <c r="O1465" s="6" t="s">
        <v>22</v>
      </c>
    </row>
    <row r="1466" spans="2:15" ht="14.25" hidden="1" customHeight="1" x14ac:dyDescent="0.3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149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  <c r="O1466" s="6" t="s">
        <v>23</v>
      </c>
    </row>
    <row r="1467" spans="2:15" ht="14.25" customHeight="1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151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  <c r="O1467" s="6" t="s">
        <v>22</v>
      </c>
    </row>
    <row r="1468" spans="2:15" ht="14.25" hidden="1" customHeight="1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150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  <c r="O1468" s="6" t="s">
        <v>23</v>
      </c>
    </row>
    <row r="1469" spans="2:15" ht="14.25" customHeight="1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151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  <c r="O1469" s="6" t="s">
        <v>22</v>
      </c>
    </row>
    <row r="1470" spans="2:15" ht="14.25" hidden="1" customHeight="1" x14ac:dyDescent="0.3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150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  <c r="O1470" s="6" t="s">
        <v>23</v>
      </c>
    </row>
    <row r="1471" spans="2:15" ht="14.25" hidden="1" customHeight="1" x14ac:dyDescent="0.3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149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  <c r="O1471" s="6" t="s">
        <v>22</v>
      </c>
    </row>
    <row r="1472" spans="2:15" ht="14.25" hidden="1" customHeight="1" x14ac:dyDescent="0.3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149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  <c r="O1472" s="6" t="s">
        <v>23</v>
      </c>
    </row>
    <row r="1473" spans="2:15" ht="14.25" customHeight="1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151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  <c r="O1473" s="6" t="s">
        <v>22</v>
      </c>
    </row>
    <row r="1474" spans="2:15" ht="14.25" hidden="1" customHeight="1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150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  <c r="O1474" s="6" t="s">
        <v>23</v>
      </c>
    </row>
    <row r="1475" spans="2:15" ht="14.25" customHeight="1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151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  <c r="O1475" s="6" t="s">
        <v>22</v>
      </c>
    </row>
    <row r="1476" spans="2:15" ht="14.25" hidden="1" customHeight="1" x14ac:dyDescent="0.3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150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  <c r="O1476" s="6" t="s">
        <v>23</v>
      </c>
    </row>
    <row r="1477" spans="2:15" ht="14.25" hidden="1" customHeight="1" x14ac:dyDescent="0.3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149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  <c r="O1477" s="6" t="s">
        <v>22</v>
      </c>
    </row>
    <row r="1478" spans="2:15" ht="14.25" hidden="1" customHeight="1" x14ac:dyDescent="0.3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149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  <c r="O1478" s="6" t="s">
        <v>23</v>
      </c>
    </row>
    <row r="1479" spans="2:15" ht="14.25" customHeight="1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151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  <c r="O1479" s="6" t="s">
        <v>22</v>
      </c>
    </row>
    <row r="1480" spans="2:15" ht="14.25" hidden="1" customHeight="1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150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  <c r="O1480" s="6" t="s">
        <v>23</v>
      </c>
    </row>
    <row r="1481" spans="2:15" ht="14.25" customHeight="1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151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  <c r="O1481" s="6" t="s">
        <v>22</v>
      </c>
    </row>
    <row r="1482" spans="2:15" ht="14.25" hidden="1" customHeight="1" x14ac:dyDescent="0.3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150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  <c r="O1482" s="6" t="s">
        <v>23</v>
      </c>
    </row>
    <row r="1483" spans="2:15" ht="14.25" hidden="1" customHeight="1" x14ac:dyDescent="0.3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149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  <c r="O1483" s="6" t="s">
        <v>22</v>
      </c>
    </row>
    <row r="1484" spans="2:15" ht="14.25" hidden="1" customHeight="1" x14ac:dyDescent="0.3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149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  <c r="O1484" s="6" t="s">
        <v>23</v>
      </c>
    </row>
    <row r="1485" spans="2:15" ht="14.25" customHeight="1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151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  <c r="O1485" s="6" t="s">
        <v>22</v>
      </c>
    </row>
    <row r="1486" spans="2:15" ht="14.25" hidden="1" customHeight="1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150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  <c r="O1486" s="6" t="s">
        <v>23</v>
      </c>
    </row>
    <row r="1487" spans="2:15" ht="14.25" customHeight="1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151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  <c r="O1487" s="6" t="s">
        <v>22</v>
      </c>
    </row>
    <row r="1488" spans="2:15" ht="14.25" hidden="1" customHeight="1" x14ac:dyDescent="0.3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150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  <c r="O1488" s="6" t="s">
        <v>23</v>
      </c>
    </row>
    <row r="1489" spans="2:15" ht="14.25" hidden="1" customHeight="1" x14ac:dyDescent="0.3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149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  <c r="O1489" s="6" t="s">
        <v>22</v>
      </c>
    </row>
    <row r="1490" spans="2:15" ht="14.25" hidden="1" customHeight="1" x14ac:dyDescent="0.3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149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  <c r="O1490" s="6" t="s">
        <v>23</v>
      </c>
    </row>
    <row r="1491" spans="2:15" ht="14.25" customHeight="1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151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  <c r="O1491" s="6" t="s">
        <v>22</v>
      </c>
    </row>
    <row r="1492" spans="2:15" ht="14.25" hidden="1" customHeight="1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150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  <c r="O1492" s="6" t="s">
        <v>23</v>
      </c>
    </row>
    <row r="1493" spans="2:15" ht="14.25" customHeight="1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151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  <c r="O1493" s="6" t="s">
        <v>22</v>
      </c>
    </row>
    <row r="1494" spans="2:15" ht="14.25" hidden="1" customHeight="1" x14ac:dyDescent="0.3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150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  <c r="O1494" s="6" t="s">
        <v>23</v>
      </c>
    </row>
    <row r="1495" spans="2:15" ht="14.25" hidden="1" customHeight="1" x14ac:dyDescent="0.3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149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  <c r="O1495" s="6" t="s">
        <v>22</v>
      </c>
    </row>
    <row r="1496" spans="2:15" ht="14.25" hidden="1" customHeight="1" x14ac:dyDescent="0.3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149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  <c r="O1496" s="6" t="s">
        <v>23</v>
      </c>
    </row>
    <row r="1497" spans="2:15" ht="14.25" customHeight="1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151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  <c r="O1497" s="6" t="s">
        <v>22</v>
      </c>
    </row>
    <row r="1498" spans="2:15" ht="14.25" hidden="1" customHeight="1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150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  <c r="O1498" s="6" t="s">
        <v>23</v>
      </c>
    </row>
    <row r="1499" spans="2:15" ht="14.25" customHeight="1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151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  <c r="O1499" s="6" t="s">
        <v>22</v>
      </c>
    </row>
    <row r="1500" spans="2:15" ht="14.25" hidden="1" customHeight="1" x14ac:dyDescent="0.3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150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  <c r="O1500" s="6" t="s">
        <v>23</v>
      </c>
    </row>
    <row r="1501" spans="2:15" ht="14.25" hidden="1" customHeight="1" x14ac:dyDescent="0.3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149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  <c r="O1501" s="6" t="s">
        <v>22</v>
      </c>
    </row>
    <row r="1502" spans="2:15" ht="14.25" hidden="1" customHeight="1" x14ac:dyDescent="0.3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149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  <c r="O1502" s="6" t="s">
        <v>23</v>
      </c>
    </row>
    <row r="1503" spans="2:15" ht="14.25" customHeight="1" x14ac:dyDescent="0.3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151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  <c r="O1503" s="6" t="s">
        <v>22</v>
      </c>
    </row>
    <row r="1504" spans="2:15" ht="14.25" hidden="1" customHeight="1" x14ac:dyDescent="0.3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150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  <c r="O1504" s="6" t="s">
        <v>23</v>
      </c>
    </row>
    <row r="1505" spans="2:15" ht="14.25" customHeight="1" x14ac:dyDescent="0.3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151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  <c r="O1505" s="6" t="s">
        <v>22</v>
      </c>
    </row>
    <row r="1506" spans="2:15" ht="14.25" hidden="1" customHeight="1" x14ac:dyDescent="0.3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150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  <c r="O1506" s="6" t="s">
        <v>23</v>
      </c>
    </row>
    <row r="1507" spans="2:15" ht="14.25" hidden="1" customHeight="1" x14ac:dyDescent="0.3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149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  <c r="O1507" s="6" t="s">
        <v>22</v>
      </c>
    </row>
    <row r="1508" spans="2:15" ht="14.25" hidden="1" customHeight="1" x14ac:dyDescent="0.3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149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  <c r="O1508" s="6" t="s">
        <v>23</v>
      </c>
    </row>
    <row r="1509" spans="2:15" ht="14.25" customHeight="1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151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  <c r="O1509" s="6" t="s">
        <v>22</v>
      </c>
    </row>
    <row r="1510" spans="2:15" ht="14.25" hidden="1" customHeight="1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150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  <c r="O1510" s="6" t="s">
        <v>23</v>
      </c>
    </row>
    <row r="1511" spans="2:15" ht="14.25" customHeight="1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151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  <c r="O1511" s="6" t="s">
        <v>22</v>
      </c>
    </row>
    <row r="1512" spans="2:15" ht="14.25" hidden="1" customHeight="1" x14ac:dyDescent="0.3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150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  <c r="O1512" s="6" t="s">
        <v>23</v>
      </c>
    </row>
    <row r="1513" spans="2:15" ht="14.25" hidden="1" customHeight="1" x14ac:dyDescent="0.3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149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  <c r="O1513" s="6" t="s">
        <v>22</v>
      </c>
    </row>
    <row r="1514" spans="2:15" ht="14.25" hidden="1" customHeight="1" x14ac:dyDescent="0.3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149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  <c r="O1514" s="6" t="s">
        <v>23</v>
      </c>
    </row>
    <row r="1515" spans="2:15" ht="14.25" customHeight="1" x14ac:dyDescent="0.3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151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  <c r="O1515" s="6" t="s">
        <v>22</v>
      </c>
    </row>
    <row r="1516" spans="2:15" ht="14.25" hidden="1" customHeight="1" x14ac:dyDescent="0.3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150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  <c r="O1516" s="6" t="s">
        <v>23</v>
      </c>
    </row>
    <row r="1517" spans="2:15" ht="14.25" customHeight="1" x14ac:dyDescent="0.3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151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  <c r="O1517" s="6" t="s">
        <v>22</v>
      </c>
    </row>
    <row r="1518" spans="2:15" ht="14.25" hidden="1" customHeight="1" x14ac:dyDescent="0.3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150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  <c r="O1518" s="6" t="s">
        <v>23</v>
      </c>
    </row>
    <row r="1519" spans="2:15" ht="14.25" hidden="1" customHeight="1" x14ac:dyDescent="0.3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149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  <c r="O1519" s="6" t="s">
        <v>22</v>
      </c>
    </row>
    <row r="1520" spans="2:15" ht="14.25" hidden="1" customHeight="1" x14ac:dyDescent="0.3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149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  <c r="O1520" s="6" t="s">
        <v>23</v>
      </c>
    </row>
    <row r="1521" spans="2:15" ht="14.25" customHeight="1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151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  <c r="O1521" s="6" t="s">
        <v>22</v>
      </c>
    </row>
    <row r="1522" spans="2:15" ht="14.25" hidden="1" customHeight="1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150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  <c r="O1522" s="6" t="s">
        <v>23</v>
      </c>
    </row>
    <row r="1523" spans="2:15" ht="14.25" customHeight="1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151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  <c r="O1523" s="6" t="s">
        <v>22</v>
      </c>
    </row>
    <row r="1524" spans="2:15" ht="14.25" hidden="1" customHeight="1" x14ac:dyDescent="0.3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150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  <c r="O1524" s="6" t="s">
        <v>23</v>
      </c>
    </row>
    <row r="1525" spans="2:15" ht="14.25" hidden="1" customHeight="1" x14ac:dyDescent="0.3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149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  <c r="O1525" s="6" t="s">
        <v>22</v>
      </c>
    </row>
    <row r="1526" spans="2:15" ht="14.25" hidden="1" customHeight="1" x14ac:dyDescent="0.3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149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  <c r="O1526" s="6" t="s">
        <v>23</v>
      </c>
    </row>
    <row r="1527" spans="2:15" ht="14.25" customHeight="1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151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  <c r="O1527" s="6" t="s">
        <v>22</v>
      </c>
    </row>
    <row r="1528" spans="2:15" ht="14.25" hidden="1" customHeight="1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150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  <c r="O1528" s="6" t="s">
        <v>23</v>
      </c>
    </row>
    <row r="1529" spans="2:15" ht="14.25" customHeight="1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151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  <c r="O1529" s="6" t="s">
        <v>22</v>
      </c>
    </row>
    <row r="1530" spans="2:15" ht="14.25" hidden="1" customHeight="1" x14ac:dyDescent="0.3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150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  <c r="O1530" s="6" t="s">
        <v>23</v>
      </c>
    </row>
    <row r="1531" spans="2:15" ht="14.25" hidden="1" customHeight="1" x14ac:dyDescent="0.3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149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  <c r="O1531" s="6" t="s">
        <v>22</v>
      </c>
    </row>
    <row r="1532" spans="2:15" ht="14.25" hidden="1" customHeight="1" x14ac:dyDescent="0.3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149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  <c r="O1532" s="6" t="s">
        <v>23</v>
      </c>
    </row>
    <row r="1533" spans="2:15" ht="14.25" customHeight="1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151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  <c r="O1533" s="6" t="s">
        <v>22</v>
      </c>
    </row>
    <row r="1534" spans="2:15" ht="14.25" hidden="1" customHeight="1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150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  <c r="O1534" s="6" t="s">
        <v>23</v>
      </c>
    </row>
    <row r="1535" spans="2:15" ht="14.25" customHeight="1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151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  <c r="O1535" s="6" t="s">
        <v>22</v>
      </c>
    </row>
    <row r="1536" spans="2:15" ht="14.25" hidden="1" customHeight="1" x14ac:dyDescent="0.3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150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  <c r="O1536" s="6" t="s">
        <v>23</v>
      </c>
    </row>
    <row r="1537" spans="2:15" ht="14.25" hidden="1" customHeight="1" x14ac:dyDescent="0.3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149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  <c r="O1537" s="6" t="s">
        <v>22</v>
      </c>
    </row>
    <row r="1538" spans="2:15" ht="14.25" hidden="1" customHeight="1" x14ac:dyDescent="0.3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149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  <c r="O1538" s="6" t="s">
        <v>23</v>
      </c>
    </row>
    <row r="1539" spans="2:15" ht="14.25" customHeight="1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151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  <c r="O1539" s="6" t="s">
        <v>22</v>
      </c>
    </row>
    <row r="1540" spans="2:15" ht="14.25" hidden="1" customHeight="1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150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  <c r="O1540" s="6" t="s">
        <v>23</v>
      </c>
    </row>
    <row r="1541" spans="2:15" ht="14.25" customHeight="1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151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  <c r="O1541" s="6" t="s">
        <v>22</v>
      </c>
    </row>
    <row r="1542" spans="2:15" ht="14.25" hidden="1" customHeight="1" x14ac:dyDescent="0.3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150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  <c r="O1542" s="6" t="s">
        <v>23</v>
      </c>
    </row>
    <row r="1543" spans="2:15" ht="14.25" hidden="1" customHeight="1" x14ac:dyDescent="0.3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149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  <c r="O1543" s="6" t="s">
        <v>22</v>
      </c>
    </row>
    <row r="1544" spans="2:15" ht="14.25" hidden="1" customHeight="1" x14ac:dyDescent="0.3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149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  <c r="O1544" s="6" t="s">
        <v>23</v>
      </c>
    </row>
    <row r="1545" spans="2:15" ht="14.25" customHeight="1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151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  <c r="O1545" s="6" t="s">
        <v>22</v>
      </c>
    </row>
    <row r="1546" spans="2:15" ht="14.25" hidden="1" customHeight="1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150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  <c r="O1546" s="6" t="s">
        <v>23</v>
      </c>
    </row>
    <row r="1547" spans="2:15" ht="14.25" customHeight="1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151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  <c r="O1547" s="6" t="s">
        <v>22</v>
      </c>
    </row>
    <row r="1548" spans="2:15" ht="14.25" hidden="1" customHeight="1" x14ac:dyDescent="0.3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150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  <c r="O1548" s="6" t="s">
        <v>23</v>
      </c>
    </row>
    <row r="1549" spans="2:15" ht="14.25" hidden="1" customHeight="1" x14ac:dyDescent="0.3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149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  <c r="O1549" s="6" t="s">
        <v>22</v>
      </c>
    </row>
    <row r="1550" spans="2:15" ht="14.25" hidden="1" customHeight="1" x14ac:dyDescent="0.3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149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  <c r="O1550" s="6" t="s">
        <v>23</v>
      </c>
    </row>
    <row r="1551" spans="2:15" ht="14.25" customHeight="1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151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  <c r="O1551" s="6" t="s">
        <v>22</v>
      </c>
    </row>
    <row r="1552" spans="2:15" ht="14.25" hidden="1" customHeight="1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150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  <c r="O1552" s="6" t="s">
        <v>23</v>
      </c>
    </row>
    <row r="1553" spans="2:15" ht="14.25" customHeight="1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151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  <c r="O1553" s="6" t="s">
        <v>22</v>
      </c>
    </row>
    <row r="1554" spans="2:15" ht="14.25" hidden="1" customHeight="1" x14ac:dyDescent="0.3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150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  <c r="O1554" s="6" t="s">
        <v>23</v>
      </c>
    </row>
    <row r="1555" spans="2:15" ht="14.25" hidden="1" customHeight="1" x14ac:dyDescent="0.3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149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  <c r="O1555" s="6" t="s">
        <v>22</v>
      </c>
    </row>
    <row r="1556" spans="2:15" ht="14.25" hidden="1" customHeight="1" x14ac:dyDescent="0.3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149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  <c r="O1556" s="6" t="s">
        <v>23</v>
      </c>
    </row>
    <row r="1557" spans="2:15" ht="14.25" customHeight="1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151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  <c r="O1557" s="6" t="s">
        <v>22</v>
      </c>
    </row>
    <row r="1558" spans="2:15" ht="14.25" hidden="1" customHeight="1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150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  <c r="O1558" s="6" t="s">
        <v>23</v>
      </c>
    </row>
    <row r="1559" spans="2:15" ht="14.25" customHeight="1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151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  <c r="O1559" s="6" t="s">
        <v>22</v>
      </c>
    </row>
    <row r="1560" spans="2:15" ht="14.25" hidden="1" customHeight="1" x14ac:dyDescent="0.3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150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  <c r="O1560" s="6" t="s">
        <v>23</v>
      </c>
    </row>
    <row r="1561" spans="2:15" ht="14.25" hidden="1" customHeight="1" x14ac:dyDescent="0.3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149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  <c r="O1561" s="6" t="s">
        <v>22</v>
      </c>
    </row>
    <row r="1562" spans="2:15" ht="14.25" hidden="1" customHeight="1" x14ac:dyDescent="0.3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149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  <c r="O1562" s="6" t="s">
        <v>23</v>
      </c>
    </row>
    <row r="1563" spans="2:15" ht="14.25" customHeight="1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151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  <c r="O1563" s="6" t="s">
        <v>22</v>
      </c>
    </row>
    <row r="1564" spans="2:15" ht="14.25" hidden="1" customHeight="1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150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  <c r="O1564" s="6" t="s">
        <v>23</v>
      </c>
    </row>
    <row r="1565" spans="2:15" ht="14.25" customHeight="1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151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  <c r="O1565" s="6" t="s">
        <v>22</v>
      </c>
    </row>
    <row r="1566" spans="2:15" ht="14.25" hidden="1" customHeight="1" x14ac:dyDescent="0.3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150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  <c r="O1566" s="6" t="s">
        <v>23</v>
      </c>
    </row>
    <row r="1567" spans="2:15" ht="14.25" hidden="1" customHeight="1" x14ac:dyDescent="0.3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149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  <c r="O1567" s="6" t="s">
        <v>22</v>
      </c>
    </row>
    <row r="1568" spans="2:15" ht="14.25" hidden="1" customHeight="1" x14ac:dyDescent="0.3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149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  <c r="O1568" s="6" t="s">
        <v>23</v>
      </c>
    </row>
    <row r="1569" spans="2:15" ht="14.25" customHeight="1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151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  <c r="O1569" s="6" t="s">
        <v>22</v>
      </c>
    </row>
    <row r="1570" spans="2:15" ht="14.25" hidden="1" customHeight="1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150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  <c r="O1570" s="6" t="s">
        <v>23</v>
      </c>
    </row>
    <row r="1571" spans="2:15" ht="14.25" customHeight="1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151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  <c r="O1571" s="6" t="s">
        <v>22</v>
      </c>
    </row>
    <row r="1572" spans="2:15" ht="14.25" hidden="1" customHeight="1" x14ac:dyDescent="0.3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150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  <c r="O1572" s="6" t="s">
        <v>23</v>
      </c>
    </row>
    <row r="1573" spans="2:15" ht="14.25" hidden="1" customHeight="1" x14ac:dyDescent="0.3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149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  <c r="O1573" s="6" t="s">
        <v>22</v>
      </c>
    </row>
    <row r="1574" spans="2:15" ht="14.25" hidden="1" customHeight="1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149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  <c r="O1574" s="6" t="s">
        <v>23</v>
      </c>
    </row>
    <row r="1575" spans="2:15" ht="14.25" customHeight="1" x14ac:dyDescent="0.3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151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  <c r="O1575" s="6" t="s">
        <v>22</v>
      </c>
    </row>
    <row r="1576" spans="2:15" ht="14.25" hidden="1" customHeight="1" x14ac:dyDescent="0.3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150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  <c r="O1576" s="6" t="s">
        <v>23</v>
      </c>
    </row>
    <row r="1577" spans="2:15" ht="14.25" customHeight="1" x14ac:dyDescent="0.3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151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  <c r="O1577" s="6" t="s">
        <v>22</v>
      </c>
    </row>
    <row r="1578" spans="2:15" ht="14.25" hidden="1" customHeight="1" x14ac:dyDescent="0.3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150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  <c r="O1578" s="6" t="s">
        <v>23</v>
      </c>
    </row>
    <row r="1579" spans="2:15" ht="14.25" hidden="1" customHeight="1" x14ac:dyDescent="0.3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149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  <c r="O1579" s="6" t="s">
        <v>22</v>
      </c>
    </row>
    <row r="1580" spans="2:15" ht="14.25" hidden="1" customHeight="1" x14ac:dyDescent="0.3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149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  <c r="O1580" s="6" t="s">
        <v>23</v>
      </c>
    </row>
    <row r="1581" spans="2:15" ht="14.25" customHeight="1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151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  <c r="O1581" s="6" t="s">
        <v>22</v>
      </c>
    </row>
    <row r="1582" spans="2:15" ht="14.25" hidden="1" customHeight="1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150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  <c r="O1582" s="6" t="s">
        <v>23</v>
      </c>
    </row>
    <row r="1583" spans="2:15" ht="14.25" customHeight="1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151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  <c r="O1583" s="6" t="s">
        <v>22</v>
      </c>
    </row>
    <row r="1584" spans="2:15" ht="14.25" hidden="1" customHeight="1" x14ac:dyDescent="0.3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150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  <c r="O1584" s="6" t="s">
        <v>23</v>
      </c>
    </row>
    <row r="1585" spans="2:15" ht="14.25" hidden="1" customHeight="1" x14ac:dyDescent="0.3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149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  <c r="O1585" s="6" t="s">
        <v>22</v>
      </c>
    </row>
    <row r="1586" spans="2:15" ht="14.25" hidden="1" customHeight="1" x14ac:dyDescent="0.3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149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  <c r="O1586" s="6" t="s">
        <v>23</v>
      </c>
    </row>
    <row r="1587" spans="2:15" ht="14.25" customHeight="1" x14ac:dyDescent="0.3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151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  <c r="O1587" s="6" t="s">
        <v>22</v>
      </c>
    </row>
    <row r="1588" spans="2:15" ht="14.25" hidden="1" customHeight="1" x14ac:dyDescent="0.3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150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  <c r="O1588" s="6" t="s">
        <v>23</v>
      </c>
    </row>
    <row r="1589" spans="2:15" ht="14.25" customHeight="1" x14ac:dyDescent="0.3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151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  <c r="O1589" s="6" t="s">
        <v>22</v>
      </c>
    </row>
    <row r="1590" spans="2:15" ht="14.25" hidden="1" customHeight="1" x14ac:dyDescent="0.3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150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  <c r="O1590" s="6" t="s">
        <v>23</v>
      </c>
    </row>
    <row r="1591" spans="2:15" ht="14.25" hidden="1" customHeight="1" x14ac:dyDescent="0.3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149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  <c r="O1591" s="6" t="s">
        <v>22</v>
      </c>
    </row>
    <row r="1592" spans="2:15" ht="14.25" hidden="1" customHeight="1" x14ac:dyDescent="0.3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149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  <c r="O1592" s="6" t="s">
        <v>23</v>
      </c>
    </row>
    <row r="1593" spans="2:15" ht="14.25" customHeight="1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151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  <c r="O1593" s="6" t="s">
        <v>22</v>
      </c>
    </row>
    <row r="1594" spans="2:15" ht="14.25" hidden="1" customHeight="1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150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  <c r="O1594" s="6" t="s">
        <v>23</v>
      </c>
    </row>
    <row r="1595" spans="2:15" ht="14.25" customHeight="1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151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  <c r="O1595" s="6" t="s">
        <v>22</v>
      </c>
    </row>
    <row r="1596" spans="2:15" ht="14.25" hidden="1" customHeight="1" x14ac:dyDescent="0.3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150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  <c r="O1596" s="6" t="s">
        <v>23</v>
      </c>
    </row>
    <row r="1597" spans="2:15" ht="14.25" hidden="1" customHeight="1" x14ac:dyDescent="0.3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149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  <c r="O1597" s="6" t="s">
        <v>22</v>
      </c>
    </row>
    <row r="1598" spans="2:15" ht="14.25" hidden="1" customHeight="1" x14ac:dyDescent="0.3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149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  <c r="O1598" s="6" t="s">
        <v>23</v>
      </c>
    </row>
    <row r="1599" spans="2:15" ht="14.25" customHeight="1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151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  <c r="O1599" s="6" t="s">
        <v>22</v>
      </c>
    </row>
    <row r="1600" spans="2:15" ht="14.25" hidden="1" customHeight="1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150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  <c r="O1600" s="6" t="s">
        <v>23</v>
      </c>
    </row>
    <row r="1601" spans="2:15" ht="14.25" customHeight="1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151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  <c r="O1601" s="6" t="s">
        <v>22</v>
      </c>
    </row>
    <row r="1602" spans="2:15" ht="14.25" hidden="1" customHeight="1" x14ac:dyDescent="0.3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150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  <c r="O1602" s="6" t="s">
        <v>23</v>
      </c>
    </row>
    <row r="1603" spans="2:15" ht="14.25" hidden="1" customHeight="1" x14ac:dyDescent="0.3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149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  <c r="O1603" s="6" t="s">
        <v>22</v>
      </c>
    </row>
    <row r="1604" spans="2:15" ht="14.25" hidden="1" customHeight="1" x14ac:dyDescent="0.3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149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  <c r="O1604" s="6" t="s">
        <v>23</v>
      </c>
    </row>
    <row r="1605" spans="2:15" ht="14.25" customHeight="1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151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  <c r="O1605" s="6" t="s">
        <v>22</v>
      </c>
    </row>
    <row r="1606" spans="2:15" ht="14.25" hidden="1" customHeight="1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150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  <c r="O1606" s="6" t="s">
        <v>23</v>
      </c>
    </row>
    <row r="1607" spans="2:15" ht="14.25" customHeight="1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151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  <c r="O1607" s="6" t="s">
        <v>22</v>
      </c>
    </row>
    <row r="1608" spans="2:15" ht="14.25" hidden="1" customHeight="1" x14ac:dyDescent="0.3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150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  <c r="O1608" s="6" t="s">
        <v>23</v>
      </c>
    </row>
    <row r="1609" spans="2:15" ht="14.25" hidden="1" customHeight="1" x14ac:dyDescent="0.3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149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  <c r="O1609" s="6" t="s">
        <v>22</v>
      </c>
    </row>
    <row r="1610" spans="2:15" ht="14.25" hidden="1" customHeight="1" x14ac:dyDescent="0.3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149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  <c r="O1610" s="6" t="s">
        <v>23</v>
      </c>
    </row>
    <row r="1611" spans="2:15" ht="14.25" customHeight="1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151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  <c r="O1611" s="6" t="s">
        <v>22</v>
      </c>
    </row>
    <row r="1612" spans="2:15" ht="14.25" hidden="1" customHeight="1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150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  <c r="O1612" s="6" t="s">
        <v>23</v>
      </c>
    </row>
    <row r="1613" spans="2:15" ht="14.25" customHeight="1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151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  <c r="O1613" s="6" t="s">
        <v>22</v>
      </c>
    </row>
    <row r="1614" spans="2:15" ht="14.25" hidden="1" customHeight="1" x14ac:dyDescent="0.3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150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  <c r="O1614" s="6" t="s">
        <v>23</v>
      </c>
    </row>
    <row r="1615" spans="2:15" ht="14.25" hidden="1" customHeight="1" x14ac:dyDescent="0.3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149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  <c r="O1615" s="6" t="s">
        <v>22</v>
      </c>
    </row>
    <row r="1616" spans="2:15" ht="14.25" hidden="1" customHeight="1" x14ac:dyDescent="0.3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149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  <c r="O1616" s="6" t="s">
        <v>23</v>
      </c>
    </row>
    <row r="1617" spans="2:15" ht="14.25" customHeight="1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151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  <c r="O1617" s="6" t="s">
        <v>22</v>
      </c>
    </row>
    <row r="1618" spans="2:15" ht="14.25" hidden="1" customHeight="1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150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  <c r="O1618" s="6" t="s">
        <v>23</v>
      </c>
    </row>
    <row r="1619" spans="2:15" ht="14.25" customHeight="1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151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  <c r="O1619" s="6" t="s">
        <v>22</v>
      </c>
    </row>
    <row r="1620" spans="2:15" ht="14.25" hidden="1" customHeight="1" x14ac:dyDescent="0.3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150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  <c r="O1620" s="6" t="s">
        <v>23</v>
      </c>
    </row>
    <row r="1621" spans="2:15" ht="14.25" hidden="1" customHeight="1" x14ac:dyDescent="0.3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149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  <c r="O1621" s="6" t="s">
        <v>22</v>
      </c>
    </row>
    <row r="1622" spans="2:15" ht="14.25" hidden="1" customHeight="1" x14ac:dyDescent="0.3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149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  <c r="O1622" s="6" t="s">
        <v>23</v>
      </c>
    </row>
    <row r="1623" spans="2:15" ht="14.25" customHeight="1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151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  <c r="O1623" s="6" t="s">
        <v>22</v>
      </c>
    </row>
    <row r="1624" spans="2:15" ht="14.25" hidden="1" customHeight="1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150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  <c r="O1624" s="6" t="s">
        <v>23</v>
      </c>
    </row>
    <row r="1625" spans="2:15" ht="14.25" customHeight="1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151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  <c r="O1625" s="6" t="s">
        <v>22</v>
      </c>
    </row>
    <row r="1626" spans="2:15" ht="14.25" hidden="1" customHeight="1" x14ac:dyDescent="0.3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150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  <c r="O1626" s="6" t="s">
        <v>23</v>
      </c>
    </row>
    <row r="1627" spans="2:15" ht="14.25" hidden="1" customHeight="1" x14ac:dyDescent="0.3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149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  <c r="O1627" s="6" t="s">
        <v>22</v>
      </c>
    </row>
    <row r="1628" spans="2:15" ht="14.25" hidden="1" customHeight="1" x14ac:dyDescent="0.3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149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  <c r="O1628" s="6" t="s">
        <v>23</v>
      </c>
    </row>
    <row r="1629" spans="2:15" ht="14.25" customHeight="1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151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  <c r="O1629" s="6" t="s">
        <v>22</v>
      </c>
    </row>
    <row r="1630" spans="2:15" ht="14.25" hidden="1" customHeight="1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150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  <c r="O1630" s="6" t="s">
        <v>23</v>
      </c>
    </row>
    <row r="1631" spans="2:15" ht="14.25" customHeight="1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151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  <c r="O1631" s="6" t="s">
        <v>22</v>
      </c>
    </row>
    <row r="1632" spans="2:15" ht="14.25" hidden="1" customHeight="1" x14ac:dyDescent="0.3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150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  <c r="O1632" s="6" t="s">
        <v>23</v>
      </c>
    </row>
    <row r="1633" spans="2:15" ht="14.25" hidden="1" customHeight="1" x14ac:dyDescent="0.3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149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  <c r="O1633" s="6" t="s">
        <v>22</v>
      </c>
    </row>
    <row r="1634" spans="2:15" ht="14.25" hidden="1" customHeight="1" x14ac:dyDescent="0.3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149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  <c r="O1634" s="6" t="s">
        <v>23</v>
      </c>
    </row>
    <row r="1635" spans="2:15" ht="14.25" customHeight="1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151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  <c r="O1635" s="6" t="s">
        <v>22</v>
      </c>
    </row>
    <row r="1636" spans="2:15" ht="14.25" hidden="1" customHeight="1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150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  <c r="O1636" s="6" t="s">
        <v>23</v>
      </c>
    </row>
    <row r="1637" spans="2:15" ht="14.25" customHeight="1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151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  <c r="O1637" s="6" t="s">
        <v>22</v>
      </c>
    </row>
    <row r="1638" spans="2:15" ht="14.25" hidden="1" customHeight="1" x14ac:dyDescent="0.3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150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  <c r="O1638" s="6" t="s">
        <v>23</v>
      </c>
    </row>
    <row r="1639" spans="2:15" ht="14.25" hidden="1" customHeight="1" x14ac:dyDescent="0.3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149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  <c r="O1639" s="6" t="s">
        <v>22</v>
      </c>
    </row>
    <row r="1640" spans="2:15" ht="14.25" hidden="1" customHeight="1" x14ac:dyDescent="0.3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149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  <c r="O1640" s="6" t="s">
        <v>23</v>
      </c>
    </row>
    <row r="1641" spans="2:15" ht="14.25" customHeight="1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151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  <c r="O1641" s="6" t="s">
        <v>22</v>
      </c>
    </row>
    <row r="1642" spans="2:15" ht="14.25" hidden="1" customHeight="1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150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  <c r="O1642" s="6" t="s">
        <v>23</v>
      </c>
    </row>
    <row r="1643" spans="2:15" ht="14.25" customHeight="1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151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  <c r="O1643" s="6" t="s">
        <v>22</v>
      </c>
    </row>
    <row r="1644" spans="2:15" ht="14.25" hidden="1" customHeight="1" x14ac:dyDescent="0.3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150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  <c r="O1644" s="6" t="s">
        <v>23</v>
      </c>
    </row>
    <row r="1645" spans="2:15" ht="14.25" hidden="1" customHeight="1" x14ac:dyDescent="0.3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149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  <c r="O1645" s="6" t="s">
        <v>22</v>
      </c>
    </row>
    <row r="1646" spans="2:15" ht="14.25" hidden="1" customHeight="1" x14ac:dyDescent="0.3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149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  <c r="O1646" s="6" t="s">
        <v>23</v>
      </c>
    </row>
    <row r="1647" spans="2:15" ht="14.25" customHeight="1" x14ac:dyDescent="0.3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151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  <c r="O1647" s="6" t="s">
        <v>22</v>
      </c>
    </row>
    <row r="1648" spans="2:15" ht="14.25" hidden="1" customHeight="1" x14ac:dyDescent="0.3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150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  <c r="O1648" s="6" t="s">
        <v>23</v>
      </c>
    </row>
    <row r="1649" spans="2:15" ht="14.25" customHeight="1" x14ac:dyDescent="0.3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151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  <c r="O1649" s="6" t="s">
        <v>22</v>
      </c>
    </row>
    <row r="1650" spans="2:15" ht="14.25" hidden="1" customHeight="1" x14ac:dyDescent="0.3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150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  <c r="O1650" s="6" t="s">
        <v>23</v>
      </c>
    </row>
    <row r="1651" spans="2:15" ht="14.25" hidden="1" customHeight="1" x14ac:dyDescent="0.3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149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  <c r="O1651" s="6" t="s">
        <v>22</v>
      </c>
    </row>
    <row r="1652" spans="2:15" ht="14.25" hidden="1" customHeight="1" x14ac:dyDescent="0.3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149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  <c r="O1652" s="6" t="s">
        <v>23</v>
      </c>
    </row>
    <row r="1653" spans="2:15" ht="14.25" customHeight="1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151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  <c r="O1653" s="6" t="s">
        <v>22</v>
      </c>
    </row>
    <row r="1654" spans="2:15" ht="14.25" hidden="1" customHeight="1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150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  <c r="O1654" s="6" t="s">
        <v>23</v>
      </c>
    </row>
    <row r="1655" spans="2:15" ht="14.25" customHeight="1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151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  <c r="O1655" s="6" t="s">
        <v>22</v>
      </c>
    </row>
    <row r="1656" spans="2:15" ht="14.25" hidden="1" customHeight="1" x14ac:dyDescent="0.3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150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  <c r="O1656" s="6" t="s">
        <v>23</v>
      </c>
    </row>
    <row r="1657" spans="2:15" ht="14.25" hidden="1" customHeight="1" x14ac:dyDescent="0.3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149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  <c r="O1657" s="6" t="s">
        <v>22</v>
      </c>
    </row>
    <row r="1658" spans="2:15" ht="14.25" hidden="1" customHeight="1" x14ac:dyDescent="0.3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149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  <c r="O1658" s="6" t="s">
        <v>23</v>
      </c>
    </row>
    <row r="1659" spans="2:15" ht="14.25" customHeight="1" x14ac:dyDescent="0.3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151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  <c r="O1659" s="6" t="s">
        <v>22</v>
      </c>
    </row>
    <row r="1660" spans="2:15" ht="14.25" hidden="1" customHeight="1" x14ac:dyDescent="0.3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150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  <c r="O1660" s="6" t="s">
        <v>23</v>
      </c>
    </row>
    <row r="1661" spans="2:15" ht="14.25" customHeight="1" x14ac:dyDescent="0.3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151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  <c r="O1661" s="6" t="s">
        <v>22</v>
      </c>
    </row>
    <row r="1662" spans="2:15" ht="14.25" hidden="1" customHeight="1" x14ac:dyDescent="0.3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150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  <c r="O1662" s="6" t="s">
        <v>23</v>
      </c>
    </row>
    <row r="1663" spans="2:15" ht="14.25" hidden="1" customHeight="1" x14ac:dyDescent="0.3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149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  <c r="O1663" s="6" t="s">
        <v>22</v>
      </c>
    </row>
    <row r="1664" spans="2:15" ht="14.25" hidden="1" customHeight="1" x14ac:dyDescent="0.3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149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  <c r="O1664" s="6" t="s">
        <v>23</v>
      </c>
    </row>
    <row r="1665" spans="2:15" ht="14.25" customHeight="1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151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  <c r="O1665" s="6" t="s">
        <v>22</v>
      </c>
    </row>
    <row r="1666" spans="2:15" ht="14.25" hidden="1" customHeight="1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150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  <c r="O1666" s="6" t="s">
        <v>23</v>
      </c>
    </row>
    <row r="1667" spans="2:15" ht="14.25" customHeight="1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151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  <c r="O1667" s="6" t="s">
        <v>22</v>
      </c>
    </row>
    <row r="1668" spans="2:15" ht="14.25" hidden="1" customHeight="1" x14ac:dyDescent="0.3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150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  <c r="O1668" s="6" t="s">
        <v>23</v>
      </c>
    </row>
    <row r="1669" spans="2:15" ht="14.25" hidden="1" customHeight="1" x14ac:dyDescent="0.3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149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  <c r="O1669" s="6" t="s">
        <v>22</v>
      </c>
    </row>
    <row r="1670" spans="2:15" ht="14.25" hidden="1" customHeight="1" x14ac:dyDescent="0.3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149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  <c r="O1670" s="6" t="s">
        <v>23</v>
      </c>
    </row>
    <row r="1671" spans="2:15" ht="14.25" customHeight="1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151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  <c r="O1671" s="6" t="s">
        <v>22</v>
      </c>
    </row>
    <row r="1672" spans="2:15" ht="14.25" hidden="1" customHeight="1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150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  <c r="O1672" s="6" t="s">
        <v>23</v>
      </c>
    </row>
    <row r="1673" spans="2:15" ht="14.25" customHeight="1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151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  <c r="O1673" s="6" t="s">
        <v>22</v>
      </c>
    </row>
    <row r="1674" spans="2:15" ht="14.25" hidden="1" customHeight="1" x14ac:dyDescent="0.3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150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  <c r="O1674" s="6" t="s">
        <v>23</v>
      </c>
    </row>
    <row r="1675" spans="2:15" ht="14.25" hidden="1" customHeight="1" x14ac:dyDescent="0.3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149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  <c r="O1675" s="6" t="s">
        <v>22</v>
      </c>
    </row>
    <row r="1676" spans="2:15" ht="14.25" hidden="1" customHeight="1" x14ac:dyDescent="0.3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149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  <c r="O1676" s="6" t="s">
        <v>23</v>
      </c>
    </row>
    <row r="1677" spans="2:15" ht="14.25" customHeight="1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151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  <c r="O1677" s="6" t="s">
        <v>22</v>
      </c>
    </row>
    <row r="1678" spans="2:15" ht="14.25" hidden="1" customHeight="1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150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  <c r="O1678" s="6" t="s">
        <v>23</v>
      </c>
    </row>
    <row r="1679" spans="2:15" ht="14.25" customHeight="1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151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  <c r="O1679" s="6" t="s">
        <v>22</v>
      </c>
    </row>
    <row r="1680" spans="2:15" ht="14.25" hidden="1" customHeight="1" x14ac:dyDescent="0.3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150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  <c r="O1680" s="6" t="s">
        <v>23</v>
      </c>
    </row>
    <row r="1681" spans="2:15" ht="14.25" hidden="1" customHeight="1" x14ac:dyDescent="0.3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149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  <c r="O1681" s="6" t="s">
        <v>22</v>
      </c>
    </row>
    <row r="1682" spans="2:15" ht="14.25" hidden="1" customHeight="1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149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  <c r="O1682" s="6" t="s">
        <v>23</v>
      </c>
    </row>
    <row r="1683" spans="2:15" ht="14.25" customHeight="1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151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  <c r="O1683" s="6" t="s">
        <v>22</v>
      </c>
    </row>
    <row r="1684" spans="2:15" ht="14.25" hidden="1" customHeight="1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150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  <c r="O1684" s="6" t="s">
        <v>23</v>
      </c>
    </row>
    <row r="1685" spans="2:15" ht="14.25" customHeight="1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151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  <c r="O1685" s="6" t="s">
        <v>22</v>
      </c>
    </row>
    <row r="1686" spans="2:15" ht="14.25" hidden="1" customHeight="1" x14ac:dyDescent="0.3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150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  <c r="O1686" s="6" t="s">
        <v>23</v>
      </c>
    </row>
    <row r="1687" spans="2:15" ht="14.25" hidden="1" customHeight="1" x14ac:dyDescent="0.3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149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  <c r="O1687" s="6" t="s">
        <v>22</v>
      </c>
    </row>
    <row r="1688" spans="2:15" ht="14.25" hidden="1" customHeight="1" x14ac:dyDescent="0.3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149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  <c r="O1688" s="6" t="s">
        <v>23</v>
      </c>
    </row>
    <row r="1689" spans="2:15" ht="14.25" customHeight="1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151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  <c r="O1689" s="6" t="s">
        <v>22</v>
      </c>
    </row>
    <row r="1690" spans="2:15" ht="14.25" hidden="1" customHeight="1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150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  <c r="O1690" s="6" t="s">
        <v>23</v>
      </c>
    </row>
    <row r="1691" spans="2:15" ht="14.25" customHeight="1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151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  <c r="O1691" s="6" t="s">
        <v>22</v>
      </c>
    </row>
    <row r="1692" spans="2:15" ht="14.25" hidden="1" customHeight="1" x14ac:dyDescent="0.3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150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  <c r="O1692" s="6" t="s">
        <v>23</v>
      </c>
    </row>
    <row r="1693" spans="2:15" ht="14.25" hidden="1" customHeight="1" x14ac:dyDescent="0.3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149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  <c r="O1693" s="6" t="s">
        <v>22</v>
      </c>
    </row>
    <row r="1694" spans="2:15" ht="14.25" hidden="1" customHeight="1" x14ac:dyDescent="0.3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149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  <c r="O1694" s="6" t="s">
        <v>23</v>
      </c>
    </row>
    <row r="1695" spans="2:15" ht="14.25" customHeight="1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151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  <c r="O1695" s="6" t="s">
        <v>22</v>
      </c>
    </row>
    <row r="1696" spans="2:15" ht="14.25" hidden="1" customHeight="1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150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  <c r="O1696" s="6" t="s">
        <v>23</v>
      </c>
    </row>
    <row r="1697" spans="2:15" ht="14.25" customHeight="1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151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  <c r="O1697" s="6" t="s">
        <v>22</v>
      </c>
    </row>
    <row r="1698" spans="2:15" ht="14.25" hidden="1" customHeight="1" x14ac:dyDescent="0.3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150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  <c r="O1698" s="6" t="s">
        <v>23</v>
      </c>
    </row>
    <row r="1699" spans="2:15" ht="14.25" hidden="1" customHeight="1" x14ac:dyDescent="0.3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149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  <c r="O1699" s="6" t="s">
        <v>22</v>
      </c>
    </row>
    <row r="1700" spans="2:15" ht="14.25" hidden="1" customHeight="1" x14ac:dyDescent="0.3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149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  <c r="O1700" s="6" t="s">
        <v>23</v>
      </c>
    </row>
    <row r="1701" spans="2:15" ht="14.25" customHeight="1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151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  <c r="O1701" s="6" t="s">
        <v>22</v>
      </c>
    </row>
    <row r="1702" spans="2:15" ht="14.25" hidden="1" customHeight="1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150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  <c r="O1702" s="6" t="s">
        <v>23</v>
      </c>
    </row>
    <row r="1703" spans="2:15" ht="14.25" customHeight="1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151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  <c r="O1703" s="6" t="s">
        <v>22</v>
      </c>
    </row>
    <row r="1704" spans="2:15" ht="14.25" hidden="1" customHeight="1" x14ac:dyDescent="0.3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150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  <c r="O1704" s="6" t="s">
        <v>23</v>
      </c>
    </row>
    <row r="1705" spans="2:15" ht="14.25" hidden="1" customHeight="1" x14ac:dyDescent="0.3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149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  <c r="O1705" s="6" t="s">
        <v>22</v>
      </c>
    </row>
    <row r="1706" spans="2:15" ht="14.25" hidden="1" customHeight="1" x14ac:dyDescent="0.3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149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  <c r="O1706" s="6" t="s">
        <v>23</v>
      </c>
    </row>
    <row r="1707" spans="2:15" ht="14.25" customHeight="1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151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  <c r="O1707" s="6" t="s">
        <v>22</v>
      </c>
    </row>
    <row r="1708" spans="2:15" ht="14.25" hidden="1" customHeight="1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150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  <c r="O1708" s="6" t="s">
        <v>23</v>
      </c>
    </row>
    <row r="1709" spans="2:15" ht="14.25" customHeight="1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151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  <c r="O1709" s="6" t="s">
        <v>23</v>
      </c>
    </row>
    <row r="1710" spans="2:15" ht="14.25" hidden="1" customHeight="1" x14ac:dyDescent="0.3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150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  <c r="O1710" s="6" t="s">
        <v>22</v>
      </c>
    </row>
    <row r="1711" spans="2:15" ht="14.25" hidden="1" customHeight="1" x14ac:dyDescent="0.3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149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  <c r="O1711" s="6" t="s">
        <v>23</v>
      </c>
    </row>
    <row r="1712" spans="2:15" ht="14.25" hidden="1" customHeight="1" x14ac:dyDescent="0.3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149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  <c r="O1712" s="6" t="s">
        <v>22</v>
      </c>
    </row>
    <row r="1713" spans="2:15" ht="14.25" customHeight="1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151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  <c r="O1713" s="6" t="s">
        <v>23</v>
      </c>
    </row>
    <row r="1714" spans="2:15" ht="14.25" hidden="1" customHeight="1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150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  <c r="O1714" s="6" t="s">
        <v>22</v>
      </c>
    </row>
    <row r="1715" spans="2:15" ht="14.25" customHeight="1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151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  <c r="O1715" s="6" t="s">
        <v>23</v>
      </c>
    </row>
    <row r="1716" spans="2:15" ht="14.25" hidden="1" customHeight="1" x14ac:dyDescent="0.3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150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  <c r="O1716" s="6" t="s">
        <v>22</v>
      </c>
    </row>
    <row r="1717" spans="2:15" ht="14.25" hidden="1" customHeight="1" x14ac:dyDescent="0.3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149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  <c r="O1717" s="6" t="s">
        <v>23</v>
      </c>
    </row>
    <row r="1718" spans="2:15" ht="14.25" hidden="1" customHeight="1" x14ac:dyDescent="0.3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149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  <c r="O1718" s="6" t="s">
        <v>22</v>
      </c>
    </row>
    <row r="1719" spans="2:15" ht="14.25" customHeight="1" x14ac:dyDescent="0.3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151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  <c r="O1719" s="6" t="s">
        <v>23</v>
      </c>
    </row>
    <row r="1720" spans="2:15" ht="14.25" hidden="1" customHeight="1" x14ac:dyDescent="0.3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150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  <c r="O1720" s="6" t="s">
        <v>22</v>
      </c>
    </row>
    <row r="1721" spans="2:15" ht="14.25" customHeight="1" x14ac:dyDescent="0.3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151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  <c r="O1721" s="6" t="s">
        <v>23</v>
      </c>
    </row>
    <row r="1722" spans="2:15" ht="14.25" hidden="1" customHeight="1" x14ac:dyDescent="0.3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150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  <c r="O1722" s="6" t="s">
        <v>22</v>
      </c>
    </row>
    <row r="1723" spans="2:15" ht="14.25" hidden="1" customHeight="1" x14ac:dyDescent="0.3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149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  <c r="O1723" s="6" t="s">
        <v>23</v>
      </c>
    </row>
    <row r="1724" spans="2:15" ht="14.25" hidden="1" customHeight="1" x14ac:dyDescent="0.3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149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  <c r="O1724" s="6" t="s">
        <v>22</v>
      </c>
    </row>
    <row r="1725" spans="2:15" ht="14.25" customHeight="1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151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  <c r="O1725" s="6" t="s">
        <v>23</v>
      </c>
    </row>
    <row r="1726" spans="2:15" ht="14.25" hidden="1" customHeight="1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150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  <c r="O1726" s="6" t="s">
        <v>22</v>
      </c>
    </row>
    <row r="1727" spans="2:15" ht="14.25" customHeight="1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151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  <c r="O1727" s="6" t="s">
        <v>23</v>
      </c>
    </row>
    <row r="1728" spans="2:15" ht="14.25" hidden="1" customHeight="1" x14ac:dyDescent="0.3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150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  <c r="O1728" s="6" t="s">
        <v>22</v>
      </c>
    </row>
    <row r="1729" spans="2:15" ht="14.25" hidden="1" customHeight="1" x14ac:dyDescent="0.3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149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  <c r="O1729" s="6" t="s">
        <v>23</v>
      </c>
    </row>
    <row r="1730" spans="2:15" ht="14.25" hidden="1" customHeight="1" x14ac:dyDescent="0.3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149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  <c r="O1730" s="6" t="s">
        <v>22</v>
      </c>
    </row>
    <row r="1731" spans="2:15" ht="14.25" customHeight="1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151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  <c r="O1731" s="6" t="s">
        <v>23</v>
      </c>
    </row>
    <row r="1732" spans="2:15" ht="14.25" hidden="1" customHeight="1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150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  <c r="O1732" s="6" t="s">
        <v>22</v>
      </c>
    </row>
    <row r="1733" spans="2:15" ht="14.25" customHeight="1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151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  <c r="O1733" s="6" t="s">
        <v>23</v>
      </c>
    </row>
    <row r="1734" spans="2:15" ht="14.25" hidden="1" customHeight="1" x14ac:dyDescent="0.3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150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  <c r="O1734" s="6" t="s">
        <v>22</v>
      </c>
    </row>
    <row r="1735" spans="2:15" ht="14.25" hidden="1" customHeight="1" x14ac:dyDescent="0.3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149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  <c r="O1735" s="6" t="s">
        <v>23</v>
      </c>
    </row>
    <row r="1736" spans="2:15" ht="14.25" hidden="1" customHeight="1" x14ac:dyDescent="0.3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149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  <c r="O1736" s="6" t="s">
        <v>22</v>
      </c>
    </row>
    <row r="1737" spans="2:15" ht="14.25" customHeight="1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151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  <c r="O1737" s="6" t="s">
        <v>23</v>
      </c>
    </row>
    <row r="1738" spans="2:15" ht="14.25" hidden="1" customHeight="1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150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  <c r="O1738" s="6" t="s">
        <v>22</v>
      </c>
    </row>
    <row r="1739" spans="2:15" ht="14.25" customHeight="1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151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  <c r="O1739" s="6" t="s">
        <v>23</v>
      </c>
    </row>
    <row r="1740" spans="2:15" ht="14.25" hidden="1" customHeight="1" x14ac:dyDescent="0.3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150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  <c r="O1740" s="6" t="s">
        <v>22</v>
      </c>
    </row>
    <row r="1741" spans="2:15" ht="14.25" hidden="1" customHeight="1" x14ac:dyDescent="0.3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149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  <c r="O1741" s="6" t="s">
        <v>23</v>
      </c>
    </row>
    <row r="1742" spans="2:15" ht="14.25" hidden="1" customHeight="1" x14ac:dyDescent="0.3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149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  <c r="O1742" s="6" t="s">
        <v>22</v>
      </c>
    </row>
    <row r="1743" spans="2:15" ht="14.25" customHeight="1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151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  <c r="O1743" s="6" t="s">
        <v>23</v>
      </c>
    </row>
    <row r="1744" spans="2:15" ht="14.25" hidden="1" customHeight="1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150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  <c r="O1744" s="6" t="s">
        <v>22</v>
      </c>
    </row>
    <row r="1745" spans="2:15" ht="14.25" customHeight="1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151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  <c r="O1745" s="6" t="s">
        <v>23</v>
      </c>
    </row>
    <row r="1746" spans="2:15" ht="14.25" hidden="1" customHeight="1" x14ac:dyDescent="0.3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150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  <c r="O1746" s="6" t="s">
        <v>22</v>
      </c>
    </row>
    <row r="1747" spans="2:15" ht="14.25" hidden="1" customHeight="1" x14ac:dyDescent="0.3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149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  <c r="O1747" s="6" t="s">
        <v>23</v>
      </c>
    </row>
    <row r="1748" spans="2:15" ht="14.25" hidden="1" customHeight="1" x14ac:dyDescent="0.3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149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  <c r="O1748" s="6" t="s">
        <v>22</v>
      </c>
    </row>
    <row r="1749" spans="2:15" ht="14.25" customHeight="1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151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  <c r="O1749" s="6" t="s">
        <v>23</v>
      </c>
    </row>
    <row r="1750" spans="2:15" ht="14.25" hidden="1" customHeight="1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150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  <c r="O1750" s="6" t="s">
        <v>22</v>
      </c>
    </row>
    <row r="1751" spans="2:15" ht="14.25" customHeight="1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151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  <c r="O1751" s="6" t="s">
        <v>23</v>
      </c>
    </row>
    <row r="1752" spans="2:15" ht="14.25" hidden="1" customHeight="1" x14ac:dyDescent="0.3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150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  <c r="O1752" s="6" t="s">
        <v>22</v>
      </c>
    </row>
    <row r="1753" spans="2:15" ht="14.25" hidden="1" customHeight="1" x14ac:dyDescent="0.3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149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  <c r="O1753" s="6" t="s">
        <v>23</v>
      </c>
    </row>
    <row r="1754" spans="2:15" ht="14.25" hidden="1" customHeight="1" x14ac:dyDescent="0.3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149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  <c r="O1754" s="6" t="s">
        <v>22</v>
      </c>
    </row>
    <row r="1755" spans="2:15" ht="14.25" customHeight="1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151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  <c r="O1755" s="6" t="s">
        <v>23</v>
      </c>
    </row>
    <row r="1756" spans="2:15" ht="14.25" hidden="1" customHeight="1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150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  <c r="O1756" s="6" t="s">
        <v>22</v>
      </c>
    </row>
    <row r="1757" spans="2:15" ht="14.25" customHeight="1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151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  <c r="O1757" s="6" t="s">
        <v>23</v>
      </c>
    </row>
    <row r="1758" spans="2:15" ht="14.25" hidden="1" customHeight="1" x14ac:dyDescent="0.3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150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  <c r="O1758" s="6" t="s">
        <v>22</v>
      </c>
    </row>
    <row r="1759" spans="2:15" ht="14.25" hidden="1" customHeight="1" x14ac:dyDescent="0.3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149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  <c r="O1759" s="6" t="s">
        <v>23</v>
      </c>
    </row>
    <row r="1760" spans="2:15" ht="14.25" hidden="1" customHeight="1" x14ac:dyDescent="0.3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149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  <c r="O1760" s="6" t="s">
        <v>22</v>
      </c>
    </row>
    <row r="1761" spans="2:15" ht="14.25" customHeight="1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151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  <c r="O1761" s="6" t="s">
        <v>23</v>
      </c>
    </row>
    <row r="1762" spans="2:15" ht="14.25" hidden="1" customHeight="1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150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  <c r="O1762" s="6" t="s">
        <v>22</v>
      </c>
    </row>
    <row r="1763" spans="2:15" ht="14.25" customHeight="1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151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  <c r="O1763" s="6" t="s">
        <v>23</v>
      </c>
    </row>
    <row r="1764" spans="2:15" ht="14.25" hidden="1" customHeight="1" x14ac:dyDescent="0.3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150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  <c r="O1764" s="6" t="s">
        <v>22</v>
      </c>
    </row>
    <row r="1765" spans="2:15" ht="14.25" hidden="1" customHeight="1" x14ac:dyDescent="0.3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149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  <c r="O1765" s="6" t="s">
        <v>23</v>
      </c>
    </row>
    <row r="1766" spans="2:15" ht="14.25" hidden="1" customHeight="1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149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  <c r="O1766" s="6" t="s">
        <v>22</v>
      </c>
    </row>
    <row r="1767" spans="2:15" ht="14.25" customHeight="1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151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  <c r="O1767" s="6" t="s">
        <v>23</v>
      </c>
    </row>
    <row r="1768" spans="2:15" ht="14.25" hidden="1" customHeight="1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150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  <c r="O1768" s="6" t="s">
        <v>22</v>
      </c>
    </row>
    <row r="1769" spans="2:15" ht="14.25" customHeight="1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151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  <c r="O1769" s="6" t="s">
        <v>23</v>
      </c>
    </row>
    <row r="1770" spans="2:15" ht="14.25" hidden="1" customHeight="1" x14ac:dyDescent="0.3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150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  <c r="O1770" s="6" t="s">
        <v>22</v>
      </c>
    </row>
    <row r="1771" spans="2:15" ht="14.25" hidden="1" customHeight="1" x14ac:dyDescent="0.3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149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  <c r="O1771" s="6" t="s">
        <v>23</v>
      </c>
    </row>
    <row r="1772" spans="2:15" ht="14.25" hidden="1" customHeight="1" x14ac:dyDescent="0.3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149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  <c r="O1772" s="6" t="s">
        <v>22</v>
      </c>
    </row>
    <row r="1773" spans="2:15" ht="14.25" customHeight="1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151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  <c r="O1773" s="6" t="s">
        <v>23</v>
      </c>
    </row>
    <row r="1774" spans="2:15" ht="14.25" hidden="1" customHeight="1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150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  <c r="O1774" s="6" t="s">
        <v>22</v>
      </c>
    </row>
    <row r="1775" spans="2:15" ht="14.25" customHeight="1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151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  <c r="O1775" s="6" t="s">
        <v>23</v>
      </c>
    </row>
    <row r="1776" spans="2:15" ht="14.25" hidden="1" customHeight="1" x14ac:dyDescent="0.3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150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  <c r="O1776" s="6" t="s">
        <v>22</v>
      </c>
    </row>
    <row r="1777" spans="2:15" ht="14.25" hidden="1" customHeight="1" x14ac:dyDescent="0.3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149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  <c r="O1777" s="6" t="s">
        <v>23</v>
      </c>
    </row>
    <row r="1778" spans="2:15" ht="14.25" hidden="1" customHeight="1" x14ac:dyDescent="0.3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149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  <c r="O1778" s="6" t="s">
        <v>22</v>
      </c>
    </row>
    <row r="1779" spans="2:15" ht="14.25" customHeight="1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151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  <c r="O1779" s="6" t="s">
        <v>23</v>
      </c>
    </row>
    <row r="1780" spans="2:15" ht="14.25" hidden="1" customHeight="1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150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  <c r="O1780" s="6" t="s">
        <v>22</v>
      </c>
    </row>
    <row r="1781" spans="2:15" ht="14.25" customHeight="1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151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  <c r="O1781" s="6" t="s">
        <v>23</v>
      </c>
    </row>
    <row r="1782" spans="2:15" ht="14.25" hidden="1" customHeight="1" x14ac:dyDescent="0.3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150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  <c r="O1782" s="6" t="s">
        <v>22</v>
      </c>
    </row>
    <row r="1783" spans="2:15" ht="14.25" hidden="1" customHeight="1" x14ac:dyDescent="0.3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149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  <c r="O1783" s="6" t="s">
        <v>23</v>
      </c>
    </row>
    <row r="1784" spans="2:15" ht="14.25" hidden="1" customHeight="1" x14ac:dyDescent="0.3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149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  <c r="O1784" s="6" t="s">
        <v>22</v>
      </c>
    </row>
    <row r="1785" spans="2:15" ht="14.25" customHeight="1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151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  <c r="O1785" s="6" t="s">
        <v>23</v>
      </c>
    </row>
    <row r="1786" spans="2:15" ht="14.25" hidden="1" customHeight="1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150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  <c r="O1786" s="6" t="s">
        <v>22</v>
      </c>
    </row>
    <row r="1787" spans="2:15" ht="14.25" customHeight="1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151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  <c r="O1787" s="6" t="s">
        <v>23</v>
      </c>
    </row>
    <row r="1788" spans="2:15" ht="14.25" hidden="1" customHeight="1" x14ac:dyDescent="0.3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150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  <c r="O1788" s="6" t="s">
        <v>22</v>
      </c>
    </row>
    <row r="1789" spans="2:15" ht="14.25" hidden="1" customHeight="1" x14ac:dyDescent="0.3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149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  <c r="O1789" s="6" t="s">
        <v>23</v>
      </c>
    </row>
    <row r="1790" spans="2:15" ht="14.25" hidden="1" customHeight="1" x14ac:dyDescent="0.3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149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  <c r="O1790" s="6" t="s">
        <v>22</v>
      </c>
    </row>
    <row r="1791" spans="2:15" ht="14.25" customHeight="1" x14ac:dyDescent="0.3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151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  <c r="O1791" s="6" t="s">
        <v>23</v>
      </c>
    </row>
    <row r="1792" spans="2:15" ht="14.25" hidden="1" customHeight="1" x14ac:dyDescent="0.3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150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  <c r="O1792" s="6" t="s">
        <v>22</v>
      </c>
    </row>
    <row r="1793" spans="2:15" ht="14.25" customHeight="1" x14ac:dyDescent="0.3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151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  <c r="O1793" s="6" t="s">
        <v>23</v>
      </c>
    </row>
    <row r="1794" spans="2:15" ht="14.25" hidden="1" customHeight="1" x14ac:dyDescent="0.3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150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  <c r="O1794" s="6" t="s">
        <v>22</v>
      </c>
    </row>
    <row r="1795" spans="2:15" ht="14.25" hidden="1" customHeight="1" x14ac:dyDescent="0.3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149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  <c r="O1795" s="6" t="s">
        <v>23</v>
      </c>
    </row>
    <row r="1796" spans="2:15" ht="14.25" hidden="1" customHeight="1" x14ac:dyDescent="0.3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149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  <c r="O1796" s="6" t="s">
        <v>22</v>
      </c>
    </row>
    <row r="1797" spans="2:15" ht="14.25" customHeight="1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151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  <c r="O1797" s="6" t="s">
        <v>23</v>
      </c>
    </row>
    <row r="1798" spans="2:15" ht="14.25" hidden="1" customHeight="1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150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  <c r="O1798" s="6" t="s">
        <v>22</v>
      </c>
    </row>
    <row r="1799" spans="2:15" ht="14.25" customHeight="1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151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  <c r="O1799" s="6" t="s">
        <v>23</v>
      </c>
    </row>
    <row r="1800" spans="2:15" ht="14.25" hidden="1" customHeight="1" x14ac:dyDescent="0.3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150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  <c r="O1800" s="6" t="s">
        <v>22</v>
      </c>
    </row>
    <row r="1801" spans="2:15" ht="14.25" hidden="1" customHeight="1" x14ac:dyDescent="0.3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149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  <c r="O1801" s="6" t="s">
        <v>23</v>
      </c>
    </row>
    <row r="1802" spans="2:15" ht="14.25" hidden="1" customHeight="1" x14ac:dyDescent="0.3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149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  <c r="O1802" s="6" t="s">
        <v>22</v>
      </c>
    </row>
    <row r="1803" spans="2:15" ht="14.25" customHeight="1" x14ac:dyDescent="0.3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151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  <c r="O1803" s="6" t="s">
        <v>23</v>
      </c>
    </row>
    <row r="1804" spans="2:15" ht="14.25" hidden="1" customHeight="1" x14ac:dyDescent="0.3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150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  <c r="O1804" s="6" t="s">
        <v>22</v>
      </c>
    </row>
    <row r="1805" spans="2:15" ht="14.25" customHeight="1" x14ac:dyDescent="0.3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151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  <c r="O1805" s="6" t="s">
        <v>23</v>
      </c>
    </row>
    <row r="1806" spans="2:15" ht="14.25" hidden="1" customHeight="1" x14ac:dyDescent="0.3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150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  <c r="O1806" s="6" t="s">
        <v>22</v>
      </c>
    </row>
    <row r="1807" spans="2:15" ht="14.25" hidden="1" customHeight="1" x14ac:dyDescent="0.3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149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  <c r="O1807" s="6" t="s">
        <v>23</v>
      </c>
    </row>
    <row r="1808" spans="2:15" ht="14.25" hidden="1" customHeight="1" x14ac:dyDescent="0.3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149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  <c r="O1808" s="6" t="s">
        <v>22</v>
      </c>
    </row>
    <row r="1809" spans="2:15" ht="14.25" customHeight="1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151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  <c r="O1809" s="6" t="s">
        <v>23</v>
      </c>
    </row>
    <row r="1810" spans="2:15" ht="14.25" hidden="1" customHeight="1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150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  <c r="O1810" s="6" t="s">
        <v>22</v>
      </c>
    </row>
    <row r="1811" spans="2:15" ht="14.25" customHeight="1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151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  <c r="O1811" s="6" t="s">
        <v>23</v>
      </c>
    </row>
    <row r="1812" spans="2:15" ht="14.25" hidden="1" customHeight="1" x14ac:dyDescent="0.3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150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  <c r="O1812" s="6" t="s">
        <v>22</v>
      </c>
    </row>
    <row r="1813" spans="2:15" ht="14.25" hidden="1" customHeight="1" x14ac:dyDescent="0.3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149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  <c r="O1813" s="6" t="s">
        <v>23</v>
      </c>
    </row>
    <row r="1814" spans="2:15" ht="14.25" hidden="1" customHeight="1" x14ac:dyDescent="0.3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149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  <c r="O1814" s="6" t="s">
        <v>22</v>
      </c>
    </row>
    <row r="1815" spans="2:15" ht="14.25" customHeight="1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151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  <c r="O1815" s="6" t="s">
        <v>23</v>
      </c>
    </row>
    <row r="1816" spans="2:15" ht="14.25" hidden="1" customHeight="1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150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  <c r="O1816" s="6" t="s">
        <v>22</v>
      </c>
    </row>
    <row r="1817" spans="2:15" ht="14.25" customHeight="1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151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  <c r="O1817" s="6" t="s">
        <v>23</v>
      </c>
    </row>
    <row r="1818" spans="2:15" ht="14.25" hidden="1" customHeight="1" x14ac:dyDescent="0.3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150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  <c r="O1818" s="6" t="s">
        <v>22</v>
      </c>
    </row>
    <row r="1819" spans="2:15" ht="14.25" hidden="1" customHeight="1" x14ac:dyDescent="0.3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149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  <c r="O1819" s="6" t="s">
        <v>23</v>
      </c>
    </row>
    <row r="1820" spans="2:15" ht="14.25" hidden="1" customHeight="1" x14ac:dyDescent="0.3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149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  <c r="O1820" s="6" t="s">
        <v>22</v>
      </c>
    </row>
    <row r="1821" spans="2:15" ht="14.25" customHeight="1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151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  <c r="O1821" s="6" t="s">
        <v>23</v>
      </c>
    </row>
    <row r="1822" spans="2:15" ht="14.25" hidden="1" customHeight="1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150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  <c r="O1822" s="6" t="s">
        <v>22</v>
      </c>
    </row>
    <row r="1823" spans="2:15" ht="14.25" customHeight="1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151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  <c r="O1823" s="6" t="s">
        <v>23</v>
      </c>
    </row>
    <row r="1824" spans="2:15" ht="14.25" hidden="1" customHeight="1" x14ac:dyDescent="0.3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150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  <c r="O1824" s="6" t="s">
        <v>22</v>
      </c>
    </row>
    <row r="1825" spans="2:15" ht="14.25" hidden="1" customHeight="1" x14ac:dyDescent="0.3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149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  <c r="O1825" s="6" t="s">
        <v>23</v>
      </c>
    </row>
    <row r="1826" spans="2:15" ht="14.25" hidden="1" customHeight="1" x14ac:dyDescent="0.3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149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  <c r="O1826" s="6" t="s">
        <v>22</v>
      </c>
    </row>
    <row r="1827" spans="2:15" ht="14.25" customHeight="1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151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  <c r="O1827" s="6" t="s">
        <v>23</v>
      </c>
    </row>
    <row r="1828" spans="2:15" ht="14.25" hidden="1" customHeight="1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150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  <c r="O1828" s="6" t="s">
        <v>22</v>
      </c>
    </row>
    <row r="1829" spans="2:15" ht="14.25" customHeight="1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151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  <c r="O1829" s="6" t="s">
        <v>23</v>
      </c>
    </row>
    <row r="1830" spans="2:15" ht="14.25" hidden="1" customHeight="1" x14ac:dyDescent="0.3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150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  <c r="O1830" s="6" t="s">
        <v>22</v>
      </c>
    </row>
    <row r="1831" spans="2:15" ht="14.25" hidden="1" customHeight="1" x14ac:dyDescent="0.3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149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  <c r="O1831" s="6" t="s">
        <v>23</v>
      </c>
    </row>
    <row r="1832" spans="2:15" ht="14.25" hidden="1" customHeight="1" x14ac:dyDescent="0.3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149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  <c r="O1832" s="6" t="s">
        <v>22</v>
      </c>
    </row>
    <row r="1833" spans="2:15" ht="14.25" customHeight="1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151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  <c r="O1833" s="6" t="s">
        <v>23</v>
      </c>
    </row>
    <row r="1834" spans="2:15" ht="14.25" hidden="1" customHeight="1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150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  <c r="O1834" s="6" t="s">
        <v>22</v>
      </c>
    </row>
    <row r="1835" spans="2:15" ht="14.25" customHeight="1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151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  <c r="O1835" s="6" t="s">
        <v>23</v>
      </c>
    </row>
    <row r="1836" spans="2:15" ht="14.25" hidden="1" customHeight="1" x14ac:dyDescent="0.3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150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  <c r="O1836" s="6" t="s">
        <v>22</v>
      </c>
    </row>
    <row r="1837" spans="2:15" ht="14.25" hidden="1" customHeight="1" x14ac:dyDescent="0.3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149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  <c r="O1837" s="6" t="s">
        <v>23</v>
      </c>
    </row>
    <row r="1838" spans="2:15" ht="14.25" hidden="1" customHeight="1" x14ac:dyDescent="0.3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149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  <c r="O1838" s="6" t="s">
        <v>22</v>
      </c>
    </row>
    <row r="1839" spans="2:15" ht="14.25" customHeight="1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151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  <c r="O1839" s="6" t="s">
        <v>23</v>
      </c>
    </row>
    <row r="1840" spans="2:15" ht="14.25" hidden="1" customHeight="1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150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  <c r="O1840" s="6" t="s">
        <v>22</v>
      </c>
    </row>
    <row r="1841" spans="2:15" ht="14.25" customHeight="1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151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  <c r="O1841" s="6" t="s">
        <v>23</v>
      </c>
    </row>
    <row r="1842" spans="2:15" ht="14.25" hidden="1" customHeight="1" x14ac:dyDescent="0.3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150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  <c r="O1842" s="6" t="s">
        <v>22</v>
      </c>
    </row>
    <row r="1843" spans="2:15" ht="14.25" hidden="1" customHeight="1" x14ac:dyDescent="0.3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149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  <c r="O1843" s="6" t="s">
        <v>23</v>
      </c>
    </row>
    <row r="1844" spans="2:15" ht="14.25" hidden="1" customHeight="1" x14ac:dyDescent="0.3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149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  <c r="O1844" s="6" t="s">
        <v>22</v>
      </c>
    </row>
    <row r="1845" spans="2:15" ht="14.25" customHeight="1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151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  <c r="O1845" s="6" t="s">
        <v>23</v>
      </c>
    </row>
    <row r="1846" spans="2:15" ht="14.25" hidden="1" customHeight="1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150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  <c r="O1846" s="6" t="s">
        <v>22</v>
      </c>
    </row>
    <row r="1847" spans="2:15" ht="14.25" customHeight="1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151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  <c r="O1847" s="6" t="s">
        <v>23</v>
      </c>
    </row>
    <row r="1848" spans="2:15" ht="14.25" hidden="1" customHeight="1" x14ac:dyDescent="0.3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150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  <c r="O1848" s="6" t="s">
        <v>22</v>
      </c>
    </row>
    <row r="1849" spans="2:15" ht="14.25" hidden="1" customHeight="1" x14ac:dyDescent="0.3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149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  <c r="O1849" s="6" t="s">
        <v>23</v>
      </c>
    </row>
    <row r="1850" spans="2:15" ht="14.25" hidden="1" customHeight="1" x14ac:dyDescent="0.3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149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  <c r="O1850" s="6" t="s">
        <v>22</v>
      </c>
    </row>
    <row r="1851" spans="2:15" ht="14.25" customHeight="1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151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  <c r="O1851" s="6" t="s">
        <v>23</v>
      </c>
    </row>
    <row r="1852" spans="2:15" ht="14.25" hidden="1" customHeight="1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150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  <c r="O1852" s="6" t="s">
        <v>22</v>
      </c>
    </row>
    <row r="1853" spans="2:15" ht="14.25" customHeight="1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151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  <c r="O1853" s="6" t="s">
        <v>23</v>
      </c>
    </row>
    <row r="1854" spans="2:15" ht="14.25" hidden="1" customHeight="1" x14ac:dyDescent="0.3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150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  <c r="O1854" s="6" t="s">
        <v>22</v>
      </c>
    </row>
    <row r="1855" spans="2:15" ht="14.25" hidden="1" customHeight="1" x14ac:dyDescent="0.3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149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  <c r="O1855" s="6" t="s">
        <v>23</v>
      </c>
    </row>
    <row r="1856" spans="2:15" ht="14.25" hidden="1" customHeight="1" x14ac:dyDescent="0.3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149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  <c r="O1856" s="6" t="s">
        <v>22</v>
      </c>
    </row>
    <row r="1857" spans="2:15" ht="14.25" customHeight="1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151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  <c r="O1857" s="6" t="s">
        <v>23</v>
      </c>
    </row>
    <row r="1858" spans="2:15" ht="14.25" hidden="1" customHeight="1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150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  <c r="O1858" s="6" t="s">
        <v>22</v>
      </c>
    </row>
    <row r="1859" spans="2:15" ht="14.25" customHeight="1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151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  <c r="O1859" s="6" t="s">
        <v>23</v>
      </c>
    </row>
    <row r="1860" spans="2:15" ht="14.25" hidden="1" customHeight="1" x14ac:dyDescent="0.3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150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  <c r="O1860" s="6" t="s">
        <v>22</v>
      </c>
    </row>
    <row r="1861" spans="2:15" ht="14.25" hidden="1" customHeight="1" x14ac:dyDescent="0.3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149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  <c r="O1861" s="6" t="s">
        <v>23</v>
      </c>
    </row>
    <row r="1862" spans="2:15" ht="14.25" hidden="1" customHeight="1" x14ac:dyDescent="0.3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149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  <c r="O1862" s="6" t="s">
        <v>22</v>
      </c>
    </row>
    <row r="1863" spans="2:15" ht="14.25" customHeight="1" x14ac:dyDescent="0.3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151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  <c r="O1863" s="6" t="s">
        <v>23</v>
      </c>
    </row>
    <row r="1864" spans="2:15" ht="14.25" hidden="1" customHeight="1" x14ac:dyDescent="0.3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150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  <c r="O1864" s="6" t="s">
        <v>22</v>
      </c>
    </row>
    <row r="1865" spans="2:15" ht="14.25" customHeight="1" x14ac:dyDescent="0.3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151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  <c r="O1865" s="6" t="s">
        <v>23</v>
      </c>
    </row>
    <row r="1866" spans="2:15" ht="14.25" hidden="1" customHeight="1" x14ac:dyDescent="0.3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150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  <c r="O1866" s="6" t="s">
        <v>22</v>
      </c>
    </row>
    <row r="1867" spans="2:15" ht="14.25" hidden="1" customHeight="1" x14ac:dyDescent="0.3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149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  <c r="O1867" s="6" t="s">
        <v>23</v>
      </c>
    </row>
    <row r="1868" spans="2:15" ht="14.25" hidden="1" customHeight="1" x14ac:dyDescent="0.3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149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  <c r="O1868" s="6" t="s">
        <v>22</v>
      </c>
    </row>
    <row r="1869" spans="2:15" ht="14.25" customHeight="1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151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  <c r="O1869" s="6" t="s">
        <v>23</v>
      </c>
    </row>
    <row r="1870" spans="2:15" ht="14.25" hidden="1" customHeight="1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150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  <c r="O1870" s="6" t="s">
        <v>22</v>
      </c>
    </row>
    <row r="1871" spans="2:15" ht="14.25" customHeight="1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151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  <c r="O1871" s="6" t="s">
        <v>23</v>
      </c>
    </row>
    <row r="1872" spans="2:15" ht="14.25" hidden="1" customHeight="1" x14ac:dyDescent="0.3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150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  <c r="O1872" s="6" t="s">
        <v>22</v>
      </c>
    </row>
    <row r="1873" spans="2:15" ht="14.25" hidden="1" customHeight="1" x14ac:dyDescent="0.3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149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  <c r="O1873" s="6" t="s">
        <v>23</v>
      </c>
    </row>
    <row r="1874" spans="2:15" ht="14.25" hidden="1" customHeight="1" x14ac:dyDescent="0.3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149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  <c r="O1874" s="6" t="s">
        <v>22</v>
      </c>
    </row>
    <row r="1875" spans="2:15" ht="14.25" customHeight="1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151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  <c r="O1875" s="6" t="s">
        <v>23</v>
      </c>
    </row>
    <row r="1876" spans="2:15" ht="14.25" hidden="1" customHeight="1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150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  <c r="O1876" s="6" t="s">
        <v>22</v>
      </c>
    </row>
    <row r="1877" spans="2:15" ht="14.25" customHeight="1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151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  <c r="O1877" s="6" t="s">
        <v>23</v>
      </c>
    </row>
    <row r="1878" spans="2:15" ht="14.25" hidden="1" customHeight="1" x14ac:dyDescent="0.3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150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  <c r="O1878" s="6" t="s">
        <v>22</v>
      </c>
    </row>
    <row r="1879" spans="2:15" ht="14.25" hidden="1" customHeight="1" x14ac:dyDescent="0.3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149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  <c r="O1879" s="6" t="s">
        <v>23</v>
      </c>
    </row>
    <row r="1880" spans="2:15" ht="14.25" hidden="1" customHeight="1" x14ac:dyDescent="0.3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149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  <c r="O1880" s="6" t="s">
        <v>22</v>
      </c>
    </row>
    <row r="1881" spans="2:15" ht="14.25" customHeight="1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151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  <c r="O1881" s="6" t="s">
        <v>23</v>
      </c>
    </row>
    <row r="1882" spans="2:15" ht="14.25" hidden="1" customHeight="1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150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  <c r="O1882" s="6" t="s">
        <v>22</v>
      </c>
    </row>
    <row r="1883" spans="2:15" ht="14.25" customHeight="1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151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  <c r="O1883" s="6" t="s">
        <v>23</v>
      </c>
    </row>
    <row r="1884" spans="2:15" ht="14.25" hidden="1" customHeight="1" x14ac:dyDescent="0.3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150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  <c r="O1884" s="6" t="s">
        <v>22</v>
      </c>
    </row>
    <row r="1885" spans="2:15" ht="14.25" hidden="1" customHeight="1" x14ac:dyDescent="0.3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149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  <c r="O1885" s="6" t="s">
        <v>23</v>
      </c>
    </row>
    <row r="1886" spans="2:15" ht="14.25" hidden="1" customHeight="1" x14ac:dyDescent="0.3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149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  <c r="O1886" s="6" t="s">
        <v>22</v>
      </c>
    </row>
    <row r="1887" spans="2:15" ht="14.25" customHeight="1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151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  <c r="O1887" s="6" t="s">
        <v>23</v>
      </c>
    </row>
    <row r="1888" spans="2:15" ht="14.25" hidden="1" customHeight="1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150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  <c r="O1888" s="6" t="s">
        <v>22</v>
      </c>
    </row>
    <row r="1889" spans="2:15" ht="14.25" customHeight="1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151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  <c r="O1889" s="6" t="s">
        <v>23</v>
      </c>
    </row>
    <row r="1890" spans="2:15" ht="14.25" hidden="1" customHeight="1" x14ac:dyDescent="0.3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150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  <c r="O1890" s="6" t="s">
        <v>22</v>
      </c>
    </row>
    <row r="1891" spans="2:15" ht="14.25" hidden="1" customHeight="1" x14ac:dyDescent="0.3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149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  <c r="O1891" s="6" t="s">
        <v>23</v>
      </c>
    </row>
    <row r="1892" spans="2:15" ht="14.25" hidden="1" customHeight="1" x14ac:dyDescent="0.3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149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  <c r="O1892" s="6" t="s">
        <v>22</v>
      </c>
    </row>
    <row r="1893" spans="2:15" ht="14.25" customHeight="1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151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  <c r="O1893" s="6" t="s">
        <v>23</v>
      </c>
    </row>
    <row r="1894" spans="2:15" ht="14.25" hidden="1" customHeight="1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150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  <c r="O1894" s="6" t="s">
        <v>22</v>
      </c>
    </row>
    <row r="1895" spans="2:15" ht="14.25" customHeight="1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151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  <c r="O1895" s="6" t="s">
        <v>23</v>
      </c>
    </row>
    <row r="1896" spans="2:15" ht="14.25" hidden="1" customHeight="1" x14ac:dyDescent="0.3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150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  <c r="O1896" s="6" t="s">
        <v>22</v>
      </c>
    </row>
    <row r="1897" spans="2:15" ht="14.25" hidden="1" customHeight="1" x14ac:dyDescent="0.3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149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  <c r="O1897" s="6" t="s">
        <v>23</v>
      </c>
    </row>
    <row r="1898" spans="2:15" ht="14.25" hidden="1" customHeight="1" x14ac:dyDescent="0.3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149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  <c r="O1898" s="6" t="s">
        <v>22</v>
      </c>
    </row>
    <row r="1899" spans="2:15" ht="14.25" customHeight="1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151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  <c r="O1899" s="6" t="s">
        <v>23</v>
      </c>
    </row>
    <row r="1900" spans="2:15" ht="14.25" hidden="1" customHeight="1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150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  <c r="O1900" s="6" t="s">
        <v>22</v>
      </c>
    </row>
    <row r="1901" spans="2:15" ht="14.25" customHeight="1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151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  <c r="O1901" s="6" t="s">
        <v>23</v>
      </c>
    </row>
    <row r="1902" spans="2:15" ht="14.25" hidden="1" customHeight="1" x14ac:dyDescent="0.3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150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  <c r="O1902" s="6" t="s">
        <v>22</v>
      </c>
    </row>
    <row r="1903" spans="2:15" ht="14.25" hidden="1" customHeight="1" x14ac:dyDescent="0.3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149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  <c r="O1903" s="6" t="s">
        <v>23</v>
      </c>
    </row>
    <row r="1904" spans="2:15" ht="14.25" hidden="1" customHeight="1" x14ac:dyDescent="0.3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149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  <c r="O1904" s="6" t="s">
        <v>22</v>
      </c>
    </row>
    <row r="1905" spans="2:15" ht="14.25" customHeight="1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151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  <c r="O1905" s="6" t="s">
        <v>23</v>
      </c>
    </row>
    <row r="1906" spans="2:15" ht="14.25" hidden="1" customHeight="1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150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  <c r="O1906" s="6" t="s">
        <v>22</v>
      </c>
    </row>
    <row r="1907" spans="2:15" ht="14.25" customHeight="1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151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  <c r="O1907" s="6" t="s">
        <v>23</v>
      </c>
    </row>
    <row r="1908" spans="2:15" ht="14.25" hidden="1" customHeight="1" x14ac:dyDescent="0.3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150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  <c r="O1908" s="6" t="s">
        <v>22</v>
      </c>
    </row>
    <row r="1909" spans="2:15" ht="14.25" hidden="1" customHeight="1" x14ac:dyDescent="0.3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149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  <c r="O1909" s="6" t="s">
        <v>23</v>
      </c>
    </row>
    <row r="1910" spans="2:15" ht="14.25" hidden="1" customHeight="1" x14ac:dyDescent="0.3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149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  <c r="O1910" s="6" t="s">
        <v>22</v>
      </c>
    </row>
    <row r="1911" spans="2:15" ht="14.25" customHeight="1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151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  <c r="O1911" s="6" t="s">
        <v>23</v>
      </c>
    </row>
    <row r="1912" spans="2:15" ht="14.25" hidden="1" customHeight="1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150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  <c r="O1912" s="6" t="s">
        <v>22</v>
      </c>
    </row>
    <row r="1913" spans="2:15" ht="14.25" customHeight="1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151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  <c r="O1913" s="6" t="s">
        <v>23</v>
      </c>
    </row>
    <row r="1914" spans="2:15" ht="14.25" hidden="1" customHeight="1" x14ac:dyDescent="0.3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150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  <c r="O1914" s="6" t="s">
        <v>22</v>
      </c>
    </row>
    <row r="1915" spans="2:15" ht="14.25" hidden="1" customHeight="1" x14ac:dyDescent="0.3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149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  <c r="O1915" s="6" t="s">
        <v>23</v>
      </c>
    </row>
    <row r="1916" spans="2:15" ht="14.25" hidden="1" customHeight="1" x14ac:dyDescent="0.3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149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  <c r="O1916" s="6" t="s">
        <v>22</v>
      </c>
    </row>
    <row r="1917" spans="2:15" ht="14.25" customHeight="1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151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  <c r="O1917" s="6" t="s">
        <v>23</v>
      </c>
    </row>
    <row r="1918" spans="2:15" ht="14.25" hidden="1" customHeight="1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150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  <c r="O1918" s="6" t="s">
        <v>22</v>
      </c>
    </row>
    <row r="1919" spans="2:15" ht="14.25" customHeight="1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151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  <c r="O1919" s="6" t="s">
        <v>23</v>
      </c>
    </row>
    <row r="1920" spans="2:15" ht="14.25" hidden="1" customHeight="1" x14ac:dyDescent="0.3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150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  <c r="O1920" s="6" t="s">
        <v>22</v>
      </c>
    </row>
    <row r="1921" spans="2:15" ht="14.25" hidden="1" customHeight="1" x14ac:dyDescent="0.3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149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  <c r="O1921" s="6" t="s">
        <v>23</v>
      </c>
    </row>
    <row r="1922" spans="2:15" ht="14.25" hidden="1" customHeight="1" x14ac:dyDescent="0.3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149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  <c r="O1922" s="6" t="s">
        <v>22</v>
      </c>
    </row>
    <row r="1923" spans="2:15" ht="14.25" customHeight="1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151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  <c r="O1923" s="6" t="s">
        <v>23</v>
      </c>
    </row>
    <row r="1924" spans="2:15" ht="14.25" hidden="1" customHeight="1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150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  <c r="O1924" s="6" t="s">
        <v>22</v>
      </c>
    </row>
    <row r="1925" spans="2:15" ht="14.25" customHeight="1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151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  <c r="O1925" s="6" t="s">
        <v>23</v>
      </c>
    </row>
    <row r="1926" spans="2:15" ht="14.25" hidden="1" customHeight="1" x14ac:dyDescent="0.3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150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  <c r="O1926" s="6" t="s">
        <v>22</v>
      </c>
    </row>
    <row r="1927" spans="2:15" ht="14.25" hidden="1" customHeight="1" x14ac:dyDescent="0.3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149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  <c r="O1927" s="6" t="s">
        <v>23</v>
      </c>
    </row>
    <row r="1928" spans="2:15" ht="14.25" hidden="1" customHeight="1" x14ac:dyDescent="0.3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149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  <c r="O1928" s="6" t="s">
        <v>22</v>
      </c>
    </row>
    <row r="1929" spans="2:15" ht="14.25" customHeight="1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151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  <c r="O1929" s="6" t="s">
        <v>23</v>
      </c>
    </row>
    <row r="1930" spans="2:15" ht="14.25" hidden="1" customHeight="1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150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  <c r="O1930" s="6" t="s">
        <v>22</v>
      </c>
    </row>
    <row r="1931" spans="2:15" ht="14.25" customHeight="1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151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  <c r="O1931" s="6" t="s">
        <v>23</v>
      </c>
    </row>
    <row r="1932" spans="2:15" ht="14.25" hidden="1" customHeight="1" x14ac:dyDescent="0.3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150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  <c r="O1932" s="6" t="s">
        <v>22</v>
      </c>
    </row>
    <row r="1933" spans="2:15" ht="14.25" hidden="1" customHeight="1" x14ac:dyDescent="0.3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149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  <c r="O1933" s="6" t="s">
        <v>23</v>
      </c>
    </row>
    <row r="1934" spans="2:15" ht="14.25" hidden="1" customHeight="1" x14ac:dyDescent="0.3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149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  <c r="O1934" s="6" t="s">
        <v>22</v>
      </c>
    </row>
    <row r="1935" spans="2:15" ht="14.25" customHeight="1" x14ac:dyDescent="0.3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151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  <c r="O1935" s="6" t="s">
        <v>23</v>
      </c>
    </row>
    <row r="1936" spans="2:15" ht="14.25" hidden="1" customHeight="1" x14ac:dyDescent="0.3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150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  <c r="O1936" s="6" t="s">
        <v>22</v>
      </c>
    </row>
    <row r="1937" spans="2:15" ht="14.25" customHeight="1" x14ac:dyDescent="0.3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151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  <c r="O1937" s="6" t="s">
        <v>23</v>
      </c>
    </row>
    <row r="1938" spans="2:15" ht="14.25" hidden="1" customHeight="1" x14ac:dyDescent="0.3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150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  <c r="O1938" s="6" t="s">
        <v>22</v>
      </c>
    </row>
    <row r="1939" spans="2:15" ht="14.25" hidden="1" customHeight="1" x14ac:dyDescent="0.3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149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  <c r="O1939" s="6" t="s">
        <v>23</v>
      </c>
    </row>
    <row r="1940" spans="2:15" ht="14.25" hidden="1" customHeight="1" x14ac:dyDescent="0.3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149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  <c r="O1940" s="6" t="s">
        <v>22</v>
      </c>
    </row>
    <row r="1941" spans="2:15" ht="14.25" customHeight="1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151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  <c r="O1941" s="6" t="s">
        <v>23</v>
      </c>
    </row>
    <row r="1942" spans="2:15" ht="14.25" hidden="1" customHeight="1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150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  <c r="O1942" s="6" t="s">
        <v>22</v>
      </c>
    </row>
    <row r="1943" spans="2:15" ht="14.25" customHeight="1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151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  <c r="O1943" s="6" t="s">
        <v>23</v>
      </c>
    </row>
    <row r="1944" spans="2:15" ht="14.25" hidden="1" customHeight="1" x14ac:dyDescent="0.3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150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  <c r="O1944" s="6" t="s">
        <v>22</v>
      </c>
    </row>
    <row r="1945" spans="2:15" ht="14.25" hidden="1" customHeight="1" x14ac:dyDescent="0.3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149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  <c r="O1945" s="6" t="s">
        <v>23</v>
      </c>
    </row>
    <row r="1946" spans="2:15" ht="14.25" hidden="1" customHeight="1" x14ac:dyDescent="0.3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149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  <c r="O1946" s="6" t="s">
        <v>22</v>
      </c>
    </row>
    <row r="1947" spans="2:15" ht="14.25" customHeight="1" x14ac:dyDescent="0.3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151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  <c r="O1947" s="6" t="s">
        <v>23</v>
      </c>
    </row>
    <row r="1948" spans="2:15" ht="14.25" hidden="1" customHeight="1" x14ac:dyDescent="0.3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150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  <c r="O1948" s="6" t="s">
        <v>22</v>
      </c>
    </row>
    <row r="1949" spans="2:15" ht="14.25" customHeight="1" x14ac:dyDescent="0.3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151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  <c r="O1949" s="6" t="s">
        <v>23</v>
      </c>
    </row>
    <row r="1950" spans="2:15" ht="14.25" hidden="1" customHeight="1" x14ac:dyDescent="0.3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150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  <c r="O1950" s="6" t="s">
        <v>22</v>
      </c>
    </row>
    <row r="1951" spans="2:15" ht="14.25" hidden="1" customHeight="1" x14ac:dyDescent="0.3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149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  <c r="O1951" s="6" t="s">
        <v>23</v>
      </c>
    </row>
    <row r="1952" spans="2:15" ht="14.25" hidden="1" customHeight="1" x14ac:dyDescent="0.3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149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  <c r="O1952" s="6" t="s">
        <v>22</v>
      </c>
    </row>
    <row r="1953" spans="2:15" ht="14.25" customHeight="1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151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  <c r="O1953" s="6" t="s">
        <v>23</v>
      </c>
    </row>
    <row r="1954" spans="2:15" ht="14.25" hidden="1" customHeight="1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150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  <c r="O1954" s="6" t="s">
        <v>22</v>
      </c>
    </row>
    <row r="1955" spans="2:15" ht="14.25" customHeight="1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151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  <c r="O1955" s="6" t="s">
        <v>23</v>
      </c>
    </row>
    <row r="1956" spans="2:15" ht="14.25" hidden="1" customHeight="1" x14ac:dyDescent="0.3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150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  <c r="O1956" s="6" t="s">
        <v>22</v>
      </c>
    </row>
    <row r="1957" spans="2:15" ht="14.25" hidden="1" customHeight="1" x14ac:dyDescent="0.3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149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  <c r="O1957" s="6" t="s">
        <v>23</v>
      </c>
    </row>
    <row r="1958" spans="2:15" ht="14.25" hidden="1" customHeight="1" x14ac:dyDescent="0.3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149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  <c r="O1958" s="6" t="s">
        <v>22</v>
      </c>
    </row>
    <row r="1959" spans="2:15" ht="14.25" customHeight="1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151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  <c r="O1959" s="6" t="s">
        <v>23</v>
      </c>
    </row>
    <row r="1960" spans="2:15" ht="14.25" hidden="1" customHeight="1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150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  <c r="O1960" s="6" t="s">
        <v>22</v>
      </c>
    </row>
    <row r="1961" spans="2:15" ht="14.25" customHeight="1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151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  <c r="O1961" s="6" t="s">
        <v>23</v>
      </c>
    </row>
    <row r="1962" spans="2:15" ht="14.25" hidden="1" customHeight="1" x14ac:dyDescent="0.3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150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  <c r="O1962" s="6" t="s">
        <v>22</v>
      </c>
    </row>
    <row r="1963" spans="2:15" ht="14.25" hidden="1" customHeight="1" x14ac:dyDescent="0.3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149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  <c r="O1963" s="6" t="s">
        <v>23</v>
      </c>
    </row>
    <row r="1964" spans="2:15" ht="14.25" hidden="1" customHeight="1" x14ac:dyDescent="0.3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149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  <c r="O1964" s="6" t="s">
        <v>22</v>
      </c>
    </row>
    <row r="1965" spans="2:15" ht="14.25" customHeight="1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151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  <c r="O1965" s="6" t="s">
        <v>23</v>
      </c>
    </row>
    <row r="1966" spans="2:15" ht="14.25" hidden="1" customHeight="1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150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  <c r="O1966" s="6" t="s">
        <v>22</v>
      </c>
    </row>
    <row r="1967" spans="2:15" ht="14.25" customHeight="1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151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  <c r="O1967" s="6" t="s">
        <v>23</v>
      </c>
    </row>
    <row r="1968" spans="2:15" ht="14.25" hidden="1" customHeight="1" x14ac:dyDescent="0.3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150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  <c r="O1968" s="6" t="s">
        <v>22</v>
      </c>
    </row>
    <row r="1969" spans="2:15" ht="14.25" hidden="1" customHeight="1" x14ac:dyDescent="0.3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149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  <c r="O1969" s="6" t="s">
        <v>23</v>
      </c>
    </row>
    <row r="1970" spans="2:15" ht="14.25" hidden="1" customHeight="1" x14ac:dyDescent="0.3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149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  <c r="O1970" s="6" t="s">
        <v>22</v>
      </c>
    </row>
    <row r="1971" spans="2:15" ht="14.25" customHeight="1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151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  <c r="O1971" s="6" t="s">
        <v>23</v>
      </c>
    </row>
    <row r="1972" spans="2:15" ht="14.25" hidden="1" customHeight="1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150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  <c r="O1972" s="6" t="s">
        <v>22</v>
      </c>
    </row>
    <row r="1973" spans="2:15" ht="14.25" customHeight="1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151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  <c r="O1973" s="6" t="s">
        <v>23</v>
      </c>
    </row>
    <row r="1974" spans="2:15" ht="14.25" hidden="1" customHeight="1" x14ac:dyDescent="0.3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150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  <c r="O1974" s="6" t="s">
        <v>22</v>
      </c>
    </row>
    <row r="1975" spans="2:15" ht="14.25" hidden="1" customHeight="1" x14ac:dyDescent="0.3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149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  <c r="O1975" s="6" t="s">
        <v>23</v>
      </c>
    </row>
    <row r="1976" spans="2:15" ht="14.25" hidden="1" customHeight="1" x14ac:dyDescent="0.3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149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  <c r="O1976" s="6" t="s">
        <v>22</v>
      </c>
    </row>
    <row r="1977" spans="2:15" ht="14.25" customHeight="1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151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  <c r="O1977" s="6" t="s">
        <v>23</v>
      </c>
    </row>
    <row r="1978" spans="2:15" ht="14.25" hidden="1" customHeight="1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150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  <c r="O1978" s="6" t="s">
        <v>22</v>
      </c>
    </row>
    <row r="1979" spans="2:15" ht="14.25" customHeight="1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151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  <c r="O1979" s="6" t="s">
        <v>23</v>
      </c>
    </row>
    <row r="1980" spans="2:15" ht="14.25" hidden="1" customHeight="1" x14ac:dyDescent="0.3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150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  <c r="O1980" s="6" t="s">
        <v>22</v>
      </c>
    </row>
    <row r="1981" spans="2:15" ht="14.25" hidden="1" customHeight="1" x14ac:dyDescent="0.3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149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  <c r="O1981" s="6" t="s">
        <v>23</v>
      </c>
    </row>
    <row r="1982" spans="2:15" ht="14.25" hidden="1" customHeight="1" x14ac:dyDescent="0.3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149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  <c r="O1982" s="6" t="s">
        <v>22</v>
      </c>
    </row>
    <row r="1983" spans="2:15" ht="14.25" customHeight="1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151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  <c r="O1983" s="6" t="s">
        <v>23</v>
      </c>
    </row>
    <row r="1984" spans="2:15" ht="14.25" hidden="1" customHeight="1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150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  <c r="O1984" s="6" t="s">
        <v>22</v>
      </c>
    </row>
    <row r="1985" spans="2:15" ht="14.25" customHeight="1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151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  <c r="O1985" s="6" t="s">
        <v>23</v>
      </c>
    </row>
    <row r="1986" spans="2:15" ht="14.25" hidden="1" customHeight="1" x14ac:dyDescent="0.3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150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  <c r="O1986" s="6" t="s">
        <v>22</v>
      </c>
    </row>
    <row r="1987" spans="2:15" ht="14.25" hidden="1" customHeight="1" x14ac:dyDescent="0.3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149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  <c r="O1987" s="6" t="s">
        <v>23</v>
      </c>
    </row>
    <row r="1988" spans="2:15" ht="14.25" hidden="1" customHeight="1" x14ac:dyDescent="0.3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149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  <c r="O1988" s="6" t="s">
        <v>22</v>
      </c>
    </row>
    <row r="1989" spans="2:15" ht="14.25" customHeight="1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151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  <c r="O1989" s="6" t="s">
        <v>23</v>
      </c>
    </row>
    <row r="1990" spans="2:15" ht="14.25" hidden="1" customHeight="1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150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  <c r="O1990" s="6" t="s">
        <v>22</v>
      </c>
    </row>
    <row r="1991" spans="2:15" ht="14.25" customHeight="1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151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  <c r="O1991" s="6" t="s">
        <v>23</v>
      </c>
    </row>
    <row r="1992" spans="2:15" ht="14.25" hidden="1" customHeight="1" x14ac:dyDescent="0.3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150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  <c r="O1992" s="6" t="s">
        <v>22</v>
      </c>
    </row>
    <row r="1993" spans="2:15" ht="14.25" hidden="1" customHeight="1" x14ac:dyDescent="0.3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149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  <c r="O1993" s="6" t="s">
        <v>23</v>
      </c>
    </row>
    <row r="1994" spans="2:15" ht="14.25" hidden="1" customHeight="1" x14ac:dyDescent="0.3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149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  <c r="O1994" s="6" t="s">
        <v>22</v>
      </c>
    </row>
    <row r="1995" spans="2:15" ht="14.25" customHeight="1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151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  <c r="O1995" s="6" t="s">
        <v>23</v>
      </c>
    </row>
    <row r="1996" spans="2:15" ht="14.25" hidden="1" customHeight="1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150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  <c r="O1996" s="6" t="s">
        <v>22</v>
      </c>
    </row>
    <row r="1997" spans="2:15" ht="14.25" customHeight="1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151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  <c r="O1997" s="6" t="s">
        <v>23</v>
      </c>
    </row>
    <row r="1998" spans="2:15" ht="14.25" hidden="1" customHeight="1" x14ac:dyDescent="0.3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150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  <c r="O1998" s="6" t="s">
        <v>22</v>
      </c>
    </row>
    <row r="1999" spans="2:15" ht="14.25" hidden="1" customHeight="1" x14ac:dyDescent="0.3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149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  <c r="O1999" s="6" t="s">
        <v>23</v>
      </c>
    </row>
    <row r="2000" spans="2:15" ht="14.25" hidden="1" customHeight="1" x14ac:dyDescent="0.3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149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  <c r="O2000" s="6" t="s">
        <v>22</v>
      </c>
    </row>
    <row r="2001" spans="2:15" ht="14.25" customHeight="1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151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  <c r="O2001" s="6" t="s">
        <v>23</v>
      </c>
    </row>
    <row r="2002" spans="2:15" ht="14.25" hidden="1" customHeight="1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150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  <c r="O2002" s="6" t="s">
        <v>22</v>
      </c>
    </row>
    <row r="2003" spans="2:15" ht="14.25" customHeight="1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151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  <c r="O2003" s="6" t="s">
        <v>23</v>
      </c>
    </row>
    <row r="2004" spans="2:15" ht="14.25" hidden="1" customHeight="1" x14ac:dyDescent="0.3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150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  <c r="O2004" s="6" t="s">
        <v>22</v>
      </c>
    </row>
    <row r="2005" spans="2:15" ht="14.25" hidden="1" customHeight="1" x14ac:dyDescent="0.3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149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  <c r="O2005" s="6" t="s">
        <v>23</v>
      </c>
    </row>
    <row r="2006" spans="2:15" ht="14.25" hidden="1" customHeight="1" x14ac:dyDescent="0.3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149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  <c r="O2006" s="6" t="s">
        <v>22</v>
      </c>
    </row>
    <row r="2007" spans="2:15" ht="14.25" customHeight="1" x14ac:dyDescent="0.3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151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  <c r="O2007" s="6" t="s">
        <v>23</v>
      </c>
    </row>
    <row r="2008" spans="2:15" ht="14.25" hidden="1" customHeight="1" x14ac:dyDescent="0.3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150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  <c r="O2008" s="6" t="s">
        <v>22</v>
      </c>
    </row>
    <row r="2009" spans="2:15" ht="14.25" customHeight="1" x14ac:dyDescent="0.3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151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  <c r="O2009" s="6" t="s">
        <v>23</v>
      </c>
    </row>
    <row r="2010" spans="2:15" ht="14.25" hidden="1" customHeight="1" x14ac:dyDescent="0.3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150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  <c r="O2010" s="6" t="s">
        <v>22</v>
      </c>
    </row>
    <row r="2011" spans="2:15" ht="14.25" hidden="1" customHeight="1" x14ac:dyDescent="0.3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149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  <c r="O2011" s="6" t="s">
        <v>23</v>
      </c>
    </row>
    <row r="2012" spans="2:15" ht="14.25" hidden="1" customHeight="1" x14ac:dyDescent="0.3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149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  <c r="O2012" s="6" t="s">
        <v>22</v>
      </c>
    </row>
    <row r="2013" spans="2:15" ht="14.25" customHeight="1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151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  <c r="O2013" s="6" t="s">
        <v>23</v>
      </c>
    </row>
    <row r="2014" spans="2:15" ht="14.25" hidden="1" customHeight="1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150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  <c r="O2014" s="6" t="s">
        <v>22</v>
      </c>
    </row>
    <row r="2015" spans="2:15" ht="14.25" customHeight="1" x14ac:dyDescent="0.3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151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  <c r="O2015" s="6" t="s">
        <v>23</v>
      </c>
    </row>
    <row r="2016" spans="2:15" ht="14.25" hidden="1" customHeight="1" x14ac:dyDescent="0.3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150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  <c r="O2016" s="6" t="s">
        <v>22</v>
      </c>
    </row>
    <row r="2017" spans="2:15" ht="14.25" hidden="1" customHeight="1" x14ac:dyDescent="0.3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149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  <c r="O2017" s="6" t="s">
        <v>23</v>
      </c>
    </row>
    <row r="2018" spans="2:15" ht="14.25" hidden="1" customHeight="1" x14ac:dyDescent="0.3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149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  <c r="O2018" s="6" t="s">
        <v>22</v>
      </c>
    </row>
    <row r="2019" spans="2:15" ht="14.25" customHeight="1" x14ac:dyDescent="0.3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151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  <c r="O2019" s="6" t="s">
        <v>23</v>
      </c>
    </row>
    <row r="2020" spans="2:15" ht="14.25" hidden="1" customHeight="1" x14ac:dyDescent="0.3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150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  <c r="O2020" s="6" t="s">
        <v>22</v>
      </c>
    </row>
    <row r="2021" spans="2:15" ht="14.25" customHeight="1" x14ac:dyDescent="0.3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151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  <c r="O2021" s="6" t="s">
        <v>23</v>
      </c>
    </row>
    <row r="2022" spans="2:15" ht="14.25" hidden="1" customHeight="1" x14ac:dyDescent="0.3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150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  <c r="O2022" s="6" t="s">
        <v>22</v>
      </c>
    </row>
    <row r="2023" spans="2:15" ht="14.25" hidden="1" customHeight="1" x14ac:dyDescent="0.3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149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  <c r="O2023" s="6" t="s">
        <v>23</v>
      </c>
    </row>
    <row r="2024" spans="2:15" ht="14.25" hidden="1" customHeight="1" x14ac:dyDescent="0.3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149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  <c r="O2024" s="6" t="s">
        <v>22</v>
      </c>
    </row>
    <row r="2025" spans="2:15" ht="14.25" customHeight="1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151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  <c r="O2025" s="6" t="s">
        <v>23</v>
      </c>
    </row>
    <row r="2026" spans="2:15" ht="14.25" hidden="1" customHeight="1" x14ac:dyDescent="0.3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150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  <c r="O2026" s="6" t="s">
        <v>22</v>
      </c>
    </row>
    <row r="2027" spans="2:15" ht="14.25" customHeight="1" x14ac:dyDescent="0.3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151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  <c r="O2027" s="6" t="s">
        <v>23</v>
      </c>
    </row>
    <row r="2028" spans="2:15" ht="14.25" hidden="1" customHeight="1" x14ac:dyDescent="0.3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150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  <c r="O2028" s="6" t="s">
        <v>22</v>
      </c>
    </row>
    <row r="2029" spans="2:15" ht="14.25" hidden="1" customHeight="1" x14ac:dyDescent="0.3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149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  <c r="O2029" s="6" t="s">
        <v>23</v>
      </c>
    </row>
    <row r="2030" spans="2:15" ht="14.25" hidden="1" customHeight="1" x14ac:dyDescent="0.3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149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  <c r="O2030" s="6" t="s">
        <v>22</v>
      </c>
    </row>
    <row r="2031" spans="2:15" ht="14.25" customHeight="1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151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  <c r="O2031" s="6" t="s">
        <v>23</v>
      </c>
    </row>
    <row r="2032" spans="2:15" ht="14.25" hidden="1" customHeight="1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150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  <c r="O2032" s="6" t="s">
        <v>22</v>
      </c>
    </row>
    <row r="2033" spans="2:15" ht="14.25" customHeight="1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151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  <c r="O2033" s="6" t="s">
        <v>23</v>
      </c>
    </row>
    <row r="2034" spans="2:15" ht="14.25" hidden="1" customHeight="1" x14ac:dyDescent="0.3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150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  <c r="O2034" s="6" t="s">
        <v>22</v>
      </c>
    </row>
    <row r="2035" spans="2:15" ht="14.25" hidden="1" customHeight="1" x14ac:dyDescent="0.3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149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  <c r="O2035" s="6" t="s">
        <v>23</v>
      </c>
    </row>
    <row r="2036" spans="2:15" ht="14.25" hidden="1" customHeight="1" x14ac:dyDescent="0.3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149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  <c r="O2036" s="6" t="s">
        <v>22</v>
      </c>
    </row>
    <row r="2037" spans="2:15" ht="14.25" customHeight="1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151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  <c r="O2037" s="6" t="s">
        <v>23</v>
      </c>
    </row>
    <row r="2038" spans="2:15" ht="14.25" hidden="1" customHeight="1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150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  <c r="O2038" s="6" t="s">
        <v>22</v>
      </c>
    </row>
    <row r="2039" spans="2:15" ht="14.25" customHeight="1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151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  <c r="O2039" s="6" t="s">
        <v>23</v>
      </c>
    </row>
    <row r="2040" spans="2:15" ht="14.25" hidden="1" customHeight="1" x14ac:dyDescent="0.3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150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  <c r="O2040" s="6" t="s">
        <v>22</v>
      </c>
    </row>
    <row r="2041" spans="2:15" ht="14.25" hidden="1" customHeight="1" x14ac:dyDescent="0.3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149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  <c r="O2041" s="6" t="s">
        <v>23</v>
      </c>
    </row>
    <row r="2042" spans="2:15" ht="14.25" hidden="1" customHeight="1" x14ac:dyDescent="0.3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149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  <c r="O2042" s="6" t="s">
        <v>22</v>
      </c>
    </row>
    <row r="2043" spans="2:15" ht="14.25" customHeight="1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151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  <c r="O2043" s="6" t="s">
        <v>23</v>
      </c>
    </row>
    <row r="2044" spans="2:15" ht="14.25" hidden="1" customHeight="1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150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  <c r="O2044" s="6" t="s">
        <v>22</v>
      </c>
    </row>
    <row r="2045" spans="2:15" ht="14.25" customHeight="1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151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  <c r="O2045" s="6" t="s">
        <v>23</v>
      </c>
    </row>
    <row r="2046" spans="2:15" ht="14.25" hidden="1" customHeight="1" x14ac:dyDescent="0.3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150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  <c r="O2046" s="6" t="s">
        <v>22</v>
      </c>
    </row>
    <row r="2047" spans="2:15" ht="14.25" hidden="1" customHeight="1" x14ac:dyDescent="0.3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149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  <c r="O2047" s="6" t="s">
        <v>23</v>
      </c>
    </row>
    <row r="2048" spans="2:15" ht="14.25" hidden="1" customHeight="1" x14ac:dyDescent="0.3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149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  <c r="O2048" s="6" t="s">
        <v>22</v>
      </c>
    </row>
    <row r="2049" spans="2:15" ht="14.25" customHeight="1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151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  <c r="O2049" s="6" t="s">
        <v>23</v>
      </c>
    </row>
    <row r="2050" spans="2:15" ht="14.25" hidden="1" customHeight="1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150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  <c r="O2050" s="6" t="s">
        <v>22</v>
      </c>
    </row>
    <row r="2051" spans="2:15" ht="14.25" customHeight="1" x14ac:dyDescent="0.3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151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  <c r="O2051" s="6" t="s">
        <v>23</v>
      </c>
    </row>
    <row r="2052" spans="2:15" ht="14.25" hidden="1" customHeight="1" x14ac:dyDescent="0.3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150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  <c r="O2052" s="6" t="s">
        <v>22</v>
      </c>
    </row>
    <row r="2053" spans="2:15" ht="14.25" hidden="1" customHeight="1" x14ac:dyDescent="0.3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149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  <c r="O2053" s="6" t="s">
        <v>23</v>
      </c>
    </row>
    <row r="2054" spans="2:15" ht="14.25" hidden="1" customHeight="1" x14ac:dyDescent="0.3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149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  <c r="O2054" s="6" t="s">
        <v>22</v>
      </c>
    </row>
    <row r="2055" spans="2:15" ht="14.25" customHeight="1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151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  <c r="O2055" s="6" t="s">
        <v>23</v>
      </c>
    </row>
    <row r="2056" spans="2:15" ht="14.25" hidden="1" customHeight="1" x14ac:dyDescent="0.3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150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  <c r="O2056" s="6" t="s">
        <v>22</v>
      </c>
    </row>
    <row r="2057" spans="2:15" ht="14.25" customHeight="1" x14ac:dyDescent="0.3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151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  <c r="O2057" s="6" t="s">
        <v>23</v>
      </c>
    </row>
    <row r="2058" spans="2:15" ht="14.25" hidden="1" customHeight="1" x14ac:dyDescent="0.3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150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  <c r="O2058" s="6" t="s">
        <v>22</v>
      </c>
    </row>
    <row r="2059" spans="2:15" ht="14.25" hidden="1" customHeight="1" x14ac:dyDescent="0.3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149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  <c r="O2059" s="6" t="s">
        <v>23</v>
      </c>
    </row>
    <row r="2060" spans="2:15" ht="14.25" hidden="1" customHeight="1" x14ac:dyDescent="0.3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149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  <c r="O2060" s="6" t="s">
        <v>22</v>
      </c>
    </row>
    <row r="2061" spans="2:15" ht="14.25" customHeight="1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151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  <c r="O2061" s="6" t="s">
        <v>23</v>
      </c>
    </row>
    <row r="2062" spans="2:15" ht="14.25" hidden="1" customHeight="1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150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  <c r="O2062" s="6" t="s">
        <v>22</v>
      </c>
    </row>
    <row r="2063" spans="2:15" ht="14.25" customHeight="1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151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  <c r="O2063" s="6" t="s">
        <v>23</v>
      </c>
    </row>
    <row r="2064" spans="2:15" ht="14.25" hidden="1" customHeight="1" x14ac:dyDescent="0.3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150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  <c r="O2064" s="6" t="s">
        <v>22</v>
      </c>
    </row>
    <row r="2065" spans="2:15" ht="14.25" hidden="1" customHeight="1" x14ac:dyDescent="0.3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149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  <c r="O2065" s="6" t="s">
        <v>23</v>
      </c>
    </row>
    <row r="2066" spans="2:15" ht="14.25" hidden="1" customHeight="1" x14ac:dyDescent="0.3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149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  <c r="O2066" s="6" t="s">
        <v>22</v>
      </c>
    </row>
    <row r="2067" spans="2:15" ht="14.25" customHeight="1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151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  <c r="O2067" s="6" t="s">
        <v>23</v>
      </c>
    </row>
    <row r="2068" spans="2:15" ht="14.25" hidden="1" customHeight="1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150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  <c r="O2068" s="6" t="s">
        <v>22</v>
      </c>
    </row>
    <row r="2069" spans="2:15" ht="14.25" customHeight="1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151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  <c r="O2069" s="6" t="s">
        <v>23</v>
      </c>
    </row>
    <row r="2070" spans="2:15" ht="14.25" hidden="1" customHeight="1" x14ac:dyDescent="0.3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150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  <c r="O2070" s="6" t="s">
        <v>22</v>
      </c>
    </row>
    <row r="2071" spans="2:15" ht="14.25" hidden="1" customHeight="1" x14ac:dyDescent="0.3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149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  <c r="O2071" s="6" t="s">
        <v>23</v>
      </c>
    </row>
    <row r="2072" spans="2:15" ht="14.25" hidden="1" customHeight="1" x14ac:dyDescent="0.3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149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  <c r="O2072" s="6" t="s">
        <v>22</v>
      </c>
    </row>
    <row r="2073" spans="2:15" ht="14.25" customHeight="1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151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  <c r="O2073" s="6" t="s">
        <v>23</v>
      </c>
    </row>
    <row r="2074" spans="2:15" ht="14.25" hidden="1" customHeight="1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150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  <c r="O2074" s="6" t="s">
        <v>22</v>
      </c>
    </row>
    <row r="2075" spans="2:15" ht="14.25" customHeight="1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151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  <c r="O2075" s="6" t="s">
        <v>23</v>
      </c>
    </row>
    <row r="2076" spans="2:15" ht="14.25" hidden="1" customHeight="1" x14ac:dyDescent="0.3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150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  <c r="O2076" s="6" t="s">
        <v>22</v>
      </c>
    </row>
    <row r="2077" spans="2:15" ht="14.25" hidden="1" customHeight="1" x14ac:dyDescent="0.3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149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  <c r="O2077" s="6" t="s">
        <v>23</v>
      </c>
    </row>
    <row r="2078" spans="2:15" ht="14.25" hidden="1" customHeight="1" x14ac:dyDescent="0.3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149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  <c r="O2078" s="6" t="s">
        <v>22</v>
      </c>
    </row>
    <row r="2079" spans="2:15" ht="14.25" customHeight="1" x14ac:dyDescent="0.3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151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  <c r="O2079" s="6" t="s">
        <v>23</v>
      </c>
    </row>
    <row r="2080" spans="2:15" ht="14.25" hidden="1" customHeight="1" x14ac:dyDescent="0.3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150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  <c r="O2080" s="6" t="s">
        <v>22</v>
      </c>
    </row>
    <row r="2081" spans="2:15" ht="14.25" customHeight="1" x14ac:dyDescent="0.3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151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  <c r="O2081" s="6" t="s">
        <v>23</v>
      </c>
    </row>
    <row r="2082" spans="2:15" ht="14.25" hidden="1" customHeight="1" x14ac:dyDescent="0.3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150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  <c r="O2082" s="6" t="s">
        <v>22</v>
      </c>
    </row>
    <row r="2083" spans="2:15" ht="14.25" hidden="1" customHeight="1" x14ac:dyDescent="0.3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149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  <c r="O2083" s="6" t="s">
        <v>23</v>
      </c>
    </row>
    <row r="2084" spans="2:15" ht="14.25" hidden="1" customHeight="1" x14ac:dyDescent="0.3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149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  <c r="O2084" s="6" t="s">
        <v>22</v>
      </c>
    </row>
    <row r="2085" spans="2:15" ht="14.25" customHeight="1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151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  <c r="O2085" s="6" t="s">
        <v>23</v>
      </c>
    </row>
    <row r="2086" spans="2:15" ht="14.25" hidden="1" customHeight="1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150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  <c r="O2086" s="6" t="s">
        <v>22</v>
      </c>
    </row>
    <row r="2087" spans="2:15" ht="14.25" customHeight="1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151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  <c r="O2087" s="6" t="s">
        <v>23</v>
      </c>
    </row>
    <row r="2088" spans="2:15" ht="14.25" hidden="1" customHeight="1" x14ac:dyDescent="0.3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150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  <c r="O2088" s="6" t="s">
        <v>22</v>
      </c>
    </row>
    <row r="2089" spans="2:15" ht="14.25" hidden="1" customHeight="1" x14ac:dyDescent="0.3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149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  <c r="O2089" s="6" t="s">
        <v>23</v>
      </c>
    </row>
    <row r="2090" spans="2:15" ht="14.25" hidden="1" customHeight="1" x14ac:dyDescent="0.3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149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  <c r="O2090" s="6" t="s">
        <v>22</v>
      </c>
    </row>
    <row r="2091" spans="2:15" ht="14.25" customHeight="1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151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  <c r="O2091" s="6" t="s">
        <v>23</v>
      </c>
    </row>
    <row r="2092" spans="2:15" ht="14.25" hidden="1" customHeight="1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150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  <c r="O2092" s="6" t="s">
        <v>22</v>
      </c>
    </row>
    <row r="2093" spans="2:15" ht="14.25" customHeight="1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151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  <c r="O2093" s="6" t="s">
        <v>23</v>
      </c>
    </row>
    <row r="2094" spans="2:15" ht="14.25" hidden="1" customHeight="1" x14ac:dyDescent="0.3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150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  <c r="O2094" s="6" t="s">
        <v>22</v>
      </c>
    </row>
    <row r="2095" spans="2:15" ht="14.25" hidden="1" customHeight="1" x14ac:dyDescent="0.3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149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  <c r="O2095" s="6" t="s">
        <v>23</v>
      </c>
    </row>
    <row r="2096" spans="2:15" ht="14.25" hidden="1" customHeight="1" x14ac:dyDescent="0.3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149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  <c r="O2096" s="6" t="s">
        <v>22</v>
      </c>
    </row>
    <row r="2097" spans="2:15" ht="14.25" customHeight="1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151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  <c r="O2097" s="6" t="s">
        <v>23</v>
      </c>
    </row>
    <row r="2098" spans="2:15" ht="14.25" hidden="1" customHeight="1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150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  <c r="O2098" s="6" t="s">
        <v>22</v>
      </c>
    </row>
    <row r="2099" spans="2:15" ht="14.25" customHeight="1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151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  <c r="O2099" s="6" t="s">
        <v>23</v>
      </c>
    </row>
    <row r="2100" spans="2:15" ht="14.25" hidden="1" customHeight="1" x14ac:dyDescent="0.3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150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  <c r="O2100" s="6" t="s">
        <v>22</v>
      </c>
    </row>
    <row r="2101" spans="2:15" ht="14.25" hidden="1" customHeight="1" x14ac:dyDescent="0.3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149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  <c r="O2101" s="6" t="s">
        <v>23</v>
      </c>
    </row>
    <row r="2102" spans="2:15" ht="14.25" hidden="1" customHeight="1" x14ac:dyDescent="0.3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149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  <c r="O2102" s="6" t="s">
        <v>22</v>
      </c>
    </row>
    <row r="2103" spans="2:15" ht="14.25" customHeight="1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151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  <c r="O2103" s="6" t="s">
        <v>23</v>
      </c>
    </row>
    <row r="2104" spans="2:15" ht="14.25" hidden="1" customHeight="1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150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  <c r="O2104" s="6" t="s">
        <v>22</v>
      </c>
    </row>
    <row r="2105" spans="2:15" ht="14.25" customHeight="1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151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  <c r="O2105" s="6" t="s">
        <v>23</v>
      </c>
    </row>
    <row r="2106" spans="2:15" ht="14.25" hidden="1" customHeight="1" x14ac:dyDescent="0.3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150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  <c r="O2106" s="6" t="s">
        <v>22</v>
      </c>
    </row>
    <row r="2107" spans="2:15" ht="14.25" hidden="1" customHeight="1" x14ac:dyDescent="0.3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149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  <c r="O2107" s="6" t="s">
        <v>23</v>
      </c>
    </row>
    <row r="2108" spans="2:15" ht="14.25" hidden="1" customHeight="1" x14ac:dyDescent="0.3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149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  <c r="O2108" s="6" t="s">
        <v>22</v>
      </c>
    </row>
    <row r="2109" spans="2:15" ht="14.25" customHeight="1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151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  <c r="O2109" s="6" t="s">
        <v>23</v>
      </c>
    </row>
    <row r="2110" spans="2:15" ht="14.25" hidden="1" customHeight="1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150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  <c r="O2110" s="6" t="s">
        <v>22</v>
      </c>
    </row>
    <row r="2111" spans="2:15" ht="14.25" customHeight="1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151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  <c r="O2111" s="6" t="s">
        <v>23</v>
      </c>
    </row>
    <row r="2112" spans="2:15" ht="14.25" hidden="1" customHeight="1" x14ac:dyDescent="0.3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150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  <c r="O2112" s="6" t="s">
        <v>22</v>
      </c>
    </row>
    <row r="2113" spans="2:15" ht="14.25" hidden="1" customHeight="1" x14ac:dyDescent="0.3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149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  <c r="O2113" s="6" t="s">
        <v>23</v>
      </c>
    </row>
    <row r="2114" spans="2:15" ht="14.25" hidden="1" customHeight="1" x14ac:dyDescent="0.3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149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  <c r="O2114" s="6" t="s">
        <v>22</v>
      </c>
    </row>
    <row r="2115" spans="2:15" ht="14.25" customHeight="1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151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  <c r="O2115" s="6" t="s">
        <v>23</v>
      </c>
    </row>
    <row r="2116" spans="2:15" ht="14.25" hidden="1" customHeight="1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150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  <c r="O2116" s="6" t="s">
        <v>22</v>
      </c>
    </row>
    <row r="2117" spans="2:15" ht="14.25" customHeight="1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151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  <c r="O2117" s="6" t="s">
        <v>23</v>
      </c>
    </row>
    <row r="2118" spans="2:15" ht="14.25" hidden="1" customHeight="1" x14ac:dyDescent="0.3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150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  <c r="O2118" s="6" t="s">
        <v>22</v>
      </c>
    </row>
    <row r="2119" spans="2:15" ht="14.25" hidden="1" customHeight="1" x14ac:dyDescent="0.3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149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  <c r="O2119" s="6" t="s">
        <v>23</v>
      </c>
    </row>
    <row r="2120" spans="2:15" ht="14.25" hidden="1" customHeight="1" x14ac:dyDescent="0.3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149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  <c r="O2120" s="6" t="s">
        <v>22</v>
      </c>
    </row>
    <row r="2121" spans="2:15" ht="14.25" customHeight="1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151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  <c r="O2121" s="6" t="s">
        <v>23</v>
      </c>
    </row>
    <row r="2122" spans="2:15" ht="14.25" hidden="1" customHeight="1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150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  <c r="O2122" s="6" t="s">
        <v>22</v>
      </c>
    </row>
    <row r="2123" spans="2:15" ht="14.25" customHeight="1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151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  <c r="O2123" s="6" t="s">
        <v>23</v>
      </c>
    </row>
    <row r="2124" spans="2:15" ht="14.25" hidden="1" customHeight="1" x14ac:dyDescent="0.3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150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  <c r="O2124" s="6" t="s">
        <v>22</v>
      </c>
    </row>
    <row r="2125" spans="2:15" ht="14.25" hidden="1" customHeight="1" x14ac:dyDescent="0.3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149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  <c r="O2125" s="6" t="s">
        <v>23</v>
      </c>
    </row>
    <row r="2126" spans="2:15" ht="14.25" hidden="1" customHeight="1" x14ac:dyDescent="0.3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149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  <c r="O2126" s="6" t="s">
        <v>22</v>
      </c>
    </row>
    <row r="2127" spans="2:15" ht="14.25" customHeight="1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151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  <c r="O2127" s="6" t="s">
        <v>23</v>
      </c>
    </row>
    <row r="2128" spans="2:15" ht="14.25" hidden="1" customHeight="1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150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  <c r="O2128" s="6" t="s">
        <v>22</v>
      </c>
    </row>
    <row r="2129" spans="2:15" ht="14.25" customHeight="1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151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  <c r="O2129" s="6" t="s">
        <v>23</v>
      </c>
    </row>
    <row r="2130" spans="2:15" ht="14.25" hidden="1" customHeight="1" x14ac:dyDescent="0.3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150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  <c r="O2130" s="6" t="s">
        <v>22</v>
      </c>
    </row>
    <row r="2131" spans="2:15" ht="14.25" hidden="1" customHeight="1" x14ac:dyDescent="0.3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149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  <c r="O2131" s="6" t="s">
        <v>23</v>
      </c>
    </row>
    <row r="2132" spans="2:15" ht="14.25" hidden="1" customHeight="1" x14ac:dyDescent="0.3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149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  <c r="O2132" s="6" t="s">
        <v>22</v>
      </c>
    </row>
    <row r="2133" spans="2:15" ht="14.25" customHeight="1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151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  <c r="O2133" s="6" t="s">
        <v>23</v>
      </c>
    </row>
    <row r="2134" spans="2:15" ht="14.25" hidden="1" customHeight="1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150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  <c r="O2134" s="6" t="s">
        <v>22</v>
      </c>
    </row>
    <row r="2135" spans="2:15" ht="14.25" customHeight="1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151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  <c r="O2135" s="6" t="s">
        <v>23</v>
      </c>
    </row>
    <row r="2136" spans="2:15" ht="14.25" hidden="1" customHeight="1" x14ac:dyDescent="0.3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150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  <c r="O2136" s="6" t="s">
        <v>22</v>
      </c>
    </row>
    <row r="2137" spans="2:15" ht="14.25" hidden="1" customHeight="1" x14ac:dyDescent="0.3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149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  <c r="O2137" s="6" t="s">
        <v>23</v>
      </c>
    </row>
    <row r="2138" spans="2:15" ht="14.25" hidden="1" customHeight="1" x14ac:dyDescent="0.3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149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  <c r="O2138" s="6" t="s">
        <v>22</v>
      </c>
    </row>
    <row r="2139" spans="2:15" ht="14.25" customHeight="1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151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  <c r="O2139" s="6" t="s">
        <v>23</v>
      </c>
    </row>
    <row r="2140" spans="2:15" ht="14.25" hidden="1" customHeight="1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150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  <c r="O2140" s="6" t="s">
        <v>22</v>
      </c>
    </row>
    <row r="2141" spans="2:15" ht="14.25" customHeight="1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151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  <c r="O2141" s="6" t="s">
        <v>23</v>
      </c>
    </row>
    <row r="2142" spans="2:15" ht="14.25" hidden="1" customHeight="1" x14ac:dyDescent="0.3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150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  <c r="O2142" s="6" t="s">
        <v>22</v>
      </c>
    </row>
    <row r="2143" spans="2:15" ht="14.25" hidden="1" customHeight="1" x14ac:dyDescent="0.3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149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  <c r="O2143" s="6" t="s">
        <v>23</v>
      </c>
    </row>
    <row r="2144" spans="2:15" ht="14.25" hidden="1" customHeight="1" x14ac:dyDescent="0.3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149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  <c r="O2144" s="6" t="s">
        <v>22</v>
      </c>
    </row>
    <row r="2145" spans="2:15" ht="14.25" customHeight="1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151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  <c r="O2145" s="6" t="s">
        <v>23</v>
      </c>
    </row>
    <row r="2146" spans="2:15" ht="14.25" hidden="1" customHeight="1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150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  <c r="O2146" s="6" t="s">
        <v>22</v>
      </c>
    </row>
    <row r="2147" spans="2:15" ht="14.25" customHeight="1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151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  <c r="O2147" s="6" t="s">
        <v>23</v>
      </c>
    </row>
    <row r="2148" spans="2:15" ht="14.25" hidden="1" customHeight="1" x14ac:dyDescent="0.3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150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  <c r="O2148" s="6" t="s">
        <v>22</v>
      </c>
    </row>
    <row r="2149" spans="2:15" ht="14.25" hidden="1" customHeight="1" x14ac:dyDescent="0.3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149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  <c r="O2149" s="6" t="s">
        <v>23</v>
      </c>
    </row>
    <row r="2150" spans="2:15" ht="14.25" hidden="1" customHeight="1" x14ac:dyDescent="0.3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149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  <c r="O2150" s="6" t="s">
        <v>22</v>
      </c>
    </row>
    <row r="2151" spans="2:15" ht="14.25" customHeight="1" x14ac:dyDescent="0.3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151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  <c r="O2151" s="6" t="s">
        <v>23</v>
      </c>
    </row>
    <row r="2152" spans="2:15" ht="14.25" hidden="1" customHeight="1" x14ac:dyDescent="0.3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150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  <c r="O2152" s="6" t="s">
        <v>22</v>
      </c>
    </row>
    <row r="2153" spans="2:15" ht="14.25" customHeight="1" x14ac:dyDescent="0.3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151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  <c r="O2153" s="6" t="s">
        <v>23</v>
      </c>
    </row>
    <row r="2154" spans="2:15" ht="14.25" hidden="1" customHeight="1" x14ac:dyDescent="0.3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150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  <c r="O2154" s="6" t="s">
        <v>22</v>
      </c>
    </row>
    <row r="2155" spans="2:15" ht="14.25" hidden="1" customHeight="1" x14ac:dyDescent="0.3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149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  <c r="O2155" s="6" t="s">
        <v>23</v>
      </c>
    </row>
    <row r="2156" spans="2:15" ht="14.25" hidden="1" customHeight="1" x14ac:dyDescent="0.3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149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  <c r="O2156" s="6" t="s">
        <v>22</v>
      </c>
    </row>
    <row r="2157" spans="2:15" ht="14.25" customHeight="1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151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  <c r="O2157" s="6" t="s">
        <v>23</v>
      </c>
    </row>
    <row r="2158" spans="2:15" ht="14.25" hidden="1" customHeight="1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150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  <c r="O2158" s="6" t="s">
        <v>22</v>
      </c>
    </row>
    <row r="2159" spans="2:15" ht="14.25" customHeight="1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151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  <c r="O2159" s="6" t="s">
        <v>23</v>
      </c>
    </row>
    <row r="2160" spans="2:15" ht="14.25" hidden="1" customHeight="1" x14ac:dyDescent="0.3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150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  <c r="O2160" s="6" t="s">
        <v>22</v>
      </c>
    </row>
    <row r="2161" spans="2:15" ht="14.25" hidden="1" customHeight="1" x14ac:dyDescent="0.3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149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  <c r="O2161" s="6" t="s">
        <v>23</v>
      </c>
    </row>
    <row r="2162" spans="2:15" ht="14.25" hidden="1" customHeight="1" x14ac:dyDescent="0.3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149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  <c r="O2162" s="6" t="s">
        <v>22</v>
      </c>
    </row>
    <row r="2163" spans="2:15" ht="14.25" customHeight="1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151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  <c r="O2163" s="6" t="s">
        <v>23</v>
      </c>
    </row>
    <row r="2164" spans="2:15" ht="14.25" hidden="1" customHeight="1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150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  <c r="O2164" s="6" t="s">
        <v>22</v>
      </c>
    </row>
    <row r="2165" spans="2:15" ht="14.25" customHeight="1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151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  <c r="O2165" s="6" t="s">
        <v>23</v>
      </c>
    </row>
    <row r="2166" spans="2:15" ht="14.25" hidden="1" customHeight="1" x14ac:dyDescent="0.3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150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  <c r="O2166" s="6" t="s">
        <v>22</v>
      </c>
    </row>
    <row r="2167" spans="2:15" ht="14.25" hidden="1" customHeight="1" x14ac:dyDescent="0.3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149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  <c r="O2167" s="6" t="s">
        <v>23</v>
      </c>
    </row>
    <row r="2168" spans="2:15" ht="14.25" hidden="1" customHeight="1" x14ac:dyDescent="0.3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149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  <c r="O2168" s="6" t="s">
        <v>22</v>
      </c>
    </row>
    <row r="2169" spans="2:15" ht="14.25" customHeight="1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151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  <c r="O2169" s="6" t="s">
        <v>23</v>
      </c>
    </row>
    <row r="2170" spans="2:15" ht="14.25" hidden="1" customHeight="1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150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  <c r="O2170" s="6" t="s">
        <v>22</v>
      </c>
    </row>
    <row r="2171" spans="2:15" ht="14.25" customHeight="1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151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  <c r="O2171" s="6" t="s">
        <v>23</v>
      </c>
    </row>
    <row r="2172" spans="2:15" ht="14.25" hidden="1" customHeight="1" x14ac:dyDescent="0.3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150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  <c r="O2172" s="6" t="s">
        <v>22</v>
      </c>
    </row>
    <row r="2173" spans="2:15" ht="14.25" hidden="1" customHeight="1" x14ac:dyDescent="0.3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149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  <c r="O2173" s="6" t="s">
        <v>23</v>
      </c>
    </row>
    <row r="2174" spans="2:15" ht="14.25" hidden="1" customHeight="1" x14ac:dyDescent="0.3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149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  <c r="O2174" s="6" t="s">
        <v>22</v>
      </c>
    </row>
    <row r="2175" spans="2:15" ht="14.25" customHeight="1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151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  <c r="O2175" s="6" t="s">
        <v>23</v>
      </c>
    </row>
    <row r="2176" spans="2:15" ht="14.25" hidden="1" customHeight="1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150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  <c r="O2176" s="6" t="s">
        <v>22</v>
      </c>
    </row>
    <row r="2177" spans="2:15" ht="14.25" customHeight="1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151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  <c r="O2177" s="6" t="s">
        <v>23</v>
      </c>
    </row>
    <row r="2178" spans="2:15" ht="14.25" hidden="1" customHeight="1" x14ac:dyDescent="0.3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150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  <c r="O2178" s="6" t="s">
        <v>22</v>
      </c>
    </row>
    <row r="2179" spans="2:15" ht="14.25" hidden="1" customHeight="1" x14ac:dyDescent="0.3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149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  <c r="O2179" s="6" t="s">
        <v>23</v>
      </c>
    </row>
    <row r="2180" spans="2:15" ht="14.25" hidden="1" customHeight="1" x14ac:dyDescent="0.3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149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  <c r="O2180" s="6" t="s">
        <v>22</v>
      </c>
    </row>
    <row r="2181" spans="2:15" ht="14.25" customHeight="1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151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  <c r="O2181" s="6" t="s">
        <v>23</v>
      </c>
    </row>
    <row r="2182" spans="2:15" ht="14.25" hidden="1" customHeight="1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150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  <c r="O2182" s="6" t="s">
        <v>22</v>
      </c>
    </row>
    <row r="2183" spans="2:15" ht="14.25" customHeight="1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151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  <c r="O2183" s="6" t="s">
        <v>23</v>
      </c>
    </row>
    <row r="2184" spans="2:15" ht="14.25" hidden="1" customHeight="1" x14ac:dyDescent="0.3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150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  <c r="O2184" s="6" t="s">
        <v>22</v>
      </c>
    </row>
    <row r="2185" spans="2:15" ht="14.25" hidden="1" customHeight="1" x14ac:dyDescent="0.3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149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  <c r="O2185" s="6" t="s">
        <v>23</v>
      </c>
    </row>
    <row r="2186" spans="2:15" ht="14.25" hidden="1" customHeight="1" x14ac:dyDescent="0.3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149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  <c r="O2186" s="6" t="s">
        <v>22</v>
      </c>
    </row>
    <row r="2187" spans="2:15" ht="14.25" customHeight="1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151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  <c r="O2187" s="6" t="s">
        <v>23</v>
      </c>
    </row>
    <row r="2188" spans="2:15" ht="14.25" hidden="1" customHeight="1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150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  <c r="O2188" s="6" t="s">
        <v>22</v>
      </c>
    </row>
    <row r="2189" spans="2:15" ht="14.25" customHeight="1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151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  <c r="O2189" s="6" t="s">
        <v>23</v>
      </c>
    </row>
    <row r="2190" spans="2:15" ht="14.25" hidden="1" customHeight="1" x14ac:dyDescent="0.3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150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  <c r="O2190" s="6" t="s">
        <v>22</v>
      </c>
    </row>
    <row r="2191" spans="2:15" ht="14.25" hidden="1" customHeight="1" x14ac:dyDescent="0.3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149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  <c r="O2191" s="6" t="s">
        <v>23</v>
      </c>
    </row>
    <row r="2192" spans="2:15" ht="14.25" hidden="1" customHeight="1" x14ac:dyDescent="0.3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149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  <c r="O2192" s="6" t="s">
        <v>22</v>
      </c>
    </row>
    <row r="2193" spans="2:15" ht="14.25" customHeight="1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151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  <c r="O2193" s="6" t="s">
        <v>23</v>
      </c>
    </row>
    <row r="2194" spans="2:15" ht="14.25" hidden="1" customHeight="1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150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  <c r="O2194" s="6" t="s">
        <v>22</v>
      </c>
    </row>
    <row r="2195" spans="2:15" ht="14.25" customHeight="1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151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  <c r="O2195" s="6" t="s">
        <v>23</v>
      </c>
    </row>
    <row r="2196" spans="2:15" ht="14.25" hidden="1" customHeight="1" x14ac:dyDescent="0.3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150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  <c r="O2196" s="6" t="s">
        <v>22</v>
      </c>
    </row>
    <row r="2197" spans="2:15" ht="14.25" hidden="1" customHeight="1" x14ac:dyDescent="0.3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149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  <c r="O2197" s="6" t="s">
        <v>23</v>
      </c>
    </row>
    <row r="2198" spans="2:15" ht="14.25" hidden="1" customHeight="1" x14ac:dyDescent="0.3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149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  <c r="O2198" s="6" t="s">
        <v>22</v>
      </c>
    </row>
    <row r="2199" spans="2:15" ht="14.25" customHeight="1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151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  <c r="O2199" s="6" t="s">
        <v>23</v>
      </c>
    </row>
    <row r="2200" spans="2:15" ht="14.25" hidden="1" customHeight="1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150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  <c r="O2200" s="6" t="s">
        <v>22</v>
      </c>
    </row>
    <row r="2201" spans="2:15" ht="14.25" customHeight="1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151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  <c r="O2201" s="6" t="s">
        <v>23</v>
      </c>
    </row>
    <row r="2202" spans="2:15" ht="14.25" hidden="1" customHeight="1" x14ac:dyDescent="0.3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150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  <c r="O2202" s="6" t="s">
        <v>22</v>
      </c>
    </row>
    <row r="2203" spans="2:15" ht="14.25" hidden="1" customHeight="1" x14ac:dyDescent="0.3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149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  <c r="O2203" s="6" t="s">
        <v>23</v>
      </c>
    </row>
    <row r="2204" spans="2:15" ht="14.25" hidden="1" customHeight="1" x14ac:dyDescent="0.3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149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  <c r="O2204" s="6" t="s">
        <v>22</v>
      </c>
    </row>
    <row r="2205" spans="2:15" ht="14.25" customHeight="1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151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  <c r="O2205" s="6" t="s">
        <v>23</v>
      </c>
    </row>
    <row r="2206" spans="2:15" ht="14.25" hidden="1" customHeight="1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150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  <c r="O2206" s="6" t="s">
        <v>22</v>
      </c>
    </row>
    <row r="2207" spans="2:15" ht="14.25" customHeight="1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151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  <c r="O2207" s="6" t="s">
        <v>23</v>
      </c>
    </row>
    <row r="2208" spans="2:15" ht="14.25" hidden="1" customHeight="1" x14ac:dyDescent="0.3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150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  <c r="O2208" s="6" t="s">
        <v>22</v>
      </c>
    </row>
    <row r="2209" spans="2:15" ht="14.25" hidden="1" customHeight="1" x14ac:dyDescent="0.3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149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  <c r="O2209" s="6" t="s">
        <v>23</v>
      </c>
    </row>
    <row r="2210" spans="2:15" ht="14.25" hidden="1" customHeight="1" x14ac:dyDescent="0.3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149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  <c r="O2210" s="6" t="s">
        <v>22</v>
      </c>
    </row>
    <row r="2211" spans="2:15" ht="14.25" customHeight="1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151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  <c r="O2211" s="6" t="s">
        <v>23</v>
      </c>
    </row>
    <row r="2212" spans="2:15" ht="14.25" hidden="1" customHeight="1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150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  <c r="O2212" s="6" t="s">
        <v>22</v>
      </c>
    </row>
    <row r="2213" spans="2:15" ht="14.25" customHeight="1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151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  <c r="O2213" s="6" t="s">
        <v>23</v>
      </c>
    </row>
    <row r="2214" spans="2:15" ht="14.25" hidden="1" customHeight="1" x14ac:dyDescent="0.3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150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  <c r="O2214" s="6" t="s">
        <v>22</v>
      </c>
    </row>
    <row r="2215" spans="2:15" ht="14.25" hidden="1" customHeight="1" x14ac:dyDescent="0.3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149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  <c r="O2215" s="6" t="s">
        <v>23</v>
      </c>
    </row>
    <row r="2216" spans="2:15" ht="14.25" hidden="1" customHeight="1" x14ac:dyDescent="0.3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149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  <c r="O2216" s="6" t="s">
        <v>22</v>
      </c>
    </row>
    <row r="2217" spans="2:15" ht="14.25" customHeight="1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151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  <c r="O2217" s="6" t="s">
        <v>23</v>
      </c>
    </row>
    <row r="2218" spans="2:15" ht="14.25" hidden="1" customHeight="1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150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  <c r="O2218" s="6" t="s">
        <v>22</v>
      </c>
    </row>
    <row r="2219" spans="2:15" ht="14.25" customHeight="1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151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  <c r="O2219" s="6" t="s">
        <v>23</v>
      </c>
    </row>
    <row r="2220" spans="2:15" ht="14.25" hidden="1" customHeight="1" x14ac:dyDescent="0.3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150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  <c r="O2220" s="6" t="s">
        <v>22</v>
      </c>
    </row>
    <row r="2221" spans="2:15" ht="14.25" hidden="1" customHeight="1" x14ac:dyDescent="0.3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149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  <c r="O2221" s="6" t="s">
        <v>23</v>
      </c>
    </row>
    <row r="2222" spans="2:15" ht="14.25" hidden="1" customHeight="1" x14ac:dyDescent="0.3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149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  <c r="O2222" s="6" t="s">
        <v>22</v>
      </c>
    </row>
    <row r="2223" spans="2:15" ht="14.25" customHeight="1" x14ac:dyDescent="0.3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151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  <c r="O2223" s="6" t="s">
        <v>23</v>
      </c>
    </row>
    <row r="2224" spans="2:15" ht="14.25" hidden="1" customHeight="1" x14ac:dyDescent="0.3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150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  <c r="O2224" s="6" t="s">
        <v>22</v>
      </c>
    </row>
    <row r="2225" spans="2:15" ht="14.25" customHeight="1" x14ac:dyDescent="0.3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151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  <c r="O2225" s="6" t="s">
        <v>23</v>
      </c>
    </row>
    <row r="2226" spans="2:15" ht="14.25" hidden="1" customHeight="1" x14ac:dyDescent="0.3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150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  <c r="O2226" s="6" t="s">
        <v>22</v>
      </c>
    </row>
    <row r="2227" spans="2:15" ht="14.25" hidden="1" customHeight="1" x14ac:dyDescent="0.3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149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  <c r="O2227" s="6" t="s">
        <v>23</v>
      </c>
    </row>
    <row r="2228" spans="2:15" ht="14.25" hidden="1" customHeight="1" x14ac:dyDescent="0.3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149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  <c r="O2228" s="6" t="s">
        <v>22</v>
      </c>
    </row>
    <row r="2229" spans="2:15" ht="14.25" customHeight="1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151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  <c r="O2229" s="6" t="s">
        <v>23</v>
      </c>
    </row>
    <row r="2230" spans="2:15" ht="14.25" hidden="1" customHeight="1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150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  <c r="O2230" s="6" t="s">
        <v>22</v>
      </c>
    </row>
    <row r="2231" spans="2:15" ht="14.25" customHeight="1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151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  <c r="O2231" s="6" t="s">
        <v>23</v>
      </c>
    </row>
    <row r="2232" spans="2:15" ht="14.25" hidden="1" customHeight="1" x14ac:dyDescent="0.3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150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  <c r="O2232" s="6" t="s">
        <v>22</v>
      </c>
    </row>
    <row r="2233" spans="2:15" ht="14.25" hidden="1" customHeight="1" x14ac:dyDescent="0.3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149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  <c r="O2233" s="6" t="s">
        <v>23</v>
      </c>
    </row>
    <row r="2234" spans="2:15" ht="14.25" hidden="1" customHeight="1" x14ac:dyDescent="0.3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149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  <c r="O2234" s="6" t="s">
        <v>22</v>
      </c>
    </row>
    <row r="2235" spans="2:15" ht="14.25" customHeight="1" x14ac:dyDescent="0.3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151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  <c r="O2235" s="6" t="s">
        <v>23</v>
      </c>
    </row>
    <row r="2236" spans="2:15" ht="14.25" hidden="1" customHeight="1" x14ac:dyDescent="0.3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150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  <c r="O2236" s="6" t="s">
        <v>22</v>
      </c>
    </row>
    <row r="2237" spans="2:15" ht="14.25" customHeight="1" x14ac:dyDescent="0.3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151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  <c r="O2237" s="6" t="s">
        <v>23</v>
      </c>
    </row>
    <row r="2238" spans="2:15" ht="14.25" hidden="1" customHeight="1" x14ac:dyDescent="0.3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150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  <c r="O2238" s="6" t="s">
        <v>22</v>
      </c>
    </row>
    <row r="2239" spans="2:15" ht="14.25" hidden="1" customHeight="1" x14ac:dyDescent="0.3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149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  <c r="O2239" s="6" t="s">
        <v>23</v>
      </c>
    </row>
    <row r="2240" spans="2:15" ht="14.25" hidden="1" customHeight="1" x14ac:dyDescent="0.3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149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  <c r="O2240" s="6" t="s">
        <v>22</v>
      </c>
    </row>
    <row r="2241" spans="2:15" ht="14.25" customHeight="1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151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  <c r="O2241" s="6" t="s">
        <v>23</v>
      </c>
    </row>
    <row r="2242" spans="2:15" ht="14.25" hidden="1" customHeight="1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150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  <c r="O2242" s="6" t="s">
        <v>22</v>
      </c>
    </row>
    <row r="2243" spans="2:15" ht="14.25" customHeight="1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151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  <c r="O2243" s="6" t="s">
        <v>23</v>
      </c>
    </row>
    <row r="2244" spans="2:15" ht="14.25" hidden="1" customHeight="1" x14ac:dyDescent="0.3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150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  <c r="O2244" s="6" t="s">
        <v>22</v>
      </c>
    </row>
    <row r="2245" spans="2:15" ht="14.25" hidden="1" customHeight="1" x14ac:dyDescent="0.3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149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  <c r="O2245" s="6" t="s">
        <v>23</v>
      </c>
    </row>
    <row r="2246" spans="2:15" ht="14.25" hidden="1" customHeight="1" x14ac:dyDescent="0.3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149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  <c r="O2246" s="6" t="s">
        <v>22</v>
      </c>
    </row>
    <row r="2247" spans="2:15" ht="14.25" customHeight="1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151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  <c r="O2247" s="6" t="s">
        <v>23</v>
      </c>
    </row>
    <row r="2248" spans="2:15" ht="14.25" hidden="1" customHeight="1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150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  <c r="O2248" s="6" t="s">
        <v>22</v>
      </c>
    </row>
    <row r="2249" spans="2:15" ht="14.25" customHeight="1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151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  <c r="O2249" s="6" t="s">
        <v>23</v>
      </c>
    </row>
    <row r="2250" spans="2:15" ht="14.25" hidden="1" customHeight="1" x14ac:dyDescent="0.3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150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  <c r="O2250" s="6" t="s">
        <v>22</v>
      </c>
    </row>
    <row r="2251" spans="2:15" ht="14.25" hidden="1" customHeight="1" x14ac:dyDescent="0.3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149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  <c r="O2251" s="6" t="s">
        <v>23</v>
      </c>
    </row>
    <row r="2252" spans="2:15" ht="14.25" hidden="1" customHeight="1" x14ac:dyDescent="0.3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149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  <c r="O2252" s="6" t="s">
        <v>22</v>
      </c>
    </row>
    <row r="2253" spans="2:15" ht="14.25" customHeight="1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151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  <c r="O2253" s="6" t="s">
        <v>23</v>
      </c>
    </row>
    <row r="2254" spans="2:15" ht="14.25" hidden="1" customHeight="1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150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  <c r="O2254" s="6" t="s">
        <v>22</v>
      </c>
    </row>
    <row r="2255" spans="2:15" ht="14.25" customHeight="1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151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  <c r="O2255" s="6" t="s">
        <v>23</v>
      </c>
    </row>
    <row r="2256" spans="2:15" ht="14.25" hidden="1" customHeight="1" x14ac:dyDescent="0.3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150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  <c r="O2256" s="6" t="s">
        <v>22</v>
      </c>
    </row>
    <row r="2257" spans="2:15" ht="14.25" hidden="1" customHeight="1" x14ac:dyDescent="0.3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149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  <c r="O2257" s="6" t="s">
        <v>23</v>
      </c>
    </row>
    <row r="2258" spans="2:15" ht="14.25" hidden="1" customHeight="1" x14ac:dyDescent="0.3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149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  <c r="O2258" s="6" t="s">
        <v>22</v>
      </c>
    </row>
    <row r="2259" spans="2:15" ht="14.25" customHeight="1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151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  <c r="O2259" s="6" t="s">
        <v>23</v>
      </c>
    </row>
    <row r="2260" spans="2:15" ht="14.25" hidden="1" customHeight="1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150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  <c r="O2260" s="6" t="s">
        <v>22</v>
      </c>
    </row>
    <row r="2261" spans="2:15" ht="14.25" customHeight="1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151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  <c r="O2261" s="6" t="s">
        <v>23</v>
      </c>
    </row>
    <row r="2262" spans="2:15" ht="14.25" hidden="1" customHeight="1" x14ac:dyDescent="0.3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150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  <c r="O2262" s="6" t="s">
        <v>22</v>
      </c>
    </row>
    <row r="2263" spans="2:15" ht="14.25" hidden="1" customHeight="1" x14ac:dyDescent="0.3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149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  <c r="O2263" s="6" t="s">
        <v>23</v>
      </c>
    </row>
    <row r="2264" spans="2:15" ht="14.25" hidden="1" customHeight="1" x14ac:dyDescent="0.3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149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  <c r="O2264" s="6" t="s">
        <v>22</v>
      </c>
    </row>
    <row r="2265" spans="2:15" ht="14.25" customHeight="1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151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  <c r="O2265" s="6" t="s">
        <v>23</v>
      </c>
    </row>
    <row r="2266" spans="2:15" ht="14.25" hidden="1" customHeight="1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150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  <c r="O2266" s="6" t="s">
        <v>22</v>
      </c>
    </row>
    <row r="2267" spans="2:15" ht="14.25" customHeight="1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151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  <c r="O2267" s="6" t="s">
        <v>23</v>
      </c>
    </row>
    <row r="2268" spans="2:15" ht="14.25" hidden="1" customHeight="1" x14ac:dyDescent="0.3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150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  <c r="O2268" s="6" t="s">
        <v>22</v>
      </c>
    </row>
    <row r="2269" spans="2:15" ht="14.25" hidden="1" customHeight="1" x14ac:dyDescent="0.3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149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  <c r="O2269" s="6" t="s">
        <v>23</v>
      </c>
    </row>
    <row r="2270" spans="2:15" ht="14.25" hidden="1" customHeight="1" x14ac:dyDescent="0.3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149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  <c r="O2270" s="6" t="s">
        <v>22</v>
      </c>
    </row>
    <row r="2271" spans="2:15" ht="14.25" customHeight="1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151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  <c r="O2271" s="6" t="s">
        <v>23</v>
      </c>
    </row>
    <row r="2272" spans="2:15" ht="14.25" hidden="1" customHeight="1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150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  <c r="O2272" s="6" t="s">
        <v>22</v>
      </c>
    </row>
    <row r="2273" spans="2:15" ht="14.25" customHeight="1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151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  <c r="O2273" s="6" t="s">
        <v>23</v>
      </c>
    </row>
    <row r="2274" spans="2:15" ht="14.25" hidden="1" customHeight="1" x14ac:dyDescent="0.3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150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  <c r="O2274" s="6" t="s">
        <v>22</v>
      </c>
    </row>
    <row r="2275" spans="2:15" ht="14.25" hidden="1" customHeight="1" x14ac:dyDescent="0.3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149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  <c r="O2275" s="6" t="s">
        <v>23</v>
      </c>
    </row>
    <row r="2276" spans="2:15" ht="14.25" hidden="1" customHeight="1" x14ac:dyDescent="0.3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149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  <c r="O2276" s="6" t="s">
        <v>22</v>
      </c>
    </row>
    <row r="2277" spans="2:15" ht="14.25" customHeight="1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151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  <c r="O2277" s="6" t="s">
        <v>23</v>
      </c>
    </row>
    <row r="2278" spans="2:15" ht="14.25" hidden="1" customHeight="1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150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  <c r="O2278" s="6" t="s">
        <v>22</v>
      </c>
    </row>
    <row r="2279" spans="2:15" ht="14.25" customHeight="1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151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  <c r="O2279" s="6" t="s">
        <v>23</v>
      </c>
    </row>
    <row r="2280" spans="2:15" ht="14.25" hidden="1" customHeight="1" x14ac:dyDescent="0.3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150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  <c r="O2280" s="6" t="s">
        <v>22</v>
      </c>
    </row>
    <row r="2281" spans="2:15" ht="14.25" hidden="1" customHeight="1" x14ac:dyDescent="0.3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149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  <c r="O2281" s="6" t="s">
        <v>23</v>
      </c>
    </row>
    <row r="2282" spans="2:15" ht="14.25" hidden="1" customHeight="1" x14ac:dyDescent="0.3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149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  <c r="O2282" s="6" t="s">
        <v>22</v>
      </c>
    </row>
    <row r="2283" spans="2:15" ht="14.25" customHeight="1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151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  <c r="O2283" s="6" t="s">
        <v>23</v>
      </c>
    </row>
    <row r="2284" spans="2:15" ht="14.25" hidden="1" customHeight="1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150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  <c r="O2284" s="6" t="s">
        <v>22</v>
      </c>
    </row>
    <row r="2285" spans="2:15" ht="14.25" customHeight="1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151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  <c r="O2285" s="6" t="s">
        <v>23</v>
      </c>
    </row>
    <row r="2286" spans="2:15" ht="14.25" hidden="1" customHeight="1" x14ac:dyDescent="0.3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150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  <c r="O2286" s="6" t="s">
        <v>22</v>
      </c>
    </row>
    <row r="2287" spans="2:15" ht="14.25" hidden="1" customHeight="1" x14ac:dyDescent="0.3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149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  <c r="O2287" s="6" t="s">
        <v>23</v>
      </c>
    </row>
    <row r="2288" spans="2:15" ht="14.25" hidden="1" customHeight="1" x14ac:dyDescent="0.3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149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  <c r="O2288" s="6" t="s">
        <v>22</v>
      </c>
    </row>
    <row r="2289" spans="2:15" ht="14.25" customHeight="1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151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  <c r="O2289" s="6" t="s">
        <v>23</v>
      </c>
    </row>
    <row r="2290" spans="2:15" ht="14.25" hidden="1" customHeight="1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150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  <c r="O2290" s="6" t="s">
        <v>22</v>
      </c>
    </row>
    <row r="2291" spans="2:15" ht="14.25" customHeight="1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151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  <c r="O2291" s="6" t="s">
        <v>23</v>
      </c>
    </row>
    <row r="2292" spans="2:15" ht="14.25" hidden="1" customHeight="1" x14ac:dyDescent="0.3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150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  <c r="O2292" s="6" t="s">
        <v>22</v>
      </c>
    </row>
    <row r="2293" spans="2:15" ht="14.25" hidden="1" customHeight="1" x14ac:dyDescent="0.3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149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  <c r="O2293" s="6" t="s">
        <v>23</v>
      </c>
    </row>
    <row r="2294" spans="2:15" ht="14.25" hidden="1" customHeight="1" x14ac:dyDescent="0.3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149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  <c r="O2294" s="6" t="s">
        <v>22</v>
      </c>
    </row>
    <row r="2295" spans="2:15" ht="14.25" customHeight="1" x14ac:dyDescent="0.3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151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  <c r="O2295" s="6" t="s">
        <v>23</v>
      </c>
    </row>
    <row r="2296" spans="2:15" ht="14.25" hidden="1" customHeight="1" x14ac:dyDescent="0.3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150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  <c r="O2296" s="6" t="s">
        <v>22</v>
      </c>
    </row>
    <row r="2297" spans="2:15" ht="14.25" customHeight="1" x14ac:dyDescent="0.3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151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  <c r="O2297" s="6" t="s">
        <v>23</v>
      </c>
    </row>
    <row r="2298" spans="2:15" ht="14.25" hidden="1" customHeight="1" x14ac:dyDescent="0.3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150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  <c r="O2298" s="6" t="s">
        <v>22</v>
      </c>
    </row>
    <row r="2299" spans="2:15" ht="14.25" hidden="1" customHeight="1" x14ac:dyDescent="0.3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149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  <c r="O2299" s="6" t="s">
        <v>23</v>
      </c>
    </row>
    <row r="2300" spans="2:15" ht="14.25" hidden="1" customHeight="1" x14ac:dyDescent="0.3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149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  <c r="O2300" s="6" t="s">
        <v>22</v>
      </c>
    </row>
    <row r="2301" spans="2:15" ht="14.25" customHeight="1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151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  <c r="O2301" s="6" t="s">
        <v>23</v>
      </c>
    </row>
    <row r="2302" spans="2:15" ht="14.25" hidden="1" customHeight="1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150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  <c r="O2302" s="6" t="s">
        <v>22</v>
      </c>
    </row>
    <row r="2303" spans="2:15" ht="14.25" customHeight="1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151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  <c r="O2303" s="6" t="s">
        <v>23</v>
      </c>
    </row>
    <row r="2304" spans="2:15" ht="14.25" hidden="1" customHeight="1" x14ac:dyDescent="0.3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150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  <c r="O2304" s="6" t="s">
        <v>22</v>
      </c>
    </row>
    <row r="2305" spans="2:15" ht="14.25" hidden="1" customHeight="1" x14ac:dyDescent="0.3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149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  <c r="O2305" s="6" t="s">
        <v>23</v>
      </c>
    </row>
    <row r="2306" spans="2:15" ht="14.25" hidden="1" customHeight="1" x14ac:dyDescent="0.3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149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  <c r="O2306" s="6" t="s">
        <v>22</v>
      </c>
    </row>
    <row r="2307" spans="2:15" ht="14.25" customHeight="1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151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  <c r="O2307" s="6" t="s">
        <v>23</v>
      </c>
    </row>
    <row r="2308" spans="2:15" ht="14.25" hidden="1" customHeight="1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150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  <c r="O2308" s="6" t="s">
        <v>22</v>
      </c>
    </row>
    <row r="2309" spans="2:15" ht="14.25" customHeight="1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151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  <c r="O2309" s="6" t="s">
        <v>23</v>
      </c>
    </row>
    <row r="2310" spans="2:15" ht="14.25" hidden="1" customHeight="1" x14ac:dyDescent="0.3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150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  <c r="O2310" s="6" t="s">
        <v>22</v>
      </c>
    </row>
    <row r="2311" spans="2:15" ht="14.25" hidden="1" customHeight="1" x14ac:dyDescent="0.3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149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  <c r="O2311" s="6" t="s">
        <v>23</v>
      </c>
    </row>
    <row r="2312" spans="2:15" ht="14.25" hidden="1" customHeight="1" x14ac:dyDescent="0.3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149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  <c r="O2312" s="6" t="s">
        <v>22</v>
      </c>
    </row>
    <row r="2313" spans="2:15" ht="14.25" customHeight="1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151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  <c r="O2313" s="6" t="s">
        <v>23</v>
      </c>
    </row>
    <row r="2314" spans="2:15" ht="14.25" hidden="1" customHeight="1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150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  <c r="O2314" s="6" t="s">
        <v>22</v>
      </c>
    </row>
    <row r="2315" spans="2:15" ht="14.25" customHeight="1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151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  <c r="O2315" s="6" t="s">
        <v>23</v>
      </c>
    </row>
    <row r="2316" spans="2:15" ht="14.25" hidden="1" customHeight="1" x14ac:dyDescent="0.3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150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  <c r="O2316" s="6" t="s">
        <v>22</v>
      </c>
    </row>
    <row r="2317" spans="2:15" ht="14.25" hidden="1" customHeight="1" x14ac:dyDescent="0.3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149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  <c r="O2317" s="6" t="s">
        <v>23</v>
      </c>
    </row>
    <row r="2318" spans="2:15" ht="14.25" hidden="1" customHeight="1" x14ac:dyDescent="0.3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149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  <c r="O2318" s="6" t="s">
        <v>22</v>
      </c>
    </row>
    <row r="2319" spans="2:15" ht="14.25" customHeight="1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151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  <c r="O2319" s="6" t="s">
        <v>23</v>
      </c>
    </row>
    <row r="2320" spans="2:15" ht="14.25" hidden="1" customHeight="1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150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  <c r="O2320" s="6" t="s">
        <v>22</v>
      </c>
    </row>
    <row r="2321" spans="2:15" ht="14.25" customHeight="1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151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  <c r="O2321" s="6" t="s">
        <v>23</v>
      </c>
    </row>
    <row r="2322" spans="2:15" ht="14.25" hidden="1" customHeight="1" x14ac:dyDescent="0.3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150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  <c r="O2322" s="6" t="s">
        <v>22</v>
      </c>
    </row>
    <row r="2323" spans="2:15" ht="14.25" hidden="1" customHeight="1" x14ac:dyDescent="0.3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149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  <c r="O2323" s="6" t="s">
        <v>23</v>
      </c>
    </row>
    <row r="2324" spans="2:15" ht="14.25" hidden="1" customHeight="1" x14ac:dyDescent="0.3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149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  <c r="O2324" s="6" t="s">
        <v>22</v>
      </c>
    </row>
    <row r="2325" spans="2:15" ht="14.25" customHeight="1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151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  <c r="O2325" s="6" t="s">
        <v>23</v>
      </c>
    </row>
    <row r="2326" spans="2:15" ht="14.25" hidden="1" customHeight="1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150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  <c r="O2326" s="6" t="s">
        <v>22</v>
      </c>
    </row>
    <row r="2327" spans="2:15" ht="14.25" customHeight="1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151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  <c r="O2327" s="6" t="s">
        <v>23</v>
      </c>
    </row>
    <row r="2328" spans="2:15" ht="14.25" hidden="1" customHeight="1" x14ac:dyDescent="0.3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150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  <c r="O2328" s="6" t="s">
        <v>22</v>
      </c>
    </row>
    <row r="2329" spans="2:15" ht="14.25" hidden="1" customHeight="1" x14ac:dyDescent="0.3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149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  <c r="O2329" s="6" t="s">
        <v>23</v>
      </c>
    </row>
    <row r="2330" spans="2:15" ht="14.25" hidden="1" customHeight="1" x14ac:dyDescent="0.3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149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  <c r="O2330" s="6" t="s">
        <v>22</v>
      </c>
    </row>
    <row r="2331" spans="2:15" ht="14.25" customHeight="1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151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  <c r="O2331" s="6" t="s">
        <v>23</v>
      </c>
    </row>
    <row r="2332" spans="2:15" ht="14.25" hidden="1" customHeight="1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150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  <c r="O2332" s="6" t="s">
        <v>22</v>
      </c>
    </row>
    <row r="2333" spans="2:15" ht="14.25" customHeight="1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151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  <c r="O2333" s="6" t="s">
        <v>23</v>
      </c>
    </row>
    <row r="2334" spans="2:15" ht="14.25" hidden="1" customHeight="1" x14ac:dyDescent="0.3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150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  <c r="O2334" s="6" t="s">
        <v>22</v>
      </c>
    </row>
    <row r="2335" spans="2:15" ht="14.25" hidden="1" customHeight="1" x14ac:dyDescent="0.3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149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  <c r="O2335" s="6" t="s">
        <v>23</v>
      </c>
    </row>
    <row r="2336" spans="2:15" ht="14.25" hidden="1" customHeight="1" x14ac:dyDescent="0.3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149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  <c r="O2336" s="6" t="s">
        <v>22</v>
      </c>
    </row>
    <row r="2337" spans="2:15" ht="14.25" customHeight="1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151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  <c r="O2337" s="6" t="s">
        <v>23</v>
      </c>
    </row>
    <row r="2338" spans="2:15" ht="14.25" hidden="1" customHeight="1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150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  <c r="O2338" s="6" t="s">
        <v>22</v>
      </c>
    </row>
    <row r="2339" spans="2:15" ht="14.25" customHeight="1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151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  <c r="O2339" s="6" t="s">
        <v>23</v>
      </c>
    </row>
    <row r="2340" spans="2:15" ht="14.25" hidden="1" customHeight="1" x14ac:dyDescent="0.3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150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  <c r="O2340" s="6" t="s">
        <v>22</v>
      </c>
    </row>
    <row r="2341" spans="2:15" ht="14.25" hidden="1" customHeight="1" x14ac:dyDescent="0.3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149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  <c r="O2341" s="6" t="s">
        <v>23</v>
      </c>
    </row>
    <row r="2342" spans="2:15" ht="14.25" hidden="1" customHeight="1" x14ac:dyDescent="0.3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149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  <c r="O2342" s="6" t="s">
        <v>22</v>
      </c>
    </row>
    <row r="2343" spans="2:15" ht="14.25" customHeight="1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151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  <c r="O2343" s="6" t="s">
        <v>23</v>
      </c>
    </row>
    <row r="2344" spans="2:15" ht="14.25" hidden="1" customHeight="1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150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  <c r="O2344" s="6" t="s">
        <v>22</v>
      </c>
    </row>
    <row r="2345" spans="2:15" ht="14.25" customHeight="1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151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  <c r="O2345" s="6" t="s">
        <v>23</v>
      </c>
    </row>
    <row r="2346" spans="2:15" ht="14.25" hidden="1" customHeight="1" x14ac:dyDescent="0.3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150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  <c r="O2346" s="6" t="s">
        <v>22</v>
      </c>
    </row>
    <row r="2347" spans="2:15" ht="14.25" hidden="1" customHeight="1" x14ac:dyDescent="0.3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149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  <c r="O2347" s="6" t="s">
        <v>23</v>
      </c>
    </row>
    <row r="2348" spans="2:15" ht="14.25" hidden="1" customHeight="1" x14ac:dyDescent="0.3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149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  <c r="O2348" s="6" t="s">
        <v>22</v>
      </c>
    </row>
    <row r="2349" spans="2:15" ht="14.25" customHeight="1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151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  <c r="O2349" s="6" t="s">
        <v>23</v>
      </c>
    </row>
    <row r="2350" spans="2:15" ht="14.25" hidden="1" customHeight="1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150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  <c r="O2350" s="6" t="s">
        <v>22</v>
      </c>
    </row>
    <row r="2351" spans="2:15" ht="14.25" customHeight="1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151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  <c r="O2351" s="6" t="s">
        <v>23</v>
      </c>
    </row>
    <row r="2352" spans="2:15" ht="14.25" hidden="1" customHeight="1" x14ac:dyDescent="0.3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150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  <c r="O2352" s="6" t="s">
        <v>22</v>
      </c>
    </row>
    <row r="2353" spans="2:15" ht="14.25" hidden="1" customHeight="1" x14ac:dyDescent="0.3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149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  <c r="O2353" s="6" t="s">
        <v>23</v>
      </c>
    </row>
    <row r="2354" spans="2:15" ht="14.25" hidden="1" customHeight="1" x14ac:dyDescent="0.3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149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  <c r="O2354" s="6" t="s">
        <v>22</v>
      </c>
    </row>
    <row r="2355" spans="2:15" ht="14.25" customHeight="1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151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  <c r="O2355" s="6" t="s">
        <v>23</v>
      </c>
    </row>
    <row r="2356" spans="2:15" ht="14.25" hidden="1" customHeight="1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150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  <c r="O2356" s="6" t="s">
        <v>22</v>
      </c>
    </row>
    <row r="2357" spans="2:15" ht="14.25" customHeight="1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151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  <c r="O2357" s="6" t="s">
        <v>23</v>
      </c>
    </row>
    <row r="2358" spans="2:15" ht="14.25" hidden="1" customHeight="1" x14ac:dyDescent="0.3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150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  <c r="O2358" s="6" t="s">
        <v>22</v>
      </c>
    </row>
    <row r="2359" spans="2:15" ht="14.25" hidden="1" customHeight="1" x14ac:dyDescent="0.3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149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  <c r="O2359" s="6" t="s">
        <v>23</v>
      </c>
    </row>
    <row r="2360" spans="2:15" ht="14.25" hidden="1" customHeight="1" x14ac:dyDescent="0.3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149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  <c r="O2360" s="6" t="s">
        <v>22</v>
      </c>
    </row>
    <row r="2361" spans="2:15" ht="14.25" customHeight="1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151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  <c r="O2361" s="6" t="s">
        <v>23</v>
      </c>
    </row>
    <row r="2362" spans="2:15" ht="14.25" hidden="1" customHeight="1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150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  <c r="O2362" s="6" t="s">
        <v>22</v>
      </c>
    </row>
    <row r="2363" spans="2:15" ht="14.25" customHeight="1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151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  <c r="O2363" s="6" t="s">
        <v>23</v>
      </c>
    </row>
    <row r="2364" spans="2:15" ht="14.25" hidden="1" customHeight="1" x14ac:dyDescent="0.3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150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  <c r="O2364" s="6" t="s">
        <v>22</v>
      </c>
    </row>
    <row r="2365" spans="2:15" ht="14.25" hidden="1" customHeight="1" x14ac:dyDescent="0.3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149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  <c r="O2365" s="6" t="s">
        <v>23</v>
      </c>
    </row>
    <row r="2366" spans="2:15" ht="14.25" hidden="1" customHeight="1" x14ac:dyDescent="0.3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149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  <c r="O2366" s="6" t="s">
        <v>22</v>
      </c>
    </row>
    <row r="2367" spans="2:15" ht="14.25" customHeight="1" x14ac:dyDescent="0.3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151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  <c r="O2367" s="6" t="s">
        <v>23</v>
      </c>
    </row>
    <row r="2368" spans="2:15" ht="14.25" hidden="1" customHeight="1" x14ac:dyDescent="0.3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150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  <c r="O2368" s="6" t="s">
        <v>22</v>
      </c>
    </row>
    <row r="2369" spans="2:15" ht="14.25" customHeight="1" x14ac:dyDescent="0.3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151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  <c r="O2369" s="6" t="s">
        <v>23</v>
      </c>
    </row>
    <row r="2370" spans="2:15" ht="14.25" hidden="1" customHeight="1" x14ac:dyDescent="0.3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150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  <c r="O2370" s="6" t="s">
        <v>22</v>
      </c>
    </row>
    <row r="2371" spans="2:15" ht="14.25" hidden="1" customHeight="1" x14ac:dyDescent="0.3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149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  <c r="O2371" s="6" t="s">
        <v>23</v>
      </c>
    </row>
    <row r="2372" spans="2:15" ht="14.25" hidden="1" customHeight="1" x14ac:dyDescent="0.3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149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  <c r="O2372" s="6" t="s">
        <v>22</v>
      </c>
    </row>
    <row r="2373" spans="2:15" ht="14.25" customHeight="1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151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  <c r="O2373" s="6" t="s">
        <v>23</v>
      </c>
    </row>
    <row r="2374" spans="2:15" ht="14.25" hidden="1" customHeight="1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150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  <c r="O2374" s="6" t="s">
        <v>22</v>
      </c>
    </row>
    <row r="2375" spans="2:15" ht="14.25" customHeight="1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151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  <c r="O2375" s="6" t="s">
        <v>23</v>
      </c>
    </row>
    <row r="2376" spans="2:15" ht="14.25" hidden="1" customHeight="1" x14ac:dyDescent="0.3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150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  <c r="O2376" s="6" t="s">
        <v>22</v>
      </c>
    </row>
    <row r="2377" spans="2:15" ht="14.25" hidden="1" customHeight="1" x14ac:dyDescent="0.3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149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  <c r="O2377" s="6" t="s">
        <v>23</v>
      </c>
    </row>
    <row r="2378" spans="2:15" ht="14.25" hidden="1" customHeight="1" x14ac:dyDescent="0.3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149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  <c r="O2378" s="6" t="s">
        <v>22</v>
      </c>
    </row>
    <row r="2379" spans="2:15" ht="14.25" customHeight="1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151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  <c r="O2379" s="6" t="s">
        <v>23</v>
      </c>
    </row>
    <row r="2380" spans="2:15" ht="14.25" hidden="1" customHeight="1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150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  <c r="O2380" s="6" t="s">
        <v>22</v>
      </c>
    </row>
    <row r="2381" spans="2:15" ht="14.25" customHeight="1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151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  <c r="O2381" s="6" t="s">
        <v>23</v>
      </c>
    </row>
    <row r="2382" spans="2:15" ht="14.25" hidden="1" customHeight="1" x14ac:dyDescent="0.3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150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  <c r="O2382" s="6" t="s">
        <v>22</v>
      </c>
    </row>
    <row r="2383" spans="2:15" ht="14.25" hidden="1" customHeight="1" x14ac:dyDescent="0.3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149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  <c r="O2383" s="6" t="s">
        <v>23</v>
      </c>
    </row>
    <row r="2384" spans="2:15" ht="14.25" hidden="1" customHeight="1" x14ac:dyDescent="0.3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149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  <c r="O2384" s="6" t="s">
        <v>22</v>
      </c>
    </row>
    <row r="2385" spans="2:15" ht="14.25" customHeight="1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151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  <c r="O2385" s="6" t="s">
        <v>23</v>
      </c>
    </row>
    <row r="2386" spans="2:15" ht="14.25" hidden="1" customHeight="1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150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  <c r="O2386" s="6" t="s">
        <v>22</v>
      </c>
    </row>
    <row r="2387" spans="2:15" ht="14.25" customHeight="1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151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  <c r="O2387" s="6" t="s">
        <v>23</v>
      </c>
    </row>
    <row r="2388" spans="2:15" ht="14.25" hidden="1" customHeight="1" x14ac:dyDescent="0.3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150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  <c r="O2388" s="6" t="s">
        <v>22</v>
      </c>
    </row>
    <row r="2389" spans="2:15" ht="14.25" hidden="1" customHeight="1" x14ac:dyDescent="0.3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149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  <c r="O2389" s="6" t="s">
        <v>23</v>
      </c>
    </row>
    <row r="2390" spans="2:15" ht="14.25" hidden="1" customHeight="1" x14ac:dyDescent="0.3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149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  <c r="O2390" s="6" t="s">
        <v>22</v>
      </c>
    </row>
    <row r="2391" spans="2:15" ht="14.25" customHeight="1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151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  <c r="O2391" s="6" t="s">
        <v>23</v>
      </c>
    </row>
    <row r="2392" spans="2:15" ht="14.25" hidden="1" customHeight="1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150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  <c r="O2392" s="6" t="s">
        <v>22</v>
      </c>
    </row>
    <row r="2393" spans="2:15" ht="14.25" customHeight="1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151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  <c r="O2393" s="6" t="s">
        <v>23</v>
      </c>
    </row>
    <row r="2394" spans="2:15" ht="14.25" hidden="1" customHeight="1" x14ac:dyDescent="0.3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150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  <c r="O2394" s="6" t="s">
        <v>22</v>
      </c>
    </row>
    <row r="2395" spans="2:15" ht="14.25" hidden="1" customHeight="1" x14ac:dyDescent="0.3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149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  <c r="O2395" s="6" t="s">
        <v>23</v>
      </c>
    </row>
    <row r="2396" spans="2:15" ht="14.25" hidden="1" customHeight="1" x14ac:dyDescent="0.3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149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  <c r="O2396" s="6" t="s">
        <v>22</v>
      </c>
    </row>
    <row r="2397" spans="2:15" ht="14.25" customHeight="1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151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  <c r="O2397" s="6" t="s">
        <v>23</v>
      </c>
    </row>
    <row r="2398" spans="2:15" ht="14.25" hidden="1" customHeight="1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150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  <c r="O2398" s="6" t="s">
        <v>22</v>
      </c>
    </row>
    <row r="2399" spans="2:15" ht="14.25" customHeight="1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151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  <c r="O2399" s="6" t="s">
        <v>23</v>
      </c>
    </row>
    <row r="2400" spans="2:15" ht="14.25" hidden="1" customHeight="1" x14ac:dyDescent="0.3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150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  <c r="O2400" s="6" t="s">
        <v>22</v>
      </c>
    </row>
    <row r="2401" spans="2:15" ht="14.25" hidden="1" customHeight="1" x14ac:dyDescent="0.3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149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  <c r="O2401" s="6" t="s">
        <v>23</v>
      </c>
    </row>
    <row r="2402" spans="2:15" ht="14.25" hidden="1" customHeight="1" x14ac:dyDescent="0.3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149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  <c r="O2402" s="6" t="s">
        <v>22</v>
      </c>
    </row>
    <row r="2403" spans="2:15" ht="14.25" customHeight="1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151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  <c r="O2403" s="6" t="s">
        <v>23</v>
      </c>
    </row>
    <row r="2404" spans="2:15" ht="14.25" hidden="1" customHeight="1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150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  <c r="O2404" s="6" t="s">
        <v>22</v>
      </c>
    </row>
    <row r="2405" spans="2:15" ht="14.25" customHeight="1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151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  <c r="O2405" s="6" t="s">
        <v>23</v>
      </c>
    </row>
    <row r="2406" spans="2:15" ht="14.25" hidden="1" customHeight="1" x14ac:dyDescent="0.3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150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  <c r="O2406" s="6" t="s">
        <v>22</v>
      </c>
    </row>
    <row r="2407" spans="2:15" ht="14.25" hidden="1" customHeight="1" x14ac:dyDescent="0.3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149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  <c r="O2407" s="6" t="s">
        <v>23</v>
      </c>
    </row>
    <row r="2408" spans="2:15" ht="14.25" hidden="1" customHeight="1" x14ac:dyDescent="0.3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149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  <c r="O2408" s="6" t="s">
        <v>22</v>
      </c>
    </row>
    <row r="2409" spans="2:15" ht="14.25" customHeight="1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151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  <c r="O2409" s="6" t="s">
        <v>23</v>
      </c>
    </row>
    <row r="2410" spans="2:15" ht="14.25" hidden="1" customHeight="1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150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  <c r="O2410" s="6" t="s">
        <v>22</v>
      </c>
    </row>
    <row r="2411" spans="2:15" ht="14.25" customHeight="1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151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  <c r="O2411" s="6" t="s">
        <v>23</v>
      </c>
    </row>
    <row r="2412" spans="2:15" ht="14.25" hidden="1" customHeight="1" x14ac:dyDescent="0.3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150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  <c r="O2412" s="6" t="s">
        <v>22</v>
      </c>
    </row>
    <row r="2413" spans="2:15" ht="14.25" hidden="1" customHeight="1" x14ac:dyDescent="0.3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149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  <c r="O2413" s="6" t="s">
        <v>23</v>
      </c>
    </row>
    <row r="2414" spans="2:15" ht="14.25" hidden="1" customHeight="1" x14ac:dyDescent="0.3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149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  <c r="O2414" s="6" t="s">
        <v>22</v>
      </c>
    </row>
    <row r="2415" spans="2:15" ht="14.25" customHeight="1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151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  <c r="O2415" s="6" t="s">
        <v>23</v>
      </c>
    </row>
    <row r="2416" spans="2:15" ht="14.25" hidden="1" customHeight="1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150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  <c r="O2416" s="6" t="s">
        <v>22</v>
      </c>
    </row>
    <row r="2417" spans="2:15" ht="14.25" customHeight="1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151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  <c r="O2417" s="6" t="s">
        <v>23</v>
      </c>
    </row>
    <row r="2418" spans="2:15" ht="14.25" hidden="1" customHeight="1" x14ac:dyDescent="0.3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150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  <c r="O2418" s="6" t="s">
        <v>22</v>
      </c>
    </row>
    <row r="2419" spans="2:15" ht="14.25" hidden="1" customHeight="1" x14ac:dyDescent="0.3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149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  <c r="O2419" s="6" t="s">
        <v>23</v>
      </c>
    </row>
    <row r="2420" spans="2:15" ht="14.25" hidden="1" customHeight="1" x14ac:dyDescent="0.3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149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  <c r="O2420" s="6" t="s">
        <v>22</v>
      </c>
    </row>
    <row r="2421" spans="2:15" ht="14.25" customHeight="1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151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  <c r="O2421" s="6" t="s">
        <v>23</v>
      </c>
    </row>
    <row r="2422" spans="2:15" ht="14.25" hidden="1" customHeight="1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150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  <c r="O2422" s="6" t="s">
        <v>22</v>
      </c>
    </row>
    <row r="2423" spans="2:15" ht="14.25" customHeight="1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151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  <c r="O2423" s="6" t="s">
        <v>23</v>
      </c>
    </row>
    <row r="2424" spans="2:15" ht="14.25" hidden="1" customHeight="1" x14ac:dyDescent="0.3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150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  <c r="O2424" s="6" t="s">
        <v>22</v>
      </c>
    </row>
    <row r="2425" spans="2:15" ht="14.25" hidden="1" customHeight="1" x14ac:dyDescent="0.3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149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  <c r="O2425" s="6" t="s">
        <v>23</v>
      </c>
    </row>
    <row r="2426" spans="2:15" ht="14.25" hidden="1" customHeight="1" x14ac:dyDescent="0.3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149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  <c r="O2426" s="6" t="s">
        <v>22</v>
      </c>
    </row>
    <row r="2427" spans="2:15" ht="14.25" customHeight="1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151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  <c r="O2427" s="6" t="s">
        <v>23</v>
      </c>
    </row>
    <row r="2428" spans="2:15" ht="14.25" hidden="1" customHeight="1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150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  <c r="O2428" s="6" t="s">
        <v>22</v>
      </c>
    </row>
    <row r="2429" spans="2:15" ht="14.25" customHeight="1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151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  <c r="O2429" s="6" t="s">
        <v>23</v>
      </c>
    </row>
    <row r="2430" spans="2:15" ht="14.25" hidden="1" customHeight="1" x14ac:dyDescent="0.3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150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  <c r="O2430" s="6" t="s">
        <v>22</v>
      </c>
    </row>
    <row r="2431" spans="2:15" ht="14.25" hidden="1" customHeight="1" x14ac:dyDescent="0.3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149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  <c r="O2431" s="6" t="s">
        <v>23</v>
      </c>
    </row>
    <row r="2432" spans="2:15" ht="14.25" hidden="1" customHeight="1" x14ac:dyDescent="0.3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149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  <c r="O2432" s="6" t="s">
        <v>22</v>
      </c>
    </row>
    <row r="2433" spans="2:15" ht="14.25" customHeight="1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151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  <c r="O2433" s="6" t="s">
        <v>23</v>
      </c>
    </row>
    <row r="2434" spans="2:15" ht="14.25" hidden="1" customHeight="1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150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  <c r="O2434" s="6" t="s">
        <v>22</v>
      </c>
    </row>
    <row r="2435" spans="2:15" ht="14.25" customHeight="1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151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  <c r="O2435" s="6" t="s">
        <v>23</v>
      </c>
    </row>
    <row r="2436" spans="2:15" ht="14.25" hidden="1" customHeight="1" x14ac:dyDescent="0.3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150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  <c r="O2436" s="6" t="s">
        <v>22</v>
      </c>
    </row>
    <row r="2437" spans="2:15" ht="14.25" hidden="1" customHeight="1" x14ac:dyDescent="0.3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149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  <c r="O2437" s="6" t="s">
        <v>23</v>
      </c>
    </row>
    <row r="2438" spans="2:15" ht="14.25" hidden="1" customHeight="1" x14ac:dyDescent="0.3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149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  <c r="O2438" s="6" t="s">
        <v>22</v>
      </c>
    </row>
    <row r="2439" spans="2:15" ht="14.25" customHeight="1" x14ac:dyDescent="0.3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151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  <c r="O2439" s="6" t="s">
        <v>23</v>
      </c>
    </row>
    <row r="2440" spans="2:15" ht="14.25" hidden="1" customHeight="1" x14ac:dyDescent="0.3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150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  <c r="O2440" s="6" t="s">
        <v>22</v>
      </c>
    </row>
    <row r="2441" spans="2:15" ht="14.25" customHeight="1" x14ac:dyDescent="0.3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151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  <c r="O2441" s="6" t="s">
        <v>23</v>
      </c>
    </row>
    <row r="2442" spans="2:15" ht="14.25" hidden="1" customHeight="1" x14ac:dyDescent="0.3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150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  <c r="O2442" s="6" t="s">
        <v>22</v>
      </c>
    </row>
    <row r="2443" spans="2:15" ht="14.25" hidden="1" customHeight="1" x14ac:dyDescent="0.3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149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  <c r="O2443" s="6" t="s">
        <v>23</v>
      </c>
    </row>
    <row r="2444" spans="2:15" ht="14.25" hidden="1" customHeight="1" x14ac:dyDescent="0.3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149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  <c r="O2444" s="6" t="s">
        <v>22</v>
      </c>
    </row>
    <row r="2445" spans="2:15" ht="14.25" customHeight="1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151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  <c r="O2445" s="6" t="s">
        <v>23</v>
      </c>
    </row>
    <row r="2446" spans="2:15" ht="14.25" hidden="1" customHeight="1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150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  <c r="O2446" s="6" t="s">
        <v>22</v>
      </c>
    </row>
    <row r="2447" spans="2:15" ht="14.25" customHeight="1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151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  <c r="O2447" s="6" t="s">
        <v>23</v>
      </c>
    </row>
    <row r="2448" spans="2:15" ht="14.25" hidden="1" customHeight="1" x14ac:dyDescent="0.3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150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  <c r="O2448" s="6" t="s">
        <v>22</v>
      </c>
    </row>
    <row r="2449" spans="2:15" ht="14.25" hidden="1" customHeight="1" x14ac:dyDescent="0.3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149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  <c r="O2449" s="6" t="s">
        <v>23</v>
      </c>
    </row>
    <row r="2450" spans="2:15" ht="14.25" hidden="1" customHeight="1" x14ac:dyDescent="0.3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149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  <c r="O2450" s="6" t="s">
        <v>22</v>
      </c>
    </row>
    <row r="2451" spans="2:15" ht="14.25" customHeight="1" x14ac:dyDescent="0.3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151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  <c r="O2451" s="6" t="s">
        <v>23</v>
      </c>
    </row>
    <row r="2452" spans="2:15" ht="14.25" hidden="1" customHeight="1" x14ac:dyDescent="0.3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150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  <c r="O2452" s="6" t="s">
        <v>22</v>
      </c>
    </row>
    <row r="2453" spans="2:15" ht="14.25" customHeight="1" x14ac:dyDescent="0.3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151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  <c r="O2453" s="6" t="s">
        <v>23</v>
      </c>
    </row>
    <row r="2454" spans="2:15" ht="14.25" hidden="1" customHeight="1" x14ac:dyDescent="0.3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150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  <c r="O2454" s="6" t="s">
        <v>22</v>
      </c>
    </row>
    <row r="2455" spans="2:15" ht="14.25" hidden="1" customHeight="1" x14ac:dyDescent="0.3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149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  <c r="O2455" s="6" t="s">
        <v>23</v>
      </c>
    </row>
    <row r="2456" spans="2:15" ht="14.25" hidden="1" customHeight="1" x14ac:dyDescent="0.3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149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  <c r="O2456" s="6" t="s">
        <v>22</v>
      </c>
    </row>
    <row r="2457" spans="2:15" ht="14.25" customHeight="1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151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  <c r="O2457" s="6" t="s">
        <v>23</v>
      </c>
    </row>
    <row r="2458" spans="2:15" ht="14.25" hidden="1" customHeight="1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150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  <c r="O2458" s="6" t="s">
        <v>22</v>
      </c>
    </row>
    <row r="2459" spans="2:15" ht="14.25" customHeight="1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151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  <c r="O2459" s="6" t="s">
        <v>23</v>
      </c>
    </row>
    <row r="2460" spans="2:15" ht="14.25" hidden="1" customHeight="1" x14ac:dyDescent="0.3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150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  <c r="O2460" s="6" t="s">
        <v>22</v>
      </c>
    </row>
    <row r="2461" spans="2:15" ht="14.25" hidden="1" customHeight="1" x14ac:dyDescent="0.3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149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  <c r="O2461" s="6" t="s">
        <v>23</v>
      </c>
    </row>
    <row r="2462" spans="2:15" ht="14.25" hidden="1" customHeight="1" x14ac:dyDescent="0.3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149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  <c r="O2462" s="6" t="s">
        <v>22</v>
      </c>
    </row>
    <row r="2463" spans="2:15" ht="14.25" customHeight="1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151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  <c r="O2463" s="6" t="s">
        <v>23</v>
      </c>
    </row>
    <row r="2464" spans="2:15" ht="14.25" hidden="1" customHeight="1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150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  <c r="O2464" s="6" t="s">
        <v>22</v>
      </c>
    </row>
    <row r="2465" spans="2:15" ht="14.25" customHeight="1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151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  <c r="O2465" s="6" t="s">
        <v>23</v>
      </c>
    </row>
    <row r="2466" spans="2:15" ht="14.25" hidden="1" customHeight="1" x14ac:dyDescent="0.3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150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  <c r="O2466" s="6" t="s">
        <v>22</v>
      </c>
    </row>
    <row r="2467" spans="2:15" ht="14.25" hidden="1" customHeight="1" x14ac:dyDescent="0.3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149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  <c r="O2467" s="6" t="s">
        <v>23</v>
      </c>
    </row>
    <row r="2468" spans="2:15" ht="14.25" hidden="1" customHeight="1" x14ac:dyDescent="0.3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149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  <c r="O2468" s="6" t="s">
        <v>22</v>
      </c>
    </row>
    <row r="2469" spans="2:15" ht="14.25" customHeight="1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151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  <c r="O2469" s="6" t="s">
        <v>23</v>
      </c>
    </row>
    <row r="2470" spans="2:15" ht="14.25" hidden="1" customHeight="1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150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  <c r="O2470" s="6" t="s">
        <v>22</v>
      </c>
    </row>
    <row r="2471" spans="2:15" ht="14.25" customHeight="1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151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  <c r="O2471" s="6" t="s">
        <v>23</v>
      </c>
    </row>
    <row r="2472" spans="2:15" ht="14.25" hidden="1" customHeight="1" x14ac:dyDescent="0.3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150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  <c r="O2472" s="6" t="s">
        <v>22</v>
      </c>
    </row>
    <row r="2473" spans="2:15" ht="14.25" hidden="1" customHeight="1" x14ac:dyDescent="0.3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149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  <c r="O2473" s="6" t="s">
        <v>23</v>
      </c>
    </row>
    <row r="2474" spans="2:15" ht="14.25" hidden="1" customHeight="1" x14ac:dyDescent="0.3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149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  <c r="O2474" s="6" t="s">
        <v>22</v>
      </c>
    </row>
    <row r="2475" spans="2:15" ht="14.25" customHeight="1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151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  <c r="O2475" s="6" t="s">
        <v>23</v>
      </c>
    </row>
    <row r="2476" spans="2:15" ht="14.25" hidden="1" customHeight="1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150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  <c r="O2476" s="6" t="s">
        <v>22</v>
      </c>
    </row>
    <row r="2477" spans="2:15" ht="14.25" customHeight="1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151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  <c r="O2477" s="6" t="s">
        <v>23</v>
      </c>
    </row>
    <row r="2478" spans="2:15" ht="14.25" hidden="1" customHeight="1" x14ac:dyDescent="0.3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150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  <c r="O2478" s="6" t="s">
        <v>22</v>
      </c>
    </row>
    <row r="2479" spans="2:15" ht="14.25" hidden="1" customHeight="1" x14ac:dyDescent="0.3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149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  <c r="O2479" s="6" t="s">
        <v>23</v>
      </c>
    </row>
    <row r="2480" spans="2:15" ht="14.25" hidden="1" customHeight="1" x14ac:dyDescent="0.3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149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  <c r="O2480" s="6" t="s">
        <v>22</v>
      </c>
    </row>
    <row r="2481" spans="2:15" ht="14.25" customHeight="1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151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  <c r="O2481" s="6" t="s">
        <v>23</v>
      </c>
    </row>
    <row r="2482" spans="2:15" ht="14.25" hidden="1" customHeight="1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150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  <c r="O2482" s="6" t="s">
        <v>22</v>
      </c>
    </row>
    <row r="2483" spans="2:15" ht="14.25" customHeight="1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151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  <c r="O2483" s="6" t="s">
        <v>23</v>
      </c>
    </row>
    <row r="2484" spans="2:15" ht="14.25" hidden="1" customHeight="1" x14ac:dyDescent="0.3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150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  <c r="O2484" s="6" t="s">
        <v>22</v>
      </c>
    </row>
    <row r="2485" spans="2:15" ht="14.25" hidden="1" customHeight="1" x14ac:dyDescent="0.3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149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  <c r="O2485" s="6" t="s">
        <v>23</v>
      </c>
    </row>
    <row r="2486" spans="2:15" ht="14.25" hidden="1" customHeight="1" x14ac:dyDescent="0.3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149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  <c r="O2486" s="6" t="s">
        <v>22</v>
      </c>
    </row>
    <row r="2487" spans="2:15" ht="14.25" customHeight="1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151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  <c r="O2487" s="6" t="s">
        <v>23</v>
      </c>
    </row>
    <row r="2488" spans="2:15" ht="14.25" hidden="1" customHeight="1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150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  <c r="O2488" s="6" t="s">
        <v>22</v>
      </c>
    </row>
    <row r="2489" spans="2:15" ht="14.25" customHeight="1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151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  <c r="O2489" s="6" t="s">
        <v>23</v>
      </c>
    </row>
    <row r="2490" spans="2:15" ht="14.25" hidden="1" customHeight="1" x14ac:dyDescent="0.3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150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  <c r="O2490" s="6" t="s">
        <v>22</v>
      </c>
    </row>
    <row r="2491" spans="2:15" ht="14.25" hidden="1" customHeight="1" x14ac:dyDescent="0.3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149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  <c r="O2491" s="6" t="s">
        <v>23</v>
      </c>
    </row>
    <row r="2492" spans="2:15" ht="14.25" hidden="1" customHeight="1" x14ac:dyDescent="0.3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149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  <c r="O2492" s="6" t="s">
        <v>22</v>
      </c>
    </row>
    <row r="2493" spans="2:15" ht="14.25" customHeight="1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151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  <c r="O2493" s="6" t="s">
        <v>23</v>
      </c>
    </row>
    <row r="2494" spans="2:15" ht="14.25" hidden="1" customHeight="1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150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  <c r="O2494" s="6" t="s">
        <v>22</v>
      </c>
    </row>
    <row r="2495" spans="2:15" ht="14.25" customHeight="1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151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  <c r="O2495" s="6" t="s">
        <v>23</v>
      </c>
    </row>
    <row r="2496" spans="2:15" ht="14.25" hidden="1" customHeight="1" x14ac:dyDescent="0.3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150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  <c r="O2496" s="6" t="s">
        <v>22</v>
      </c>
    </row>
    <row r="2497" spans="2:15" ht="14.25" hidden="1" customHeight="1" x14ac:dyDescent="0.3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149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  <c r="O2497" s="6" t="s">
        <v>23</v>
      </c>
    </row>
    <row r="2498" spans="2:15" ht="14.25" hidden="1" customHeight="1" x14ac:dyDescent="0.3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149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  <c r="O2498" s="6" t="s">
        <v>22</v>
      </c>
    </row>
    <row r="2499" spans="2:15" ht="14.25" customHeight="1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151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  <c r="O2499" s="6" t="s">
        <v>23</v>
      </c>
    </row>
    <row r="2500" spans="2:15" ht="14.25" hidden="1" customHeight="1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150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  <c r="O2500" s="6" t="s">
        <v>22</v>
      </c>
    </row>
    <row r="2501" spans="2:15" ht="14.25" customHeight="1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151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  <c r="O2501" s="6" t="s">
        <v>23</v>
      </c>
    </row>
    <row r="2502" spans="2:15" ht="14.25" hidden="1" customHeight="1" x14ac:dyDescent="0.3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150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  <c r="O2502" s="6" t="s">
        <v>22</v>
      </c>
    </row>
    <row r="2503" spans="2:15" ht="14.25" hidden="1" customHeight="1" x14ac:dyDescent="0.3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149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  <c r="O2503" s="6" t="s">
        <v>23</v>
      </c>
    </row>
    <row r="2504" spans="2:15" ht="14.25" hidden="1" customHeight="1" x14ac:dyDescent="0.3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149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  <c r="O2504" s="6" t="s">
        <v>22</v>
      </c>
    </row>
    <row r="2505" spans="2:15" ht="14.25" customHeight="1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151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  <c r="O2505" s="6" t="s">
        <v>23</v>
      </c>
    </row>
    <row r="2506" spans="2:15" ht="14.25" hidden="1" customHeight="1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150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  <c r="O2506" s="6" t="s">
        <v>22</v>
      </c>
    </row>
    <row r="2507" spans="2:15" ht="14.25" customHeight="1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151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  <c r="O2507" s="6" t="s">
        <v>23</v>
      </c>
    </row>
    <row r="2508" spans="2:15" ht="14.25" hidden="1" customHeight="1" x14ac:dyDescent="0.3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150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  <c r="O2508" s="6" t="s">
        <v>22</v>
      </c>
    </row>
    <row r="2509" spans="2:15" ht="14.25" hidden="1" customHeight="1" x14ac:dyDescent="0.3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149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  <c r="O2509" s="6" t="s">
        <v>23</v>
      </c>
    </row>
    <row r="2510" spans="2:15" ht="14.25" hidden="1" customHeight="1" x14ac:dyDescent="0.3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149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  <c r="O2510" s="6" t="s">
        <v>22</v>
      </c>
    </row>
    <row r="2511" spans="2:15" ht="14.25" customHeight="1" x14ac:dyDescent="0.3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151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  <c r="O2511" s="6" t="s">
        <v>23</v>
      </c>
    </row>
    <row r="2512" spans="2:15" ht="14.25" hidden="1" customHeight="1" x14ac:dyDescent="0.3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150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  <c r="O2512" s="6" t="s">
        <v>22</v>
      </c>
    </row>
    <row r="2513" spans="2:15" ht="14.25" customHeight="1" x14ac:dyDescent="0.3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151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  <c r="O2513" s="6" t="s">
        <v>23</v>
      </c>
    </row>
    <row r="2514" spans="2:15" ht="14.25" hidden="1" customHeight="1" x14ac:dyDescent="0.3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150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  <c r="O2514" s="6" t="s">
        <v>22</v>
      </c>
    </row>
    <row r="2515" spans="2:15" ht="14.25" hidden="1" customHeight="1" x14ac:dyDescent="0.3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149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  <c r="O2515" s="6" t="s">
        <v>23</v>
      </c>
    </row>
    <row r="2516" spans="2:15" ht="14.25" hidden="1" customHeight="1" x14ac:dyDescent="0.3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149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  <c r="O2516" s="6" t="s">
        <v>22</v>
      </c>
    </row>
    <row r="2517" spans="2:15" ht="14.25" customHeight="1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151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  <c r="O2517" s="6" t="s">
        <v>23</v>
      </c>
    </row>
    <row r="2518" spans="2:15" ht="14.25" hidden="1" customHeight="1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150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  <c r="O2518" s="6" t="s">
        <v>22</v>
      </c>
    </row>
    <row r="2519" spans="2:15" ht="14.25" customHeight="1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151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  <c r="O2519" s="6" t="s">
        <v>23</v>
      </c>
    </row>
    <row r="2520" spans="2:15" ht="14.25" hidden="1" customHeight="1" x14ac:dyDescent="0.3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150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  <c r="O2520" s="6" t="s">
        <v>22</v>
      </c>
    </row>
    <row r="2521" spans="2:15" ht="14.25" hidden="1" customHeight="1" x14ac:dyDescent="0.3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149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  <c r="O2521" s="6" t="s">
        <v>23</v>
      </c>
    </row>
    <row r="2522" spans="2:15" ht="14.25" hidden="1" customHeight="1" x14ac:dyDescent="0.3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149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  <c r="O2522" s="6" t="s">
        <v>22</v>
      </c>
    </row>
    <row r="2523" spans="2:15" ht="14.25" customHeight="1" x14ac:dyDescent="0.3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151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  <c r="O2523" s="6" t="s">
        <v>23</v>
      </c>
    </row>
    <row r="2524" spans="2:15" ht="14.25" hidden="1" customHeight="1" x14ac:dyDescent="0.3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150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  <c r="O2524" s="6" t="s">
        <v>22</v>
      </c>
    </row>
    <row r="2525" spans="2:15" ht="14.25" customHeight="1" x14ac:dyDescent="0.3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151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  <c r="O2525" s="6" t="s">
        <v>23</v>
      </c>
    </row>
    <row r="2526" spans="2:15" ht="14.25" hidden="1" customHeight="1" x14ac:dyDescent="0.3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150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  <c r="O2526" s="6" t="s">
        <v>22</v>
      </c>
    </row>
    <row r="2527" spans="2:15" ht="14.25" hidden="1" customHeight="1" x14ac:dyDescent="0.3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149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  <c r="O2527" s="6" t="s">
        <v>23</v>
      </c>
    </row>
    <row r="2528" spans="2:15" ht="14.25" hidden="1" customHeight="1" x14ac:dyDescent="0.3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149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  <c r="O2528" s="6" t="s">
        <v>22</v>
      </c>
    </row>
    <row r="2529" spans="2:15" ht="14.25" customHeight="1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151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  <c r="O2529" s="6" t="s">
        <v>23</v>
      </c>
    </row>
    <row r="2530" spans="2:15" ht="14.25" hidden="1" customHeight="1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150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  <c r="O2530" s="6" t="s">
        <v>22</v>
      </c>
    </row>
    <row r="2531" spans="2:15" ht="14.25" customHeight="1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151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  <c r="O2531" s="6" t="s">
        <v>23</v>
      </c>
    </row>
    <row r="2532" spans="2:15" ht="14.25" hidden="1" customHeight="1" x14ac:dyDescent="0.3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150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  <c r="O2532" s="6" t="s">
        <v>22</v>
      </c>
    </row>
    <row r="2533" spans="2:15" ht="14.25" hidden="1" customHeight="1" x14ac:dyDescent="0.3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149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  <c r="O2533" s="6" t="s">
        <v>23</v>
      </c>
    </row>
    <row r="2534" spans="2:15" ht="14.25" hidden="1" customHeight="1" x14ac:dyDescent="0.3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149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  <c r="O2534" s="6" t="s">
        <v>22</v>
      </c>
    </row>
    <row r="2535" spans="2:15" ht="14.25" customHeight="1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151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  <c r="O2535" s="6" t="s">
        <v>23</v>
      </c>
    </row>
    <row r="2536" spans="2:15" ht="14.25" hidden="1" customHeight="1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150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  <c r="O2536" s="6" t="s">
        <v>22</v>
      </c>
    </row>
    <row r="2537" spans="2:15" ht="14.25" customHeight="1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151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  <c r="O2537" s="6" t="s">
        <v>23</v>
      </c>
    </row>
    <row r="2538" spans="2:15" ht="14.25" hidden="1" customHeight="1" x14ac:dyDescent="0.3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150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  <c r="O2538" s="6" t="s">
        <v>22</v>
      </c>
    </row>
    <row r="2539" spans="2:15" ht="14.25" hidden="1" customHeight="1" x14ac:dyDescent="0.3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149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  <c r="O2539" s="6" t="s">
        <v>23</v>
      </c>
    </row>
    <row r="2540" spans="2:15" ht="14.25" hidden="1" customHeight="1" x14ac:dyDescent="0.3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149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  <c r="O2540" s="6" t="s">
        <v>22</v>
      </c>
    </row>
    <row r="2541" spans="2:15" ht="14.25" customHeight="1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151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  <c r="O2541" s="6" t="s">
        <v>23</v>
      </c>
    </row>
    <row r="2542" spans="2:15" ht="14.25" hidden="1" customHeight="1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150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  <c r="O2542" s="6" t="s">
        <v>22</v>
      </c>
    </row>
    <row r="2543" spans="2:15" ht="14.25" customHeight="1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151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  <c r="O2543" s="6" t="s">
        <v>23</v>
      </c>
    </row>
    <row r="2544" spans="2:15" ht="14.25" hidden="1" customHeight="1" x14ac:dyDescent="0.3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150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  <c r="O2544" s="6" t="s">
        <v>22</v>
      </c>
    </row>
    <row r="2545" spans="2:15" ht="14.25" hidden="1" customHeight="1" x14ac:dyDescent="0.3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149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  <c r="O2545" s="6" t="s">
        <v>23</v>
      </c>
    </row>
    <row r="2546" spans="2:15" ht="14.25" hidden="1" customHeight="1" x14ac:dyDescent="0.3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149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  <c r="O2546" s="6" t="s">
        <v>22</v>
      </c>
    </row>
    <row r="2547" spans="2:15" ht="14.25" customHeight="1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151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  <c r="O2547" s="6" t="s">
        <v>23</v>
      </c>
    </row>
    <row r="2548" spans="2:15" ht="14.25" hidden="1" customHeight="1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150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  <c r="O2548" s="6" t="s">
        <v>22</v>
      </c>
    </row>
    <row r="2549" spans="2:15" ht="14.25" customHeight="1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151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  <c r="O2549" s="6" t="s">
        <v>23</v>
      </c>
    </row>
    <row r="2550" spans="2:15" ht="14.25" hidden="1" customHeight="1" x14ac:dyDescent="0.3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150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  <c r="O2550" s="6" t="s">
        <v>22</v>
      </c>
    </row>
    <row r="2551" spans="2:15" ht="14.25" hidden="1" customHeight="1" x14ac:dyDescent="0.3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149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  <c r="O2551" s="6" t="s">
        <v>23</v>
      </c>
    </row>
    <row r="2552" spans="2:15" ht="14.25" hidden="1" customHeight="1" x14ac:dyDescent="0.3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149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  <c r="O2552" s="6" t="s">
        <v>22</v>
      </c>
    </row>
    <row r="2553" spans="2:15" ht="14.25" customHeight="1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151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  <c r="O2553" s="6" t="s">
        <v>23</v>
      </c>
    </row>
    <row r="2554" spans="2:15" ht="14.25" hidden="1" customHeight="1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150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  <c r="O2554" s="6" t="s">
        <v>22</v>
      </c>
    </row>
    <row r="2555" spans="2:15" ht="14.25" customHeight="1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151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  <c r="O2555" s="6" t="s">
        <v>23</v>
      </c>
    </row>
    <row r="2556" spans="2:15" ht="14.25" hidden="1" customHeight="1" x14ac:dyDescent="0.3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150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  <c r="O2556" s="6" t="s">
        <v>22</v>
      </c>
    </row>
    <row r="2557" spans="2:15" ht="14.25" hidden="1" customHeight="1" x14ac:dyDescent="0.3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149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  <c r="O2557" s="6" t="s">
        <v>23</v>
      </c>
    </row>
    <row r="2558" spans="2:15" ht="14.25" hidden="1" customHeight="1" x14ac:dyDescent="0.3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149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  <c r="O2558" s="6" t="s">
        <v>22</v>
      </c>
    </row>
    <row r="2559" spans="2:15" ht="14.25" customHeight="1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151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  <c r="O2559" s="6" t="s">
        <v>23</v>
      </c>
    </row>
    <row r="2560" spans="2:15" ht="14.25" hidden="1" customHeight="1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150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  <c r="O2560" s="6" t="s">
        <v>22</v>
      </c>
    </row>
    <row r="2561" spans="2:15" ht="14.25" customHeight="1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151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  <c r="O2561" s="6" t="s">
        <v>23</v>
      </c>
    </row>
    <row r="2562" spans="2:15" ht="14.25" hidden="1" customHeight="1" x14ac:dyDescent="0.3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150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  <c r="O2562" s="6" t="s">
        <v>22</v>
      </c>
    </row>
    <row r="2563" spans="2:15" ht="14.25" hidden="1" customHeight="1" x14ac:dyDescent="0.3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149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  <c r="O2563" s="6" t="s">
        <v>23</v>
      </c>
    </row>
    <row r="2564" spans="2:15" ht="14.25" hidden="1" customHeight="1" x14ac:dyDescent="0.3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149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  <c r="O2564" s="6" t="s">
        <v>22</v>
      </c>
    </row>
    <row r="2565" spans="2:15" ht="14.25" customHeight="1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151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  <c r="O2565" s="6" t="s">
        <v>23</v>
      </c>
    </row>
    <row r="2566" spans="2:15" ht="14.25" hidden="1" customHeight="1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150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  <c r="O2566" s="6" t="s">
        <v>22</v>
      </c>
    </row>
    <row r="2567" spans="2:15" ht="14.25" customHeight="1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151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  <c r="O2567" s="6" t="s">
        <v>23</v>
      </c>
    </row>
    <row r="2568" spans="2:15" ht="14.25" hidden="1" customHeight="1" x14ac:dyDescent="0.3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150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  <c r="O2568" s="6" t="s">
        <v>22</v>
      </c>
    </row>
    <row r="2569" spans="2:15" ht="14.25" hidden="1" customHeight="1" x14ac:dyDescent="0.3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149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  <c r="O2569" s="6" t="s">
        <v>23</v>
      </c>
    </row>
    <row r="2570" spans="2:15" ht="14.25" hidden="1" customHeight="1" x14ac:dyDescent="0.3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149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  <c r="O2570" s="6" t="s">
        <v>22</v>
      </c>
    </row>
    <row r="2571" spans="2:15" ht="14.25" customHeight="1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151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  <c r="O2571" s="6" t="s">
        <v>23</v>
      </c>
    </row>
    <row r="2572" spans="2:15" ht="14.25" hidden="1" customHeight="1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150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  <c r="O2572" s="6" t="s">
        <v>22</v>
      </c>
    </row>
    <row r="2573" spans="2:15" ht="14.25" customHeight="1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151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  <c r="O2573" s="6" t="s">
        <v>23</v>
      </c>
    </row>
    <row r="2574" spans="2:15" ht="14.25" hidden="1" customHeight="1" x14ac:dyDescent="0.3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150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  <c r="O2574" s="6" t="s">
        <v>22</v>
      </c>
    </row>
    <row r="2575" spans="2:15" ht="14.25" hidden="1" customHeight="1" x14ac:dyDescent="0.3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149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  <c r="O2575" s="6" t="s">
        <v>23</v>
      </c>
    </row>
    <row r="2576" spans="2:15" ht="14.25" hidden="1" customHeight="1" x14ac:dyDescent="0.3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149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  <c r="O2576" s="6" t="s">
        <v>22</v>
      </c>
    </row>
    <row r="2577" spans="2:15" ht="14.25" customHeight="1" x14ac:dyDescent="0.3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151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  <c r="O2577" s="6" t="s">
        <v>23</v>
      </c>
    </row>
    <row r="2578" spans="2:15" ht="14.25" hidden="1" customHeight="1" x14ac:dyDescent="0.3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150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  <c r="O2578" s="6" t="s">
        <v>22</v>
      </c>
    </row>
    <row r="2579" spans="2:15" ht="14.25" customHeight="1" x14ac:dyDescent="0.3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151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  <c r="O2579" s="6" t="s">
        <v>23</v>
      </c>
    </row>
    <row r="2580" spans="2:15" ht="14.25" hidden="1" customHeight="1" x14ac:dyDescent="0.3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150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  <c r="O2580" s="6" t="s">
        <v>22</v>
      </c>
    </row>
    <row r="2581" spans="2:15" ht="14.25" hidden="1" customHeight="1" x14ac:dyDescent="0.3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149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  <c r="O2581" s="6" t="s">
        <v>23</v>
      </c>
    </row>
    <row r="2582" spans="2:15" ht="14.25" hidden="1" customHeight="1" x14ac:dyDescent="0.3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149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  <c r="O2582" s="6" t="s">
        <v>22</v>
      </c>
    </row>
    <row r="2583" spans="2:15" ht="14.25" customHeight="1" x14ac:dyDescent="0.3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151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  <c r="O2583" s="6" t="s">
        <v>23</v>
      </c>
    </row>
    <row r="2584" spans="2:15" ht="14.25" hidden="1" customHeight="1" x14ac:dyDescent="0.3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150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  <c r="O2584" s="6" t="s">
        <v>22</v>
      </c>
    </row>
    <row r="2585" spans="2:15" ht="14.25" customHeight="1" x14ac:dyDescent="0.3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151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  <c r="O2585" s="6" t="s">
        <v>23</v>
      </c>
    </row>
    <row r="2586" spans="2:15" ht="14.25" hidden="1" customHeight="1" x14ac:dyDescent="0.3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150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  <c r="O2586" s="6" t="s">
        <v>22</v>
      </c>
    </row>
    <row r="2587" spans="2:15" ht="14.25" hidden="1" customHeight="1" x14ac:dyDescent="0.3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149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  <c r="O2587" s="6" t="s">
        <v>23</v>
      </c>
    </row>
    <row r="2588" spans="2:15" ht="14.25" hidden="1" customHeight="1" x14ac:dyDescent="0.3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149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  <c r="O2588" s="6" t="s">
        <v>22</v>
      </c>
    </row>
    <row r="2589" spans="2:15" ht="14.25" customHeight="1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151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  <c r="O2589" s="6" t="s">
        <v>23</v>
      </c>
    </row>
    <row r="2590" spans="2:15" ht="14.25" hidden="1" customHeight="1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150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  <c r="O2590" s="6" t="s">
        <v>22</v>
      </c>
    </row>
    <row r="2591" spans="2:15" ht="14.25" customHeight="1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151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  <c r="O2591" s="6" t="s">
        <v>23</v>
      </c>
    </row>
    <row r="2592" spans="2:15" ht="14.25" hidden="1" customHeight="1" x14ac:dyDescent="0.3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150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  <c r="O2592" s="6" t="s">
        <v>22</v>
      </c>
    </row>
    <row r="2593" spans="2:15" ht="14.25" hidden="1" customHeight="1" x14ac:dyDescent="0.3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149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  <c r="O2593" s="6" t="s">
        <v>23</v>
      </c>
    </row>
    <row r="2594" spans="2:15" ht="14.25" hidden="1" customHeight="1" x14ac:dyDescent="0.3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149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  <c r="O2594" s="6" t="s">
        <v>22</v>
      </c>
    </row>
    <row r="2595" spans="2:15" ht="14.25" customHeight="1" x14ac:dyDescent="0.3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151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  <c r="O2595" s="6" t="s">
        <v>23</v>
      </c>
    </row>
    <row r="2596" spans="2:15" ht="14.25" hidden="1" customHeight="1" x14ac:dyDescent="0.3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150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  <c r="O2596" s="6" t="s">
        <v>22</v>
      </c>
    </row>
    <row r="2597" spans="2:15" ht="14.25" customHeight="1" x14ac:dyDescent="0.3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151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  <c r="O2597" s="6" t="s">
        <v>23</v>
      </c>
    </row>
    <row r="2598" spans="2:15" ht="14.25" hidden="1" customHeight="1" x14ac:dyDescent="0.3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150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  <c r="O2598" s="6" t="s">
        <v>22</v>
      </c>
    </row>
    <row r="2599" spans="2:15" ht="14.25" hidden="1" customHeight="1" x14ac:dyDescent="0.3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149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  <c r="O2599" s="6" t="s">
        <v>23</v>
      </c>
    </row>
    <row r="2600" spans="2:15" ht="14.25" hidden="1" customHeight="1" x14ac:dyDescent="0.3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149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  <c r="O2600" s="6" t="s">
        <v>22</v>
      </c>
    </row>
    <row r="2601" spans="2:15" ht="14.25" customHeight="1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151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  <c r="O2601" s="6" t="s">
        <v>23</v>
      </c>
    </row>
    <row r="2602" spans="2:15" ht="14.25" hidden="1" customHeight="1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150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  <c r="O2602" s="6" t="s">
        <v>22</v>
      </c>
    </row>
    <row r="2603" spans="2:15" ht="14.25" customHeight="1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151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  <c r="O2603" s="6" t="s">
        <v>23</v>
      </c>
    </row>
    <row r="2604" spans="2:15" ht="14.25" hidden="1" customHeight="1" x14ac:dyDescent="0.3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150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  <c r="O2604" s="6" t="s">
        <v>22</v>
      </c>
    </row>
    <row r="2605" spans="2:15" ht="14.25" hidden="1" customHeight="1" x14ac:dyDescent="0.3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149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  <c r="O2605" s="6" t="s">
        <v>23</v>
      </c>
    </row>
    <row r="2606" spans="2:15" ht="14.25" hidden="1" customHeight="1" x14ac:dyDescent="0.3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149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  <c r="O2606" s="6" t="s">
        <v>22</v>
      </c>
    </row>
    <row r="2607" spans="2:15" ht="14.25" customHeight="1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151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  <c r="O2607" s="6" t="s">
        <v>23</v>
      </c>
    </row>
    <row r="2608" spans="2:15" ht="14.25" hidden="1" customHeight="1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150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  <c r="O2608" s="6" t="s">
        <v>22</v>
      </c>
    </row>
    <row r="2609" spans="2:15" ht="14.25" customHeight="1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151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  <c r="O2609" s="6" t="s">
        <v>23</v>
      </c>
    </row>
    <row r="2610" spans="2:15" ht="14.25" hidden="1" customHeight="1" x14ac:dyDescent="0.3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150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  <c r="O2610" s="6" t="s">
        <v>22</v>
      </c>
    </row>
    <row r="2611" spans="2:15" ht="14.25" hidden="1" customHeight="1" x14ac:dyDescent="0.3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149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  <c r="O2611" s="6" t="s">
        <v>23</v>
      </c>
    </row>
    <row r="2612" spans="2:15" ht="14.25" hidden="1" customHeight="1" x14ac:dyDescent="0.3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149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  <c r="O2612" s="6" t="s">
        <v>22</v>
      </c>
    </row>
    <row r="2613" spans="2:15" ht="14.25" customHeight="1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151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  <c r="O2613" s="6" t="s">
        <v>23</v>
      </c>
    </row>
    <row r="2614" spans="2:15" ht="14.25" hidden="1" customHeight="1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150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  <c r="O2614" s="6" t="s">
        <v>22</v>
      </c>
    </row>
    <row r="2615" spans="2:15" ht="14.25" customHeight="1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151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  <c r="O2615" s="6" t="s">
        <v>23</v>
      </c>
    </row>
    <row r="2616" spans="2:15" ht="14.25" hidden="1" customHeight="1" x14ac:dyDescent="0.3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150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  <c r="O2616" s="6" t="s">
        <v>22</v>
      </c>
    </row>
    <row r="2617" spans="2:15" ht="14.25" hidden="1" customHeight="1" x14ac:dyDescent="0.3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149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  <c r="O2617" s="6" t="s">
        <v>23</v>
      </c>
    </row>
    <row r="2618" spans="2:15" ht="14.25" hidden="1" customHeight="1" x14ac:dyDescent="0.3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149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  <c r="O2618" s="6" t="s">
        <v>22</v>
      </c>
    </row>
    <row r="2619" spans="2:15" ht="14.25" customHeight="1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151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  <c r="O2619" s="6" t="s">
        <v>23</v>
      </c>
    </row>
    <row r="2620" spans="2:15" ht="14.25" hidden="1" customHeight="1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150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  <c r="O2620" s="6" t="s">
        <v>22</v>
      </c>
    </row>
    <row r="2621" spans="2:15" ht="14.25" customHeight="1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151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  <c r="O2621" s="6" t="s">
        <v>23</v>
      </c>
    </row>
    <row r="2622" spans="2:15" ht="14.25" hidden="1" customHeight="1" x14ac:dyDescent="0.3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150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  <c r="O2622" s="6" t="s">
        <v>22</v>
      </c>
    </row>
    <row r="2623" spans="2:15" ht="14.25" hidden="1" customHeight="1" x14ac:dyDescent="0.3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149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  <c r="O2623" s="6" t="s">
        <v>23</v>
      </c>
    </row>
    <row r="2624" spans="2:15" ht="14.25" hidden="1" customHeight="1" x14ac:dyDescent="0.3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149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  <c r="O2624" s="6" t="s">
        <v>22</v>
      </c>
    </row>
    <row r="2625" spans="2:15" ht="14.25" customHeight="1" x14ac:dyDescent="0.3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151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  <c r="O2625" s="6" t="s">
        <v>23</v>
      </c>
    </row>
    <row r="2626" spans="2:15" ht="14.25" hidden="1" customHeight="1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150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  <c r="O2626" s="6" t="s">
        <v>22</v>
      </c>
    </row>
    <row r="2627" spans="2:15" ht="14.25" customHeight="1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151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  <c r="O2627" s="6" t="s">
        <v>23</v>
      </c>
    </row>
    <row r="2628" spans="2:15" ht="14.25" hidden="1" customHeight="1" x14ac:dyDescent="0.3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150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  <c r="O2628" s="6" t="s">
        <v>22</v>
      </c>
    </row>
    <row r="2629" spans="2:15" ht="14.25" hidden="1" customHeight="1" x14ac:dyDescent="0.3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149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  <c r="O2629" s="6" t="s">
        <v>23</v>
      </c>
    </row>
    <row r="2630" spans="2:15" ht="14.25" hidden="1" customHeight="1" x14ac:dyDescent="0.3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149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  <c r="O2630" s="6" t="s">
        <v>22</v>
      </c>
    </row>
    <row r="2631" spans="2:15" ht="14.25" customHeight="1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151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  <c r="O2631" s="6" t="s">
        <v>23</v>
      </c>
    </row>
    <row r="2632" spans="2:15" ht="14.25" hidden="1" customHeight="1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150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  <c r="O2632" s="6" t="s">
        <v>22</v>
      </c>
    </row>
    <row r="2633" spans="2:15" ht="14.25" customHeight="1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151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  <c r="O2633" s="6" t="s">
        <v>23</v>
      </c>
    </row>
    <row r="2634" spans="2:15" ht="14.25" hidden="1" customHeight="1" x14ac:dyDescent="0.3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150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  <c r="O2634" s="6" t="s">
        <v>22</v>
      </c>
    </row>
    <row r="2635" spans="2:15" ht="14.25" hidden="1" customHeight="1" x14ac:dyDescent="0.3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149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  <c r="O2635" s="6" t="s">
        <v>23</v>
      </c>
    </row>
    <row r="2636" spans="2:15" ht="14.25" hidden="1" customHeight="1" x14ac:dyDescent="0.3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149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  <c r="O2636" s="6" t="s">
        <v>22</v>
      </c>
    </row>
    <row r="2637" spans="2:15" ht="14.25" customHeight="1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151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  <c r="O2637" s="6" t="s">
        <v>23</v>
      </c>
    </row>
    <row r="2638" spans="2:15" ht="14.25" hidden="1" customHeight="1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150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  <c r="O2638" s="6" t="s">
        <v>22</v>
      </c>
    </row>
    <row r="2639" spans="2:15" ht="14.25" customHeight="1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151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  <c r="O2639" s="6" t="s">
        <v>23</v>
      </c>
    </row>
    <row r="2640" spans="2:15" ht="14.25" hidden="1" customHeight="1" x14ac:dyDescent="0.3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150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  <c r="O2640" s="6" t="s">
        <v>22</v>
      </c>
    </row>
    <row r="2641" spans="2:15" ht="14.25" hidden="1" customHeight="1" x14ac:dyDescent="0.3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149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  <c r="O2641" s="6" t="s">
        <v>23</v>
      </c>
    </row>
    <row r="2642" spans="2:15" ht="14.25" hidden="1" customHeight="1" x14ac:dyDescent="0.3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149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  <c r="O2642" s="6" t="s">
        <v>22</v>
      </c>
    </row>
    <row r="2643" spans="2:15" ht="14.25" customHeight="1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151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  <c r="O2643" s="6" t="s">
        <v>23</v>
      </c>
    </row>
    <row r="2644" spans="2:15" ht="14.25" hidden="1" customHeight="1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150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  <c r="O2644" s="6" t="s">
        <v>22</v>
      </c>
    </row>
    <row r="2645" spans="2:15" ht="14.25" customHeight="1" x14ac:dyDescent="0.3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151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  <c r="O2645" s="6" t="s">
        <v>23</v>
      </c>
    </row>
    <row r="2646" spans="2:15" ht="14.25" hidden="1" customHeight="1" x14ac:dyDescent="0.3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150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  <c r="O2646" s="6" t="s">
        <v>22</v>
      </c>
    </row>
    <row r="2647" spans="2:15" ht="14.25" hidden="1" customHeight="1" x14ac:dyDescent="0.3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149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  <c r="O2647" s="6" t="s">
        <v>23</v>
      </c>
    </row>
    <row r="2648" spans="2:15" ht="14.25" hidden="1" customHeight="1" x14ac:dyDescent="0.3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149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  <c r="O2648" s="6" t="s">
        <v>22</v>
      </c>
    </row>
    <row r="2649" spans="2:15" ht="14.25" customHeight="1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151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  <c r="O2649" s="6" t="s">
        <v>23</v>
      </c>
    </row>
    <row r="2650" spans="2:15" ht="14.25" hidden="1" customHeight="1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150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  <c r="O2650" s="6" t="s">
        <v>22</v>
      </c>
    </row>
    <row r="2651" spans="2:15" ht="14.25" customHeight="1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151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  <c r="O2651" s="6" t="s">
        <v>23</v>
      </c>
    </row>
    <row r="2652" spans="2:15" ht="14.25" hidden="1" customHeight="1" x14ac:dyDescent="0.3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150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  <c r="O2652" s="6" t="s">
        <v>22</v>
      </c>
    </row>
    <row r="2653" spans="2:15" ht="14.25" hidden="1" customHeight="1" x14ac:dyDescent="0.3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149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  <c r="O2653" s="6" t="s">
        <v>23</v>
      </c>
    </row>
    <row r="2654" spans="2:15" ht="14.25" hidden="1" customHeight="1" x14ac:dyDescent="0.3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149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  <c r="O2654" s="6" t="s">
        <v>22</v>
      </c>
    </row>
    <row r="2655" spans="2:15" ht="14.25" customHeight="1" x14ac:dyDescent="0.3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151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  <c r="O2655" s="6" t="s">
        <v>23</v>
      </c>
    </row>
    <row r="2656" spans="2:15" ht="14.25" hidden="1" customHeight="1" x14ac:dyDescent="0.3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150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  <c r="O2656" s="6" t="s">
        <v>22</v>
      </c>
    </row>
    <row r="2657" spans="2:15" ht="14.25" customHeight="1" x14ac:dyDescent="0.3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151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  <c r="O2657" s="6" t="s">
        <v>23</v>
      </c>
    </row>
    <row r="2658" spans="2:15" ht="14.25" hidden="1" customHeight="1" x14ac:dyDescent="0.3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150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  <c r="O2658" s="6" t="s">
        <v>22</v>
      </c>
    </row>
    <row r="2659" spans="2:15" ht="14.25" hidden="1" customHeight="1" x14ac:dyDescent="0.3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149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  <c r="O2659" s="6" t="s">
        <v>23</v>
      </c>
    </row>
    <row r="2660" spans="2:15" ht="14.25" hidden="1" customHeight="1" x14ac:dyDescent="0.3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149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  <c r="O2660" s="6" t="s">
        <v>22</v>
      </c>
    </row>
    <row r="2661" spans="2:15" ht="14.25" customHeight="1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151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  <c r="O2661" s="6" t="s">
        <v>23</v>
      </c>
    </row>
    <row r="2662" spans="2:15" ht="14.25" hidden="1" customHeight="1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150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  <c r="O2662" s="6" t="s">
        <v>22</v>
      </c>
    </row>
    <row r="2663" spans="2:15" ht="14.25" customHeight="1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151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  <c r="O2663" s="6" t="s">
        <v>23</v>
      </c>
    </row>
    <row r="2664" spans="2:15" ht="14.25" hidden="1" customHeight="1" x14ac:dyDescent="0.3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150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  <c r="O2664" s="6" t="s">
        <v>22</v>
      </c>
    </row>
    <row r="2665" spans="2:15" ht="14.25" hidden="1" customHeight="1" x14ac:dyDescent="0.3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149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  <c r="O2665" s="6" t="s">
        <v>23</v>
      </c>
    </row>
    <row r="2666" spans="2:15" ht="14.25" hidden="1" customHeight="1" x14ac:dyDescent="0.3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149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  <c r="O2666" s="6" t="s">
        <v>22</v>
      </c>
    </row>
    <row r="2667" spans="2:15" ht="14.25" customHeight="1" x14ac:dyDescent="0.3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151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  <c r="O2667" s="6" t="s">
        <v>23</v>
      </c>
    </row>
    <row r="2668" spans="2:15" ht="14.25" hidden="1" customHeight="1" x14ac:dyDescent="0.3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150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  <c r="O2668" s="6" t="s">
        <v>22</v>
      </c>
    </row>
    <row r="2669" spans="2:15" ht="14.25" customHeight="1" x14ac:dyDescent="0.3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151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  <c r="O2669" s="6" t="s">
        <v>23</v>
      </c>
    </row>
    <row r="2670" spans="2:15" ht="14.25" hidden="1" customHeight="1" x14ac:dyDescent="0.3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150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  <c r="O2670" s="6" t="s">
        <v>22</v>
      </c>
    </row>
    <row r="2671" spans="2:15" ht="14.25" hidden="1" customHeight="1" x14ac:dyDescent="0.3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149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  <c r="O2671" s="6" t="s">
        <v>23</v>
      </c>
    </row>
    <row r="2672" spans="2:15" ht="14.25" hidden="1" customHeight="1" x14ac:dyDescent="0.3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149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  <c r="O2672" s="6" t="s">
        <v>22</v>
      </c>
    </row>
    <row r="2673" spans="2:15" ht="14.25" customHeight="1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151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  <c r="O2673" s="6" t="s">
        <v>23</v>
      </c>
    </row>
    <row r="2674" spans="2:15" ht="14.25" hidden="1" customHeight="1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150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  <c r="O2674" s="6" t="s">
        <v>22</v>
      </c>
    </row>
    <row r="2675" spans="2:15" ht="14.25" customHeight="1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151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  <c r="O2675" s="6" t="s">
        <v>23</v>
      </c>
    </row>
    <row r="2676" spans="2:15" ht="14.25" hidden="1" customHeight="1" x14ac:dyDescent="0.3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150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  <c r="O2676" s="6" t="s">
        <v>22</v>
      </c>
    </row>
    <row r="2677" spans="2:15" ht="14.25" hidden="1" customHeight="1" x14ac:dyDescent="0.3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149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  <c r="O2677" s="6" t="s">
        <v>23</v>
      </c>
    </row>
    <row r="2678" spans="2:15" ht="14.25" hidden="1" customHeight="1" x14ac:dyDescent="0.3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149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  <c r="O2678" s="6" t="s">
        <v>22</v>
      </c>
    </row>
    <row r="2679" spans="2:15" ht="14.25" customHeight="1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151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  <c r="O2679" s="6" t="s">
        <v>23</v>
      </c>
    </row>
    <row r="2680" spans="2:15" ht="14.25" hidden="1" customHeight="1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150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  <c r="O2680" s="6" t="s">
        <v>22</v>
      </c>
    </row>
    <row r="2681" spans="2:15" ht="14.25" customHeight="1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151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  <c r="O2681" s="6" t="s">
        <v>23</v>
      </c>
    </row>
    <row r="2682" spans="2:15" ht="14.25" hidden="1" customHeight="1" x14ac:dyDescent="0.3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150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  <c r="O2682" s="6" t="s">
        <v>22</v>
      </c>
    </row>
    <row r="2683" spans="2:15" ht="14.25" hidden="1" customHeight="1" x14ac:dyDescent="0.3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149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  <c r="O2683" s="6" t="s">
        <v>23</v>
      </c>
    </row>
    <row r="2684" spans="2:15" ht="14.25" hidden="1" customHeight="1" x14ac:dyDescent="0.3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149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  <c r="O2684" s="6" t="s">
        <v>22</v>
      </c>
    </row>
    <row r="2685" spans="2:15" ht="14.25" customHeight="1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151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  <c r="O2685" s="6" t="s">
        <v>23</v>
      </c>
    </row>
    <row r="2686" spans="2:15" ht="14.25" hidden="1" customHeight="1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150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  <c r="O2686" s="6" t="s">
        <v>22</v>
      </c>
    </row>
    <row r="2687" spans="2:15" ht="14.25" customHeight="1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151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  <c r="O2687" s="6" t="s">
        <v>23</v>
      </c>
    </row>
    <row r="2688" spans="2:15" ht="14.25" hidden="1" customHeight="1" x14ac:dyDescent="0.3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150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  <c r="O2688" s="6" t="s">
        <v>22</v>
      </c>
    </row>
    <row r="2689" spans="2:15" ht="14.25" hidden="1" customHeight="1" x14ac:dyDescent="0.3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149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  <c r="O2689" s="6" t="s">
        <v>23</v>
      </c>
    </row>
    <row r="2690" spans="2:15" ht="14.25" hidden="1" customHeight="1" x14ac:dyDescent="0.3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149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  <c r="O2690" s="6" t="s">
        <v>22</v>
      </c>
    </row>
    <row r="2691" spans="2:15" ht="14.25" customHeight="1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151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  <c r="O2691" s="6" t="s">
        <v>23</v>
      </c>
    </row>
    <row r="2692" spans="2:15" ht="14.25" hidden="1" customHeight="1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150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  <c r="O2692" s="6" t="s">
        <v>22</v>
      </c>
    </row>
    <row r="2693" spans="2:15" ht="14.25" customHeight="1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151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  <c r="O2693" s="6" t="s">
        <v>23</v>
      </c>
    </row>
    <row r="2694" spans="2:15" ht="14.25" hidden="1" customHeight="1" x14ac:dyDescent="0.3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150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  <c r="O2694" s="6" t="s">
        <v>22</v>
      </c>
    </row>
    <row r="2695" spans="2:15" ht="14.25" hidden="1" customHeight="1" x14ac:dyDescent="0.3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149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  <c r="O2695" s="6" t="s">
        <v>23</v>
      </c>
    </row>
    <row r="2696" spans="2:15" ht="14.25" hidden="1" customHeight="1" x14ac:dyDescent="0.3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149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  <c r="O2696" s="6" t="s">
        <v>22</v>
      </c>
    </row>
    <row r="2697" spans="2:15" ht="14.25" customHeight="1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151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  <c r="O2697" s="6" t="s">
        <v>23</v>
      </c>
    </row>
    <row r="2698" spans="2:15" ht="14.25" hidden="1" customHeight="1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150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  <c r="O2698" s="6" t="s">
        <v>22</v>
      </c>
    </row>
    <row r="2699" spans="2:15" ht="14.25" customHeight="1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151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  <c r="O2699" s="6" t="s">
        <v>23</v>
      </c>
    </row>
    <row r="2700" spans="2:15" ht="14.25" hidden="1" customHeight="1" x14ac:dyDescent="0.3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150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  <c r="O2700" s="6" t="s">
        <v>22</v>
      </c>
    </row>
    <row r="2701" spans="2:15" ht="14.25" hidden="1" customHeight="1" x14ac:dyDescent="0.3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149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  <c r="O2701" s="6" t="s">
        <v>23</v>
      </c>
    </row>
    <row r="2702" spans="2:15" ht="14.25" hidden="1" customHeight="1" x14ac:dyDescent="0.3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149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  <c r="O2702" s="6" t="s">
        <v>22</v>
      </c>
    </row>
    <row r="2703" spans="2:15" ht="14.25" customHeight="1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151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  <c r="O2703" s="6" t="s">
        <v>23</v>
      </c>
    </row>
    <row r="2704" spans="2:15" ht="14.25" hidden="1" customHeight="1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150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  <c r="O2704" s="6" t="s">
        <v>22</v>
      </c>
    </row>
    <row r="2705" spans="2:15" ht="14.25" customHeight="1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151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  <c r="O2705" s="6" t="s">
        <v>23</v>
      </c>
    </row>
    <row r="2706" spans="2:15" ht="14.25" hidden="1" customHeight="1" x14ac:dyDescent="0.3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150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  <c r="O2706" s="6" t="s">
        <v>22</v>
      </c>
    </row>
    <row r="2707" spans="2:15" ht="14.25" hidden="1" customHeight="1" x14ac:dyDescent="0.3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149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  <c r="O2707" s="6" t="s">
        <v>23</v>
      </c>
    </row>
    <row r="2708" spans="2:15" ht="14.25" hidden="1" customHeight="1" x14ac:dyDescent="0.3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149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  <c r="O2708" s="6" t="s">
        <v>22</v>
      </c>
    </row>
    <row r="2709" spans="2:15" ht="14.25" customHeight="1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151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  <c r="O2709" s="6" t="s">
        <v>23</v>
      </c>
    </row>
    <row r="2710" spans="2:15" ht="14.25" hidden="1" customHeight="1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150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  <c r="O2710" s="6" t="s">
        <v>22</v>
      </c>
    </row>
    <row r="2711" spans="2:15" ht="14.25" customHeight="1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151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  <c r="O2711" s="6" t="s">
        <v>23</v>
      </c>
    </row>
    <row r="2712" spans="2:15" ht="14.25" hidden="1" customHeight="1" x14ac:dyDescent="0.3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150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  <c r="O2712" s="6" t="s">
        <v>22</v>
      </c>
    </row>
    <row r="2713" spans="2:15" ht="14.25" hidden="1" customHeight="1" x14ac:dyDescent="0.3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149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  <c r="O2713" s="6" t="s">
        <v>23</v>
      </c>
    </row>
    <row r="2714" spans="2:15" ht="14.25" hidden="1" customHeight="1" x14ac:dyDescent="0.3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149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  <c r="O2714" s="6" t="s">
        <v>22</v>
      </c>
    </row>
    <row r="2715" spans="2:15" ht="14.25" customHeight="1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151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  <c r="O2715" s="6" t="s">
        <v>23</v>
      </c>
    </row>
    <row r="2716" spans="2:15" ht="14.25" hidden="1" customHeight="1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150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  <c r="O2716" s="6" t="s">
        <v>22</v>
      </c>
    </row>
    <row r="2717" spans="2:15" ht="14.25" customHeight="1" x14ac:dyDescent="0.3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151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  <c r="O2717" s="6" t="s">
        <v>23</v>
      </c>
    </row>
    <row r="2718" spans="2:15" ht="14.25" hidden="1" customHeight="1" x14ac:dyDescent="0.3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150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  <c r="O2718" s="6" t="s">
        <v>22</v>
      </c>
    </row>
    <row r="2719" spans="2:15" ht="14.25" hidden="1" customHeight="1" x14ac:dyDescent="0.3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149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  <c r="O2719" s="6" t="s">
        <v>23</v>
      </c>
    </row>
    <row r="2720" spans="2:15" ht="14.25" hidden="1" customHeight="1" x14ac:dyDescent="0.3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149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  <c r="O2720" s="6" t="s">
        <v>22</v>
      </c>
    </row>
    <row r="2721" spans="2:15" ht="14.25" customHeight="1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151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  <c r="O2721" s="6" t="s">
        <v>23</v>
      </c>
    </row>
    <row r="2722" spans="2:15" ht="14.25" hidden="1" customHeight="1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150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  <c r="O2722" s="6" t="s">
        <v>22</v>
      </c>
    </row>
    <row r="2723" spans="2:15" ht="14.25" customHeight="1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151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  <c r="O2723" s="6" t="s">
        <v>23</v>
      </c>
    </row>
    <row r="2724" spans="2:15" ht="14.25" hidden="1" customHeight="1" x14ac:dyDescent="0.3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150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  <c r="O2724" s="6" t="s">
        <v>22</v>
      </c>
    </row>
    <row r="2725" spans="2:15" ht="14.25" hidden="1" customHeight="1" x14ac:dyDescent="0.3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149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  <c r="O2725" s="6" t="s">
        <v>23</v>
      </c>
    </row>
    <row r="2726" spans="2:15" ht="14.25" hidden="1" customHeight="1" x14ac:dyDescent="0.3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149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  <c r="O2726" s="6" t="s">
        <v>22</v>
      </c>
    </row>
    <row r="2727" spans="2:15" ht="14.25" customHeight="1" x14ac:dyDescent="0.3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151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  <c r="O2727" s="6" t="s">
        <v>23</v>
      </c>
    </row>
    <row r="2728" spans="2:15" ht="14.25" hidden="1" customHeight="1" x14ac:dyDescent="0.3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150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  <c r="O2728" s="6" t="s">
        <v>22</v>
      </c>
    </row>
    <row r="2729" spans="2:15" ht="14.25" customHeight="1" x14ac:dyDescent="0.3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151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  <c r="O2729" s="6" t="s">
        <v>23</v>
      </c>
    </row>
    <row r="2730" spans="2:15" ht="14.25" hidden="1" customHeight="1" x14ac:dyDescent="0.3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150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  <c r="O2730" s="6" t="s">
        <v>22</v>
      </c>
    </row>
    <row r="2731" spans="2:15" ht="14.25" hidden="1" customHeight="1" x14ac:dyDescent="0.3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149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  <c r="O2731" s="6" t="s">
        <v>23</v>
      </c>
    </row>
    <row r="2732" spans="2:15" ht="14.25" hidden="1" customHeight="1" x14ac:dyDescent="0.3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149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  <c r="O2732" s="6" t="s">
        <v>22</v>
      </c>
    </row>
    <row r="2733" spans="2:15" ht="14.25" customHeight="1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151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  <c r="O2733" s="6" t="s">
        <v>23</v>
      </c>
    </row>
    <row r="2734" spans="2:15" ht="14.25" hidden="1" customHeight="1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150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  <c r="O2734" s="6" t="s">
        <v>22</v>
      </c>
    </row>
    <row r="2735" spans="2:15" ht="14.25" customHeight="1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151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  <c r="O2735" s="6" t="s">
        <v>23</v>
      </c>
    </row>
    <row r="2736" spans="2:15" ht="14.25" hidden="1" customHeight="1" x14ac:dyDescent="0.3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150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  <c r="O2736" s="6" t="s">
        <v>22</v>
      </c>
    </row>
    <row r="2737" spans="2:15" ht="14.25" hidden="1" customHeight="1" x14ac:dyDescent="0.3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149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  <c r="O2737" s="6" t="s">
        <v>23</v>
      </c>
    </row>
    <row r="2738" spans="2:15" ht="14.25" hidden="1" customHeight="1" x14ac:dyDescent="0.3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149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  <c r="O2738" s="6" t="s">
        <v>22</v>
      </c>
    </row>
    <row r="2739" spans="2:15" ht="14.25" customHeight="1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151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  <c r="O2739" s="6" t="s">
        <v>23</v>
      </c>
    </row>
    <row r="2740" spans="2:15" ht="14.25" hidden="1" customHeight="1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150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  <c r="O2740" s="6" t="s">
        <v>22</v>
      </c>
    </row>
    <row r="2741" spans="2:15" ht="14.25" customHeight="1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151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  <c r="O2741" s="6" t="s">
        <v>23</v>
      </c>
    </row>
    <row r="2742" spans="2:15" ht="14.25" hidden="1" customHeight="1" x14ac:dyDescent="0.3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150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  <c r="O2742" s="6" t="s">
        <v>22</v>
      </c>
    </row>
    <row r="2743" spans="2:15" ht="14.25" hidden="1" customHeight="1" x14ac:dyDescent="0.3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149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  <c r="O2743" s="6" t="s">
        <v>23</v>
      </c>
    </row>
    <row r="2744" spans="2:15" ht="14.25" hidden="1" customHeight="1" x14ac:dyDescent="0.3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149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  <c r="O2744" s="6" t="s">
        <v>22</v>
      </c>
    </row>
    <row r="2745" spans="2:15" ht="14.25" customHeight="1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151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  <c r="O2745" s="6" t="s">
        <v>23</v>
      </c>
    </row>
    <row r="2746" spans="2:15" ht="14.25" hidden="1" customHeight="1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150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  <c r="O2746" s="6" t="s">
        <v>22</v>
      </c>
    </row>
    <row r="2747" spans="2:15" ht="14.25" customHeight="1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151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  <c r="O2747" s="6" t="s">
        <v>23</v>
      </c>
    </row>
    <row r="2748" spans="2:15" ht="14.25" hidden="1" customHeight="1" x14ac:dyDescent="0.3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150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  <c r="O2748" s="6" t="s">
        <v>22</v>
      </c>
    </row>
    <row r="2749" spans="2:15" ht="14.25" hidden="1" customHeight="1" x14ac:dyDescent="0.3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149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  <c r="O2749" s="6" t="s">
        <v>23</v>
      </c>
    </row>
    <row r="2750" spans="2:15" ht="14.25" hidden="1" customHeight="1" x14ac:dyDescent="0.3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149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  <c r="O2750" s="6" t="s">
        <v>22</v>
      </c>
    </row>
    <row r="2751" spans="2:15" ht="14.25" customHeight="1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151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  <c r="O2751" s="6" t="s">
        <v>23</v>
      </c>
    </row>
    <row r="2752" spans="2:15" ht="14.25" hidden="1" customHeight="1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150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  <c r="O2752" s="6" t="s">
        <v>22</v>
      </c>
    </row>
    <row r="2753" spans="2:15" ht="14.25" customHeight="1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151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  <c r="O2753" s="6" t="s">
        <v>23</v>
      </c>
    </row>
    <row r="2754" spans="2:15" ht="14.25" hidden="1" customHeight="1" x14ac:dyDescent="0.3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150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  <c r="O2754" s="6" t="s">
        <v>22</v>
      </c>
    </row>
    <row r="2755" spans="2:15" ht="14.25" hidden="1" customHeight="1" x14ac:dyDescent="0.3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149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  <c r="O2755" s="6" t="s">
        <v>23</v>
      </c>
    </row>
    <row r="2756" spans="2:15" ht="14.25" hidden="1" customHeight="1" x14ac:dyDescent="0.3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149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  <c r="O2756" s="6" t="s">
        <v>22</v>
      </c>
    </row>
    <row r="2757" spans="2:15" ht="14.25" customHeight="1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151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  <c r="O2757" s="6" t="s">
        <v>23</v>
      </c>
    </row>
    <row r="2758" spans="2:15" ht="14.25" hidden="1" customHeight="1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150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  <c r="O2758" s="6" t="s">
        <v>22</v>
      </c>
    </row>
    <row r="2759" spans="2:15" ht="14.25" customHeight="1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151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  <c r="O2759" s="6" t="s">
        <v>23</v>
      </c>
    </row>
    <row r="2760" spans="2:15" ht="14.25" hidden="1" customHeight="1" x14ac:dyDescent="0.3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150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  <c r="O2760" s="6" t="s">
        <v>22</v>
      </c>
    </row>
    <row r="2761" spans="2:15" ht="14.25" hidden="1" customHeight="1" x14ac:dyDescent="0.3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149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  <c r="O2761" s="6" t="s">
        <v>23</v>
      </c>
    </row>
    <row r="2762" spans="2:15" ht="14.25" hidden="1" customHeight="1" x14ac:dyDescent="0.3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149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  <c r="O2762" s="6" t="s">
        <v>22</v>
      </c>
    </row>
    <row r="2763" spans="2:15" ht="14.25" customHeight="1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151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  <c r="O2763" s="6" t="s">
        <v>23</v>
      </c>
    </row>
    <row r="2764" spans="2:15" ht="14.25" hidden="1" customHeight="1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150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  <c r="O2764" s="6" t="s">
        <v>22</v>
      </c>
    </row>
    <row r="2765" spans="2:15" ht="14.25" customHeight="1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151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  <c r="O2765" s="6" t="s">
        <v>23</v>
      </c>
    </row>
    <row r="2766" spans="2:15" ht="14.25" hidden="1" customHeight="1" x14ac:dyDescent="0.3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150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  <c r="O2766" s="6" t="s">
        <v>22</v>
      </c>
    </row>
    <row r="2767" spans="2:15" ht="14.25" hidden="1" customHeight="1" x14ac:dyDescent="0.3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149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  <c r="O2767" s="6" t="s">
        <v>23</v>
      </c>
    </row>
    <row r="2768" spans="2:15" ht="14.25" hidden="1" customHeight="1" x14ac:dyDescent="0.3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149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  <c r="O2768" s="6" t="s">
        <v>22</v>
      </c>
    </row>
    <row r="2769" spans="2:15" ht="14.25" customHeight="1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151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  <c r="O2769" s="6" t="s">
        <v>23</v>
      </c>
    </row>
    <row r="2770" spans="2:15" ht="14.25" hidden="1" customHeight="1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150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  <c r="O2770" s="6" t="s">
        <v>22</v>
      </c>
    </row>
    <row r="2771" spans="2:15" ht="14.25" customHeight="1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151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  <c r="O2771" s="6" t="s">
        <v>23</v>
      </c>
    </row>
    <row r="2772" spans="2:15" ht="14.25" hidden="1" customHeight="1" x14ac:dyDescent="0.3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150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  <c r="O2772" s="6" t="s">
        <v>22</v>
      </c>
    </row>
    <row r="2773" spans="2:15" ht="14.25" hidden="1" customHeight="1" x14ac:dyDescent="0.3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149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  <c r="O2773" s="6" t="s">
        <v>23</v>
      </c>
    </row>
    <row r="2774" spans="2:15" ht="14.25" hidden="1" customHeight="1" x14ac:dyDescent="0.3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149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  <c r="O2774" s="6" t="s">
        <v>22</v>
      </c>
    </row>
    <row r="2775" spans="2:15" ht="14.25" customHeight="1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151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  <c r="O2775" s="6" t="s">
        <v>23</v>
      </c>
    </row>
    <row r="2776" spans="2:15" ht="14.25" hidden="1" customHeight="1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150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  <c r="O2776" s="6" t="s">
        <v>22</v>
      </c>
    </row>
    <row r="2777" spans="2:15" ht="14.25" customHeight="1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151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  <c r="O2777" s="6" t="s">
        <v>23</v>
      </c>
    </row>
    <row r="2778" spans="2:15" ht="14.25" hidden="1" customHeight="1" x14ac:dyDescent="0.3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150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  <c r="O2778" s="6" t="s">
        <v>22</v>
      </c>
    </row>
    <row r="2779" spans="2:15" ht="14.25" hidden="1" customHeight="1" x14ac:dyDescent="0.3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149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  <c r="O2779" s="6" t="s">
        <v>23</v>
      </c>
    </row>
    <row r="2780" spans="2:15" ht="14.25" hidden="1" customHeight="1" x14ac:dyDescent="0.3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149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  <c r="O2780" s="6" t="s">
        <v>22</v>
      </c>
    </row>
    <row r="2781" spans="2:15" ht="14.25" customHeight="1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151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  <c r="O2781" s="6" t="s">
        <v>23</v>
      </c>
    </row>
    <row r="2782" spans="2:15" ht="14.25" hidden="1" customHeight="1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150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  <c r="O2782" s="6" t="s">
        <v>22</v>
      </c>
    </row>
    <row r="2783" spans="2:15" ht="14.25" customHeight="1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151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  <c r="O2783" s="6" t="s">
        <v>23</v>
      </c>
    </row>
    <row r="2784" spans="2:15" ht="14.25" hidden="1" customHeight="1" x14ac:dyDescent="0.3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150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  <c r="O2784" s="6" t="s">
        <v>22</v>
      </c>
    </row>
    <row r="2785" spans="2:15" ht="14.25" hidden="1" customHeight="1" x14ac:dyDescent="0.3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149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  <c r="O2785" s="6" t="s">
        <v>23</v>
      </c>
    </row>
    <row r="2786" spans="2:15" ht="14.25" hidden="1" customHeight="1" x14ac:dyDescent="0.3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149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  <c r="O2786" s="6" t="s">
        <v>22</v>
      </c>
    </row>
    <row r="2787" spans="2:15" ht="14.25" customHeight="1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151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  <c r="O2787" s="6" t="s">
        <v>23</v>
      </c>
    </row>
    <row r="2788" spans="2:15" ht="14.25" hidden="1" customHeight="1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150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  <c r="O2788" s="6" t="s">
        <v>22</v>
      </c>
    </row>
    <row r="2789" spans="2:15" ht="14.25" customHeight="1" x14ac:dyDescent="0.3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151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  <c r="O2789" s="6" t="s">
        <v>23</v>
      </c>
    </row>
    <row r="2790" spans="2:15" ht="14.25" hidden="1" customHeight="1" x14ac:dyDescent="0.3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150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  <c r="O2790" s="6" t="s">
        <v>22</v>
      </c>
    </row>
    <row r="2791" spans="2:15" ht="14.25" hidden="1" customHeight="1" x14ac:dyDescent="0.3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149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  <c r="O2791" s="6" t="s">
        <v>23</v>
      </c>
    </row>
    <row r="2792" spans="2:15" ht="14.25" hidden="1" customHeight="1" x14ac:dyDescent="0.3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149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  <c r="O2792" s="6" t="s">
        <v>22</v>
      </c>
    </row>
    <row r="2793" spans="2:15" ht="14.25" customHeight="1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151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  <c r="O2793" s="6" t="s">
        <v>23</v>
      </c>
    </row>
    <row r="2794" spans="2:15" ht="14.25" hidden="1" customHeight="1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150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  <c r="O2794" s="6" t="s">
        <v>22</v>
      </c>
    </row>
    <row r="2795" spans="2:15" ht="14.25" customHeight="1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151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  <c r="O2795" s="6" t="s">
        <v>23</v>
      </c>
    </row>
    <row r="2796" spans="2:15" ht="14.25" hidden="1" customHeight="1" x14ac:dyDescent="0.3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150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  <c r="O2796" s="6" t="s">
        <v>22</v>
      </c>
    </row>
    <row r="2797" spans="2:15" ht="14.25" hidden="1" customHeight="1" x14ac:dyDescent="0.3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149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  <c r="O2797" s="6" t="s">
        <v>23</v>
      </c>
    </row>
    <row r="2798" spans="2:15" ht="14.25" hidden="1" customHeight="1" x14ac:dyDescent="0.3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149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  <c r="O2798" s="6" t="s">
        <v>22</v>
      </c>
    </row>
    <row r="2799" spans="2:15" ht="14.25" customHeight="1" x14ac:dyDescent="0.3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151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  <c r="O2799" s="6" t="s">
        <v>23</v>
      </c>
    </row>
    <row r="2800" spans="2:15" ht="14.25" hidden="1" customHeight="1" x14ac:dyDescent="0.3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150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  <c r="O2800" s="6" t="s">
        <v>22</v>
      </c>
    </row>
    <row r="2801" spans="2:15" ht="14.25" customHeight="1" x14ac:dyDescent="0.3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151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  <c r="O2801" s="6" t="s">
        <v>23</v>
      </c>
    </row>
    <row r="2802" spans="2:15" ht="14.25" hidden="1" customHeight="1" x14ac:dyDescent="0.3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150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  <c r="O2802" s="6" t="s">
        <v>22</v>
      </c>
    </row>
    <row r="2803" spans="2:15" ht="14.25" hidden="1" customHeight="1" x14ac:dyDescent="0.3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149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  <c r="O2803" s="6" t="s">
        <v>23</v>
      </c>
    </row>
    <row r="2804" spans="2:15" ht="14.25" hidden="1" customHeight="1" x14ac:dyDescent="0.3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149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  <c r="O2804" s="6" t="s">
        <v>22</v>
      </c>
    </row>
    <row r="2805" spans="2:15" ht="14.25" customHeight="1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151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  <c r="O2805" s="6" t="s">
        <v>23</v>
      </c>
    </row>
    <row r="2806" spans="2:15" ht="14.25" hidden="1" customHeight="1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150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  <c r="O2806" s="6" t="s">
        <v>22</v>
      </c>
    </row>
    <row r="2807" spans="2:15" ht="14.25" customHeight="1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151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  <c r="O2807" s="6" t="s">
        <v>23</v>
      </c>
    </row>
    <row r="2808" spans="2:15" ht="14.25" hidden="1" customHeight="1" x14ac:dyDescent="0.3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150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  <c r="O2808" s="6" t="s">
        <v>22</v>
      </c>
    </row>
    <row r="2809" spans="2:15" ht="14.25" hidden="1" customHeight="1" x14ac:dyDescent="0.3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149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  <c r="O2809" s="6" t="s">
        <v>23</v>
      </c>
    </row>
    <row r="2810" spans="2:15" ht="14.25" hidden="1" customHeight="1" x14ac:dyDescent="0.3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149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  <c r="O2810" s="6" t="s">
        <v>22</v>
      </c>
    </row>
    <row r="2811" spans="2:15" ht="14.25" customHeight="1" x14ac:dyDescent="0.3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151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  <c r="O2811" s="6" t="s">
        <v>23</v>
      </c>
    </row>
    <row r="2812" spans="2:15" ht="14.25" hidden="1" customHeight="1" x14ac:dyDescent="0.3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150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  <c r="O2812" s="6" t="s">
        <v>22</v>
      </c>
    </row>
    <row r="2813" spans="2:15" ht="14.25" customHeight="1" x14ac:dyDescent="0.3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151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  <c r="O2813" s="6" t="s">
        <v>23</v>
      </c>
    </row>
    <row r="2814" spans="2:15" ht="14.25" hidden="1" customHeight="1" x14ac:dyDescent="0.3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150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  <c r="O2814" s="6" t="s">
        <v>22</v>
      </c>
    </row>
    <row r="2815" spans="2:15" ht="14.25" hidden="1" customHeight="1" x14ac:dyDescent="0.3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149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  <c r="O2815" s="6" t="s">
        <v>23</v>
      </c>
    </row>
    <row r="2816" spans="2:15" ht="14.25" hidden="1" customHeight="1" x14ac:dyDescent="0.3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149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  <c r="O2816" s="6" t="s">
        <v>22</v>
      </c>
    </row>
    <row r="2817" spans="2:15" ht="14.25" customHeight="1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151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  <c r="O2817" s="6" t="s">
        <v>23</v>
      </c>
    </row>
    <row r="2818" spans="2:15" ht="14.25" hidden="1" customHeight="1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150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  <c r="O2818" s="6" t="s">
        <v>22</v>
      </c>
    </row>
    <row r="2819" spans="2:15" ht="14.25" customHeight="1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151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  <c r="O2819" s="6" t="s">
        <v>23</v>
      </c>
    </row>
    <row r="2820" spans="2:15" ht="14.25" hidden="1" customHeight="1" x14ac:dyDescent="0.3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150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  <c r="O2820" s="6" t="s">
        <v>22</v>
      </c>
    </row>
    <row r="2821" spans="2:15" ht="14.25" hidden="1" customHeight="1" x14ac:dyDescent="0.3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149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  <c r="O2821" s="6" t="s">
        <v>23</v>
      </c>
    </row>
    <row r="2822" spans="2:15" ht="14.25" hidden="1" customHeight="1" x14ac:dyDescent="0.3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149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  <c r="O2822" s="6" t="s">
        <v>22</v>
      </c>
    </row>
    <row r="2823" spans="2:15" ht="14.25" customHeight="1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151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  <c r="O2823" s="6" t="s">
        <v>23</v>
      </c>
    </row>
    <row r="2824" spans="2:15" ht="14.25" hidden="1" customHeight="1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150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  <c r="O2824" s="6" t="s">
        <v>22</v>
      </c>
    </row>
    <row r="2825" spans="2:15" ht="14.25" customHeight="1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151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  <c r="O2825" s="6" t="s">
        <v>23</v>
      </c>
    </row>
    <row r="2826" spans="2:15" ht="14.25" hidden="1" customHeight="1" x14ac:dyDescent="0.3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150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  <c r="O2826" s="6" t="s">
        <v>22</v>
      </c>
    </row>
    <row r="2827" spans="2:15" ht="14.25" hidden="1" customHeight="1" x14ac:dyDescent="0.3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149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  <c r="O2827" s="6" t="s">
        <v>23</v>
      </c>
    </row>
    <row r="2828" spans="2:15" ht="14.25" hidden="1" customHeight="1" x14ac:dyDescent="0.3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149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  <c r="O2828" s="6" t="s">
        <v>22</v>
      </c>
    </row>
    <row r="2829" spans="2:15" ht="14.25" customHeight="1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151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  <c r="O2829" s="6" t="s">
        <v>23</v>
      </c>
    </row>
    <row r="2830" spans="2:15" ht="14.25" hidden="1" customHeight="1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150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  <c r="O2830" s="6" t="s">
        <v>22</v>
      </c>
    </row>
    <row r="2831" spans="2:15" ht="14.25" customHeight="1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151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  <c r="O2831" s="6" t="s">
        <v>23</v>
      </c>
    </row>
    <row r="2832" spans="2:15" ht="14.25" hidden="1" customHeight="1" x14ac:dyDescent="0.3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150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  <c r="O2832" s="6" t="s">
        <v>22</v>
      </c>
    </row>
    <row r="2833" spans="2:15" ht="14.25" hidden="1" customHeight="1" x14ac:dyDescent="0.3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149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  <c r="O2833" s="6" t="s">
        <v>23</v>
      </c>
    </row>
    <row r="2834" spans="2:15" ht="14.25" hidden="1" customHeight="1" x14ac:dyDescent="0.3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149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  <c r="O2834" s="6" t="s">
        <v>22</v>
      </c>
    </row>
    <row r="2835" spans="2:15" ht="14.25" customHeight="1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151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  <c r="O2835" s="6" t="s">
        <v>23</v>
      </c>
    </row>
    <row r="2836" spans="2:15" ht="14.25" hidden="1" customHeight="1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150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  <c r="O2836" s="6" t="s">
        <v>22</v>
      </c>
    </row>
    <row r="2837" spans="2:15" ht="14.25" customHeight="1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151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  <c r="O2837" s="6" t="s">
        <v>23</v>
      </c>
    </row>
    <row r="2838" spans="2:15" ht="14.25" hidden="1" customHeight="1" x14ac:dyDescent="0.3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150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  <c r="O2838" s="6" t="s">
        <v>22</v>
      </c>
    </row>
    <row r="2839" spans="2:15" ht="14.25" hidden="1" customHeight="1" x14ac:dyDescent="0.3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149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  <c r="O2839" s="6" t="s">
        <v>23</v>
      </c>
    </row>
    <row r="2840" spans="2:15" ht="14.25" hidden="1" customHeight="1" x14ac:dyDescent="0.3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149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  <c r="O2840" s="6" t="s">
        <v>22</v>
      </c>
    </row>
    <row r="2841" spans="2:15" ht="14.25" customHeight="1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151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  <c r="O2841" s="6" t="s">
        <v>23</v>
      </c>
    </row>
    <row r="2842" spans="2:15" ht="14.25" hidden="1" customHeight="1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150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  <c r="O2842" s="6" t="s">
        <v>22</v>
      </c>
    </row>
    <row r="2843" spans="2:15" ht="14.25" customHeight="1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151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  <c r="O2843" s="6" t="s">
        <v>23</v>
      </c>
    </row>
    <row r="2844" spans="2:15" ht="14.25" hidden="1" customHeight="1" x14ac:dyDescent="0.3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150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  <c r="O2844" s="6" t="s">
        <v>22</v>
      </c>
    </row>
    <row r="2845" spans="2:15" ht="14.25" hidden="1" customHeight="1" x14ac:dyDescent="0.3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149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  <c r="O2845" s="6" t="s">
        <v>23</v>
      </c>
    </row>
    <row r="2846" spans="2:15" ht="14.25" hidden="1" customHeight="1" x14ac:dyDescent="0.3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149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  <c r="O2846" s="6" t="s">
        <v>22</v>
      </c>
    </row>
    <row r="2847" spans="2:15" ht="14.25" customHeight="1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151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  <c r="O2847" s="6" t="s">
        <v>23</v>
      </c>
    </row>
    <row r="2848" spans="2:15" ht="14.25" hidden="1" customHeight="1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150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  <c r="O2848" s="6" t="s">
        <v>22</v>
      </c>
    </row>
    <row r="2849" spans="2:15" ht="14.25" customHeight="1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151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  <c r="O2849" s="6" t="s">
        <v>23</v>
      </c>
    </row>
    <row r="2850" spans="2:15" ht="14.25" hidden="1" customHeight="1" x14ac:dyDescent="0.3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150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  <c r="O2850" s="6" t="s">
        <v>22</v>
      </c>
    </row>
    <row r="2851" spans="2:15" ht="14.25" hidden="1" customHeight="1" x14ac:dyDescent="0.3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149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  <c r="O2851" s="6" t="s">
        <v>23</v>
      </c>
    </row>
    <row r="2852" spans="2:15" ht="14.25" hidden="1" customHeight="1" x14ac:dyDescent="0.3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149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  <c r="O2852" s="6" t="s">
        <v>22</v>
      </c>
    </row>
    <row r="2853" spans="2:15" ht="14.25" customHeight="1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151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  <c r="O2853" s="6" t="s">
        <v>23</v>
      </c>
    </row>
    <row r="2854" spans="2:15" ht="14.25" hidden="1" customHeight="1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150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  <c r="O2854" s="6" t="s">
        <v>22</v>
      </c>
    </row>
    <row r="2855" spans="2:15" ht="14.25" customHeight="1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151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  <c r="O2855" s="6" t="s">
        <v>23</v>
      </c>
    </row>
    <row r="2856" spans="2:15" ht="14.25" hidden="1" customHeight="1" x14ac:dyDescent="0.3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150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  <c r="O2856" s="6" t="s">
        <v>22</v>
      </c>
    </row>
    <row r="2857" spans="2:15" ht="14.25" hidden="1" customHeight="1" x14ac:dyDescent="0.3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149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  <c r="O2857" s="6" t="s">
        <v>23</v>
      </c>
    </row>
    <row r="2858" spans="2:15" ht="14.25" hidden="1" customHeight="1" x14ac:dyDescent="0.3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149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  <c r="O2858" s="6" t="s">
        <v>22</v>
      </c>
    </row>
    <row r="2859" spans="2:15" ht="14.25" customHeight="1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151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  <c r="O2859" s="6" t="s">
        <v>23</v>
      </c>
    </row>
    <row r="2860" spans="2:15" ht="14.25" hidden="1" customHeight="1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150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  <c r="O2860" s="6" t="s">
        <v>22</v>
      </c>
    </row>
    <row r="2861" spans="2:15" ht="14.25" customHeight="1" x14ac:dyDescent="0.3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151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  <c r="O2861" s="6" t="s">
        <v>23</v>
      </c>
    </row>
    <row r="2862" spans="2:15" ht="14.25" hidden="1" customHeight="1" x14ac:dyDescent="0.3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150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  <c r="O2862" s="6" t="s">
        <v>22</v>
      </c>
    </row>
    <row r="2863" spans="2:15" ht="14.25" hidden="1" customHeight="1" x14ac:dyDescent="0.3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149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  <c r="O2863" s="6" t="s">
        <v>23</v>
      </c>
    </row>
    <row r="2864" spans="2:15" ht="14.25" hidden="1" customHeight="1" x14ac:dyDescent="0.3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149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  <c r="O2864" s="6" t="s">
        <v>22</v>
      </c>
    </row>
    <row r="2865" spans="2:15" ht="14.25" customHeight="1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151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  <c r="O2865" s="6" t="s">
        <v>23</v>
      </c>
    </row>
    <row r="2866" spans="2:15" ht="14.25" hidden="1" customHeight="1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150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  <c r="O2866" s="6" t="s">
        <v>22</v>
      </c>
    </row>
    <row r="2867" spans="2:15" ht="14.25" customHeight="1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151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  <c r="O2867" s="6" t="s">
        <v>23</v>
      </c>
    </row>
    <row r="2868" spans="2:15" ht="14.25" hidden="1" customHeight="1" x14ac:dyDescent="0.3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150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  <c r="O2868" s="6" t="s">
        <v>22</v>
      </c>
    </row>
    <row r="2869" spans="2:15" ht="14.25" hidden="1" customHeight="1" x14ac:dyDescent="0.3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149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  <c r="O2869" s="6" t="s">
        <v>23</v>
      </c>
    </row>
    <row r="2870" spans="2:15" ht="14.25" hidden="1" customHeight="1" x14ac:dyDescent="0.3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149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  <c r="O2870" s="6" t="s">
        <v>22</v>
      </c>
    </row>
    <row r="2871" spans="2:15" ht="14.25" customHeight="1" x14ac:dyDescent="0.3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151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  <c r="O2871" s="6" t="s">
        <v>23</v>
      </c>
    </row>
    <row r="2872" spans="2:15" ht="14.25" hidden="1" customHeight="1" x14ac:dyDescent="0.3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150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  <c r="O2872" s="6" t="s">
        <v>22</v>
      </c>
    </row>
    <row r="2873" spans="2:15" ht="14.25" customHeight="1" x14ac:dyDescent="0.3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151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  <c r="O2873" s="6" t="s">
        <v>23</v>
      </c>
    </row>
    <row r="2874" spans="2:15" ht="14.25" hidden="1" customHeight="1" x14ac:dyDescent="0.3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150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  <c r="O2874" s="6" t="s">
        <v>22</v>
      </c>
    </row>
    <row r="2875" spans="2:15" ht="14.25" hidden="1" customHeight="1" x14ac:dyDescent="0.3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149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  <c r="O2875" s="6" t="s">
        <v>23</v>
      </c>
    </row>
    <row r="2876" spans="2:15" ht="14.25" hidden="1" customHeight="1" x14ac:dyDescent="0.3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149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  <c r="O2876" s="6" t="s">
        <v>22</v>
      </c>
    </row>
    <row r="2877" spans="2:15" ht="14.25" customHeight="1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151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  <c r="O2877" s="6" t="s">
        <v>23</v>
      </c>
    </row>
    <row r="2878" spans="2:15" ht="14.25" hidden="1" customHeight="1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150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  <c r="O2878" s="6" t="s">
        <v>22</v>
      </c>
    </row>
    <row r="2879" spans="2:15" ht="14.25" customHeight="1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151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  <c r="O2879" s="6" t="s">
        <v>23</v>
      </c>
    </row>
    <row r="2880" spans="2:15" ht="14.25" hidden="1" customHeight="1" x14ac:dyDescent="0.3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150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  <c r="O2880" s="6" t="s">
        <v>22</v>
      </c>
    </row>
    <row r="2881" spans="2:15" ht="14.25" hidden="1" customHeight="1" x14ac:dyDescent="0.3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149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  <c r="O2881" s="6" t="s">
        <v>23</v>
      </c>
    </row>
    <row r="2882" spans="2:15" ht="14.25" hidden="1" customHeight="1" x14ac:dyDescent="0.3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149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  <c r="O2882" s="6" t="s">
        <v>22</v>
      </c>
    </row>
    <row r="2883" spans="2:15" ht="14.25" customHeight="1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151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  <c r="O2883" s="6" t="s">
        <v>23</v>
      </c>
    </row>
    <row r="2884" spans="2:15" ht="14.25" hidden="1" customHeight="1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150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  <c r="O2884" s="6" t="s">
        <v>22</v>
      </c>
    </row>
    <row r="2885" spans="2:15" ht="14.25" customHeight="1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151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  <c r="O2885" s="6" t="s">
        <v>23</v>
      </c>
    </row>
    <row r="2886" spans="2:15" ht="14.25" hidden="1" customHeight="1" x14ac:dyDescent="0.3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150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  <c r="O2886" s="6" t="s">
        <v>22</v>
      </c>
    </row>
    <row r="2887" spans="2:15" ht="14.25" hidden="1" customHeight="1" x14ac:dyDescent="0.3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149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  <c r="O2887" s="6" t="s">
        <v>23</v>
      </c>
    </row>
    <row r="2888" spans="2:15" ht="14.25" hidden="1" customHeight="1" x14ac:dyDescent="0.3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149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  <c r="O2888" s="6" t="s">
        <v>22</v>
      </c>
    </row>
    <row r="2889" spans="2:15" ht="14.25" customHeight="1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151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  <c r="O2889" s="6" t="s">
        <v>23</v>
      </c>
    </row>
    <row r="2890" spans="2:15" ht="14.25" hidden="1" customHeight="1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150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  <c r="O2890" s="6" t="s">
        <v>22</v>
      </c>
    </row>
    <row r="2891" spans="2:15" ht="14.25" customHeight="1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151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  <c r="O2891" s="6" t="s">
        <v>23</v>
      </c>
    </row>
    <row r="2892" spans="2:15" ht="14.25" hidden="1" customHeight="1" x14ac:dyDescent="0.3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150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  <c r="O2892" s="6" t="s">
        <v>22</v>
      </c>
    </row>
    <row r="2893" spans="2:15" ht="14.25" hidden="1" customHeight="1" x14ac:dyDescent="0.3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149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  <c r="O2893" s="6" t="s">
        <v>23</v>
      </c>
    </row>
    <row r="2894" spans="2:15" ht="14.25" hidden="1" customHeight="1" x14ac:dyDescent="0.3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149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  <c r="O2894" s="6" t="s">
        <v>22</v>
      </c>
    </row>
    <row r="2895" spans="2:15" ht="14.25" customHeight="1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151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  <c r="O2895" s="6" t="s">
        <v>23</v>
      </c>
    </row>
    <row r="2896" spans="2:15" ht="14.25" hidden="1" customHeight="1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150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  <c r="O2896" s="6" t="s">
        <v>22</v>
      </c>
    </row>
    <row r="2897" spans="2:15" ht="14.25" customHeight="1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151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  <c r="O2897" s="6" t="s">
        <v>23</v>
      </c>
    </row>
    <row r="2898" spans="2:15" ht="14.25" hidden="1" customHeight="1" x14ac:dyDescent="0.3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150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  <c r="O2898" s="6" t="s">
        <v>22</v>
      </c>
    </row>
    <row r="2899" spans="2:15" ht="14.25" hidden="1" customHeight="1" x14ac:dyDescent="0.3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149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  <c r="O2899" s="6" t="s">
        <v>23</v>
      </c>
    </row>
    <row r="2900" spans="2:15" ht="14.25" hidden="1" customHeight="1" x14ac:dyDescent="0.3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149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  <c r="O2900" s="6" t="s">
        <v>22</v>
      </c>
    </row>
    <row r="2901" spans="2:15" ht="14.25" customHeight="1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151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  <c r="O2901" s="6" t="s">
        <v>23</v>
      </c>
    </row>
    <row r="2902" spans="2:15" ht="14.25" hidden="1" customHeight="1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150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  <c r="O2902" s="6" t="s">
        <v>22</v>
      </c>
    </row>
    <row r="2903" spans="2:15" ht="14.25" customHeight="1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151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  <c r="O2903" s="6" t="s">
        <v>23</v>
      </c>
    </row>
    <row r="2904" spans="2:15" ht="14.25" hidden="1" customHeight="1" x14ac:dyDescent="0.3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150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  <c r="O2904" s="6" t="s">
        <v>22</v>
      </c>
    </row>
    <row r="2905" spans="2:15" ht="14.25" hidden="1" customHeight="1" x14ac:dyDescent="0.3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149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  <c r="O2905" s="6" t="s">
        <v>23</v>
      </c>
    </row>
    <row r="2906" spans="2:15" ht="14.25" hidden="1" customHeight="1" x14ac:dyDescent="0.3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149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  <c r="O2906" s="6" t="s">
        <v>22</v>
      </c>
    </row>
    <row r="2907" spans="2:15" ht="14.25" customHeight="1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151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  <c r="O2907" s="6" t="s">
        <v>23</v>
      </c>
    </row>
    <row r="2908" spans="2:15" ht="14.25" hidden="1" customHeight="1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150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  <c r="O2908" s="6" t="s">
        <v>22</v>
      </c>
    </row>
    <row r="2909" spans="2:15" ht="14.25" customHeight="1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151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  <c r="O2909" s="6" t="s">
        <v>23</v>
      </c>
    </row>
    <row r="2910" spans="2:15" ht="14.25" hidden="1" customHeight="1" x14ac:dyDescent="0.3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150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  <c r="O2910" s="6" t="s">
        <v>22</v>
      </c>
    </row>
    <row r="2911" spans="2:15" ht="14.25" hidden="1" customHeight="1" x14ac:dyDescent="0.3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149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  <c r="O2911" s="6" t="s">
        <v>23</v>
      </c>
    </row>
    <row r="2912" spans="2:15" ht="14.25" hidden="1" customHeight="1" x14ac:dyDescent="0.3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149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  <c r="O2912" s="6" t="s">
        <v>22</v>
      </c>
    </row>
    <row r="2913" spans="2:15" ht="14.25" customHeight="1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151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  <c r="O2913" s="6" t="s">
        <v>23</v>
      </c>
    </row>
    <row r="2914" spans="2:15" ht="14.25" hidden="1" customHeight="1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150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  <c r="O2914" s="6" t="s">
        <v>22</v>
      </c>
    </row>
    <row r="2915" spans="2:15" ht="14.25" customHeight="1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151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  <c r="O2915" s="6" t="s">
        <v>23</v>
      </c>
    </row>
    <row r="2916" spans="2:15" ht="14.25" hidden="1" customHeight="1" x14ac:dyDescent="0.3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150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  <c r="O2916" s="6" t="s">
        <v>22</v>
      </c>
    </row>
    <row r="2917" spans="2:15" ht="14.25" hidden="1" customHeight="1" x14ac:dyDescent="0.3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149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  <c r="O2917" s="6" t="s">
        <v>23</v>
      </c>
    </row>
    <row r="2918" spans="2:15" ht="14.25" hidden="1" customHeight="1" x14ac:dyDescent="0.3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149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  <c r="O2918" s="6" t="s">
        <v>22</v>
      </c>
    </row>
    <row r="2919" spans="2:15" ht="14.25" customHeight="1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151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  <c r="O2919" s="6" t="s">
        <v>23</v>
      </c>
    </row>
    <row r="2920" spans="2:15" ht="14.25" hidden="1" customHeight="1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150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  <c r="O2920" s="6" t="s">
        <v>22</v>
      </c>
    </row>
    <row r="2921" spans="2:15" ht="14.25" customHeight="1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151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  <c r="O2921" s="6" t="s">
        <v>23</v>
      </c>
    </row>
    <row r="2922" spans="2:15" ht="14.25" hidden="1" customHeight="1" x14ac:dyDescent="0.3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150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  <c r="O2922" s="6" t="s">
        <v>22</v>
      </c>
    </row>
    <row r="2923" spans="2:15" ht="14.25" hidden="1" customHeight="1" x14ac:dyDescent="0.3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149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  <c r="O2923" s="6" t="s">
        <v>23</v>
      </c>
    </row>
    <row r="2924" spans="2:15" ht="14.25" hidden="1" customHeight="1" x14ac:dyDescent="0.3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149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  <c r="O2924" s="6" t="s">
        <v>22</v>
      </c>
    </row>
    <row r="2925" spans="2:15" ht="14.25" customHeight="1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151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  <c r="O2925" s="6" t="s">
        <v>23</v>
      </c>
    </row>
    <row r="2926" spans="2:15" ht="14.25" hidden="1" customHeight="1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150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  <c r="O2926" s="6" t="s">
        <v>22</v>
      </c>
    </row>
    <row r="2927" spans="2:15" ht="14.25" customHeight="1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151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  <c r="O2927" s="6" t="s">
        <v>23</v>
      </c>
    </row>
    <row r="2928" spans="2:15" ht="14.25" hidden="1" customHeight="1" x14ac:dyDescent="0.3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150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  <c r="O2928" s="6" t="s">
        <v>22</v>
      </c>
    </row>
    <row r="2929" spans="2:15" ht="14.25" hidden="1" customHeight="1" x14ac:dyDescent="0.3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149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  <c r="O2929" s="6" t="s">
        <v>23</v>
      </c>
    </row>
    <row r="2930" spans="2:15" ht="14.25" hidden="1" customHeight="1" x14ac:dyDescent="0.3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149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  <c r="O2930" s="6" t="s">
        <v>22</v>
      </c>
    </row>
    <row r="2931" spans="2:15" ht="14.25" customHeight="1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151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  <c r="O2931" s="6" t="s">
        <v>23</v>
      </c>
    </row>
    <row r="2932" spans="2:15" ht="14.25" hidden="1" customHeight="1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150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  <c r="O2932" s="6" t="s">
        <v>22</v>
      </c>
    </row>
    <row r="2933" spans="2:15" ht="14.25" customHeight="1" x14ac:dyDescent="0.3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151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  <c r="O2933" s="6" t="s">
        <v>23</v>
      </c>
    </row>
    <row r="2934" spans="2:15" ht="14.25" hidden="1" customHeight="1" x14ac:dyDescent="0.3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150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  <c r="O2934" s="6" t="s">
        <v>22</v>
      </c>
    </row>
    <row r="2935" spans="2:15" ht="14.25" hidden="1" customHeight="1" x14ac:dyDescent="0.3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149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  <c r="O2935" s="6" t="s">
        <v>23</v>
      </c>
    </row>
    <row r="2936" spans="2:15" ht="14.25" hidden="1" customHeight="1" x14ac:dyDescent="0.3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149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  <c r="O2936" s="6" t="s">
        <v>22</v>
      </c>
    </row>
    <row r="2937" spans="2:15" ht="14.25" customHeight="1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151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  <c r="O2937" s="6" t="s">
        <v>23</v>
      </c>
    </row>
    <row r="2938" spans="2:15" ht="14.25" hidden="1" customHeight="1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150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  <c r="O2938" s="6" t="s">
        <v>22</v>
      </c>
    </row>
    <row r="2939" spans="2:15" ht="14.25" customHeight="1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151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  <c r="O2939" s="6" t="s">
        <v>23</v>
      </c>
    </row>
    <row r="2940" spans="2:15" ht="14.25" hidden="1" customHeight="1" x14ac:dyDescent="0.3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150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  <c r="O2940" s="6" t="s">
        <v>22</v>
      </c>
    </row>
    <row r="2941" spans="2:15" ht="14.25" hidden="1" customHeight="1" x14ac:dyDescent="0.3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149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  <c r="O2941" s="6" t="s">
        <v>23</v>
      </c>
    </row>
    <row r="2942" spans="2:15" ht="14.25" hidden="1" customHeight="1" x14ac:dyDescent="0.3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149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  <c r="O2942" s="6" t="s">
        <v>22</v>
      </c>
    </row>
    <row r="2943" spans="2:15" ht="14.25" customHeight="1" x14ac:dyDescent="0.3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151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  <c r="O2943" s="6" t="s">
        <v>23</v>
      </c>
    </row>
    <row r="2944" spans="2:15" ht="14.25" hidden="1" customHeight="1" x14ac:dyDescent="0.3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150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  <c r="O2944" s="6" t="s">
        <v>22</v>
      </c>
    </row>
    <row r="2945" spans="2:15" ht="14.25" customHeight="1" x14ac:dyDescent="0.3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151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  <c r="O2945" s="6" t="s">
        <v>23</v>
      </c>
    </row>
    <row r="2946" spans="2:15" ht="14.25" hidden="1" customHeight="1" x14ac:dyDescent="0.3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150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  <c r="O2946" s="6" t="s">
        <v>22</v>
      </c>
    </row>
    <row r="2947" spans="2:15" ht="14.25" hidden="1" customHeight="1" x14ac:dyDescent="0.3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149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  <c r="O2947" s="6" t="s">
        <v>23</v>
      </c>
    </row>
    <row r="2948" spans="2:15" ht="14.25" hidden="1" customHeight="1" x14ac:dyDescent="0.3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149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  <c r="O2948" s="6" t="s">
        <v>22</v>
      </c>
    </row>
    <row r="2949" spans="2:15" ht="14.25" customHeight="1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151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  <c r="O2949" s="6" t="s">
        <v>23</v>
      </c>
    </row>
    <row r="2950" spans="2:15" ht="14.25" hidden="1" customHeight="1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150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  <c r="O2950" s="6" t="s">
        <v>22</v>
      </c>
    </row>
    <row r="2951" spans="2:15" ht="14.25" customHeight="1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151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  <c r="O2951" s="6" t="s">
        <v>23</v>
      </c>
    </row>
    <row r="2952" spans="2:15" ht="14.25" hidden="1" customHeight="1" x14ac:dyDescent="0.3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150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  <c r="O2952" s="6" t="s">
        <v>22</v>
      </c>
    </row>
    <row r="2953" spans="2:15" ht="14.25" hidden="1" customHeight="1" x14ac:dyDescent="0.3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149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  <c r="O2953" s="6" t="s">
        <v>23</v>
      </c>
    </row>
    <row r="2954" spans="2:15" ht="14.25" hidden="1" customHeight="1" x14ac:dyDescent="0.3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149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  <c r="O2954" s="6" t="s">
        <v>22</v>
      </c>
    </row>
    <row r="2955" spans="2:15" ht="14.25" customHeight="1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151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  <c r="O2955" s="6" t="s">
        <v>23</v>
      </c>
    </row>
    <row r="2956" spans="2:15" ht="14.25" hidden="1" customHeight="1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150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  <c r="O2956" s="6" t="s">
        <v>22</v>
      </c>
    </row>
    <row r="2957" spans="2:15" ht="14.25" customHeight="1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151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  <c r="O2957" s="6" t="s">
        <v>23</v>
      </c>
    </row>
    <row r="2958" spans="2:15" ht="14.25" hidden="1" customHeight="1" x14ac:dyDescent="0.3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150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  <c r="O2958" s="6" t="s">
        <v>22</v>
      </c>
    </row>
    <row r="2959" spans="2:15" ht="14.25" hidden="1" customHeight="1" x14ac:dyDescent="0.3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149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  <c r="O2959" s="6" t="s">
        <v>23</v>
      </c>
    </row>
    <row r="2960" spans="2:15" ht="14.25" hidden="1" customHeight="1" x14ac:dyDescent="0.3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149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  <c r="O2960" s="6" t="s">
        <v>22</v>
      </c>
    </row>
    <row r="2961" spans="2:15" ht="14.25" customHeight="1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151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  <c r="O2961" s="6" t="s">
        <v>23</v>
      </c>
    </row>
    <row r="2962" spans="2:15" ht="14.25" hidden="1" customHeight="1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150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  <c r="O2962" s="6" t="s">
        <v>22</v>
      </c>
    </row>
    <row r="2963" spans="2:15" ht="14.25" customHeight="1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151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  <c r="O2963" s="6" t="s">
        <v>23</v>
      </c>
    </row>
    <row r="2964" spans="2:15" ht="14.25" hidden="1" customHeight="1" x14ac:dyDescent="0.3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150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  <c r="O2964" s="6" t="s">
        <v>22</v>
      </c>
    </row>
    <row r="2965" spans="2:15" ht="14.25" hidden="1" customHeight="1" x14ac:dyDescent="0.3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149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  <c r="O2965" s="6" t="s">
        <v>23</v>
      </c>
    </row>
    <row r="2966" spans="2:15" ht="14.25" hidden="1" customHeight="1" x14ac:dyDescent="0.3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149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  <c r="O2966" s="6" t="s">
        <v>22</v>
      </c>
    </row>
    <row r="2967" spans="2:15" ht="14.25" customHeight="1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151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  <c r="O2967" s="6" t="s">
        <v>23</v>
      </c>
    </row>
    <row r="2968" spans="2:15" ht="14.25" hidden="1" customHeight="1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150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  <c r="O2968" s="6" t="s">
        <v>22</v>
      </c>
    </row>
    <row r="2969" spans="2:15" ht="14.25" customHeight="1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151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  <c r="O2969" s="6" t="s">
        <v>23</v>
      </c>
    </row>
    <row r="2970" spans="2:15" ht="14.25" hidden="1" customHeight="1" x14ac:dyDescent="0.3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150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  <c r="O2970" s="6" t="s">
        <v>22</v>
      </c>
    </row>
    <row r="2971" spans="2:15" ht="14.25" hidden="1" customHeight="1" x14ac:dyDescent="0.3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149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  <c r="O2971" s="6" t="s">
        <v>23</v>
      </c>
    </row>
    <row r="2972" spans="2:15" ht="14.25" hidden="1" customHeight="1" x14ac:dyDescent="0.3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149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  <c r="O2972" s="6" t="s">
        <v>22</v>
      </c>
    </row>
    <row r="2973" spans="2:15" ht="14.25" customHeight="1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151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  <c r="O2973" s="6" t="s">
        <v>23</v>
      </c>
    </row>
    <row r="2974" spans="2:15" ht="14.25" hidden="1" customHeight="1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150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  <c r="O2974" s="6" t="s">
        <v>22</v>
      </c>
    </row>
    <row r="2975" spans="2:15" ht="14.25" customHeight="1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151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  <c r="O2975" s="6" t="s">
        <v>23</v>
      </c>
    </row>
    <row r="2976" spans="2:15" ht="14.25" hidden="1" customHeight="1" x14ac:dyDescent="0.3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150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  <c r="O2976" s="6" t="s">
        <v>22</v>
      </c>
    </row>
    <row r="2977" spans="2:15" ht="14.25" hidden="1" customHeight="1" x14ac:dyDescent="0.3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149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  <c r="O2977" s="6" t="s">
        <v>23</v>
      </c>
    </row>
    <row r="2978" spans="2:15" ht="14.25" hidden="1" customHeight="1" x14ac:dyDescent="0.3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149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  <c r="O2978" s="6" t="s">
        <v>22</v>
      </c>
    </row>
    <row r="2979" spans="2:15" ht="14.25" customHeight="1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151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  <c r="O2979" s="6" t="s">
        <v>23</v>
      </c>
    </row>
    <row r="2980" spans="2:15" ht="14.25" hidden="1" customHeight="1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150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  <c r="O2980" s="6" t="s">
        <v>22</v>
      </c>
    </row>
    <row r="2981" spans="2:15" ht="14.25" customHeight="1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151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  <c r="O2981" s="6" t="s">
        <v>23</v>
      </c>
    </row>
    <row r="2982" spans="2:15" ht="14.25" hidden="1" customHeight="1" x14ac:dyDescent="0.3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150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  <c r="O2982" s="6" t="s">
        <v>22</v>
      </c>
    </row>
    <row r="2983" spans="2:15" ht="14.25" hidden="1" customHeight="1" x14ac:dyDescent="0.3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149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  <c r="O2983" s="6" t="s">
        <v>23</v>
      </c>
    </row>
    <row r="2984" spans="2:15" ht="14.25" hidden="1" customHeight="1" x14ac:dyDescent="0.3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149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  <c r="O2984" s="6" t="s">
        <v>22</v>
      </c>
    </row>
    <row r="2985" spans="2:15" ht="14.25" customHeight="1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151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  <c r="O2985" s="6" t="s">
        <v>23</v>
      </c>
    </row>
    <row r="2986" spans="2:15" ht="14.25" hidden="1" customHeight="1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150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  <c r="O2986" s="6" t="s">
        <v>22</v>
      </c>
    </row>
    <row r="2987" spans="2:15" ht="14.25" customHeight="1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151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  <c r="O2987" s="6" t="s">
        <v>23</v>
      </c>
    </row>
    <row r="2988" spans="2:15" ht="14.25" hidden="1" customHeight="1" x14ac:dyDescent="0.3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150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  <c r="O2988" s="6" t="s">
        <v>22</v>
      </c>
    </row>
    <row r="2989" spans="2:15" ht="14.25" hidden="1" customHeight="1" x14ac:dyDescent="0.3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149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  <c r="O2989" s="6" t="s">
        <v>23</v>
      </c>
    </row>
    <row r="2990" spans="2:15" ht="14.25" hidden="1" customHeight="1" x14ac:dyDescent="0.3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149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  <c r="O2990" s="6" t="s">
        <v>22</v>
      </c>
    </row>
    <row r="2991" spans="2:15" ht="14.25" customHeight="1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151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  <c r="O2991" s="6" t="s">
        <v>23</v>
      </c>
    </row>
    <row r="2992" spans="2:15" ht="14.25" hidden="1" customHeight="1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150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  <c r="O2992" s="6" t="s">
        <v>22</v>
      </c>
    </row>
    <row r="2993" spans="2:15" ht="14.25" customHeight="1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151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  <c r="O2993" s="6" t="s">
        <v>23</v>
      </c>
    </row>
    <row r="2994" spans="2:15" ht="14.25" hidden="1" customHeight="1" x14ac:dyDescent="0.3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150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  <c r="O2994" s="6" t="s">
        <v>22</v>
      </c>
    </row>
    <row r="2995" spans="2:15" ht="14.25" hidden="1" customHeight="1" x14ac:dyDescent="0.3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149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  <c r="O2995" s="6" t="s">
        <v>23</v>
      </c>
    </row>
    <row r="2996" spans="2:15" ht="14.25" hidden="1" customHeight="1" x14ac:dyDescent="0.3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149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  <c r="O2996" s="6" t="s">
        <v>22</v>
      </c>
    </row>
    <row r="2997" spans="2:15" ht="14.25" customHeight="1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151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  <c r="O2997" s="6" t="s">
        <v>23</v>
      </c>
    </row>
    <row r="2998" spans="2:15" ht="14.25" hidden="1" customHeight="1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150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  <c r="O2998" s="6" t="s">
        <v>22</v>
      </c>
    </row>
    <row r="2999" spans="2:15" ht="14.25" customHeight="1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151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  <c r="O2999" s="6" t="s">
        <v>23</v>
      </c>
    </row>
    <row r="3000" spans="2:15" ht="14.25" hidden="1" customHeight="1" x14ac:dyDescent="0.3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150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  <c r="O3000" s="6" t="s">
        <v>22</v>
      </c>
    </row>
    <row r="3001" spans="2:15" ht="14.25" hidden="1" customHeight="1" x14ac:dyDescent="0.3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149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  <c r="O3001" s="6" t="s">
        <v>23</v>
      </c>
    </row>
    <row r="3002" spans="2:15" ht="14.25" hidden="1" customHeight="1" x14ac:dyDescent="0.3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149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  <c r="O3002" s="6" t="s">
        <v>22</v>
      </c>
    </row>
    <row r="3003" spans="2:15" ht="14.25" customHeight="1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151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  <c r="O3003" s="6" t="s">
        <v>23</v>
      </c>
    </row>
    <row r="3004" spans="2:15" ht="14.25" hidden="1" customHeight="1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150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  <c r="O3004" s="6" t="s">
        <v>22</v>
      </c>
    </row>
    <row r="3005" spans="2:15" ht="14.25" customHeight="1" x14ac:dyDescent="0.3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151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  <c r="O3005" s="6" t="s">
        <v>23</v>
      </c>
    </row>
    <row r="3006" spans="2:15" ht="14.25" hidden="1" customHeight="1" x14ac:dyDescent="0.3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150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  <c r="O3006" s="6" t="s">
        <v>22</v>
      </c>
    </row>
    <row r="3007" spans="2:15" ht="14.25" hidden="1" customHeight="1" x14ac:dyDescent="0.3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149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  <c r="O3007" s="6" t="s">
        <v>23</v>
      </c>
    </row>
    <row r="3008" spans="2:15" ht="14.25" hidden="1" customHeight="1" x14ac:dyDescent="0.3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149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  <c r="O3008" s="6" t="s">
        <v>22</v>
      </c>
    </row>
    <row r="3009" spans="2:15" ht="14.25" customHeight="1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151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  <c r="O3009" s="6" t="s">
        <v>23</v>
      </c>
    </row>
    <row r="3010" spans="2:15" ht="14.25" hidden="1" customHeight="1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150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  <c r="O3010" s="6" t="s">
        <v>22</v>
      </c>
    </row>
    <row r="3011" spans="2:15" ht="14.25" customHeight="1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151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  <c r="O3011" s="6" t="s">
        <v>23</v>
      </c>
    </row>
    <row r="3012" spans="2:15" ht="14.25" hidden="1" customHeight="1" x14ac:dyDescent="0.3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150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  <c r="O3012" s="6" t="s">
        <v>22</v>
      </c>
    </row>
    <row r="3013" spans="2:15" ht="14.25" hidden="1" customHeight="1" x14ac:dyDescent="0.3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149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  <c r="O3013" s="6" t="s">
        <v>23</v>
      </c>
    </row>
    <row r="3014" spans="2:15" ht="14.25" hidden="1" customHeight="1" x14ac:dyDescent="0.3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149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  <c r="O3014" s="6" t="s">
        <v>22</v>
      </c>
    </row>
    <row r="3015" spans="2:15" ht="14.25" customHeight="1" x14ac:dyDescent="0.3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151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  <c r="O3015" s="6" t="s">
        <v>23</v>
      </c>
    </row>
    <row r="3016" spans="2:15" ht="14.25" hidden="1" customHeight="1" x14ac:dyDescent="0.3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150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  <c r="O3016" s="6" t="s">
        <v>22</v>
      </c>
    </row>
    <row r="3017" spans="2:15" ht="14.25" customHeight="1" x14ac:dyDescent="0.3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151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  <c r="O3017" s="6" t="s">
        <v>23</v>
      </c>
    </row>
    <row r="3018" spans="2:15" ht="14.25" hidden="1" customHeight="1" x14ac:dyDescent="0.3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150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  <c r="O3018" s="6" t="s">
        <v>22</v>
      </c>
    </row>
    <row r="3019" spans="2:15" ht="14.25" hidden="1" customHeight="1" x14ac:dyDescent="0.3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149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  <c r="O3019" s="6" t="s">
        <v>23</v>
      </c>
    </row>
    <row r="3020" spans="2:15" ht="14.25" hidden="1" customHeight="1" x14ac:dyDescent="0.3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149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  <c r="O3020" s="6" t="s">
        <v>22</v>
      </c>
    </row>
    <row r="3021" spans="2:15" ht="14.25" customHeight="1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151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  <c r="O3021" s="6" t="s">
        <v>23</v>
      </c>
    </row>
    <row r="3022" spans="2:15" ht="14.25" hidden="1" customHeight="1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150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  <c r="O3022" s="6" t="s">
        <v>22</v>
      </c>
    </row>
    <row r="3023" spans="2:15" ht="14.25" customHeight="1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151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  <c r="O3023" s="6" t="s">
        <v>23</v>
      </c>
    </row>
    <row r="3024" spans="2:15" ht="14.25" hidden="1" customHeight="1" x14ac:dyDescent="0.3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150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  <c r="O3024" s="6" t="s">
        <v>22</v>
      </c>
    </row>
    <row r="3025" spans="2:15" ht="14.25" hidden="1" customHeight="1" x14ac:dyDescent="0.3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149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  <c r="O3025" s="6" t="s">
        <v>23</v>
      </c>
    </row>
    <row r="3026" spans="2:15" ht="14.25" hidden="1" customHeight="1" x14ac:dyDescent="0.3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149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  <c r="O3026" s="6" t="s">
        <v>22</v>
      </c>
    </row>
    <row r="3027" spans="2:15" ht="14.25" customHeight="1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151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  <c r="O3027" s="6" t="s">
        <v>23</v>
      </c>
    </row>
    <row r="3028" spans="2:15" ht="14.25" hidden="1" customHeight="1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150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  <c r="O3028" s="6" t="s">
        <v>22</v>
      </c>
    </row>
    <row r="3029" spans="2:15" ht="14.25" customHeight="1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151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  <c r="O3029" s="6" t="s">
        <v>23</v>
      </c>
    </row>
    <row r="3030" spans="2:15" ht="14.25" hidden="1" customHeight="1" x14ac:dyDescent="0.3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150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  <c r="O3030" s="6" t="s">
        <v>22</v>
      </c>
    </row>
    <row r="3031" spans="2:15" ht="14.25" hidden="1" customHeight="1" x14ac:dyDescent="0.3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149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  <c r="O3031" s="6" t="s">
        <v>23</v>
      </c>
    </row>
    <row r="3032" spans="2:15" ht="14.25" hidden="1" customHeight="1" x14ac:dyDescent="0.3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149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  <c r="O3032" s="6" t="s">
        <v>22</v>
      </c>
    </row>
    <row r="3033" spans="2:15" ht="14.25" customHeight="1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151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  <c r="O3033" s="6" t="s">
        <v>23</v>
      </c>
    </row>
    <row r="3034" spans="2:15" ht="14.25" hidden="1" customHeight="1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150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  <c r="O3034" s="6" t="s">
        <v>22</v>
      </c>
    </row>
    <row r="3035" spans="2:15" ht="14.25" customHeight="1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151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  <c r="O3035" s="6" t="s">
        <v>23</v>
      </c>
    </row>
    <row r="3036" spans="2:15" ht="14.25" hidden="1" customHeight="1" x14ac:dyDescent="0.3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150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  <c r="O3036" s="6" t="s">
        <v>22</v>
      </c>
    </row>
    <row r="3037" spans="2:15" ht="14.25" hidden="1" customHeight="1" x14ac:dyDescent="0.3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149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  <c r="O3037" s="6" t="s">
        <v>23</v>
      </c>
    </row>
    <row r="3038" spans="2:15" ht="14.25" hidden="1" customHeight="1" x14ac:dyDescent="0.3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149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  <c r="O3038" s="6" t="s">
        <v>22</v>
      </c>
    </row>
    <row r="3039" spans="2:15" ht="14.25" customHeight="1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151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  <c r="O3039" s="6" t="s">
        <v>23</v>
      </c>
    </row>
    <row r="3040" spans="2:15" ht="14.25" hidden="1" customHeight="1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150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  <c r="O3040" s="6" t="s">
        <v>22</v>
      </c>
    </row>
    <row r="3041" spans="2:15" ht="14.25" customHeight="1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151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  <c r="O3041" s="6" t="s">
        <v>23</v>
      </c>
    </row>
    <row r="3042" spans="2:15" ht="14.25" hidden="1" customHeight="1" x14ac:dyDescent="0.3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150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  <c r="O3042" s="6" t="s">
        <v>22</v>
      </c>
    </row>
    <row r="3043" spans="2:15" ht="14.25" hidden="1" customHeight="1" x14ac:dyDescent="0.3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149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  <c r="O3043" s="6" t="s">
        <v>23</v>
      </c>
    </row>
    <row r="3044" spans="2:15" ht="14.25" hidden="1" customHeight="1" x14ac:dyDescent="0.3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149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  <c r="O3044" s="6" t="s">
        <v>22</v>
      </c>
    </row>
    <row r="3045" spans="2:15" ht="14.25" customHeight="1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151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  <c r="O3045" s="6" t="s">
        <v>23</v>
      </c>
    </row>
    <row r="3046" spans="2:15" ht="14.25" hidden="1" customHeight="1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150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  <c r="O3046" s="6" t="s">
        <v>22</v>
      </c>
    </row>
    <row r="3047" spans="2:15" ht="14.25" customHeight="1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151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  <c r="O3047" s="6" t="s">
        <v>23</v>
      </c>
    </row>
    <row r="3048" spans="2:15" ht="14.25" hidden="1" customHeight="1" x14ac:dyDescent="0.3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150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  <c r="O3048" s="6" t="s">
        <v>22</v>
      </c>
    </row>
    <row r="3049" spans="2:15" ht="14.25" hidden="1" customHeight="1" x14ac:dyDescent="0.3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149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  <c r="O3049" s="6" t="s">
        <v>23</v>
      </c>
    </row>
    <row r="3050" spans="2:15" ht="14.25" hidden="1" customHeight="1" x14ac:dyDescent="0.3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149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  <c r="O3050" s="6" t="s">
        <v>22</v>
      </c>
    </row>
    <row r="3051" spans="2:15" ht="14.25" customHeight="1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151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  <c r="O3051" s="6" t="s">
        <v>23</v>
      </c>
    </row>
    <row r="3052" spans="2:15" ht="14.25" hidden="1" customHeight="1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150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  <c r="O3052" s="6" t="s">
        <v>22</v>
      </c>
    </row>
    <row r="3053" spans="2:15" ht="14.25" customHeight="1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151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  <c r="O3053" s="6" t="s">
        <v>23</v>
      </c>
    </row>
    <row r="3054" spans="2:15" ht="14.25" hidden="1" customHeight="1" x14ac:dyDescent="0.3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150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  <c r="O3054" s="6" t="s">
        <v>22</v>
      </c>
    </row>
    <row r="3055" spans="2:15" ht="14.25" hidden="1" customHeight="1" x14ac:dyDescent="0.3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149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  <c r="O3055" s="6" t="s">
        <v>23</v>
      </c>
    </row>
    <row r="3056" spans="2:15" ht="14.25" hidden="1" customHeight="1" x14ac:dyDescent="0.3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149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  <c r="O3056" s="6" t="s">
        <v>22</v>
      </c>
    </row>
    <row r="3057" spans="2:15" ht="14.25" customHeight="1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151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  <c r="O3057" s="6" t="s">
        <v>23</v>
      </c>
    </row>
    <row r="3058" spans="2:15" ht="14.25" hidden="1" customHeight="1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150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  <c r="O3058" s="6" t="s">
        <v>22</v>
      </c>
    </row>
    <row r="3059" spans="2:15" ht="14.25" customHeight="1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151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  <c r="O3059" s="6" t="s">
        <v>23</v>
      </c>
    </row>
    <row r="3060" spans="2:15" ht="14.25" hidden="1" customHeight="1" x14ac:dyDescent="0.3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150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  <c r="O3060" s="6" t="s">
        <v>22</v>
      </c>
    </row>
    <row r="3061" spans="2:15" ht="14.25" hidden="1" customHeight="1" x14ac:dyDescent="0.3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149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  <c r="O3061" s="6" t="s">
        <v>23</v>
      </c>
    </row>
    <row r="3062" spans="2:15" ht="14.25" hidden="1" customHeight="1" x14ac:dyDescent="0.3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149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  <c r="O3062" s="6" t="s">
        <v>22</v>
      </c>
    </row>
    <row r="3063" spans="2:15" ht="14.25" customHeight="1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151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  <c r="O3063" s="6" t="s">
        <v>23</v>
      </c>
    </row>
    <row r="3064" spans="2:15" ht="14.25" hidden="1" customHeight="1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150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  <c r="O3064" s="6" t="s">
        <v>22</v>
      </c>
    </row>
    <row r="3065" spans="2:15" ht="14.25" customHeight="1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151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  <c r="O3065" s="6" t="s">
        <v>23</v>
      </c>
    </row>
    <row r="3066" spans="2:15" ht="14.25" hidden="1" customHeight="1" x14ac:dyDescent="0.3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150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  <c r="O3066" s="6" t="s">
        <v>22</v>
      </c>
    </row>
    <row r="3067" spans="2:15" ht="14.25" hidden="1" customHeight="1" x14ac:dyDescent="0.3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149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  <c r="O3067" s="6" t="s">
        <v>23</v>
      </c>
    </row>
    <row r="3068" spans="2:15" ht="14.25" hidden="1" customHeight="1" x14ac:dyDescent="0.3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149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  <c r="O3068" s="6" t="s">
        <v>22</v>
      </c>
    </row>
    <row r="3069" spans="2:15" ht="14.25" customHeight="1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151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  <c r="O3069" s="6" t="s">
        <v>23</v>
      </c>
    </row>
    <row r="3070" spans="2:15" ht="14.25" hidden="1" customHeight="1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150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  <c r="O3070" s="6" t="s">
        <v>22</v>
      </c>
    </row>
    <row r="3071" spans="2:15" ht="14.25" customHeight="1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151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  <c r="O3071" s="6" t="s">
        <v>23</v>
      </c>
    </row>
    <row r="3072" spans="2:15" ht="14.25" hidden="1" customHeight="1" x14ac:dyDescent="0.3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150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  <c r="O3072" s="6" t="s">
        <v>22</v>
      </c>
    </row>
    <row r="3073" spans="2:15" ht="14.25" hidden="1" customHeight="1" x14ac:dyDescent="0.3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149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  <c r="O3073" s="6" t="s">
        <v>23</v>
      </c>
    </row>
    <row r="3074" spans="2:15" ht="14.25" hidden="1" customHeight="1" x14ac:dyDescent="0.3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149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  <c r="O3074" s="6" t="s">
        <v>22</v>
      </c>
    </row>
    <row r="3075" spans="2:15" ht="14.25" customHeight="1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151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  <c r="O3075" s="6" t="s">
        <v>23</v>
      </c>
    </row>
    <row r="3076" spans="2:15" ht="14.25" hidden="1" customHeight="1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150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  <c r="O3076" s="6" t="s">
        <v>22</v>
      </c>
    </row>
    <row r="3077" spans="2:15" ht="14.25" customHeight="1" x14ac:dyDescent="0.3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151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  <c r="O3077" s="6" t="s">
        <v>23</v>
      </c>
    </row>
    <row r="3078" spans="2:15" ht="14.25" hidden="1" customHeight="1" x14ac:dyDescent="0.3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150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  <c r="O3078" s="6" t="s">
        <v>22</v>
      </c>
    </row>
    <row r="3079" spans="2:15" ht="14.25" hidden="1" customHeight="1" x14ac:dyDescent="0.3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149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  <c r="O3079" s="6" t="s">
        <v>23</v>
      </c>
    </row>
    <row r="3080" spans="2:15" ht="14.25" hidden="1" customHeight="1" x14ac:dyDescent="0.3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149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  <c r="O3080" s="6" t="s">
        <v>22</v>
      </c>
    </row>
    <row r="3081" spans="2:15" ht="14.25" customHeight="1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151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  <c r="O3081" s="6" t="s">
        <v>23</v>
      </c>
    </row>
    <row r="3082" spans="2:15" ht="14.25" hidden="1" customHeight="1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150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  <c r="O3082" s="6" t="s">
        <v>22</v>
      </c>
    </row>
    <row r="3083" spans="2:15" ht="14.25" customHeight="1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151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  <c r="O3083" s="6" t="s">
        <v>23</v>
      </c>
    </row>
    <row r="3084" spans="2:15" ht="14.25" hidden="1" customHeight="1" x14ac:dyDescent="0.3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150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  <c r="O3084" s="6" t="s">
        <v>22</v>
      </c>
    </row>
    <row r="3085" spans="2:15" ht="14.25" hidden="1" customHeight="1" x14ac:dyDescent="0.3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149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  <c r="O3085" s="6" t="s">
        <v>23</v>
      </c>
    </row>
    <row r="3086" spans="2:15" ht="14.25" hidden="1" customHeight="1" x14ac:dyDescent="0.3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149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  <c r="O3086" s="6" t="s">
        <v>22</v>
      </c>
    </row>
    <row r="3087" spans="2:15" ht="14.25" customHeight="1" x14ac:dyDescent="0.3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151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  <c r="O3087" s="6" t="s">
        <v>23</v>
      </c>
    </row>
    <row r="3088" spans="2:15" ht="14.25" hidden="1" customHeight="1" x14ac:dyDescent="0.3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150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  <c r="O3088" s="6" t="s">
        <v>22</v>
      </c>
    </row>
    <row r="3089" spans="2:15" ht="14.25" customHeight="1" x14ac:dyDescent="0.3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151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  <c r="O3089" s="6" t="s">
        <v>23</v>
      </c>
    </row>
    <row r="3090" spans="2:15" ht="14.25" hidden="1" customHeight="1" x14ac:dyDescent="0.3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150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  <c r="O3090" s="6" t="s">
        <v>22</v>
      </c>
    </row>
    <row r="3091" spans="2:15" ht="14.25" hidden="1" customHeight="1" x14ac:dyDescent="0.3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149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  <c r="O3091" s="6" t="s">
        <v>23</v>
      </c>
    </row>
    <row r="3092" spans="2:15" ht="14.25" hidden="1" customHeight="1" x14ac:dyDescent="0.3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149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  <c r="O3092" s="6" t="s">
        <v>22</v>
      </c>
    </row>
    <row r="3093" spans="2:15" ht="14.25" customHeight="1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151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  <c r="O3093" s="6" t="s">
        <v>23</v>
      </c>
    </row>
    <row r="3094" spans="2:15" ht="14.25" hidden="1" customHeight="1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150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  <c r="O3094" s="6" t="s">
        <v>22</v>
      </c>
    </row>
    <row r="3095" spans="2:15" ht="14.25" customHeight="1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151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  <c r="O3095" s="6" t="s">
        <v>23</v>
      </c>
    </row>
    <row r="3096" spans="2:15" ht="14.25" hidden="1" customHeight="1" x14ac:dyDescent="0.3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150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  <c r="O3096" s="6" t="s">
        <v>22</v>
      </c>
    </row>
    <row r="3097" spans="2:15" ht="14.25" hidden="1" customHeight="1" x14ac:dyDescent="0.3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149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  <c r="O3097" s="6" t="s">
        <v>23</v>
      </c>
    </row>
    <row r="3098" spans="2:15" ht="14.25" hidden="1" customHeight="1" x14ac:dyDescent="0.3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149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  <c r="O3098" s="6" t="s">
        <v>22</v>
      </c>
    </row>
    <row r="3099" spans="2:15" ht="14.25" customHeight="1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151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  <c r="O3099" s="6" t="s">
        <v>23</v>
      </c>
    </row>
    <row r="3100" spans="2:15" ht="14.25" hidden="1" customHeight="1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150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  <c r="O3100" s="6" t="s">
        <v>22</v>
      </c>
    </row>
    <row r="3101" spans="2:15" ht="14.25" customHeight="1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151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  <c r="O3101" s="6" t="s">
        <v>23</v>
      </c>
    </row>
    <row r="3102" spans="2:15" ht="14.25" hidden="1" customHeight="1" x14ac:dyDescent="0.3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150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  <c r="O3102" s="6" t="s">
        <v>22</v>
      </c>
    </row>
    <row r="3103" spans="2:15" ht="14.25" hidden="1" customHeight="1" x14ac:dyDescent="0.3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149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  <c r="O3103" s="6" t="s">
        <v>23</v>
      </c>
    </row>
    <row r="3104" spans="2:15" ht="14.25" hidden="1" customHeight="1" x14ac:dyDescent="0.3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149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  <c r="O3104" s="6" t="s">
        <v>22</v>
      </c>
    </row>
    <row r="3105" spans="2:15" ht="14.25" customHeight="1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151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  <c r="O3105" s="6" t="s">
        <v>23</v>
      </c>
    </row>
    <row r="3106" spans="2:15" ht="14.25" hidden="1" customHeight="1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150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  <c r="O3106" s="6" t="s">
        <v>22</v>
      </c>
    </row>
    <row r="3107" spans="2:15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151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  <c r="O3107" s="6" t="s">
        <v>23</v>
      </c>
    </row>
    <row r="3108" spans="2:15" ht="14.25" hidden="1" customHeight="1" x14ac:dyDescent="0.3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150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  <c r="O3108" s="6" t="s">
        <v>22</v>
      </c>
    </row>
    <row r="3109" spans="2:15" ht="14.25" hidden="1" customHeight="1" x14ac:dyDescent="0.3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149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  <c r="O3109" s="6" t="s">
        <v>23</v>
      </c>
    </row>
    <row r="3110" spans="2:15" ht="14.25" hidden="1" customHeight="1" x14ac:dyDescent="0.3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149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  <c r="O3110" s="6" t="s">
        <v>22</v>
      </c>
    </row>
    <row r="3111" spans="2:15" ht="14.25" customHeight="1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151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  <c r="O3111" s="6" t="s">
        <v>23</v>
      </c>
    </row>
    <row r="3112" spans="2:15" ht="14.25" hidden="1" customHeight="1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150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  <c r="O3112" s="6" t="s">
        <v>22</v>
      </c>
    </row>
    <row r="3113" spans="2:15" ht="14.25" customHeight="1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151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  <c r="O3113" s="6" t="s">
        <v>23</v>
      </c>
    </row>
    <row r="3114" spans="2:15" ht="14.25" hidden="1" customHeight="1" x14ac:dyDescent="0.3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150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  <c r="O3114" s="6" t="s">
        <v>22</v>
      </c>
    </row>
    <row r="3115" spans="2:15" ht="14.25" hidden="1" customHeight="1" x14ac:dyDescent="0.3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149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  <c r="O3115" s="6" t="s">
        <v>23</v>
      </c>
    </row>
    <row r="3116" spans="2:15" ht="14.25" hidden="1" customHeight="1" x14ac:dyDescent="0.3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149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  <c r="O3116" s="6" t="s">
        <v>22</v>
      </c>
    </row>
    <row r="3117" spans="2:15" ht="14.25" customHeight="1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151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  <c r="O3117" s="6" t="s">
        <v>23</v>
      </c>
    </row>
    <row r="3118" spans="2:15" ht="14.25" hidden="1" customHeight="1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150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  <c r="O3118" s="6" t="s">
        <v>22</v>
      </c>
    </row>
    <row r="3119" spans="2:15" ht="14.25" customHeight="1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151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  <c r="O3119" s="6" t="s">
        <v>23</v>
      </c>
    </row>
    <row r="3120" spans="2:15" ht="14.25" hidden="1" customHeight="1" x14ac:dyDescent="0.3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150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  <c r="O3120" s="6" t="s">
        <v>22</v>
      </c>
    </row>
    <row r="3121" spans="2:15" ht="14.25" hidden="1" customHeight="1" x14ac:dyDescent="0.3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149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  <c r="O3121" s="6" t="s">
        <v>23</v>
      </c>
    </row>
    <row r="3122" spans="2:15" ht="14.25" hidden="1" customHeight="1" x14ac:dyDescent="0.3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149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  <c r="O3122" s="6" t="s">
        <v>22</v>
      </c>
    </row>
    <row r="3123" spans="2:15" ht="14.25" customHeight="1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151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  <c r="O3123" s="6" t="s">
        <v>23</v>
      </c>
    </row>
    <row r="3124" spans="2:15" ht="14.25" hidden="1" customHeight="1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150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  <c r="O3124" s="6" t="s">
        <v>22</v>
      </c>
    </row>
    <row r="3125" spans="2:15" ht="14.25" customHeight="1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151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  <c r="O3125" s="6" t="s">
        <v>23</v>
      </c>
    </row>
    <row r="3126" spans="2:15" ht="14.25" hidden="1" customHeight="1" x14ac:dyDescent="0.3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150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  <c r="O3126" s="6" t="s">
        <v>22</v>
      </c>
    </row>
    <row r="3127" spans="2:15" ht="14.25" hidden="1" customHeight="1" x14ac:dyDescent="0.3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149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  <c r="O3127" s="6" t="s">
        <v>23</v>
      </c>
    </row>
    <row r="3128" spans="2:15" ht="14.25" hidden="1" customHeight="1" x14ac:dyDescent="0.3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149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  <c r="O3128" s="6" t="s">
        <v>22</v>
      </c>
    </row>
    <row r="3129" spans="2:15" ht="14.25" customHeight="1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151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  <c r="O3129" s="6" t="s">
        <v>23</v>
      </c>
    </row>
    <row r="3130" spans="2:15" ht="14.25" hidden="1" customHeight="1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150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  <c r="O3130" s="6" t="s">
        <v>22</v>
      </c>
    </row>
    <row r="3131" spans="2:15" ht="14.25" customHeight="1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151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  <c r="O3131" s="6" t="s">
        <v>23</v>
      </c>
    </row>
    <row r="3132" spans="2:15" ht="14.25" hidden="1" customHeight="1" x14ac:dyDescent="0.3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150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  <c r="O3132" s="6" t="s">
        <v>22</v>
      </c>
    </row>
    <row r="3133" spans="2:15" ht="14.25" hidden="1" customHeight="1" x14ac:dyDescent="0.3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149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  <c r="O3133" s="6" t="s">
        <v>23</v>
      </c>
    </row>
    <row r="3134" spans="2:15" ht="14.25" hidden="1" customHeight="1" x14ac:dyDescent="0.3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149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  <c r="O3134" s="6" t="s">
        <v>22</v>
      </c>
    </row>
    <row r="3135" spans="2:15" ht="14.25" customHeight="1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151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  <c r="O3135" s="6" t="s">
        <v>23</v>
      </c>
    </row>
    <row r="3136" spans="2:15" ht="14.25" hidden="1" customHeight="1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150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  <c r="O3136" s="6" t="s">
        <v>22</v>
      </c>
    </row>
    <row r="3137" spans="2:15" ht="14.25" customHeight="1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151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  <c r="O3137" s="6" t="s">
        <v>23</v>
      </c>
    </row>
    <row r="3138" spans="2:15" ht="14.25" hidden="1" customHeight="1" x14ac:dyDescent="0.3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150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  <c r="O3138" s="6" t="s">
        <v>22</v>
      </c>
    </row>
    <row r="3139" spans="2:15" ht="14.25" hidden="1" customHeight="1" x14ac:dyDescent="0.3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149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  <c r="O3139" s="6" t="s">
        <v>23</v>
      </c>
    </row>
    <row r="3140" spans="2:15" ht="14.25" hidden="1" customHeight="1" x14ac:dyDescent="0.3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149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  <c r="O3140" s="6" t="s">
        <v>22</v>
      </c>
    </row>
    <row r="3141" spans="2:15" ht="14.25" customHeight="1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151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  <c r="O3141" s="6" t="s">
        <v>23</v>
      </c>
    </row>
    <row r="3142" spans="2:15" ht="14.25" hidden="1" customHeight="1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150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  <c r="O3142" s="6" t="s">
        <v>22</v>
      </c>
    </row>
    <row r="3143" spans="2:15" ht="14.25" customHeight="1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151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  <c r="O3143" s="6" t="s">
        <v>23</v>
      </c>
    </row>
    <row r="3144" spans="2:15" ht="14.25" hidden="1" customHeight="1" x14ac:dyDescent="0.3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150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  <c r="O3144" s="6" t="s">
        <v>22</v>
      </c>
    </row>
    <row r="3145" spans="2:15" ht="14.25" hidden="1" customHeight="1" x14ac:dyDescent="0.3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149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  <c r="O3145" s="6" t="s">
        <v>23</v>
      </c>
    </row>
    <row r="3146" spans="2:15" ht="14.25" hidden="1" customHeight="1" x14ac:dyDescent="0.3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149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  <c r="O3146" s="6" t="s">
        <v>22</v>
      </c>
    </row>
    <row r="3147" spans="2:15" ht="14.25" customHeight="1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151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  <c r="O3147" s="6" t="s">
        <v>23</v>
      </c>
    </row>
    <row r="3148" spans="2:15" ht="14.25" hidden="1" customHeight="1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150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  <c r="O3148" s="6" t="s">
        <v>22</v>
      </c>
    </row>
    <row r="3149" spans="2:15" ht="14.25" customHeight="1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151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  <c r="O3149" s="6" t="s">
        <v>23</v>
      </c>
    </row>
    <row r="3150" spans="2:15" ht="14.25" hidden="1" customHeight="1" x14ac:dyDescent="0.3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150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  <c r="O3150" s="6" t="s">
        <v>22</v>
      </c>
    </row>
    <row r="3151" spans="2:15" ht="14.25" hidden="1" customHeight="1" x14ac:dyDescent="0.3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149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  <c r="O3151" s="6" t="s">
        <v>23</v>
      </c>
    </row>
    <row r="3152" spans="2:15" ht="14.25" hidden="1" customHeight="1" x14ac:dyDescent="0.3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149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  <c r="O3152" s="6" t="s">
        <v>22</v>
      </c>
    </row>
    <row r="3153" spans="2:15" ht="14.25" customHeight="1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151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  <c r="O3153" s="6" t="s">
        <v>23</v>
      </c>
    </row>
    <row r="3154" spans="2:15" ht="14.25" hidden="1" customHeight="1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150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  <c r="O3154" s="6" t="s">
        <v>22</v>
      </c>
    </row>
    <row r="3155" spans="2:15" ht="14.25" customHeight="1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151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  <c r="O3155" s="6" t="s">
        <v>23</v>
      </c>
    </row>
    <row r="3156" spans="2:15" ht="14.25" hidden="1" customHeight="1" x14ac:dyDescent="0.3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150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  <c r="O3156" s="6" t="s">
        <v>22</v>
      </c>
    </row>
    <row r="3157" spans="2:15" ht="14.25" hidden="1" customHeight="1" x14ac:dyDescent="0.3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149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  <c r="O3157" s="6" t="s">
        <v>23</v>
      </c>
    </row>
    <row r="3158" spans="2:15" ht="14.25" hidden="1" customHeight="1" x14ac:dyDescent="0.3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149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  <c r="O3158" s="6" t="s">
        <v>22</v>
      </c>
    </row>
    <row r="3159" spans="2:15" ht="14.25" customHeight="1" x14ac:dyDescent="0.3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151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  <c r="O3159" s="6" t="s">
        <v>23</v>
      </c>
    </row>
    <row r="3160" spans="2:15" ht="14.25" hidden="1" customHeight="1" x14ac:dyDescent="0.3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150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  <c r="O3160" s="6" t="s">
        <v>22</v>
      </c>
    </row>
    <row r="3161" spans="2:15" ht="14.25" customHeight="1" x14ac:dyDescent="0.3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151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  <c r="O3161" s="6" t="s">
        <v>23</v>
      </c>
    </row>
    <row r="3162" spans="2:15" ht="14.25" hidden="1" customHeight="1" x14ac:dyDescent="0.3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150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  <c r="O3162" s="6" t="s">
        <v>22</v>
      </c>
    </row>
    <row r="3163" spans="2:15" ht="14.25" hidden="1" customHeight="1" x14ac:dyDescent="0.3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149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  <c r="O3163" s="6" t="s">
        <v>23</v>
      </c>
    </row>
    <row r="3164" spans="2:15" ht="14.25" hidden="1" customHeight="1" x14ac:dyDescent="0.3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149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  <c r="O3164" s="6" t="s">
        <v>22</v>
      </c>
    </row>
    <row r="3165" spans="2:15" ht="14.25" customHeight="1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151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  <c r="O3165" s="6" t="s">
        <v>23</v>
      </c>
    </row>
    <row r="3166" spans="2:15" ht="14.25" hidden="1" customHeight="1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150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  <c r="O3166" s="6" t="s">
        <v>22</v>
      </c>
    </row>
    <row r="3167" spans="2:15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151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  <c r="O3167" s="6" t="s">
        <v>23</v>
      </c>
    </row>
    <row r="3168" spans="2:15" ht="14.25" hidden="1" customHeight="1" x14ac:dyDescent="0.3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150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  <c r="O3168" s="6" t="s">
        <v>22</v>
      </c>
    </row>
    <row r="3169" spans="2:15" ht="14.25" hidden="1" customHeight="1" x14ac:dyDescent="0.3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149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  <c r="O3169" s="6" t="s">
        <v>23</v>
      </c>
    </row>
    <row r="3170" spans="2:15" ht="14.25" hidden="1" customHeight="1" x14ac:dyDescent="0.3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149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  <c r="O3170" s="6" t="s">
        <v>22</v>
      </c>
    </row>
    <row r="3171" spans="2:15" ht="14.25" customHeight="1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151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  <c r="O3171" s="6" t="s">
        <v>23</v>
      </c>
    </row>
    <row r="3172" spans="2:15" ht="14.25" hidden="1" customHeight="1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150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  <c r="O3172" s="6" t="s">
        <v>22</v>
      </c>
    </row>
    <row r="3173" spans="2:15" ht="14.25" customHeight="1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151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  <c r="O3173" s="6" t="s">
        <v>23</v>
      </c>
    </row>
    <row r="3174" spans="2:15" ht="14.25" hidden="1" customHeight="1" x14ac:dyDescent="0.3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150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  <c r="O3174" s="6" t="s">
        <v>22</v>
      </c>
    </row>
    <row r="3175" spans="2:15" ht="14.25" hidden="1" customHeight="1" x14ac:dyDescent="0.3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149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  <c r="O3175" s="6" t="s">
        <v>23</v>
      </c>
    </row>
    <row r="3176" spans="2:15" ht="14.25" hidden="1" customHeight="1" x14ac:dyDescent="0.3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149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  <c r="O3176" s="6" t="s">
        <v>22</v>
      </c>
    </row>
    <row r="3177" spans="2:15" ht="14.25" customHeight="1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151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  <c r="O3177" s="6" t="s">
        <v>23</v>
      </c>
    </row>
    <row r="3178" spans="2:15" ht="14.25" hidden="1" customHeight="1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150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  <c r="O3178" s="6" t="s">
        <v>22</v>
      </c>
    </row>
    <row r="3179" spans="2:15" ht="14.25" customHeight="1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151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  <c r="O3179" s="6" t="s">
        <v>23</v>
      </c>
    </row>
    <row r="3180" spans="2:15" ht="14.25" hidden="1" customHeight="1" x14ac:dyDescent="0.3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150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  <c r="O3180" s="6" t="s">
        <v>22</v>
      </c>
    </row>
    <row r="3181" spans="2:15" ht="14.25" hidden="1" customHeight="1" x14ac:dyDescent="0.3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149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  <c r="O3181" s="6" t="s">
        <v>23</v>
      </c>
    </row>
    <row r="3182" spans="2:15" ht="14.25" hidden="1" customHeight="1" x14ac:dyDescent="0.3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149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  <c r="O3182" s="6" t="s">
        <v>22</v>
      </c>
    </row>
    <row r="3183" spans="2:15" ht="14.25" customHeight="1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151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  <c r="O3183" s="6" t="s">
        <v>23</v>
      </c>
    </row>
    <row r="3184" spans="2:15" ht="14.25" hidden="1" customHeight="1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150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  <c r="O3184" s="6" t="s">
        <v>22</v>
      </c>
    </row>
    <row r="3185" spans="2:15" ht="14.25" customHeight="1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151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  <c r="O3185" s="6" t="s">
        <v>23</v>
      </c>
    </row>
    <row r="3186" spans="2:15" ht="14.25" hidden="1" customHeight="1" x14ac:dyDescent="0.3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150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  <c r="O3186" s="6" t="s">
        <v>22</v>
      </c>
    </row>
    <row r="3187" spans="2:15" ht="14.25" hidden="1" customHeight="1" x14ac:dyDescent="0.3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149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  <c r="O3187" s="6" t="s">
        <v>23</v>
      </c>
    </row>
    <row r="3188" spans="2:15" ht="14.25" hidden="1" customHeight="1" x14ac:dyDescent="0.3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149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  <c r="O3188" s="6" t="s">
        <v>22</v>
      </c>
    </row>
    <row r="3189" spans="2:15" ht="14.25" customHeight="1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151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  <c r="O3189" s="6" t="s">
        <v>23</v>
      </c>
    </row>
    <row r="3190" spans="2:15" ht="14.25" hidden="1" customHeight="1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150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  <c r="O3190" s="6" t="s">
        <v>22</v>
      </c>
    </row>
    <row r="3191" spans="2:15" ht="14.25" customHeight="1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151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  <c r="O3191" s="6" t="s">
        <v>23</v>
      </c>
    </row>
    <row r="3192" spans="2:15" ht="14.25" hidden="1" customHeight="1" x14ac:dyDescent="0.3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150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  <c r="O3192" s="6" t="s">
        <v>22</v>
      </c>
    </row>
    <row r="3193" spans="2:15" ht="14.25" hidden="1" customHeight="1" x14ac:dyDescent="0.3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149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  <c r="O3193" s="6" t="s">
        <v>23</v>
      </c>
    </row>
    <row r="3194" spans="2:15" ht="14.25" hidden="1" customHeight="1" x14ac:dyDescent="0.3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149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  <c r="O3194" s="6" t="s">
        <v>22</v>
      </c>
    </row>
    <row r="3195" spans="2:15" ht="14.25" customHeight="1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151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  <c r="O3195" s="6" t="s">
        <v>23</v>
      </c>
    </row>
    <row r="3196" spans="2:15" ht="14.25" hidden="1" customHeight="1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150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  <c r="O3196" s="6" t="s">
        <v>22</v>
      </c>
    </row>
    <row r="3197" spans="2:15" ht="14.25" customHeight="1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151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  <c r="O3197" s="6" t="s">
        <v>23</v>
      </c>
    </row>
    <row r="3198" spans="2:15" ht="14.25" hidden="1" customHeight="1" x14ac:dyDescent="0.3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150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  <c r="O3198" s="6" t="s">
        <v>22</v>
      </c>
    </row>
    <row r="3199" spans="2:15" ht="14.25" hidden="1" customHeight="1" x14ac:dyDescent="0.3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149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  <c r="O3199" s="6" t="s">
        <v>23</v>
      </c>
    </row>
    <row r="3200" spans="2:15" ht="14.25" hidden="1" customHeight="1" x14ac:dyDescent="0.3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149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  <c r="O3200" s="6" t="s">
        <v>22</v>
      </c>
    </row>
    <row r="3201" spans="2:15" ht="14.25" customHeight="1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151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  <c r="O3201" s="6" t="s">
        <v>23</v>
      </c>
    </row>
    <row r="3202" spans="2:15" ht="14.25" hidden="1" customHeight="1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150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  <c r="O3202" s="6" t="s">
        <v>22</v>
      </c>
    </row>
    <row r="3203" spans="2:15" ht="14.25" customHeight="1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151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  <c r="O3203" s="6" t="s">
        <v>23</v>
      </c>
    </row>
    <row r="3204" spans="2:15" ht="14.25" hidden="1" customHeight="1" x14ac:dyDescent="0.3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150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  <c r="O3204" s="6" t="s">
        <v>22</v>
      </c>
    </row>
    <row r="3205" spans="2:15" ht="14.25" hidden="1" customHeight="1" x14ac:dyDescent="0.3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149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  <c r="O3205" s="6" t="s">
        <v>23</v>
      </c>
    </row>
    <row r="3206" spans="2:15" ht="14.25" hidden="1" customHeight="1" x14ac:dyDescent="0.3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149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  <c r="O3206" s="6" t="s">
        <v>22</v>
      </c>
    </row>
    <row r="3207" spans="2:15" ht="14.25" customHeight="1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151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  <c r="O3207" s="6" t="s">
        <v>23</v>
      </c>
    </row>
    <row r="3208" spans="2:15" ht="14.25" hidden="1" customHeight="1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150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  <c r="O3208" s="6" t="s">
        <v>22</v>
      </c>
    </row>
    <row r="3209" spans="2:15" ht="14.25" customHeight="1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151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  <c r="O3209" s="6" t="s">
        <v>23</v>
      </c>
    </row>
    <row r="3210" spans="2:15" ht="14.25" hidden="1" customHeight="1" x14ac:dyDescent="0.3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150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  <c r="O3210" s="6" t="s">
        <v>22</v>
      </c>
    </row>
    <row r="3211" spans="2:15" ht="14.25" hidden="1" customHeight="1" x14ac:dyDescent="0.3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149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  <c r="O3211" s="6" t="s">
        <v>23</v>
      </c>
    </row>
    <row r="3212" spans="2:15" ht="14.25" hidden="1" customHeight="1" x14ac:dyDescent="0.3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149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  <c r="O3212" s="6" t="s">
        <v>22</v>
      </c>
    </row>
    <row r="3213" spans="2:15" ht="14.25" customHeight="1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151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  <c r="O3213" s="6" t="s">
        <v>23</v>
      </c>
    </row>
    <row r="3214" spans="2:15" ht="14.25" hidden="1" customHeight="1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150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  <c r="O3214" s="6" t="s">
        <v>22</v>
      </c>
    </row>
    <row r="3215" spans="2:15" ht="14.25" customHeight="1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151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  <c r="O3215" s="6" t="s">
        <v>23</v>
      </c>
    </row>
    <row r="3216" spans="2:15" ht="14.25" hidden="1" customHeight="1" x14ac:dyDescent="0.3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150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  <c r="O3216" s="6" t="s">
        <v>22</v>
      </c>
    </row>
    <row r="3217" spans="2:15" ht="14.25" hidden="1" customHeight="1" x14ac:dyDescent="0.3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149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  <c r="O3217" s="6" t="s">
        <v>23</v>
      </c>
    </row>
    <row r="3218" spans="2:15" ht="14.25" hidden="1" customHeight="1" x14ac:dyDescent="0.3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149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  <c r="O3218" s="6" t="s">
        <v>22</v>
      </c>
    </row>
    <row r="3219" spans="2:15" ht="14.25" customHeight="1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151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  <c r="O3219" s="6" t="s">
        <v>23</v>
      </c>
    </row>
    <row r="3220" spans="2:15" ht="14.25" hidden="1" customHeight="1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150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5" ht="14.25" customHeight="1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151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5" ht="14.25" hidden="1" customHeight="1" x14ac:dyDescent="0.3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150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5" ht="14.25" hidden="1" customHeight="1" x14ac:dyDescent="0.3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149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5" ht="14.25" hidden="1" customHeight="1" x14ac:dyDescent="0.3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149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5" ht="14.25" customHeight="1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151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5" ht="14.25" hidden="1" customHeight="1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150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5" ht="14.25" customHeight="1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151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5" ht="14.25" hidden="1" customHeight="1" x14ac:dyDescent="0.3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150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5" ht="14.25" hidden="1" customHeight="1" x14ac:dyDescent="0.3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149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5" ht="14.25" hidden="1" customHeight="1" x14ac:dyDescent="0.3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149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5" ht="14.25" customHeight="1" x14ac:dyDescent="0.3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151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5" ht="14.25" hidden="1" customHeight="1" x14ac:dyDescent="0.3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150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3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151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hidden="1" customHeight="1" x14ac:dyDescent="0.3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150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hidden="1" customHeight="1" x14ac:dyDescent="0.3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149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hidden="1" customHeight="1" x14ac:dyDescent="0.3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149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151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hidden="1" customHeight="1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150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151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hidden="1" customHeight="1" x14ac:dyDescent="0.3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150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hidden="1" customHeight="1" x14ac:dyDescent="0.3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149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hidden="1" customHeight="1" x14ac:dyDescent="0.3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149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151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hidden="1" customHeight="1" x14ac:dyDescent="0.3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150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3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151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hidden="1" customHeight="1" x14ac:dyDescent="0.3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150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hidden="1" customHeight="1" x14ac:dyDescent="0.3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149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hidden="1" customHeight="1" x14ac:dyDescent="0.3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149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151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hidden="1" customHeight="1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150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151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hidden="1" customHeight="1" x14ac:dyDescent="0.3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150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hidden="1" customHeight="1" x14ac:dyDescent="0.3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149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hidden="1" customHeight="1" x14ac:dyDescent="0.3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149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151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hidden="1" customHeight="1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150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151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hidden="1" customHeight="1" x14ac:dyDescent="0.3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150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hidden="1" customHeight="1" x14ac:dyDescent="0.3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149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hidden="1" customHeight="1" x14ac:dyDescent="0.3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149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151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hidden="1" customHeight="1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150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151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hidden="1" customHeight="1" x14ac:dyDescent="0.3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150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hidden="1" customHeight="1" x14ac:dyDescent="0.3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149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hidden="1" customHeight="1" x14ac:dyDescent="0.3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149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151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hidden="1" customHeight="1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150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151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hidden="1" customHeight="1" x14ac:dyDescent="0.3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150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hidden="1" customHeight="1" x14ac:dyDescent="0.3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149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hidden="1" customHeight="1" x14ac:dyDescent="0.3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149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151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hidden="1" customHeight="1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150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151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hidden="1" customHeight="1" x14ac:dyDescent="0.3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150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hidden="1" customHeight="1" x14ac:dyDescent="0.3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149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hidden="1" customHeight="1" x14ac:dyDescent="0.3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149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151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hidden="1" customHeight="1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150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151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hidden="1" customHeight="1" x14ac:dyDescent="0.3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150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hidden="1" customHeight="1" x14ac:dyDescent="0.3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149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hidden="1" customHeight="1" x14ac:dyDescent="0.3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149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151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hidden="1" customHeight="1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150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151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hidden="1" customHeight="1" x14ac:dyDescent="0.3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150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hidden="1" customHeight="1" x14ac:dyDescent="0.3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149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hidden="1" customHeight="1" x14ac:dyDescent="0.3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149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151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hidden="1" customHeight="1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150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3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151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hidden="1" customHeight="1" x14ac:dyDescent="0.3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150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hidden="1" customHeight="1" x14ac:dyDescent="0.3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149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hidden="1" customHeight="1" x14ac:dyDescent="0.3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149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151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hidden="1" customHeight="1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150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151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hidden="1" customHeight="1" x14ac:dyDescent="0.3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150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hidden="1" customHeight="1" x14ac:dyDescent="0.3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149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hidden="1" customHeight="1" x14ac:dyDescent="0.3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149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3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151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hidden="1" customHeight="1" x14ac:dyDescent="0.3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150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3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151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hidden="1" customHeight="1" x14ac:dyDescent="0.3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150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hidden="1" customHeight="1" x14ac:dyDescent="0.3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149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hidden="1" customHeight="1" x14ac:dyDescent="0.3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149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151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hidden="1" customHeight="1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150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151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hidden="1" customHeight="1" x14ac:dyDescent="0.3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150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hidden="1" customHeight="1" x14ac:dyDescent="0.3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149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hidden="1" customHeight="1" x14ac:dyDescent="0.3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149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3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151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hidden="1" customHeight="1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150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151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hidden="1" customHeight="1" x14ac:dyDescent="0.3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150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hidden="1" customHeight="1" x14ac:dyDescent="0.3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149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hidden="1" customHeight="1" x14ac:dyDescent="0.3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149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151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hidden="1" customHeight="1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150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151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hidden="1" customHeight="1" x14ac:dyDescent="0.3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150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hidden="1" customHeight="1" x14ac:dyDescent="0.3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149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hidden="1" customHeight="1" x14ac:dyDescent="0.3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149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151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hidden="1" customHeight="1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150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151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hidden="1" customHeight="1" x14ac:dyDescent="0.3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150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hidden="1" customHeight="1" x14ac:dyDescent="0.3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149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hidden="1" customHeight="1" x14ac:dyDescent="0.3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149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151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hidden="1" customHeight="1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150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151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hidden="1" customHeight="1" x14ac:dyDescent="0.3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150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hidden="1" customHeight="1" x14ac:dyDescent="0.3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149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hidden="1" customHeight="1" x14ac:dyDescent="0.3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149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3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151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hidden="1" customHeight="1" x14ac:dyDescent="0.3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150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151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hidden="1" customHeight="1" x14ac:dyDescent="0.3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150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hidden="1" customHeight="1" x14ac:dyDescent="0.3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149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hidden="1" customHeight="1" x14ac:dyDescent="0.3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149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3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151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hidden="1" customHeight="1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150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151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hidden="1" customHeight="1" x14ac:dyDescent="0.3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150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hidden="1" customHeight="1" x14ac:dyDescent="0.3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149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hidden="1" customHeight="1" x14ac:dyDescent="0.3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149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151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hidden="1" customHeight="1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150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151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hidden="1" customHeight="1" x14ac:dyDescent="0.3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150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hidden="1" customHeight="1" x14ac:dyDescent="0.3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149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hidden="1" customHeight="1" x14ac:dyDescent="0.3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149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151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hidden="1" customHeight="1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150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151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hidden="1" customHeight="1" x14ac:dyDescent="0.3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150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hidden="1" customHeight="1" x14ac:dyDescent="0.3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149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hidden="1" customHeight="1" x14ac:dyDescent="0.3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149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3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151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hidden="1" customHeight="1" x14ac:dyDescent="0.3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150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3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151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hidden="1" customHeight="1" x14ac:dyDescent="0.3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150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hidden="1" customHeight="1" x14ac:dyDescent="0.3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149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hidden="1" customHeight="1" x14ac:dyDescent="0.3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149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151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hidden="1" customHeight="1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150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151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hidden="1" customHeight="1" x14ac:dyDescent="0.3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150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hidden="1" customHeight="1" x14ac:dyDescent="0.3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149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hidden="1" customHeight="1" x14ac:dyDescent="0.3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149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3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151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hidden="1" customHeight="1" x14ac:dyDescent="0.3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150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3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151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hidden="1" customHeight="1" x14ac:dyDescent="0.3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150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hidden="1" customHeight="1" x14ac:dyDescent="0.3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149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hidden="1" customHeight="1" x14ac:dyDescent="0.3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149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151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hidden="1" customHeight="1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150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151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hidden="1" customHeight="1" x14ac:dyDescent="0.3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150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hidden="1" customHeight="1" x14ac:dyDescent="0.3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149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hidden="1" customHeight="1" x14ac:dyDescent="0.3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149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151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hidden="1" customHeight="1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150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151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hidden="1" customHeight="1" x14ac:dyDescent="0.3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150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hidden="1" customHeight="1" x14ac:dyDescent="0.3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149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hidden="1" customHeight="1" x14ac:dyDescent="0.3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149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151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hidden="1" customHeight="1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150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151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hidden="1" customHeight="1" x14ac:dyDescent="0.3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150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hidden="1" customHeight="1" x14ac:dyDescent="0.3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149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hidden="1" customHeight="1" x14ac:dyDescent="0.3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149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151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hidden="1" customHeight="1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150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151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hidden="1" customHeight="1" x14ac:dyDescent="0.3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150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hidden="1" customHeight="1" x14ac:dyDescent="0.3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149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hidden="1" customHeight="1" x14ac:dyDescent="0.3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149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151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hidden="1" customHeight="1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150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151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hidden="1" customHeight="1" x14ac:dyDescent="0.3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150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hidden="1" customHeight="1" x14ac:dyDescent="0.3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149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hidden="1" customHeight="1" x14ac:dyDescent="0.3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149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151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hidden="1" customHeight="1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150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151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hidden="1" customHeight="1" x14ac:dyDescent="0.3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150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hidden="1" customHeight="1" x14ac:dyDescent="0.3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149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hidden="1" customHeight="1" x14ac:dyDescent="0.3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149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151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hidden="1" customHeight="1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150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151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hidden="1" customHeight="1" x14ac:dyDescent="0.3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150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hidden="1" customHeight="1" x14ac:dyDescent="0.3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149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hidden="1" customHeight="1" x14ac:dyDescent="0.3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149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151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hidden="1" customHeight="1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150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151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hidden="1" customHeight="1" x14ac:dyDescent="0.3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150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hidden="1" customHeight="1" x14ac:dyDescent="0.3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149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hidden="1" customHeight="1" x14ac:dyDescent="0.3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149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151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hidden="1" customHeight="1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150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151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hidden="1" customHeight="1" x14ac:dyDescent="0.3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150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hidden="1" customHeight="1" x14ac:dyDescent="0.3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149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hidden="1" customHeight="1" x14ac:dyDescent="0.3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149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151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hidden="1" customHeight="1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150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3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151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hidden="1" customHeight="1" x14ac:dyDescent="0.3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150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hidden="1" customHeight="1" x14ac:dyDescent="0.3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149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hidden="1" customHeight="1" x14ac:dyDescent="0.3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149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151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hidden="1" customHeight="1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150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151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hidden="1" customHeight="1" x14ac:dyDescent="0.3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150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hidden="1" customHeight="1" x14ac:dyDescent="0.3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149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hidden="1" customHeight="1" x14ac:dyDescent="0.3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149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3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151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hidden="1" customHeight="1" x14ac:dyDescent="0.3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150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3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151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hidden="1" customHeight="1" x14ac:dyDescent="0.3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150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hidden="1" customHeight="1" x14ac:dyDescent="0.3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149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hidden="1" customHeight="1" x14ac:dyDescent="0.3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149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151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hidden="1" customHeight="1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150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151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hidden="1" customHeight="1" x14ac:dyDescent="0.3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150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hidden="1" customHeight="1" x14ac:dyDescent="0.3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149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hidden="1" customHeight="1" x14ac:dyDescent="0.3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149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151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hidden="1" customHeight="1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150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151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hidden="1" customHeight="1" x14ac:dyDescent="0.3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150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hidden="1" customHeight="1" x14ac:dyDescent="0.3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149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hidden="1" customHeight="1" x14ac:dyDescent="0.3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149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151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hidden="1" customHeight="1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150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151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hidden="1" customHeight="1" x14ac:dyDescent="0.3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150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hidden="1" customHeight="1" x14ac:dyDescent="0.3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149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hidden="1" customHeight="1" x14ac:dyDescent="0.3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149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151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hidden="1" customHeight="1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150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151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hidden="1" customHeight="1" x14ac:dyDescent="0.3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150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hidden="1" customHeight="1" x14ac:dyDescent="0.3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149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hidden="1" customHeight="1" x14ac:dyDescent="0.3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149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151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hidden="1" customHeight="1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150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151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hidden="1" customHeight="1" x14ac:dyDescent="0.3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150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hidden="1" customHeight="1" x14ac:dyDescent="0.3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149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hidden="1" customHeight="1" x14ac:dyDescent="0.3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149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151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hidden="1" customHeight="1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150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151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hidden="1" customHeight="1" x14ac:dyDescent="0.3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150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hidden="1" customHeight="1" x14ac:dyDescent="0.3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149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hidden="1" customHeight="1" x14ac:dyDescent="0.3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149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151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hidden="1" customHeight="1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150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151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hidden="1" customHeight="1" x14ac:dyDescent="0.3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150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hidden="1" customHeight="1" x14ac:dyDescent="0.3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149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hidden="1" customHeight="1" x14ac:dyDescent="0.3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149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151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hidden="1" customHeight="1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150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151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hidden="1" customHeight="1" x14ac:dyDescent="0.3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150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hidden="1" customHeight="1" x14ac:dyDescent="0.3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149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hidden="1" customHeight="1" x14ac:dyDescent="0.3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149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151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hidden="1" customHeight="1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150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151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hidden="1" customHeight="1" x14ac:dyDescent="0.3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150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hidden="1" customHeight="1" x14ac:dyDescent="0.3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149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hidden="1" customHeight="1" x14ac:dyDescent="0.3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149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151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hidden="1" customHeight="1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150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151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hidden="1" customHeight="1" x14ac:dyDescent="0.3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150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hidden="1" customHeight="1" x14ac:dyDescent="0.3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149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hidden="1" customHeight="1" x14ac:dyDescent="0.3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149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151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hidden="1" customHeight="1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150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151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hidden="1" customHeight="1" x14ac:dyDescent="0.3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150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hidden="1" customHeight="1" x14ac:dyDescent="0.3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149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hidden="1" customHeight="1" x14ac:dyDescent="0.3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149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3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151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hidden="1" customHeight="1" x14ac:dyDescent="0.3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150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3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151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hidden="1" customHeight="1" x14ac:dyDescent="0.3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150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hidden="1" customHeight="1" x14ac:dyDescent="0.3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149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hidden="1" customHeight="1" x14ac:dyDescent="0.3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149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151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hidden="1" customHeight="1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150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151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hidden="1" customHeight="1" x14ac:dyDescent="0.3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150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hidden="1" customHeight="1" x14ac:dyDescent="0.3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149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hidden="1" customHeight="1" x14ac:dyDescent="0.3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149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151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hidden="1" customHeight="1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150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151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hidden="1" customHeight="1" x14ac:dyDescent="0.3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150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hidden="1" customHeight="1" x14ac:dyDescent="0.3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149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hidden="1" customHeight="1" x14ac:dyDescent="0.3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149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151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hidden="1" customHeight="1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150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151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hidden="1" customHeight="1" x14ac:dyDescent="0.3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150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hidden="1" customHeight="1" x14ac:dyDescent="0.3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149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hidden="1" customHeight="1" x14ac:dyDescent="0.3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149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151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hidden="1" customHeight="1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150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151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hidden="1" customHeight="1" x14ac:dyDescent="0.3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150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hidden="1" customHeight="1" x14ac:dyDescent="0.3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149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hidden="1" customHeight="1" x14ac:dyDescent="0.3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149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151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hidden="1" customHeight="1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150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151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hidden="1" customHeight="1" x14ac:dyDescent="0.3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150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hidden="1" customHeight="1" x14ac:dyDescent="0.3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149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hidden="1" customHeight="1" x14ac:dyDescent="0.3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149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151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hidden="1" customHeight="1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150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151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hidden="1" customHeight="1" x14ac:dyDescent="0.3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150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hidden="1" customHeight="1" x14ac:dyDescent="0.3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149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hidden="1" customHeight="1" x14ac:dyDescent="0.3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149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151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hidden="1" customHeight="1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150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151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hidden="1" customHeight="1" x14ac:dyDescent="0.3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150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hidden="1" customHeight="1" x14ac:dyDescent="0.3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149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hidden="1" customHeight="1" x14ac:dyDescent="0.3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149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151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hidden="1" customHeight="1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150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151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hidden="1" customHeight="1" x14ac:dyDescent="0.3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150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hidden="1" customHeight="1" x14ac:dyDescent="0.3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149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hidden="1" customHeight="1" x14ac:dyDescent="0.3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149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151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hidden="1" customHeight="1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150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151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hidden="1" customHeight="1" x14ac:dyDescent="0.3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150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hidden="1" customHeight="1" x14ac:dyDescent="0.3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149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hidden="1" customHeight="1" x14ac:dyDescent="0.3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149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151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hidden="1" customHeight="1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150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3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151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hidden="1" customHeight="1" x14ac:dyDescent="0.3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150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hidden="1" customHeight="1" x14ac:dyDescent="0.3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149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hidden="1" customHeight="1" x14ac:dyDescent="0.3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149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151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hidden="1" customHeight="1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150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151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hidden="1" customHeight="1" x14ac:dyDescent="0.3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150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hidden="1" customHeight="1" x14ac:dyDescent="0.3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149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hidden="1" customHeight="1" x14ac:dyDescent="0.3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149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3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151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hidden="1" customHeight="1" x14ac:dyDescent="0.3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150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3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151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hidden="1" customHeight="1" x14ac:dyDescent="0.3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150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hidden="1" customHeight="1" x14ac:dyDescent="0.3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149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hidden="1" customHeight="1" x14ac:dyDescent="0.3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149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151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hidden="1" customHeight="1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150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151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hidden="1" customHeight="1" x14ac:dyDescent="0.3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150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hidden="1" customHeight="1" x14ac:dyDescent="0.3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149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hidden="1" customHeight="1" x14ac:dyDescent="0.3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149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151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hidden="1" customHeight="1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150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151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hidden="1" customHeight="1" x14ac:dyDescent="0.3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150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hidden="1" customHeight="1" x14ac:dyDescent="0.3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149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hidden="1" customHeight="1" x14ac:dyDescent="0.3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149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151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hidden="1" customHeight="1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150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151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hidden="1" customHeight="1" x14ac:dyDescent="0.3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150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hidden="1" customHeight="1" x14ac:dyDescent="0.3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149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hidden="1" customHeight="1" x14ac:dyDescent="0.3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149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151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hidden="1" customHeight="1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150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151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hidden="1" customHeight="1" x14ac:dyDescent="0.3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150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hidden="1" customHeight="1" x14ac:dyDescent="0.3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149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hidden="1" customHeight="1" x14ac:dyDescent="0.3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149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151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hidden="1" customHeight="1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150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151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hidden="1" customHeight="1" x14ac:dyDescent="0.3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150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hidden="1" customHeight="1" x14ac:dyDescent="0.3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149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hidden="1" customHeight="1" x14ac:dyDescent="0.3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149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151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hidden="1" customHeight="1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150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151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hidden="1" customHeight="1" x14ac:dyDescent="0.3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150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hidden="1" customHeight="1" x14ac:dyDescent="0.3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149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hidden="1" customHeight="1" x14ac:dyDescent="0.3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149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151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hidden="1" customHeight="1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150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151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hidden="1" customHeight="1" x14ac:dyDescent="0.3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150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hidden="1" customHeight="1" x14ac:dyDescent="0.3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149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hidden="1" customHeight="1" x14ac:dyDescent="0.3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149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151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hidden="1" customHeight="1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150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151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hidden="1" customHeight="1" x14ac:dyDescent="0.3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150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hidden="1" customHeight="1" x14ac:dyDescent="0.3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149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hidden="1" customHeight="1" x14ac:dyDescent="0.3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149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151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hidden="1" customHeight="1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150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151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hidden="1" customHeight="1" x14ac:dyDescent="0.3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150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hidden="1" customHeight="1" x14ac:dyDescent="0.3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149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hidden="1" customHeight="1" x14ac:dyDescent="0.3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149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151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hidden="1" customHeight="1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150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3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151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hidden="1" customHeight="1" x14ac:dyDescent="0.3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150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hidden="1" customHeight="1" x14ac:dyDescent="0.3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149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hidden="1" customHeight="1" x14ac:dyDescent="0.3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149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151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hidden="1" customHeight="1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150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151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hidden="1" customHeight="1" x14ac:dyDescent="0.3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150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hidden="1" customHeight="1" x14ac:dyDescent="0.3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149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hidden="1" customHeight="1" x14ac:dyDescent="0.3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149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3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151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hidden="1" customHeight="1" x14ac:dyDescent="0.3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150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3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151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hidden="1" customHeight="1" x14ac:dyDescent="0.3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150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hidden="1" customHeight="1" x14ac:dyDescent="0.3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149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hidden="1" customHeight="1" x14ac:dyDescent="0.3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149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151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hidden="1" customHeight="1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150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151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hidden="1" customHeight="1" x14ac:dyDescent="0.3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150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hidden="1" customHeight="1" x14ac:dyDescent="0.3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149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hidden="1" customHeight="1" x14ac:dyDescent="0.3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149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151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hidden="1" customHeight="1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150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151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hidden="1" customHeight="1" x14ac:dyDescent="0.3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150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hidden="1" customHeight="1" x14ac:dyDescent="0.3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149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hidden="1" customHeight="1" x14ac:dyDescent="0.3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149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151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hidden="1" customHeight="1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150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151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hidden="1" customHeight="1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150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hidden="1" customHeight="1" x14ac:dyDescent="0.3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149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hidden="1" customHeight="1" x14ac:dyDescent="0.3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149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151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hidden="1" customHeight="1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150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151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hidden="1" customHeight="1" x14ac:dyDescent="0.3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150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hidden="1" customHeight="1" x14ac:dyDescent="0.3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149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hidden="1" customHeight="1" x14ac:dyDescent="0.3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149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151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hidden="1" customHeight="1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150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151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hidden="1" customHeight="1" x14ac:dyDescent="0.3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150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hidden="1" customHeight="1" x14ac:dyDescent="0.3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149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hidden="1" customHeight="1" x14ac:dyDescent="0.3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149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151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hidden="1" customHeight="1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150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151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hidden="1" customHeight="1" x14ac:dyDescent="0.3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150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hidden="1" customHeight="1" x14ac:dyDescent="0.3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149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hidden="1" customHeight="1" x14ac:dyDescent="0.3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149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151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hidden="1" customHeight="1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150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151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hidden="1" customHeight="1" x14ac:dyDescent="0.3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150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hidden="1" customHeight="1" x14ac:dyDescent="0.3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149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hidden="1" customHeight="1" x14ac:dyDescent="0.3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149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151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hidden="1" customHeight="1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150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151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hidden="1" customHeight="1" x14ac:dyDescent="0.3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150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hidden="1" customHeight="1" x14ac:dyDescent="0.3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149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hidden="1" customHeight="1" x14ac:dyDescent="0.3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149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151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hidden="1" customHeight="1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150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151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hidden="1" customHeight="1" x14ac:dyDescent="0.3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150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hidden="1" customHeight="1" x14ac:dyDescent="0.3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149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hidden="1" customHeight="1" x14ac:dyDescent="0.3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149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151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hidden="1" customHeight="1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150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3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151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hidden="1" customHeight="1" x14ac:dyDescent="0.3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150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hidden="1" customHeight="1" x14ac:dyDescent="0.3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149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hidden="1" customHeight="1" x14ac:dyDescent="0.3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149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151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hidden="1" customHeight="1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150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151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hidden="1" customHeight="1" x14ac:dyDescent="0.3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150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hidden="1" customHeight="1" x14ac:dyDescent="0.3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149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hidden="1" customHeight="1" x14ac:dyDescent="0.3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149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3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151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hidden="1" customHeight="1" x14ac:dyDescent="0.3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150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3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151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hidden="1" customHeight="1" x14ac:dyDescent="0.3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150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hidden="1" customHeight="1" x14ac:dyDescent="0.3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149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hidden="1" customHeight="1" x14ac:dyDescent="0.3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149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151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hidden="1" customHeight="1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150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151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hidden="1" customHeight="1" x14ac:dyDescent="0.3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150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hidden="1" customHeight="1" x14ac:dyDescent="0.3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149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hidden="1" customHeight="1" x14ac:dyDescent="0.3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149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151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hidden="1" customHeight="1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150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151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hidden="1" customHeight="1" x14ac:dyDescent="0.3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150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hidden="1" customHeight="1" x14ac:dyDescent="0.3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149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hidden="1" customHeight="1" x14ac:dyDescent="0.3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149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151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hidden="1" customHeight="1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150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151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hidden="1" customHeight="1" x14ac:dyDescent="0.3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150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hidden="1" customHeight="1" x14ac:dyDescent="0.3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149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hidden="1" customHeight="1" x14ac:dyDescent="0.3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149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151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hidden="1" customHeight="1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150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151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hidden="1" customHeight="1" x14ac:dyDescent="0.3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150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hidden="1" customHeight="1" x14ac:dyDescent="0.3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149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hidden="1" customHeight="1" x14ac:dyDescent="0.3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149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151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hidden="1" customHeight="1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150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151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hidden="1" customHeight="1" x14ac:dyDescent="0.3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150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hidden="1" customHeight="1" x14ac:dyDescent="0.3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149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hidden="1" customHeight="1" x14ac:dyDescent="0.3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149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151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hidden="1" customHeight="1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150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151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hidden="1" customHeight="1" x14ac:dyDescent="0.3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150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hidden="1" customHeight="1" x14ac:dyDescent="0.3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149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hidden="1" customHeight="1" x14ac:dyDescent="0.3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149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151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hidden="1" customHeight="1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150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151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hidden="1" customHeight="1" x14ac:dyDescent="0.3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150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hidden="1" customHeight="1" x14ac:dyDescent="0.3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149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hidden="1" customHeight="1" x14ac:dyDescent="0.3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149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151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hidden="1" customHeight="1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150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151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hidden="1" customHeight="1" x14ac:dyDescent="0.3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150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hidden="1" customHeight="1" x14ac:dyDescent="0.3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149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hidden="1" customHeight="1" x14ac:dyDescent="0.3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149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151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hidden="1" customHeight="1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150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151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hidden="1" customHeight="1" x14ac:dyDescent="0.3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150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hidden="1" customHeight="1" x14ac:dyDescent="0.3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149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hidden="1" customHeight="1" x14ac:dyDescent="0.3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149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151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hidden="1" customHeight="1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150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3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151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hidden="1" customHeight="1" x14ac:dyDescent="0.3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150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hidden="1" customHeight="1" x14ac:dyDescent="0.3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149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hidden="1" customHeight="1" x14ac:dyDescent="0.3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149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3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151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hidden="1" customHeight="1" x14ac:dyDescent="0.3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150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3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151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hidden="1" customHeight="1" x14ac:dyDescent="0.3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150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hidden="1" customHeight="1" x14ac:dyDescent="0.3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149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hidden="1" customHeight="1" x14ac:dyDescent="0.3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149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3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151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hidden="1" customHeight="1" x14ac:dyDescent="0.3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150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3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151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hidden="1" customHeight="1" x14ac:dyDescent="0.3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150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hidden="1" customHeight="1" x14ac:dyDescent="0.3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149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hidden="1" customHeight="1" x14ac:dyDescent="0.3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149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151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hidden="1" customHeight="1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150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151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hidden="1" customHeight="1" x14ac:dyDescent="0.3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150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hidden="1" customHeight="1" x14ac:dyDescent="0.3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149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hidden="1" customHeight="1" x14ac:dyDescent="0.3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149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151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hidden="1" customHeight="1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150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151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hidden="1" customHeight="1" x14ac:dyDescent="0.3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150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hidden="1" customHeight="1" x14ac:dyDescent="0.3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149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hidden="1" customHeight="1" x14ac:dyDescent="0.3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149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151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hidden="1" customHeight="1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150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151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hidden="1" customHeight="1" x14ac:dyDescent="0.3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150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hidden="1" customHeight="1" x14ac:dyDescent="0.3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149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hidden="1" customHeight="1" x14ac:dyDescent="0.3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149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151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hidden="1" customHeight="1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150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151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hidden="1" customHeight="1" x14ac:dyDescent="0.3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150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hidden="1" customHeight="1" x14ac:dyDescent="0.3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149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hidden="1" customHeight="1" x14ac:dyDescent="0.3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149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151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hidden="1" customHeight="1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150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151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hidden="1" customHeight="1" x14ac:dyDescent="0.3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150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hidden="1" customHeight="1" x14ac:dyDescent="0.3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149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hidden="1" customHeight="1" x14ac:dyDescent="0.3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149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151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hidden="1" customHeight="1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150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151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hidden="1" customHeight="1" x14ac:dyDescent="0.3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150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hidden="1" customHeight="1" x14ac:dyDescent="0.3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149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hidden="1" customHeight="1" x14ac:dyDescent="0.3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149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151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hidden="1" customHeight="1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150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151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hidden="1" customHeight="1" x14ac:dyDescent="0.3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150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hidden="1" customHeight="1" x14ac:dyDescent="0.3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149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hidden="1" customHeight="1" x14ac:dyDescent="0.3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149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151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hidden="1" customHeight="1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150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151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hidden="1" customHeight="1" x14ac:dyDescent="0.3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150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hidden="1" customHeight="1" x14ac:dyDescent="0.3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149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hidden="1" customHeight="1" x14ac:dyDescent="0.3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149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151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hidden="1" customHeight="1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150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151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hidden="1" customHeight="1" x14ac:dyDescent="0.3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150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hidden="1" customHeight="1" x14ac:dyDescent="0.3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149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hidden="1" customHeight="1" x14ac:dyDescent="0.3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149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151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hidden="1" customHeight="1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150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151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hidden="1" customHeight="1" x14ac:dyDescent="0.3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150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hidden="1" customHeight="1" x14ac:dyDescent="0.3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149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hidden="1" customHeight="1" x14ac:dyDescent="0.3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149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151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hidden="1" customHeight="1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150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151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hidden="1" customHeight="1" x14ac:dyDescent="0.3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150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hidden="1" customHeight="1" x14ac:dyDescent="0.3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149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hidden="1" customHeight="1" x14ac:dyDescent="0.3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149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3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151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hidden="1" customHeight="1" x14ac:dyDescent="0.3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150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3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151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hidden="1" customHeight="1" x14ac:dyDescent="0.3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150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hidden="1" customHeight="1" x14ac:dyDescent="0.3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149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hidden="1" customHeight="1" x14ac:dyDescent="0.3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149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151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hidden="1" customHeight="1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150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151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hidden="1" customHeight="1" x14ac:dyDescent="0.3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150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hidden="1" customHeight="1" x14ac:dyDescent="0.3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149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hidden="1" customHeight="1" x14ac:dyDescent="0.3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149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3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151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hidden="1" customHeight="1" x14ac:dyDescent="0.3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150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3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151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3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151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hidden="1" customHeight="1" x14ac:dyDescent="0.3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150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3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151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hidden="1" customHeight="1" x14ac:dyDescent="0.3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150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hidden="1" customHeight="1" x14ac:dyDescent="0.3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149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hidden="1" customHeight="1" x14ac:dyDescent="0.3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149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3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151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hidden="1" customHeight="1" x14ac:dyDescent="0.3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150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3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151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hidden="1" customHeight="1" x14ac:dyDescent="0.3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150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hidden="1" customHeight="1" x14ac:dyDescent="0.3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149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hidden="1" customHeight="1" x14ac:dyDescent="0.3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149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3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151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hidden="1" customHeight="1" x14ac:dyDescent="0.3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150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3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151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hidden="1" customHeight="1" x14ac:dyDescent="0.3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150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hidden="1" customHeight="1" x14ac:dyDescent="0.3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149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hidden="1" customHeight="1" x14ac:dyDescent="0.3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149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3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151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hidden="1" customHeight="1" x14ac:dyDescent="0.3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150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3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151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hidden="1" customHeight="1" x14ac:dyDescent="0.3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150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hidden="1" customHeight="1" x14ac:dyDescent="0.3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149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hidden="1" customHeight="1" x14ac:dyDescent="0.3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149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3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151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hidden="1" customHeight="1" x14ac:dyDescent="0.3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150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3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151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hidden="1" customHeight="1" x14ac:dyDescent="0.3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150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hidden="1" customHeight="1" x14ac:dyDescent="0.3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149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hidden="1" customHeight="1" x14ac:dyDescent="0.3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149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3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151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hidden="1" customHeight="1" x14ac:dyDescent="0.3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150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3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151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hidden="1" customHeight="1" x14ac:dyDescent="0.3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150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hidden="1" customHeight="1" x14ac:dyDescent="0.3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149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hidden="1" customHeight="1" x14ac:dyDescent="0.3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149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3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151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hidden="1" customHeight="1" x14ac:dyDescent="0.3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150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3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151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hidden="1" customHeight="1" x14ac:dyDescent="0.3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150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hidden="1" customHeight="1" x14ac:dyDescent="0.3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149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hidden="1" customHeight="1" x14ac:dyDescent="0.3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149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3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151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hidden="1" customHeight="1" x14ac:dyDescent="0.3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150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3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151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hidden="1" customHeight="1" x14ac:dyDescent="0.3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150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hidden="1" customHeight="1" x14ac:dyDescent="0.3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149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hidden="1" customHeight="1" x14ac:dyDescent="0.3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149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3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151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hidden="1" customHeight="1" x14ac:dyDescent="0.3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150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3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151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hidden="1" customHeight="1" x14ac:dyDescent="0.3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150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hidden="1" customHeight="1" x14ac:dyDescent="0.3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149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hidden="1" customHeight="1" x14ac:dyDescent="0.3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149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hidden="1" customHeight="1" x14ac:dyDescent="0.3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149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hidden="1" customHeight="1" x14ac:dyDescent="0.3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149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3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151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hidden="1" customHeight="1" x14ac:dyDescent="0.3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150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3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151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hidden="1" customHeight="1" x14ac:dyDescent="0.3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150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hidden="1" customHeight="1" x14ac:dyDescent="0.3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149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hidden="1" customHeight="1" x14ac:dyDescent="0.3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149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3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151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hidden="1" customHeight="1" x14ac:dyDescent="0.3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150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3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151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hidden="1" customHeight="1" x14ac:dyDescent="0.3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150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hidden="1" customHeight="1" x14ac:dyDescent="0.3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149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hidden="1" customHeight="1" x14ac:dyDescent="0.3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149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3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151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hidden="1" customHeight="1" x14ac:dyDescent="0.3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150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3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151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hidden="1" customHeight="1" x14ac:dyDescent="0.3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150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hidden="1" customHeight="1" x14ac:dyDescent="0.3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149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hidden="1" customHeight="1" x14ac:dyDescent="0.3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149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3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151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hidden="1" customHeight="1" x14ac:dyDescent="0.3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150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3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151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hidden="1" customHeight="1" x14ac:dyDescent="0.3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150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hidden="1" customHeight="1" x14ac:dyDescent="0.3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149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hidden="1" customHeight="1" x14ac:dyDescent="0.3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149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3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151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hidden="1" customHeight="1" x14ac:dyDescent="0.3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150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3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151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hidden="1" customHeight="1" x14ac:dyDescent="0.3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150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hidden="1" customHeight="1" x14ac:dyDescent="0.3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149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hidden="1" customHeight="1" x14ac:dyDescent="0.3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149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3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151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hidden="1" customHeight="1" x14ac:dyDescent="0.3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150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3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151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hidden="1" customHeight="1" x14ac:dyDescent="0.3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150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hidden="1" customHeight="1" x14ac:dyDescent="0.3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149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hidden="1" customHeight="1" x14ac:dyDescent="0.3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149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3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151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hidden="1" customHeight="1" x14ac:dyDescent="0.3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150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3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151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hidden="1" customHeight="1" x14ac:dyDescent="0.3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150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hidden="1" customHeight="1" x14ac:dyDescent="0.3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149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hidden="1" customHeight="1" x14ac:dyDescent="0.3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149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3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151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hidden="1" customHeight="1" x14ac:dyDescent="0.3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150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3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151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hidden="1" customHeight="1" x14ac:dyDescent="0.3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150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hidden="1" customHeight="1" x14ac:dyDescent="0.3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149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hidden="1" customHeight="1" x14ac:dyDescent="0.3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149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3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151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hidden="1" customHeight="1" x14ac:dyDescent="0.3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150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3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151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hidden="1" customHeight="1" x14ac:dyDescent="0.3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150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hidden="1" customHeight="1" x14ac:dyDescent="0.3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149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hidden="1" customHeight="1" x14ac:dyDescent="0.3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149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3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151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hidden="1" customHeight="1" x14ac:dyDescent="0.3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150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3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151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hidden="1" customHeight="1" x14ac:dyDescent="0.3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150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hidden="1" customHeight="1" x14ac:dyDescent="0.3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149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hidden="1" customHeight="1" x14ac:dyDescent="0.3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149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3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151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hidden="1" customHeight="1" x14ac:dyDescent="0.3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150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3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151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hidden="1" customHeight="1" x14ac:dyDescent="0.3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150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hidden="1" customHeight="1" x14ac:dyDescent="0.3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149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hidden="1" customHeight="1" x14ac:dyDescent="0.3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149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3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151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hidden="1" customHeight="1" x14ac:dyDescent="0.3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150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3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151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hidden="1" customHeight="1" x14ac:dyDescent="0.3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150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hidden="1" customHeight="1" x14ac:dyDescent="0.3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149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hidden="1" customHeight="1" x14ac:dyDescent="0.3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149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3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151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hidden="1" customHeight="1" x14ac:dyDescent="0.3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150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3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151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hidden="1" customHeight="1" x14ac:dyDescent="0.3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150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hidden="1" customHeight="1" x14ac:dyDescent="0.3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149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hidden="1" customHeight="1" x14ac:dyDescent="0.3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149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3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151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hidden="1" customHeight="1" x14ac:dyDescent="0.3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150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3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151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hidden="1" customHeight="1" x14ac:dyDescent="0.3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150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hidden="1" customHeight="1" x14ac:dyDescent="0.3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149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hidden="1" customHeight="1" x14ac:dyDescent="0.3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149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3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151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hidden="1" customHeight="1" x14ac:dyDescent="0.3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150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3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151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hidden="1" customHeight="1" x14ac:dyDescent="0.3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150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hidden="1" customHeight="1" x14ac:dyDescent="0.3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149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hidden="1" customHeight="1" x14ac:dyDescent="0.3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149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3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151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hidden="1" customHeight="1" x14ac:dyDescent="0.3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150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3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151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hidden="1" customHeight="1" x14ac:dyDescent="0.3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150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hidden="1" customHeight="1" x14ac:dyDescent="0.3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149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hidden="1" customHeight="1" x14ac:dyDescent="0.3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149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3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151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hidden="1" customHeight="1" x14ac:dyDescent="0.3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150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3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151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hidden="1" customHeight="1" x14ac:dyDescent="0.3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150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hidden="1" customHeight="1" x14ac:dyDescent="0.3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149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hidden="1" customHeight="1" x14ac:dyDescent="0.3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149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3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151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hidden="1" customHeight="1" x14ac:dyDescent="0.3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150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3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151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hidden="1" customHeight="1" x14ac:dyDescent="0.3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150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hidden="1" customHeight="1" x14ac:dyDescent="0.3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149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hidden="1" customHeight="1" x14ac:dyDescent="0.3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149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3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151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hidden="1" customHeight="1" x14ac:dyDescent="0.3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150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3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151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hidden="1" customHeight="1" x14ac:dyDescent="0.3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150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hidden="1" customHeight="1" x14ac:dyDescent="0.3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149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hidden="1" customHeight="1" x14ac:dyDescent="0.3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149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3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151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hidden="1" customHeight="1" x14ac:dyDescent="0.3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150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3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151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hidden="1" customHeight="1" x14ac:dyDescent="0.3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150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hidden="1" customHeight="1" x14ac:dyDescent="0.3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149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hidden="1" customHeight="1" x14ac:dyDescent="0.3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149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3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151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hidden="1" customHeight="1" x14ac:dyDescent="0.3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150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3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151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hidden="1" customHeight="1" x14ac:dyDescent="0.3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150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hidden="1" customHeight="1" x14ac:dyDescent="0.3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149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hidden="1" customHeight="1" x14ac:dyDescent="0.3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149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3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151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hidden="1" customHeight="1" x14ac:dyDescent="0.3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150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3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151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hidden="1" customHeight="1" x14ac:dyDescent="0.3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150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hidden="1" customHeight="1" x14ac:dyDescent="0.3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149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hidden="1" customHeight="1" x14ac:dyDescent="0.3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149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3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151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hidden="1" customHeight="1" x14ac:dyDescent="0.3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150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3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151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hidden="1" customHeight="1" x14ac:dyDescent="0.3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150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hidden="1" customHeight="1" x14ac:dyDescent="0.3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149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hidden="1" customHeight="1" x14ac:dyDescent="0.3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149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3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151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hidden="1" customHeight="1" x14ac:dyDescent="0.3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150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3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151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hidden="1" customHeight="1" x14ac:dyDescent="0.3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150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hidden="1" customHeight="1" x14ac:dyDescent="0.3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149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hidden="1" customHeight="1" x14ac:dyDescent="0.3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149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3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151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hidden="1" customHeight="1" x14ac:dyDescent="0.3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150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3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151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hidden="1" customHeight="1" x14ac:dyDescent="0.3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150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hidden="1" customHeight="1" x14ac:dyDescent="0.3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149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hidden="1" customHeight="1" x14ac:dyDescent="0.3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149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3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151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hidden="1" customHeight="1" x14ac:dyDescent="0.3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150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3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151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hidden="1" customHeight="1" x14ac:dyDescent="0.3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150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hidden="1" customHeight="1" x14ac:dyDescent="0.3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149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hidden="1" customHeight="1" x14ac:dyDescent="0.3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149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3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151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hidden="1" customHeight="1" x14ac:dyDescent="0.3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150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3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151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hidden="1" customHeight="1" x14ac:dyDescent="0.3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150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hidden="1" customHeight="1" x14ac:dyDescent="0.3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149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hidden="1" customHeight="1" x14ac:dyDescent="0.3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149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3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151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hidden="1" customHeight="1" x14ac:dyDescent="0.3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150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3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151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hidden="1" customHeight="1" x14ac:dyDescent="0.3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150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hidden="1" customHeight="1" x14ac:dyDescent="0.3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149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hidden="1" customHeight="1" x14ac:dyDescent="0.3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149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3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151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hidden="1" customHeight="1" x14ac:dyDescent="0.3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150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3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151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hidden="1" customHeight="1" x14ac:dyDescent="0.3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150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hidden="1" customHeight="1" x14ac:dyDescent="0.3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149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hidden="1" customHeight="1" x14ac:dyDescent="0.3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149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3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151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hidden="1" customHeight="1" x14ac:dyDescent="0.3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150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3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151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hidden="1" customHeight="1" x14ac:dyDescent="0.3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150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hidden="1" customHeight="1" x14ac:dyDescent="0.3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149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hidden="1" customHeight="1" x14ac:dyDescent="0.3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149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3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151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hidden="1" customHeight="1" x14ac:dyDescent="0.3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150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3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151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hidden="1" customHeight="1" x14ac:dyDescent="0.3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150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hidden="1" customHeight="1" x14ac:dyDescent="0.3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149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hidden="1" customHeight="1" x14ac:dyDescent="0.3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149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3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151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hidden="1" customHeight="1" x14ac:dyDescent="0.3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150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3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151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hidden="1" customHeight="1" x14ac:dyDescent="0.3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150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hidden="1" customHeight="1" x14ac:dyDescent="0.3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149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hidden="1" customHeight="1" x14ac:dyDescent="0.3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149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3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151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hidden="1" customHeight="1" x14ac:dyDescent="0.3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150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3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151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hidden="1" customHeight="1" x14ac:dyDescent="0.3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150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hidden="1" customHeight="1" x14ac:dyDescent="0.3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149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hidden="1" customHeight="1" x14ac:dyDescent="0.3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149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3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151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hidden="1" customHeight="1" x14ac:dyDescent="0.3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150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3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151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hidden="1" customHeight="1" x14ac:dyDescent="0.3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150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hidden="1" customHeight="1" x14ac:dyDescent="0.3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149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hidden="1" customHeight="1" x14ac:dyDescent="0.3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149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3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151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hidden="1" customHeight="1" x14ac:dyDescent="0.3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150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3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151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hidden="1" customHeight="1" x14ac:dyDescent="0.3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150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hidden="1" customHeight="1" x14ac:dyDescent="0.3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149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hidden="1" customHeight="1" x14ac:dyDescent="0.3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149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3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151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hidden="1" customHeight="1" x14ac:dyDescent="0.3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150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3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151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hidden="1" customHeight="1" x14ac:dyDescent="0.3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150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hidden="1" customHeight="1" x14ac:dyDescent="0.3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149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hidden="1" customHeight="1" x14ac:dyDescent="0.3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149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3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151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hidden="1" customHeight="1" x14ac:dyDescent="0.3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150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3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151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hidden="1" customHeight="1" x14ac:dyDescent="0.3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150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hidden="1" customHeight="1" x14ac:dyDescent="0.3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149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hidden="1" customHeight="1" x14ac:dyDescent="0.3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149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3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151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hidden="1" customHeight="1" x14ac:dyDescent="0.3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150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3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151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hidden="1" customHeight="1" x14ac:dyDescent="0.3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150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hidden="1" customHeight="1" x14ac:dyDescent="0.3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149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hidden="1" customHeight="1" x14ac:dyDescent="0.3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149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3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151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hidden="1" customHeight="1" x14ac:dyDescent="0.3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150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3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151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hidden="1" customHeight="1" x14ac:dyDescent="0.3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150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hidden="1" customHeight="1" x14ac:dyDescent="0.3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149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hidden="1" customHeight="1" x14ac:dyDescent="0.3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149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3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151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hidden="1" customHeight="1" x14ac:dyDescent="0.3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150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3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151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hidden="1" customHeight="1" x14ac:dyDescent="0.3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150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hidden="1" customHeight="1" x14ac:dyDescent="0.3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149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hidden="1" customHeight="1" x14ac:dyDescent="0.3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149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3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151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hidden="1" customHeight="1" x14ac:dyDescent="0.3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150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3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151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hidden="1" customHeight="1" x14ac:dyDescent="0.3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150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hidden="1" customHeight="1" x14ac:dyDescent="0.3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149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hidden="1" customHeight="1" x14ac:dyDescent="0.3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149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3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151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hidden="1" customHeight="1" x14ac:dyDescent="0.3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150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3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151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hidden="1" customHeight="1" x14ac:dyDescent="0.3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150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hidden="1" customHeight="1" x14ac:dyDescent="0.3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149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hidden="1" customHeight="1" x14ac:dyDescent="0.3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149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3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151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hidden="1" customHeight="1" x14ac:dyDescent="0.3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150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3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151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hidden="1" customHeight="1" x14ac:dyDescent="0.3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150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hidden="1" customHeight="1" x14ac:dyDescent="0.3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149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hidden="1" customHeight="1" x14ac:dyDescent="0.3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149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3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151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hidden="1" customHeight="1" x14ac:dyDescent="0.3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150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3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151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hidden="1" customHeight="1" x14ac:dyDescent="0.3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150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hidden="1" customHeight="1" x14ac:dyDescent="0.3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149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hidden="1" customHeight="1" x14ac:dyDescent="0.3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149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3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151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hidden="1" customHeight="1" x14ac:dyDescent="0.3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150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3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151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hidden="1" customHeight="1" x14ac:dyDescent="0.3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150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hidden="1" customHeight="1" x14ac:dyDescent="0.3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149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hidden="1" customHeight="1" x14ac:dyDescent="0.3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149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3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151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hidden="1" customHeight="1" x14ac:dyDescent="0.3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150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3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151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hidden="1" customHeight="1" x14ac:dyDescent="0.3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150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hidden="1" customHeight="1" x14ac:dyDescent="0.3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149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hidden="1" customHeight="1" x14ac:dyDescent="0.3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149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3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151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hidden="1" customHeight="1" x14ac:dyDescent="0.3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150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3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151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hidden="1" customHeight="1" x14ac:dyDescent="0.3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150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hidden="1" customHeight="1" x14ac:dyDescent="0.3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149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hidden="1" customHeight="1" x14ac:dyDescent="0.3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149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3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151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hidden="1" customHeight="1" x14ac:dyDescent="0.3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150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3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151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hidden="1" customHeight="1" x14ac:dyDescent="0.3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150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hidden="1" customHeight="1" x14ac:dyDescent="0.3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149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hidden="1" customHeight="1" x14ac:dyDescent="0.3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149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3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151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hidden="1" customHeight="1" x14ac:dyDescent="0.3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150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3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151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hidden="1" customHeight="1" x14ac:dyDescent="0.3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150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hidden="1" customHeight="1" x14ac:dyDescent="0.3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149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hidden="1" customHeight="1" x14ac:dyDescent="0.3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149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3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151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hidden="1" customHeight="1" x14ac:dyDescent="0.3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150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3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151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hidden="1" customHeight="1" x14ac:dyDescent="0.3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150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hidden="1" customHeight="1" x14ac:dyDescent="0.3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149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hidden="1" customHeight="1" x14ac:dyDescent="0.3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149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3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151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hidden="1" customHeight="1" x14ac:dyDescent="0.3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150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3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151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hidden="1" customHeight="1" x14ac:dyDescent="0.3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150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hidden="1" customHeight="1" x14ac:dyDescent="0.3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149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hidden="1" customHeight="1" x14ac:dyDescent="0.3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149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3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151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hidden="1" customHeight="1" x14ac:dyDescent="0.3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150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3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151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hidden="1" customHeight="1" x14ac:dyDescent="0.3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150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hidden="1" customHeight="1" x14ac:dyDescent="0.3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149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hidden="1" customHeight="1" x14ac:dyDescent="0.3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149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3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151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hidden="1" customHeight="1" x14ac:dyDescent="0.3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150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3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151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hidden="1" customHeight="1" x14ac:dyDescent="0.3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150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hidden="1" customHeight="1" x14ac:dyDescent="0.3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149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hidden="1" customHeight="1" x14ac:dyDescent="0.3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149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3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151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hidden="1" customHeight="1" x14ac:dyDescent="0.3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150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3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151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hidden="1" customHeight="1" x14ac:dyDescent="0.3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150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hidden="1" customHeight="1" x14ac:dyDescent="0.3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149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hidden="1" customHeight="1" x14ac:dyDescent="0.3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149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3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151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hidden="1" customHeight="1" x14ac:dyDescent="0.3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150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3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151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hidden="1" customHeight="1" x14ac:dyDescent="0.3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150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hidden="1" customHeight="1" x14ac:dyDescent="0.3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149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hidden="1" customHeight="1" x14ac:dyDescent="0.3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149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3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151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hidden="1" customHeight="1" x14ac:dyDescent="0.3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150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3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151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hidden="1" customHeight="1" x14ac:dyDescent="0.3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150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hidden="1" customHeight="1" x14ac:dyDescent="0.3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149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hidden="1" customHeight="1" x14ac:dyDescent="0.3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149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3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151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hidden="1" customHeight="1" x14ac:dyDescent="0.3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150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3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151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hidden="1" customHeight="1" x14ac:dyDescent="0.3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150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hidden="1" customHeight="1" x14ac:dyDescent="0.3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149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hidden="1" customHeight="1" x14ac:dyDescent="0.3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149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3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151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hidden="1" customHeight="1" x14ac:dyDescent="0.3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150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3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151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hidden="1" customHeight="1" x14ac:dyDescent="0.3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150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hidden="1" customHeight="1" x14ac:dyDescent="0.3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149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hidden="1" customHeight="1" x14ac:dyDescent="0.3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149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3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151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hidden="1" customHeight="1" x14ac:dyDescent="0.3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150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3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151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hidden="1" customHeight="1" x14ac:dyDescent="0.3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150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hidden="1" customHeight="1" x14ac:dyDescent="0.3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149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hidden="1" customHeight="1" x14ac:dyDescent="0.3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149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3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151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hidden="1" customHeight="1" x14ac:dyDescent="0.3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150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3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151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hidden="1" customHeight="1" x14ac:dyDescent="0.3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150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hidden="1" customHeight="1" x14ac:dyDescent="0.3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149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hidden="1" customHeight="1" x14ac:dyDescent="0.3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149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3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151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hidden="1" customHeight="1" x14ac:dyDescent="0.3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150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3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151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hidden="1" customHeight="1" x14ac:dyDescent="0.3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150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hidden="1" customHeight="1" x14ac:dyDescent="0.3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149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hidden="1" customHeight="1" x14ac:dyDescent="0.3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149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3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151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hidden="1" customHeight="1" x14ac:dyDescent="0.3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150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3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151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hidden="1" customHeight="1" x14ac:dyDescent="0.3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150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hidden="1" customHeight="1" x14ac:dyDescent="0.3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149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hidden="1" customHeight="1" x14ac:dyDescent="0.3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149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3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151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hidden="1" customHeight="1" x14ac:dyDescent="0.3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150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3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151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hidden="1" customHeight="1" x14ac:dyDescent="0.3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150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hidden="1" customHeight="1" x14ac:dyDescent="0.3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149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hidden="1" customHeight="1" x14ac:dyDescent="0.3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149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3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151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hidden="1" customHeight="1" x14ac:dyDescent="0.3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150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3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151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hidden="1" customHeight="1" x14ac:dyDescent="0.3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150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hidden="1" customHeight="1" x14ac:dyDescent="0.3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149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hidden="1" customHeight="1" x14ac:dyDescent="0.3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149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3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151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hidden="1" customHeight="1" x14ac:dyDescent="0.3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150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3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151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hidden="1" customHeight="1" x14ac:dyDescent="0.3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150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hidden="1" customHeight="1" x14ac:dyDescent="0.3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149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hidden="1" customHeight="1" x14ac:dyDescent="0.3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149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3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151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hidden="1" customHeight="1" x14ac:dyDescent="0.3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150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3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151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hidden="1" customHeight="1" x14ac:dyDescent="0.3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150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hidden="1" customHeight="1" x14ac:dyDescent="0.3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149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hidden="1" customHeight="1" x14ac:dyDescent="0.3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149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3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151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hidden="1" customHeight="1" x14ac:dyDescent="0.3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150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3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151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hidden="1" customHeight="1" x14ac:dyDescent="0.3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150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hidden="1" customHeight="1" x14ac:dyDescent="0.3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149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hidden="1" customHeight="1" x14ac:dyDescent="0.3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149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3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151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hidden="1" customHeight="1" x14ac:dyDescent="0.3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150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3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151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hidden="1" customHeight="1" x14ac:dyDescent="0.3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150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hidden="1" customHeight="1" x14ac:dyDescent="0.3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149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hidden="1" customHeight="1" x14ac:dyDescent="0.3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149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3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151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hidden="1" customHeight="1" x14ac:dyDescent="0.3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150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3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151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hidden="1" customHeight="1" x14ac:dyDescent="0.3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150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hidden="1" customHeight="1" x14ac:dyDescent="0.3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149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hidden="1" customHeight="1" x14ac:dyDescent="0.3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149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3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151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hidden="1" customHeight="1" x14ac:dyDescent="0.3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150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3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151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hidden="1" customHeight="1" x14ac:dyDescent="0.3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150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hidden="1" customHeight="1" x14ac:dyDescent="0.3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149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hidden="1" customHeight="1" x14ac:dyDescent="0.3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149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3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151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hidden="1" customHeight="1" x14ac:dyDescent="0.3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150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3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151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hidden="1" customHeight="1" x14ac:dyDescent="0.3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150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hidden="1" customHeight="1" x14ac:dyDescent="0.3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149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hidden="1" customHeight="1" x14ac:dyDescent="0.3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149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3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151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hidden="1" customHeight="1" x14ac:dyDescent="0.3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150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3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151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hidden="1" customHeight="1" x14ac:dyDescent="0.3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150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hidden="1" customHeight="1" x14ac:dyDescent="0.3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149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hidden="1" customHeight="1" x14ac:dyDescent="0.3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149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3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151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hidden="1" customHeight="1" x14ac:dyDescent="0.3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150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3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151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hidden="1" customHeight="1" x14ac:dyDescent="0.3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150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hidden="1" customHeight="1" x14ac:dyDescent="0.3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149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hidden="1" customHeight="1" x14ac:dyDescent="0.3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149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3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151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hidden="1" customHeight="1" x14ac:dyDescent="0.3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150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3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151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hidden="1" customHeight="1" x14ac:dyDescent="0.3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150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hidden="1" customHeight="1" x14ac:dyDescent="0.3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149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hidden="1" customHeight="1" x14ac:dyDescent="0.3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149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3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151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hidden="1" customHeight="1" x14ac:dyDescent="0.3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150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3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151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hidden="1" customHeight="1" x14ac:dyDescent="0.3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150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hidden="1" customHeight="1" x14ac:dyDescent="0.3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149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hidden="1" customHeight="1" x14ac:dyDescent="0.3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149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3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151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hidden="1" customHeight="1" x14ac:dyDescent="0.3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150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3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151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hidden="1" customHeight="1" x14ac:dyDescent="0.3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150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hidden="1" customHeight="1" x14ac:dyDescent="0.3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149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hidden="1" customHeight="1" x14ac:dyDescent="0.3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149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3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151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hidden="1" customHeight="1" x14ac:dyDescent="0.3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150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3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151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hidden="1" customHeight="1" x14ac:dyDescent="0.3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150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hidden="1" customHeight="1" x14ac:dyDescent="0.3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149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hidden="1" customHeight="1" x14ac:dyDescent="0.3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149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3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151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hidden="1" customHeight="1" x14ac:dyDescent="0.3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150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3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151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hidden="1" customHeight="1" x14ac:dyDescent="0.3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150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hidden="1" customHeight="1" x14ac:dyDescent="0.3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149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hidden="1" customHeight="1" x14ac:dyDescent="0.3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149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3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151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hidden="1" customHeight="1" x14ac:dyDescent="0.3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150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3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151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hidden="1" customHeight="1" x14ac:dyDescent="0.3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150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hidden="1" customHeight="1" x14ac:dyDescent="0.3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149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hidden="1" customHeight="1" x14ac:dyDescent="0.3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149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3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151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hidden="1" customHeight="1" x14ac:dyDescent="0.3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150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3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151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hidden="1" customHeight="1" x14ac:dyDescent="0.3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150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hidden="1" customHeight="1" x14ac:dyDescent="0.3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149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hidden="1" customHeight="1" x14ac:dyDescent="0.3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149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3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151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hidden="1" customHeight="1" x14ac:dyDescent="0.3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150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3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151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hidden="1" customHeight="1" x14ac:dyDescent="0.3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150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hidden="1" customHeight="1" x14ac:dyDescent="0.3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149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hidden="1" customHeight="1" x14ac:dyDescent="0.3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149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3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151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hidden="1" customHeight="1" x14ac:dyDescent="0.3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150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3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151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hidden="1" customHeight="1" x14ac:dyDescent="0.3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150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hidden="1" customHeight="1" x14ac:dyDescent="0.3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149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hidden="1" customHeight="1" x14ac:dyDescent="0.3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149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3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151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hidden="1" customHeight="1" x14ac:dyDescent="0.3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150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3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151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hidden="1" customHeight="1" x14ac:dyDescent="0.3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150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hidden="1" customHeight="1" x14ac:dyDescent="0.3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149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hidden="1" customHeight="1" x14ac:dyDescent="0.3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149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3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151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hidden="1" customHeight="1" x14ac:dyDescent="0.3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150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3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151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hidden="1" customHeight="1" x14ac:dyDescent="0.3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150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hidden="1" customHeight="1" x14ac:dyDescent="0.3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149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hidden="1" customHeight="1" x14ac:dyDescent="0.3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149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3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151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hidden="1" customHeight="1" x14ac:dyDescent="0.3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150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3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151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hidden="1" customHeight="1" x14ac:dyDescent="0.3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150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hidden="1" customHeight="1" x14ac:dyDescent="0.3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149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hidden="1" customHeight="1" x14ac:dyDescent="0.3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149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3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151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hidden="1" customHeight="1" x14ac:dyDescent="0.3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150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3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151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hidden="1" customHeight="1" x14ac:dyDescent="0.3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150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hidden="1" customHeight="1" x14ac:dyDescent="0.3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149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hidden="1" customHeight="1" x14ac:dyDescent="0.3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149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3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151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hidden="1" customHeight="1" x14ac:dyDescent="0.3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150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3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151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hidden="1" customHeight="1" x14ac:dyDescent="0.3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150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hidden="1" customHeight="1" x14ac:dyDescent="0.3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149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hidden="1" customHeight="1" x14ac:dyDescent="0.3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149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3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151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hidden="1" customHeight="1" x14ac:dyDescent="0.3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150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3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151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hidden="1" customHeight="1" x14ac:dyDescent="0.3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150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hidden="1" customHeight="1" x14ac:dyDescent="0.3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149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hidden="1" customHeight="1" x14ac:dyDescent="0.3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149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3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151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hidden="1" customHeight="1" x14ac:dyDescent="0.3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150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3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151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hidden="1" customHeight="1" x14ac:dyDescent="0.3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150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hidden="1" customHeight="1" x14ac:dyDescent="0.3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149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hidden="1" customHeight="1" x14ac:dyDescent="0.3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149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3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151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hidden="1" customHeight="1" x14ac:dyDescent="0.3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150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3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151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hidden="1" customHeight="1" x14ac:dyDescent="0.3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150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hidden="1" customHeight="1" x14ac:dyDescent="0.3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149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hidden="1" customHeight="1" x14ac:dyDescent="0.3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149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3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151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hidden="1" customHeight="1" x14ac:dyDescent="0.3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150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3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151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hidden="1" customHeight="1" x14ac:dyDescent="0.3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150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hidden="1" customHeight="1" x14ac:dyDescent="0.3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149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hidden="1" customHeight="1" x14ac:dyDescent="0.3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149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3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151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hidden="1" customHeight="1" x14ac:dyDescent="0.3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150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3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151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hidden="1" customHeight="1" x14ac:dyDescent="0.3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150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hidden="1" customHeight="1" x14ac:dyDescent="0.3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149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hidden="1" customHeight="1" x14ac:dyDescent="0.3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149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3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151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hidden="1" customHeight="1" x14ac:dyDescent="0.3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150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3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151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hidden="1" customHeight="1" x14ac:dyDescent="0.3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150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hidden="1" customHeight="1" x14ac:dyDescent="0.3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149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hidden="1" customHeight="1" x14ac:dyDescent="0.3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149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3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151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hidden="1" customHeight="1" x14ac:dyDescent="0.3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150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3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151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hidden="1" customHeight="1" x14ac:dyDescent="0.3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150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hidden="1" customHeight="1" x14ac:dyDescent="0.3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149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hidden="1" customHeight="1" x14ac:dyDescent="0.3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149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3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151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hidden="1" customHeight="1" x14ac:dyDescent="0.3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150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3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151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hidden="1" customHeight="1" x14ac:dyDescent="0.3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150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hidden="1" customHeight="1" x14ac:dyDescent="0.3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149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hidden="1" customHeight="1" x14ac:dyDescent="0.3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149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3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151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hidden="1" customHeight="1" x14ac:dyDescent="0.3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150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3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151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hidden="1" customHeight="1" x14ac:dyDescent="0.3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150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hidden="1" customHeight="1" x14ac:dyDescent="0.3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149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hidden="1" customHeight="1" x14ac:dyDescent="0.3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149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3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151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hidden="1" customHeight="1" x14ac:dyDescent="0.3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150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3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151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hidden="1" customHeight="1" x14ac:dyDescent="0.3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150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hidden="1" customHeight="1" x14ac:dyDescent="0.3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149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hidden="1" customHeight="1" x14ac:dyDescent="0.3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149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3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151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hidden="1" customHeight="1" x14ac:dyDescent="0.3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150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3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151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hidden="1" customHeight="1" x14ac:dyDescent="0.3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150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hidden="1" customHeight="1" x14ac:dyDescent="0.3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149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hidden="1" customHeight="1" x14ac:dyDescent="0.3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149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3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151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hidden="1" customHeight="1" x14ac:dyDescent="0.3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150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3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151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hidden="1" customHeight="1" x14ac:dyDescent="0.3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150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hidden="1" customHeight="1" x14ac:dyDescent="0.3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149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hidden="1" customHeight="1" x14ac:dyDescent="0.3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149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3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151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hidden="1" customHeight="1" x14ac:dyDescent="0.3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150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3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151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hidden="1" customHeight="1" x14ac:dyDescent="0.3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150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hidden="1" customHeight="1" x14ac:dyDescent="0.3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149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hidden="1" customHeight="1" x14ac:dyDescent="0.3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149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3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151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hidden="1" customHeight="1" x14ac:dyDescent="0.3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150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3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151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hidden="1" customHeight="1" x14ac:dyDescent="0.3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150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hidden="1" customHeight="1" x14ac:dyDescent="0.3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149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hidden="1" customHeight="1" x14ac:dyDescent="0.3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149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3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151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hidden="1" customHeight="1" x14ac:dyDescent="0.3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150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3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151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hidden="1" customHeight="1" x14ac:dyDescent="0.3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150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hidden="1" customHeight="1" x14ac:dyDescent="0.3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149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hidden="1" customHeight="1" x14ac:dyDescent="0.3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149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3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151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hidden="1" customHeight="1" x14ac:dyDescent="0.3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150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3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151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hidden="1" customHeight="1" x14ac:dyDescent="0.3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150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hidden="1" customHeight="1" x14ac:dyDescent="0.3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149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hidden="1" customHeight="1" x14ac:dyDescent="0.3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149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3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151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hidden="1" customHeight="1" x14ac:dyDescent="0.3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150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3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151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hidden="1" customHeight="1" x14ac:dyDescent="0.3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150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hidden="1" customHeight="1" x14ac:dyDescent="0.3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149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hidden="1" customHeight="1" x14ac:dyDescent="0.3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149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3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151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hidden="1" customHeight="1" x14ac:dyDescent="0.3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150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3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151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hidden="1" customHeight="1" x14ac:dyDescent="0.3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150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hidden="1" customHeight="1" x14ac:dyDescent="0.3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149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hidden="1" customHeight="1" x14ac:dyDescent="0.3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149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3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151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hidden="1" customHeight="1" x14ac:dyDescent="0.3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150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3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151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hidden="1" customHeight="1" x14ac:dyDescent="0.3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150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hidden="1" customHeight="1" x14ac:dyDescent="0.3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149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hidden="1" customHeight="1" x14ac:dyDescent="0.3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149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3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151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hidden="1" customHeight="1" x14ac:dyDescent="0.3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150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3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151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hidden="1" customHeight="1" x14ac:dyDescent="0.3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150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hidden="1" customHeight="1" x14ac:dyDescent="0.3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149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hidden="1" customHeight="1" x14ac:dyDescent="0.3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149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3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151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hidden="1" customHeight="1" x14ac:dyDescent="0.3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150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3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151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hidden="1" customHeight="1" x14ac:dyDescent="0.3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150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hidden="1" customHeight="1" x14ac:dyDescent="0.3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149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hidden="1" customHeight="1" x14ac:dyDescent="0.3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149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3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151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hidden="1" customHeight="1" x14ac:dyDescent="0.3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150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3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151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hidden="1" customHeight="1" x14ac:dyDescent="0.3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150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hidden="1" customHeight="1" x14ac:dyDescent="0.3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149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hidden="1" customHeight="1" x14ac:dyDescent="0.3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149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3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151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hidden="1" customHeight="1" x14ac:dyDescent="0.3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150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3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151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hidden="1" customHeight="1" x14ac:dyDescent="0.3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150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hidden="1" customHeight="1" x14ac:dyDescent="0.3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149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hidden="1" customHeight="1" x14ac:dyDescent="0.3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149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3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151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hidden="1" customHeight="1" x14ac:dyDescent="0.3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150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3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151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hidden="1" customHeight="1" x14ac:dyDescent="0.3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150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hidden="1" customHeight="1" x14ac:dyDescent="0.3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149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hidden="1" customHeight="1" x14ac:dyDescent="0.3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149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3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151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hidden="1" customHeight="1" x14ac:dyDescent="0.3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150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3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151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hidden="1" customHeight="1" x14ac:dyDescent="0.3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150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hidden="1" customHeight="1" x14ac:dyDescent="0.3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149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hidden="1" customHeight="1" x14ac:dyDescent="0.3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149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3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151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hidden="1" customHeight="1" x14ac:dyDescent="0.3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150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3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151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hidden="1" customHeight="1" x14ac:dyDescent="0.3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150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hidden="1" customHeight="1" x14ac:dyDescent="0.3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149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hidden="1" customHeight="1" x14ac:dyDescent="0.3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149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3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151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hidden="1" customHeight="1" x14ac:dyDescent="0.3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150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151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hidden="1" customHeight="1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150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hidden="1" customHeight="1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149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hidden="1" customHeight="1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149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151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hidden="1" customHeight="1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150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151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hidden="1" customHeight="1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150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hidden="1" customHeight="1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149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hidden="1" customHeight="1" x14ac:dyDescent="0.3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149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3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151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hidden="1" customHeight="1" x14ac:dyDescent="0.3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150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3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151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hidden="1" customHeight="1" x14ac:dyDescent="0.3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150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hidden="1" customHeight="1" x14ac:dyDescent="0.3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149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hidden="1" customHeight="1" x14ac:dyDescent="0.3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149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3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151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hidden="1" customHeight="1" x14ac:dyDescent="0.3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150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3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151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hidden="1" customHeight="1" x14ac:dyDescent="0.3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150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hidden="1" customHeight="1" x14ac:dyDescent="0.3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149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hidden="1" customHeight="1" x14ac:dyDescent="0.3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149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3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151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hidden="1" customHeight="1" x14ac:dyDescent="0.3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150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3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151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hidden="1" customHeight="1" x14ac:dyDescent="0.3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150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hidden="1" customHeight="1" x14ac:dyDescent="0.3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149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hidden="1" customHeight="1" x14ac:dyDescent="0.3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149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3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151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hidden="1" customHeight="1" x14ac:dyDescent="0.3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150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3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151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hidden="1" customHeight="1" x14ac:dyDescent="0.3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150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hidden="1" customHeight="1" x14ac:dyDescent="0.3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149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hidden="1" customHeight="1" x14ac:dyDescent="0.3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149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3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151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hidden="1" customHeight="1" x14ac:dyDescent="0.3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150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3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151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hidden="1" customHeight="1" x14ac:dyDescent="0.3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150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hidden="1" customHeight="1" x14ac:dyDescent="0.3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149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hidden="1" customHeight="1" x14ac:dyDescent="0.3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149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3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151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hidden="1" customHeight="1" x14ac:dyDescent="0.3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150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3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151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hidden="1" customHeight="1" x14ac:dyDescent="0.3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150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hidden="1" customHeight="1" x14ac:dyDescent="0.3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149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hidden="1" customHeight="1" x14ac:dyDescent="0.3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149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151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hidden="1" customHeight="1" x14ac:dyDescent="0.3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150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3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151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hidden="1" customHeight="1" x14ac:dyDescent="0.3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150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hidden="1" customHeight="1" x14ac:dyDescent="0.3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149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hidden="1" customHeight="1" x14ac:dyDescent="0.3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149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3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151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hidden="1" customHeight="1" x14ac:dyDescent="0.3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150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3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151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hidden="1" customHeight="1" x14ac:dyDescent="0.3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150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hidden="1" customHeight="1" x14ac:dyDescent="0.3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149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hidden="1" customHeight="1" x14ac:dyDescent="0.3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149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3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151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hidden="1" customHeight="1" x14ac:dyDescent="0.3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150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3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151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hidden="1" customHeight="1" x14ac:dyDescent="0.3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150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hidden="1" customHeight="1" x14ac:dyDescent="0.3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149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hidden="1" customHeight="1" x14ac:dyDescent="0.3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149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3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151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hidden="1" customHeight="1" x14ac:dyDescent="0.3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150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3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151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hidden="1" customHeight="1" x14ac:dyDescent="0.3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150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hidden="1" customHeight="1" x14ac:dyDescent="0.3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149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hidden="1" customHeight="1" x14ac:dyDescent="0.3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149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3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151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hidden="1" customHeight="1" x14ac:dyDescent="0.3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150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3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151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hidden="1" customHeight="1" x14ac:dyDescent="0.3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150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hidden="1" customHeight="1" x14ac:dyDescent="0.3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149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hidden="1" customHeight="1" x14ac:dyDescent="0.3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149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3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151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hidden="1" customHeight="1" x14ac:dyDescent="0.3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150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3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151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hidden="1" customHeight="1" x14ac:dyDescent="0.3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150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hidden="1" customHeight="1" x14ac:dyDescent="0.3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149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hidden="1" customHeight="1" x14ac:dyDescent="0.3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149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3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151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hidden="1" customHeight="1" x14ac:dyDescent="0.3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150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3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151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hidden="1" customHeight="1" x14ac:dyDescent="0.3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150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hidden="1" customHeight="1" x14ac:dyDescent="0.3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149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hidden="1" customHeight="1" x14ac:dyDescent="0.3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149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3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151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hidden="1" customHeight="1" x14ac:dyDescent="0.3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150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3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151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hidden="1" customHeight="1" x14ac:dyDescent="0.3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150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hidden="1" customHeight="1" x14ac:dyDescent="0.3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149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hidden="1" customHeight="1" x14ac:dyDescent="0.3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149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3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151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hidden="1" customHeight="1" x14ac:dyDescent="0.3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150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3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151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hidden="1" customHeight="1" x14ac:dyDescent="0.3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150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hidden="1" customHeight="1" x14ac:dyDescent="0.3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149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hidden="1" customHeight="1" x14ac:dyDescent="0.3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149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3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151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hidden="1" customHeight="1" x14ac:dyDescent="0.3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150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3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151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hidden="1" customHeight="1" x14ac:dyDescent="0.3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150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hidden="1" customHeight="1" x14ac:dyDescent="0.3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149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hidden="1" customHeight="1" x14ac:dyDescent="0.3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149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3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151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hidden="1" customHeight="1" x14ac:dyDescent="0.3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150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3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151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hidden="1" customHeight="1" x14ac:dyDescent="0.3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150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hidden="1" customHeight="1" x14ac:dyDescent="0.3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149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hidden="1" customHeight="1" x14ac:dyDescent="0.3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149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3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151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hidden="1" customHeight="1" x14ac:dyDescent="0.3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150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3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151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hidden="1" customHeight="1" x14ac:dyDescent="0.3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150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hidden="1" customHeight="1" x14ac:dyDescent="0.3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149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hidden="1" customHeight="1" x14ac:dyDescent="0.3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149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3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151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hidden="1" customHeight="1" x14ac:dyDescent="0.3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150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3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151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hidden="1" customHeight="1" x14ac:dyDescent="0.3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150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hidden="1" customHeight="1" x14ac:dyDescent="0.3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149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hidden="1" customHeight="1" x14ac:dyDescent="0.3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149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3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151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hidden="1" customHeight="1" x14ac:dyDescent="0.3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150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3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151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hidden="1" customHeight="1" x14ac:dyDescent="0.3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150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hidden="1" customHeight="1" x14ac:dyDescent="0.3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149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hidden="1" customHeight="1" x14ac:dyDescent="0.3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149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3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151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hidden="1" customHeight="1" x14ac:dyDescent="0.3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150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3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151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hidden="1" customHeight="1" x14ac:dyDescent="0.3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150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hidden="1" customHeight="1" x14ac:dyDescent="0.3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149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hidden="1" customHeight="1" x14ac:dyDescent="0.3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149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3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151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hidden="1" customHeight="1" x14ac:dyDescent="0.3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150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3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151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hidden="1" customHeight="1" x14ac:dyDescent="0.3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150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hidden="1" customHeight="1" x14ac:dyDescent="0.3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149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hidden="1" customHeight="1" x14ac:dyDescent="0.3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149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3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151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hidden="1" customHeight="1" x14ac:dyDescent="0.3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150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3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151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hidden="1" customHeight="1" x14ac:dyDescent="0.3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150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hidden="1" customHeight="1" x14ac:dyDescent="0.3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149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hidden="1" customHeight="1" x14ac:dyDescent="0.3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149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3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151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hidden="1" customHeight="1" x14ac:dyDescent="0.3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150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3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151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hidden="1" customHeight="1" x14ac:dyDescent="0.3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150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hidden="1" customHeight="1" x14ac:dyDescent="0.3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149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hidden="1" customHeight="1" x14ac:dyDescent="0.3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149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3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151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hidden="1" customHeight="1" x14ac:dyDescent="0.3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150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3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151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hidden="1" customHeight="1" x14ac:dyDescent="0.3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150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hidden="1" customHeight="1" x14ac:dyDescent="0.3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149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hidden="1" customHeight="1" x14ac:dyDescent="0.3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149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3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151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hidden="1" customHeight="1" x14ac:dyDescent="0.3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150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3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151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hidden="1" customHeight="1" x14ac:dyDescent="0.3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150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hidden="1" customHeight="1" x14ac:dyDescent="0.3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149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hidden="1" customHeight="1" x14ac:dyDescent="0.3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149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3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151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hidden="1" customHeight="1" x14ac:dyDescent="0.3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150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3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151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hidden="1" customHeight="1" x14ac:dyDescent="0.3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150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hidden="1" customHeight="1" x14ac:dyDescent="0.3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149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hidden="1" customHeight="1" x14ac:dyDescent="0.3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149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3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151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hidden="1" customHeight="1" x14ac:dyDescent="0.3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150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3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151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hidden="1" customHeight="1" x14ac:dyDescent="0.3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150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hidden="1" customHeight="1" x14ac:dyDescent="0.3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149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hidden="1" customHeight="1" x14ac:dyDescent="0.3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149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3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151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hidden="1" customHeight="1" x14ac:dyDescent="0.3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150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3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151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hidden="1" customHeight="1" x14ac:dyDescent="0.3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150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hidden="1" customHeight="1" x14ac:dyDescent="0.3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149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hidden="1" customHeight="1" x14ac:dyDescent="0.3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149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3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151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hidden="1" customHeight="1" x14ac:dyDescent="0.3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150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3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151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hidden="1" customHeight="1" x14ac:dyDescent="0.3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150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hidden="1" customHeight="1" x14ac:dyDescent="0.3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149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hidden="1" customHeight="1" x14ac:dyDescent="0.3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149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3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151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hidden="1" customHeight="1" x14ac:dyDescent="0.3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150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3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151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hidden="1" customHeight="1" x14ac:dyDescent="0.3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150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hidden="1" customHeight="1" x14ac:dyDescent="0.3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149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hidden="1" customHeight="1" x14ac:dyDescent="0.3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149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3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151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hidden="1" customHeight="1" x14ac:dyDescent="0.3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150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3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151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hidden="1" customHeight="1" x14ac:dyDescent="0.3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150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hidden="1" customHeight="1" x14ac:dyDescent="0.3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149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hidden="1" customHeight="1" x14ac:dyDescent="0.3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149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3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151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hidden="1" customHeight="1" x14ac:dyDescent="0.3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150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3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151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hidden="1" customHeight="1" x14ac:dyDescent="0.3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150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hidden="1" customHeight="1" x14ac:dyDescent="0.3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149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hidden="1" customHeight="1" x14ac:dyDescent="0.3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149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3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151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hidden="1" customHeight="1" x14ac:dyDescent="0.3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150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3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151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hidden="1" customHeight="1" x14ac:dyDescent="0.3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150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hidden="1" customHeight="1" x14ac:dyDescent="0.3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149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hidden="1" customHeight="1" x14ac:dyDescent="0.3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149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3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151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hidden="1" customHeight="1" x14ac:dyDescent="0.3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150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3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151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hidden="1" customHeight="1" x14ac:dyDescent="0.3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150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hidden="1" customHeight="1" x14ac:dyDescent="0.3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149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hidden="1" customHeight="1" x14ac:dyDescent="0.3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149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3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151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hidden="1" customHeight="1" x14ac:dyDescent="0.3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150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3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151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hidden="1" customHeight="1" x14ac:dyDescent="0.3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150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hidden="1" customHeight="1" x14ac:dyDescent="0.3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149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hidden="1" customHeight="1" x14ac:dyDescent="0.3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149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3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151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hidden="1" customHeight="1" x14ac:dyDescent="0.3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150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3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151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hidden="1" customHeight="1" x14ac:dyDescent="0.3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150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hidden="1" customHeight="1" x14ac:dyDescent="0.3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149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hidden="1" customHeight="1" x14ac:dyDescent="0.3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149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3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151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hidden="1" customHeight="1" x14ac:dyDescent="0.3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150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3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151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hidden="1" customHeight="1" x14ac:dyDescent="0.3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150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hidden="1" customHeight="1" x14ac:dyDescent="0.3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149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hidden="1" customHeight="1" x14ac:dyDescent="0.3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149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3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151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hidden="1" customHeight="1" x14ac:dyDescent="0.3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150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3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151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hidden="1" customHeight="1" x14ac:dyDescent="0.3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150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hidden="1" customHeight="1" x14ac:dyDescent="0.3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149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hidden="1" customHeight="1" x14ac:dyDescent="0.3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149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3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151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hidden="1" customHeight="1" x14ac:dyDescent="0.3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150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3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151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hidden="1" customHeight="1" x14ac:dyDescent="0.3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150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hidden="1" customHeight="1" x14ac:dyDescent="0.3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149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hidden="1" customHeight="1" x14ac:dyDescent="0.3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149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3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151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hidden="1" customHeight="1" x14ac:dyDescent="0.3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150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3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151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hidden="1" customHeight="1" x14ac:dyDescent="0.3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150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hidden="1" customHeight="1" x14ac:dyDescent="0.3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149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hidden="1" customHeight="1" x14ac:dyDescent="0.3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149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3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151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hidden="1" customHeight="1" x14ac:dyDescent="0.3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150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3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151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hidden="1" customHeight="1" x14ac:dyDescent="0.3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150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hidden="1" customHeight="1" x14ac:dyDescent="0.3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149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hidden="1" customHeight="1" x14ac:dyDescent="0.3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149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3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151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hidden="1" customHeight="1" x14ac:dyDescent="0.3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150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3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151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hidden="1" customHeight="1" x14ac:dyDescent="0.3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150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hidden="1" customHeight="1" x14ac:dyDescent="0.3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149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hidden="1" customHeight="1" x14ac:dyDescent="0.3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149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3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151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hidden="1" customHeight="1" x14ac:dyDescent="0.3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150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3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151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hidden="1" customHeight="1" x14ac:dyDescent="0.3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150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hidden="1" customHeight="1" x14ac:dyDescent="0.3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149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hidden="1" customHeight="1" x14ac:dyDescent="0.3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149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3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151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hidden="1" customHeight="1" x14ac:dyDescent="0.3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150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3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151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hidden="1" customHeight="1" x14ac:dyDescent="0.3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150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hidden="1" customHeight="1" x14ac:dyDescent="0.3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149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hidden="1" customHeight="1" x14ac:dyDescent="0.3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149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3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151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hidden="1" customHeight="1" x14ac:dyDescent="0.3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150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3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151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hidden="1" customHeight="1" x14ac:dyDescent="0.3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150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hidden="1" customHeight="1" x14ac:dyDescent="0.3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149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hidden="1" customHeight="1" x14ac:dyDescent="0.3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149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3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151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hidden="1" customHeight="1" x14ac:dyDescent="0.3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150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3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151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hidden="1" customHeight="1" x14ac:dyDescent="0.3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150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hidden="1" customHeight="1" x14ac:dyDescent="0.3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149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hidden="1" customHeight="1" x14ac:dyDescent="0.3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149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3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151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hidden="1" customHeight="1" x14ac:dyDescent="0.3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150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3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151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hidden="1" customHeight="1" x14ac:dyDescent="0.3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150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hidden="1" customHeight="1" x14ac:dyDescent="0.3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149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hidden="1" customHeight="1" x14ac:dyDescent="0.3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149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3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151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hidden="1" customHeight="1" x14ac:dyDescent="0.3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150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3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151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hidden="1" customHeight="1" x14ac:dyDescent="0.3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150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hidden="1" customHeight="1" x14ac:dyDescent="0.3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149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hidden="1" customHeight="1" x14ac:dyDescent="0.3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149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3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151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hidden="1" customHeight="1" x14ac:dyDescent="0.3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150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3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151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hidden="1" customHeight="1" x14ac:dyDescent="0.3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150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hidden="1" customHeight="1" x14ac:dyDescent="0.3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149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hidden="1" customHeight="1" x14ac:dyDescent="0.3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149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3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151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hidden="1" customHeight="1" x14ac:dyDescent="0.3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150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3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151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hidden="1" customHeight="1" x14ac:dyDescent="0.3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150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hidden="1" customHeight="1" x14ac:dyDescent="0.3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149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hidden="1" customHeight="1" x14ac:dyDescent="0.3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149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3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151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hidden="1" customHeight="1" x14ac:dyDescent="0.3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150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3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151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hidden="1" customHeight="1" x14ac:dyDescent="0.3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150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hidden="1" customHeight="1" x14ac:dyDescent="0.3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149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hidden="1" customHeight="1" x14ac:dyDescent="0.3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149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3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151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hidden="1" customHeight="1" x14ac:dyDescent="0.3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150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3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151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hidden="1" customHeight="1" x14ac:dyDescent="0.3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150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hidden="1" customHeight="1" x14ac:dyDescent="0.3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149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hidden="1" customHeight="1" x14ac:dyDescent="0.3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149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3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151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hidden="1" customHeight="1" x14ac:dyDescent="0.3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150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3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151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hidden="1" customHeight="1" x14ac:dyDescent="0.3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150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hidden="1" customHeight="1" x14ac:dyDescent="0.3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149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hidden="1" customHeight="1" x14ac:dyDescent="0.3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149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3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151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hidden="1" customHeight="1" x14ac:dyDescent="0.3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150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3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151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hidden="1" customHeight="1" x14ac:dyDescent="0.3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150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hidden="1" customHeight="1" x14ac:dyDescent="0.3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149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hidden="1" customHeight="1" x14ac:dyDescent="0.3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149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3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151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hidden="1" customHeight="1" x14ac:dyDescent="0.3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150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3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151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hidden="1" customHeight="1" x14ac:dyDescent="0.3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150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hidden="1" customHeight="1" x14ac:dyDescent="0.3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149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hidden="1" customHeight="1" x14ac:dyDescent="0.3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149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3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151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hidden="1" customHeight="1" x14ac:dyDescent="0.3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150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3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151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hidden="1" customHeight="1" x14ac:dyDescent="0.3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150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hidden="1" customHeight="1" x14ac:dyDescent="0.3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149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hidden="1" customHeight="1" x14ac:dyDescent="0.3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149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3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151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hidden="1" customHeight="1" x14ac:dyDescent="0.3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150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3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151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hidden="1" customHeight="1" x14ac:dyDescent="0.3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150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hidden="1" customHeight="1" x14ac:dyDescent="0.3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149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hidden="1" customHeight="1" x14ac:dyDescent="0.3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149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3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151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hidden="1" customHeight="1" x14ac:dyDescent="0.3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150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3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151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hidden="1" customHeight="1" x14ac:dyDescent="0.3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150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hidden="1" customHeight="1" x14ac:dyDescent="0.3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149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hidden="1" customHeight="1" x14ac:dyDescent="0.3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149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3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151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hidden="1" customHeight="1" x14ac:dyDescent="0.3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150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3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151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hidden="1" customHeight="1" x14ac:dyDescent="0.3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150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hidden="1" customHeight="1" x14ac:dyDescent="0.3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149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hidden="1" customHeight="1" x14ac:dyDescent="0.3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149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3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151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hidden="1" customHeight="1" x14ac:dyDescent="0.3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150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3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151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hidden="1" customHeight="1" x14ac:dyDescent="0.3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150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hidden="1" customHeight="1" x14ac:dyDescent="0.3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149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hidden="1" customHeight="1" x14ac:dyDescent="0.3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149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3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151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hidden="1" customHeight="1" x14ac:dyDescent="0.3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150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3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151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hidden="1" customHeight="1" x14ac:dyDescent="0.3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150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hidden="1" customHeight="1" x14ac:dyDescent="0.3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149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hidden="1" customHeight="1" x14ac:dyDescent="0.3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149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3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151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hidden="1" customHeight="1" x14ac:dyDescent="0.3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150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3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151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hidden="1" customHeight="1" x14ac:dyDescent="0.3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150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hidden="1" customHeight="1" x14ac:dyDescent="0.3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149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hidden="1" customHeight="1" x14ac:dyDescent="0.3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149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3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151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hidden="1" customHeight="1" x14ac:dyDescent="0.3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150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3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151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hidden="1" customHeight="1" x14ac:dyDescent="0.3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150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hidden="1" customHeight="1" x14ac:dyDescent="0.3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149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hidden="1" customHeight="1" x14ac:dyDescent="0.3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149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3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151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hidden="1" customHeight="1" x14ac:dyDescent="0.3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150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3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151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hidden="1" customHeight="1" x14ac:dyDescent="0.3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150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hidden="1" customHeight="1" x14ac:dyDescent="0.3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149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hidden="1" customHeight="1" x14ac:dyDescent="0.3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149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3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151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hidden="1" customHeight="1" x14ac:dyDescent="0.3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150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3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151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hidden="1" customHeight="1" x14ac:dyDescent="0.3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150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hidden="1" customHeight="1" x14ac:dyDescent="0.3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149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hidden="1" customHeight="1" x14ac:dyDescent="0.3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149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3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151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hidden="1" customHeight="1" x14ac:dyDescent="0.3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150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3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151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hidden="1" customHeight="1" x14ac:dyDescent="0.3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150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hidden="1" customHeight="1" x14ac:dyDescent="0.3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149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hidden="1" customHeight="1" x14ac:dyDescent="0.3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149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3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151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hidden="1" customHeight="1" x14ac:dyDescent="0.3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150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3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151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hidden="1" customHeight="1" x14ac:dyDescent="0.3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150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hidden="1" customHeight="1" x14ac:dyDescent="0.3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149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hidden="1" customHeight="1" x14ac:dyDescent="0.3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149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3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151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hidden="1" customHeight="1" x14ac:dyDescent="0.3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150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3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151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hidden="1" customHeight="1" x14ac:dyDescent="0.3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150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hidden="1" customHeight="1" x14ac:dyDescent="0.3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149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hidden="1" customHeight="1" x14ac:dyDescent="0.3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149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3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151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hidden="1" customHeight="1" x14ac:dyDescent="0.3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150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3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151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hidden="1" customHeight="1" x14ac:dyDescent="0.3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150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hidden="1" customHeight="1" x14ac:dyDescent="0.3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149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hidden="1" customHeight="1" x14ac:dyDescent="0.3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149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3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151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hidden="1" customHeight="1" x14ac:dyDescent="0.3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150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3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151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hidden="1" customHeight="1" x14ac:dyDescent="0.3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150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hidden="1" customHeight="1" x14ac:dyDescent="0.3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149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hidden="1" customHeight="1" x14ac:dyDescent="0.3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149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3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151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hidden="1" customHeight="1" x14ac:dyDescent="0.3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150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3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151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hidden="1" customHeight="1" x14ac:dyDescent="0.3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150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hidden="1" customHeight="1" x14ac:dyDescent="0.3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149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hidden="1" customHeight="1" x14ac:dyDescent="0.3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149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3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151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hidden="1" customHeight="1" x14ac:dyDescent="0.3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150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3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151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hidden="1" customHeight="1" x14ac:dyDescent="0.3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150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hidden="1" customHeight="1" x14ac:dyDescent="0.3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149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hidden="1" customHeight="1" x14ac:dyDescent="0.3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149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3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151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hidden="1" customHeight="1" x14ac:dyDescent="0.3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150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3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151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hidden="1" customHeight="1" x14ac:dyDescent="0.3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150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hidden="1" customHeight="1" x14ac:dyDescent="0.3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149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hidden="1" customHeight="1" x14ac:dyDescent="0.3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149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3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151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hidden="1" customHeight="1" x14ac:dyDescent="0.3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150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3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151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hidden="1" customHeight="1" x14ac:dyDescent="0.3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150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hidden="1" customHeight="1" x14ac:dyDescent="0.3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149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hidden="1" customHeight="1" x14ac:dyDescent="0.3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149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3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151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hidden="1" customHeight="1" x14ac:dyDescent="0.3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150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3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151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hidden="1" customHeight="1" x14ac:dyDescent="0.3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150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hidden="1" customHeight="1" x14ac:dyDescent="0.3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149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hidden="1" customHeight="1" x14ac:dyDescent="0.3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149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151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hidden="1" customHeight="1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150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151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hidden="1" customHeight="1" x14ac:dyDescent="0.3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150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hidden="1" customHeight="1" x14ac:dyDescent="0.3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149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hidden="1" customHeight="1" x14ac:dyDescent="0.3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149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151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hidden="1" customHeight="1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150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151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hidden="1" customHeight="1" x14ac:dyDescent="0.3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150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hidden="1" customHeight="1" x14ac:dyDescent="0.3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149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hidden="1" customHeight="1" x14ac:dyDescent="0.3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149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3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151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hidden="1" customHeight="1" x14ac:dyDescent="0.3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150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3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151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hidden="1" customHeight="1" x14ac:dyDescent="0.3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150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hidden="1" customHeight="1" x14ac:dyDescent="0.3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149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hidden="1" customHeight="1" x14ac:dyDescent="0.3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149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151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hidden="1" customHeight="1" x14ac:dyDescent="0.3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150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3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151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hidden="1" customHeight="1" x14ac:dyDescent="0.3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150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hidden="1" customHeight="1" x14ac:dyDescent="0.3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149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151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hidden="1" customHeight="1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150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151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hidden="1" customHeight="1" x14ac:dyDescent="0.3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150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hidden="1" customHeight="1" x14ac:dyDescent="0.3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149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hidden="1" customHeight="1" x14ac:dyDescent="0.3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149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151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hidden="1" customHeight="1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150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151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hidden="1" customHeight="1" x14ac:dyDescent="0.3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150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hidden="1" customHeight="1" x14ac:dyDescent="0.3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149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hidden="1" customHeight="1" x14ac:dyDescent="0.3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149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151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hidden="1" customHeight="1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150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151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hidden="1" customHeight="1" x14ac:dyDescent="0.3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150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hidden="1" customHeight="1" x14ac:dyDescent="0.3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149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hidden="1" customHeight="1" x14ac:dyDescent="0.3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149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151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hidden="1" customHeight="1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150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151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hidden="1" customHeight="1" x14ac:dyDescent="0.3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150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hidden="1" customHeight="1" x14ac:dyDescent="0.3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149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hidden="1" customHeight="1" x14ac:dyDescent="0.3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149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151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hidden="1" customHeight="1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150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151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hidden="1" customHeight="1" x14ac:dyDescent="0.3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150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hidden="1" customHeight="1" x14ac:dyDescent="0.3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149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hidden="1" customHeight="1" x14ac:dyDescent="0.3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149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151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hidden="1" customHeight="1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150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151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hidden="1" customHeight="1" x14ac:dyDescent="0.3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150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hidden="1" customHeight="1" x14ac:dyDescent="0.3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149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hidden="1" customHeight="1" x14ac:dyDescent="0.3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149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151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hidden="1" customHeight="1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150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151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hidden="1" customHeight="1" x14ac:dyDescent="0.3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150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hidden="1" customHeight="1" x14ac:dyDescent="0.3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149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hidden="1" customHeight="1" x14ac:dyDescent="0.3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149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151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hidden="1" customHeight="1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150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151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hidden="1" customHeight="1" x14ac:dyDescent="0.3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150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hidden="1" customHeight="1" x14ac:dyDescent="0.3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149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hidden="1" customHeight="1" x14ac:dyDescent="0.3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149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151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hidden="1" customHeight="1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150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151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hidden="1" customHeight="1" x14ac:dyDescent="0.3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150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hidden="1" customHeight="1" x14ac:dyDescent="0.3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149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hidden="1" customHeight="1" x14ac:dyDescent="0.3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149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151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hidden="1" customHeight="1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150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151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hidden="1" customHeight="1" x14ac:dyDescent="0.3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150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hidden="1" customHeight="1" x14ac:dyDescent="0.3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149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hidden="1" customHeight="1" x14ac:dyDescent="0.3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149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3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151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hidden="1" customHeight="1" x14ac:dyDescent="0.3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150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151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hidden="1" customHeight="1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150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151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hidden="1" customHeight="1" x14ac:dyDescent="0.3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150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hidden="1" customHeight="1" x14ac:dyDescent="0.3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149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hidden="1" customHeight="1" x14ac:dyDescent="0.3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149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151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hidden="1" customHeight="1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150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151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hidden="1" customHeight="1" x14ac:dyDescent="0.3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150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hidden="1" customHeight="1" x14ac:dyDescent="0.3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149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hidden="1" customHeight="1" x14ac:dyDescent="0.3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149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151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hidden="1" customHeight="1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150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151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hidden="1" customHeight="1" x14ac:dyDescent="0.3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150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hidden="1" customHeight="1" x14ac:dyDescent="0.3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149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hidden="1" customHeight="1" x14ac:dyDescent="0.3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149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151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hidden="1" customHeight="1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150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151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hidden="1" customHeight="1" x14ac:dyDescent="0.3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150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hidden="1" customHeight="1" x14ac:dyDescent="0.3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149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hidden="1" customHeight="1" x14ac:dyDescent="0.3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149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151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hidden="1" customHeight="1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150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151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hidden="1" customHeight="1" x14ac:dyDescent="0.3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150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hidden="1" customHeight="1" x14ac:dyDescent="0.3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149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hidden="1" customHeight="1" x14ac:dyDescent="0.3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149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151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hidden="1" customHeight="1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150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151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hidden="1" customHeight="1" x14ac:dyDescent="0.3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150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hidden="1" customHeight="1" x14ac:dyDescent="0.3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149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hidden="1" customHeight="1" x14ac:dyDescent="0.3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149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151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hidden="1" customHeight="1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150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151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hidden="1" customHeight="1" x14ac:dyDescent="0.3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150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hidden="1" customHeight="1" x14ac:dyDescent="0.3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149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hidden="1" customHeight="1" x14ac:dyDescent="0.3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149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151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hidden="1" customHeight="1" x14ac:dyDescent="0.3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150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3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151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hidden="1" customHeight="1" x14ac:dyDescent="0.3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150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hidden="1" customHeight="1" x14ac:dyDescent="0.3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149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hidden="1" customHeight="1" x14ac:dyDescent="0.3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149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151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hidden="1" customHeight="1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150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151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hidden="1" customHeight="1" x14ac:dyDescent="0.3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150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hidden="1" customHeight="1" x14ac:dyDescent="0.3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149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hidden="1" customHeight="1" x14ac:dyDescent="0.3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149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151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hidden="1" customHeight="1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150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151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hidden="1" customHeight="1" x14ac:dyDescent="0.3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150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hidden="1" customHeight="1" x14ac:dyDescent="0.3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149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hidden="1" customHeight="1" x14ac:dyDescent="0.3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149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151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hidden="1" customHeight="1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150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151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hidden="1" customHeight="1" x14ac:dyDescent="0.3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150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hidden="1" customHeight="1" x14ac:dyDescent="0.3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149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hidden="1" customHeight="1" x14ac:dyDescent="0.3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149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3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151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hidden="1" customHeight="1" x14ac:dyDescent="0.3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150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3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151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hidden="1" customHeight="1" x14ac:dyDescent="0.3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150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hidden="1" customHeight="1" x14ac:dyDescent="0.3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149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hidden="1" customHeight="1" x14ac:dyDescent="0.3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149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151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hidden="1" customHeight="1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150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151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hidden="1" customHeight="1" x14ac:dyDescent="0.3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150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hidden="1" customHeight="1" x14ac:dyDescent="0.3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149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hidden="1" customHeight="1" x14ac:dyDescent="0.3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149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3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151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hidden="1" customHeight="1" x14ac:dyDescent="0.3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150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3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151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hidden="1" customHeight="1" x14ac:dyDescent="0.3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150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hidden="1" customHeight="1" x14ac:dyDescent="0.3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149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hidden="1" customHeight="1" x14ac:dyDescent="0.3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149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151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hidden="1" customHeight="1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150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151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hidden="1" customHeight="1" x14ac:dyDescent="0.3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150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hidden="1" customHeight="1" x14ac:dyDescent="0.3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149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hidden="1" customHeight="1" x14ac:dyDescent="0.3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149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151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hidden="1" customHeight="1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150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151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hidden="1" customHeight="1" x14ac:dyDescent="0.3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150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hidden="1" customHeight="1" x14ac:dyDescent="0.3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149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hidden="1" customHeight="1" x14ac:dyDescent="0.3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149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151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hidden="1" customHeight="1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150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151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hidden="1" customHeight="1" x14ac:dyDescent="0.3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150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hidden="1" customHeight="1" x14ac:dyDescent="0.3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149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hidden="1" customHeight="1" x14ac:dyDescent="0.3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149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151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hidden="1" customHeight="1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150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151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hidden="1" customHeight="1" x14ac:dyDescent="0.3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150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hidden="1" customHeight="1" x14ac:dyDescent="0.3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149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hidden="1" customHeight="1" x14ac:dyDescent="0.3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149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151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hidden="1" customHeight="1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150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151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hidden="1" customHeight="1" x14ac:dyDescent="0.3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150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hidden="1" customHeight="1" x14ac:dyDescent="0.3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149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hidden="1" customHeight="1" x14ac:dyDescent="0.3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149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151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hidden="1" customHeight="1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150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151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hidden="1" customHeight="1" x14ac:dyDescent="0.3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150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hidden="1" customHeight="1" x14ac:dyDescent="0.3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149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hidden="1" customHeight="1" x14ac:dyDescent="0.3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149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151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hidden="1" customHeight="1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150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151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hidden="1" customHeight="1" x14ac:dyDescent="0.3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150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hidden="1" customHeight="1" x14ac:dyDescent="0.3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149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hidden="1" customHeight="1" x14ac:dyDescent="0.3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149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151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hidden="1" customHeight="1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150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151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hidden="1" customHeight="1" x14ac:dyDescent="0.3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150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hidden="1" customHeight="1" x14ac:dyDescent="0.3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149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hidden="1" customHeight="1" x14ac:dyDescent="0.3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149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151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hidden="1" customHeight="1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150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151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hidden="1" customHeight="1" x14ac:dyDescent="0.3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150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hidden="1" customHeight="1" x14ac:dyDescent="0.3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149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hidden="1" customHeight="1" x14ac:dyDescent="0.3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149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3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151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hidden="1" customHeight="1" x14ac:dyDescent="0.3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150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3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151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hidden="1" customHeight="1" x14ac:dyDescent="0.3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150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hidden="1" customHeight="1" x14ac:dyDescent="0.3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149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hidden="1" customHeight="1" x14ac:dyDescent="0.3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149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151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hidden="1" customHeight="1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150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151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hidden="1" customHeight="1" x14ac:dyDescent="0.3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150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hidden="1" customHeight="1" x14ac:dyDescent="0.3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149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hidden="1" customHeight="1" x14ac:dyDescent="0.3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149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3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151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hidden="1" customHeight="1" x14ac:dyDescent="0.3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150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3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151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hidden="1" customHeight="1" x14ac:dyDescent="0.3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150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hidden="1" customHeight="1" x14ac:dyDescent="0.3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149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hidden="1" customHeight="1" x14ac:dyDescent="0.3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149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151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hidden="1" customHeight="1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150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151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hidden="1" customHeight="1" x14ac:dyDescent="0.3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150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hidden="1" customHeight="1" x14ac:dyDescent="0.3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149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hidden="1" customHeight="1" x14ac:dyDescent="0.3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149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151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hidden="1" customHeight="1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150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151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hidden="1" customHeight="1" x14ac:dyDescent="0.3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150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hidden="1" customHeight="1" x14ac:dyDescent="0.3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149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hidden="1" customHeight="1" x14ac:dyDescent="0.3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149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151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hidden="1" customHeight="1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150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151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hidden="1" customHeight="1" x14ac:dyDescent="0.3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150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hidden="1" customHeight="1" x14ac:dyDescent="0.3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149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hidden="1" customHeight="1" x14ac:dyDescent="0.3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149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151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hidden="1" customHeight="1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150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151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hidden="1" customHeight="1" x14ac:dyDescent="0.3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150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hidden="1" customHeight="1" x14ac:dyDescent="0.3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149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hidden="1" customHeight="1" x14ac:dyDescent="0.3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149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151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hidden="1" customHeight="1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150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151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hidden="1" customHeight="1" x14ac:dyDescent="0.3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150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hidden="1" customHeight="1" x14ac:dyDescent="0.3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149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hidden="1" customHeight="1" x14ac:dyDescent="0.3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149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151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hidden="1" customHeight="1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150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151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hidden="1" customHeight="1" x14ac:dyDescent="0.3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150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hidden="1" customHeight="1" x14ac:dyDescent="0.3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149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hidden="1" customHeight="1" x14ac:dyDescent="0.3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149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151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hidden="1" customHeight="1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150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151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hidden="1" customHeight="1" x14ac:dyDescent="0.3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150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hidden="1" customHeight="1" x14ac:dyDescent="0.3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149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hidden="1" customHeight="1" x14ac:dyDescent="0.3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149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151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hidden="1" customHeight="1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150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151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hidden="1" customHeight="1" x14ac:dyDescent="0.3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150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hidden="1" customHeight="1" x14ac:dyDescent="0.3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149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hidden="1" customHeight="1" x14ac:dyDescent="0.3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149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151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hidden="1" customHeight="1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150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151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hidden="1" customHeight="1" x14ac:dyDescent="0.3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150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hidden="1" customHeight="1" x14ac:dyDescent="0.3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149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hidden="1" customHeight="1" x14ac:dyDescent="0.3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149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3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151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hidden="1" customHeight="1" x14ac:dyDescent="0.3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150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3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151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hidden="1" customHeight="1" x14ac:dyDescent="0.3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150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hidden="1" customHeight="1" x14ac:dyDescent="0.3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149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hidden="1" customHeight="1" x14ac:dyDescent="0.3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149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151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hidden="1" customHeight="1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150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151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hidden="1" customHeight="1" x14ac:dyDescent="0.3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150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hidden="1" customHeight="1" x14ac:dyDescent="0.3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149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hidden="1" customHeight="1" x14ac:dyDescent="0.3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149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3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151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hidden="1" customHeight="1" x14ac:dyDescent="0.3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150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3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151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hidden="1" customHeight="1" x14ac:dyDescent="0.3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150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hidden="1" customHeight="1" x14ac:dyDescent="0.3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149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hidden="1" customHeight="1" x14ac:dyDescent="0.3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149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151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hidden="1" customHeight="1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150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151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hidden="1" customHeight="1" x14ac:dyDescent="0.3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150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hidden="1" customHeight="1" x14ac:dyDescent="0.3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149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hidden="1" customHeight="1" x14ac:dyDescent="0.3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149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151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hidden="1" customHeight="1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150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151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hidden="1" customHeight="1" x14ac:dyDescent="0.3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150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hidden="1" customHeight="1" x14ac:dyDescent="0.3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149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hidden="1" customHeight="1" x14ac:dyDescent="0.3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149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151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hidden="1" customHeight="1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150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151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hidden="1" customHeight="1" x14ac:dyDescent="0.3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150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hidden="1" customHeight="1" x14ac:dyDescent="0.3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149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hidden="1" customHeight="1" x14ac:dyDescent="0.3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149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151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hidden="1" customHeight="1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150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151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hidden="1" customHeight="1" x14ac:dyDescent="0.3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150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hidden="1" customHeight="1" x14ac:dyDescent="0.3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149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hidden="1" customHeight="1" x14ac:dyDescent="0.3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149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151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hidden="1" customHeight="1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150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151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hidden="1" customHeight="1" x14ac:dyDescent="0.3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150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hidden="1" customHeight="1" x14ac:dyDescent="0.3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149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hidden="1" customHeight="1" x14ac:dyDescent="0.3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149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151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hidden="1" customHeight="1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150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151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hidden="1" customHeight="1" x14ac:dyDescent="0.3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150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hidden="1" customHeight="1" x14ac:dyDescent="0.3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149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hidden="1" customHeight="1" x14ac:dyDescent="0.3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149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151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hidden="1" customHeight="1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150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151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hidden="1" customHeight="1" x14ac:dyDescent="0.3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150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hidden="1" customHeight="1" x14ac:dyDescent="0.3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149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hidden="1" customHeight="1" x14ac:dyDescent="0.3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149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151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hidden="1" customHeight="1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150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151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hidden="1" customHeight="1" x14ac:dyDescent="0.3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150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hidden="1" customHeight="1" x14ac:dyDescent="0.3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149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hidden="1" customHeight="1" x14ac:dyDescent="0.3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149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151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hidden="1" customHeight="1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150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151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hidden="1" customHeight="1" x14ac:dyDescent="0.3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150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hidden="1" customHeight="1" x14ac:dyDescent="0.3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149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hidden="1" customHeight="1" x14ac:dyDescent="0.3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149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3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151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hidden="1" customHeight="1" x14ac:dyDescent="0.3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150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3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151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hidden="1" customHeight="1" x14ac:dyDescent="0.3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150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hidden="1" customHeight="1" x14ac:dyDescent="0.3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149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hidden="1" customHeight="1" x14ac:dyDescent="0.3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149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151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hidden="1" customHeight="1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150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151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hidden="1" customHeight="1" x14ac:dyDescent="0.3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150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hidden="1" customHeight="1" x14ac:dyDescent="0.3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149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hidden="1" customHeight="1" x14ac:dyDescent="0.3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149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3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151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hidden="1" customHeight="1" x14ac:dyDescent="0.3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150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3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151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hidden="1" customHeight="1" x14ac:dyDescent="0.3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150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hidden="1" customHeight="1" x14ac:dyDescent="0.3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149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hidden="1" customHeight="1" x14ac:dyDescent="0.3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149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151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hidden="1" customHeight="1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150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151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hidden="1" customHeight="1" x14ac:dyDescent="0.3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150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hidden="1" customHeight="1" x14ac:dyDescent="0.3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149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hidden="1" customHeight="1" x14ac:dyDescent="0.3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149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151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hidden="1" customHeight="1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150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151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hidden="1" customHeight="1" x14ac:dyDescent="0.3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150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hidden="1" customHeight="1" x14ac:dyDescent="0.3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149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hidden="1" customHeight="1" x14ac:dyDescent="0.3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149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151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hidden="1" customHeight="1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150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151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hidden="1" customHeight="1" x14ac:dyDescent="0.3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150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hidden="1" customHeight="1" x14ac:dyDescent="0.3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149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hidden="1" customHeight="1" x14ac:dyDescent="0.3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149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151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hidden="1" customHeight="1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150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151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hidden="1" customHeight="1" x14ac:dyDescent="0.3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150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hidden="1" customHeight="1" x14ac:dyDescent="0.3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149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hidden="1" customHeight="1" x14ac:dyDescent="0.3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149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151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hidden="1" customHeight="1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150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151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hidden="1" customHeight="1" x14ac:dyDescent="0.3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150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hidden="1" customHeight="1" x14ac:dyDescent="0.3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149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hidden="1" customHeight="1" x14ac:dyDescent="0.3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149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151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hidden="1" customHeight="1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150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151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hidden="1" customHeight="1" x14ac:dyDescent="0.3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150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hidden="1" customHeight="1" x14ac:dyDescent="0.3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149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hidden="1" customHeight="1" x14ac:dyDescent="0.3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149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151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hidden="1" customHeight="1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150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151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hidden="1" customHeight="1" x14ac:dyDescent="0.3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150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hidden="1" customHeight="1" x14ac:dyDescent="0.3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149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hidden="1" customHeight="1" x14ac:dyDescent="0.3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149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151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hidden="1" customHeight="1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150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151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hidden="1" customHeight="1" x14ac:dyDescent="0.3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150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hidden="1" customHeight="1" x14ac:dyDescent="0.3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149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hidden="1" customHeight="1" x14ac:dyDescent="0.3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149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151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hidden="1" customHeight="1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150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151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hidden="1" customHeight="1" x14ac:dyDescent="0.3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150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hidden="1" customHeight="1" x14ac:dyDescent="0.3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149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hidden="1" customHeight="1" x14ac:dyDescent="0.3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149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3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151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hidden="1" customHeight="1" x14ac:dyDescent="0.3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150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3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151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hidden="1" customHeight="1" x14ac:dyDescent="0.3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150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hidden="1" customHeight="1" x14ac:dyDescent="0.3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149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hidden="1" customHeight="1" x14ac:dyDescent="0.3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149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151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hidden="1" customHeight="1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150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151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hidden="1" customHeight="1" x14ac:dyDescent="0.3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150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hidden="1" customHeight="1" x14ac:dyDescent="0.3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149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hidden="1" customHeight="1" x14ac:dyDescent="0.3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149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3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151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hidden="1" customHeight="1" x14ac:dyDescent="0.3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150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3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151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hidden="1" customHeight="1" x14ac:dyDescent="0.3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150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hidden="1" customHeight="1" x14ac:dyDescent="0.3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149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hidden="1" customHeight="1" x14ac:dyDescent="0.3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149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151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hidden="1" customHeight="1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150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151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hidden="1" customHeight="1" x14ac:dyDescent="0.3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150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hidden="1" customHeight="1" x14ac:dyDescent="0.3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149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hidden="1" customHeight="1" x14ac:dyDescent="0.3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149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151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hidden="1" customHeight="1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150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151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hidden="1" customHeight="1" x14ac:dyDescent="0.3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150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hidden="1" customHeight="1" x14ac:dyDescent="0.3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149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hidden="1" customHeight="1" x14ac:dyDescent="0.3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149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151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hidden="1" customHeight="1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150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151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hidden="1" customHeight="1" x14ac:dyDescent="0.3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150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hidden="1" customHeight="1" x14ac:dyDescent="0.3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149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hidden="1" customHeight="1" x14ac:dyDescent="0.3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149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151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hidden="1" customHeight="1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150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151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hidden="1" customHeight="1" x14ac:dyDescent="0.3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150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hidden="1" customHeight="1" x14ac:dyDescent="0.3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149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hidden="1" customHeight="1" x14ac:dyDescent="0.3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149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151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hidden="1" customHeight="1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150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151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hidden="1" customHeight="1" x14ac:dyDescent="0.3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150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hidden="1" customHeight="1" x14ac:dyDescent="0.3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149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hidden="1" customHeight="1" x14ac:dyDescent="0.3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149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151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hidden="1" customHeight="1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150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151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hidden="1" customHeight="1" x14ac:dyDescent="0.3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150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hidden="1" customHeight="1" x14ac:dyDescent="0.3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149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hidden="1" customHeight="1" x14ac:dyDescent="0.3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149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151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hidden="1" customHeight="1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150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151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hidden="1" customHeight="1" x14ac:dyDescent="0.3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150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hidden="1" customHeight="1" x14ac:dyDescent="0.3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149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hidden="1" customHeight="1" x14ac:dyDescent="0.3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149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151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hidden="1" customHeight="1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150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151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hidden="1" customHeight="1" x14ac:dyDescent="0.3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150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hidden="1" customHeight="1" x14ac:dyDescent="0.3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149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hidden="1" customHeight="1" x14ac:dyDescent="0.3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149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151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hidden="1" customHeight="1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150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151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hidden="1" customHeight="1" x14ac:dyDescent="0.3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150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hidden="1" customHeight="1" x14ac:dyDescent="0.3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149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hidden="1" customHeight="1" x14ac:dyDescent="0.3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149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3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151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hidden="1" customHeight="1" x14ac:dyDescent="0.3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150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3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151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hidden="1" customHeight="1" x14ac:dyDescent="0.3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150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hidden="1" customHeight="1" x14ac:dyDescent="0.3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149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hidden="1" customHeight="1" x14ac:dyDescent="0.3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149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151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hidden="1" customHeight="1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150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151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hidden="1" customHeight="1" x14ac:dyDescent="0.3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150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hidden="1" customHeight="1" x14ac:dyDescent="0.3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149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hidden="1" customHeight="1" x14ac:dyDescent="0.3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149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151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hidden="1" customHeight="1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150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151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hidden="1" customHeight="1" x14ac:dyDescent="0.3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150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hidden="1" customHeight="1" x14ac:dyDescent="0.3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149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hidden="1" customHeight="1" x14ac:dyDescent="0.3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149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151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hidden="1" customHeight="1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150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151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hidden="1" customHeight="1" x14ac:dyDescent="0.3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150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hidden="1" customHeight="1" x14ac:dyDescent="0.3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149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hidden="1" customHeight="1" x14ac:dyDescent="0.3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149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151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hidden="1" customHeight="1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150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151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hidden="1" customHeight="1" x14ac:dyDescent="0.3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150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hidden="1" customHeight="1" x14ac:dyDescent="0.3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149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hidden="1" customHeight="1" x14ac:dyDescent="0.3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149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151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hidden="1" customHeight="1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150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151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hidden="1" customHeight="1" x14ac:dyDescent="0.3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150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hidden="1" customHeight="1" x14ac:dyDescent="0.3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149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hidden="1" customHeight="1" x14ac:dyDescent="0.3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149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151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hidden="1" customHeight="1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150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151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hidden="1" customHeight="1" x14ac:dyDescent="0.3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150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hidden="1" customHeight="1" x14ac:dyDescent="0.3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149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hidden="1" customHeight="1" x14ac:dyDescent="0.3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149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151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hidden="1" customHeight="1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150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151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hidden="1" customHeight="1" x14ac:dyDescent="0.3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150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hidden="1" customHeight="1" x14ac:dyDescent="0.3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149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hidden="1" customHeight="1" x14ac:dyDescent="0.3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149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151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hidden="1" customHeight="1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150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151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hidden="1" customHeight="1" x14ac:dyDescent="0.3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150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hidden="1" customHeight="1" x14ac:dyDescent="0.3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149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hidden="1" customHeight="1" x14ac:dyDescent="0.3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149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151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hidden="1" customHeight="1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150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151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hidden="1" customHeight="1" x14ac:dyDescent="0.3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150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hidden="1" customHeight="1" x14ac:dyDescent="0.3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149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hidden="1" customHeight="1" x14ac:dyDescent="0.3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149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151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hidden="1" customHeight="1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150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151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hidden="1" customHeight="1" x14ac:dyDescent="0.3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150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hidden="1" customHeight="1" x14ac:dyDescent="0.3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149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hidden="1" customHeight="1" x14ac:dyDescent="0.3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149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151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hidden="1" customHeight="1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150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151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hidden="1" customHeight="1" x14ac:dyDescent="0.3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150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hidden="1" customHeight="1" x14ac:dyDescent="0.3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149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hidden="1" customHeight="1" x14ac:dyDescent="0.3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149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3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151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hidden="1" customHeight="1" x14ac:dyDescent="0.3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150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3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151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hidden="1" customHeight="1" x14ac:dyDescent="0.3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150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hidden="1" customHeight="1" x14ac:dyDescent="0.3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149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hidden="1" customHeight="1" x14ac:dyDescent="0.3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149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151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hidden="1" customHeight="1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150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151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hidden="1" customHeight="1" x14ac:dyDescent="0.3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150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hidden="1" customHeight="1" x14ac:dyDescent="0.3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149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hidden="1" customHeight="1" x14ac:dyDescent="0.3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149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3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151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hidden="1" customHeight="1" x14ac:dyDescent="0.3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150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3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151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hidden="1" customHeight="1" x14ac:dyDescent="0.3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150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hidden="1" customHeight="1" x14ac:dyDescent="0.3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149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hidden="1" customHeight="1" x14ac:dyDescent="0.3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149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151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hidden="1" customHeight="1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150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151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hidden="1" customHeight="1" x14ac:dyDescent="0.3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150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hidden="1" customHeight="1" x14ac:dyDescent="0.3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149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hidden="1" customHeight="1" x14ac:dyDescent="0.3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149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151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hidden="1" customHeight="1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150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151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hidden="1" customHeight="1" x14ac:dyDescent="0.3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150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hidden="1" customHeight="1" x14ac:dyDescent="0.3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149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hidden="1" customHeight="1" x14ac:dyDescent="0.3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149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151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hidden="1" customHeight="1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150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151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hidden="1" customHeight="1" x14ac:dyDescent="0.3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150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hidden="1" customHeight="1" x14ac:dyDescent="0.3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149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hidden="1" customHeight="1" x14ac:dyDescent="0.3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149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151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hidden="1" customHeight="1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150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151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hidden="1" customHeight="1" x14ac:dyDescent="0.3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150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hidden="1" customHeight="1" x14ac:dyDescent="0.3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149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hidden="1" customHeight="1" x14ac:dyDescent="0.3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149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151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hidden="1" customHeight="1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150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151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hidden="1" customHeight="1" x14ac:dyDescent="0.3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150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hidden="1" customHeight="1" x14ac:dyDescent="0.3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149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hidden="1" customHeight="1" x14ac:dyDescent="0.3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149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151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hidden="1" customHeight="1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150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151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hidden="1" customHeight="1" x14ac:dyDescent="0.3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150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hidden="1" customHeight="1" x14ac:dyDescent="0.3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149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hidden="1" customHeight="1" x14ac:dyDescent="0.3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149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151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hidden="1" customHeight="1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150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151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hidden="1" customHeight="1" x14ac:dyDescent="0.3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150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hidden="1" customHeight="1" x14ac:dyDescent="0.3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149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hidden="1" customHeight="1" x14ac:dyDescent="0.3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149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151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hidden="1" customHeight="1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150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151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hidden="1" customHeight="1" x14ac:dyDescent="0.3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150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hidden="1" customHeight="1" x14ac:dyDescent="0.3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149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hidden="1" customHeight="1" x14ac:dyDescent="0.3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149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151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hidden="1" customHeight="1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150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151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hidden="1" customHeight="1" x14ac:dyDescent="0.3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150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hidden="1" customHeight="1" x14ac:dyDescent="0.3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149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hidden="1" customHeight="1" x14ac:dyDescent="0.3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149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3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151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hidden="1" customHeight="1" x14ac:dyDescent="0.3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150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3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151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hidden="1" customHeight="1" x14ac:dyDescent="0.3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150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hidden="1" customHeight="1" x14ac:dyDescent="0.3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149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hidden="1" customHeight="1" x14ac:dyDescent="0.3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149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151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hidden="1" customHeight="1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150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151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hidden="1" customHeight="1" x14ac:dyDescent="0.3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150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hidden="1" customHeight="1" x14ac:dyDescent="0.3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149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hidden="1" customHeight="1" x14ac:dyDescent="0.3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149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151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hidden="1" customHeight="1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150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151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hidden="1" customHeight="1" x14ac:dyDescent="0.3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150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hidden="1" customHeight="1" x14ac:dyDescent="0.3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149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hidden="1" customHeight="1" x14ac:dyDescent="0.3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149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151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hidden="1" customHeight="1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150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151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hidden="1" customHeight="1" x14ac:dyDescent="0.3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150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hidden="1" customHeight="1" x14ac:dyDescent="0.3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149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hidden="1" customHeight="1" x14ac:dyDescent="0.3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149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151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hidden="1" customHeight="1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150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151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hidden="1" customHeight="1" x14ac:dyDescent="0.3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150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hidden="1" customHeight="1" x14ac:dyDescent="0.3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149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hidden="1" customHeight="1" x14ac:dyDescent="0.3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149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151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hidden="1" customHeight="1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150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151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hidden="1" customHeight="1" x14ac:dyDescent="0.3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150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hidden="1" customHeight="1" x14ac:dyDescent="0.3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149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hidden="1" customHeight="1" x14ac:dyDescent="0.3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149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151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hidden="1" customHeight="1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150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151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hidden="1" customHeight="1" x14ac:dyDescent="0.3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150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hidden="1" customHeight="1" x14ac:dyDescent="0.3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149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hidden="1" customHeight="1" x14ac:dyDescent="0.3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149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151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hidden="1" customHeight="1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150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151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hidden="1" customHeight="1" x14ac:dyDescent="0.3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150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hidden="1" customHeight="1" x14ac:dyDescent="0.3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149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hidden="1" customHeight="1" x14ac:dyDescent="0.3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149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151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hidden="1" customHeight="1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150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151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hidden="1" customHeight="1" x14ac:dyDescent="0.3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150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hidden="1" customHeight="1" x14ac:dyDescent="0.3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149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hidden="1" customHeight="1" x14ac:dyDescent="0.3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149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151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hidden="1" customHeight="1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150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151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hidden="1" customHeight="1" x14ac:dyDescent="0.3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150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hidden="1" customHeight="1" x14ac:dyDescent="0.3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149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hidden="1" customHeight="1" x14ac:dyDescent="0.3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149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151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hidden="1" customHeight="1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150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151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hidden="1" customHeight="1" x14ac:dyDescent="0.3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150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hidden="1" customHeight="1" x14ac:dyDescent="0.3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149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hidden="1" customHeight="1" x14ac:dyDescent="0.3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149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151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hidden="1" customHeight="1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150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151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hidden="1" customHeight="1" x14ac:dyDescent="0.3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150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hidden="1" customHeight="1" x14ac:dyDescent="0.3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149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hidden="1" customHeight="1" x14ac:dyDescent="0.3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149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3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151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hidden="1" customHeight="1" x14ac:dyDescent="0.3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150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3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151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hidden="1" customHeight="1" x14ac:dyDescent="0.3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150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hidden="1" customHeight="1" x14ac:dyDescent="0.3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149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hidden="1" customHeight="1" x14ac:dyDescent="0.3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149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151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hidden="1" customHeight="1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150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151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hidden="1" customHeight="1" x14ac:dyDescent="0.3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150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hidden="1" customHeight="1" x14ac:dyDescent="0.3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149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hidden="1" customHeight="1" x14ac:dyDescent="0.3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149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3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151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hidden="1" customHeight="1" x14ac:dyDescent="0.3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150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3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151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hidden="1" customHeight="1" x14ac:dyDescent="0.3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150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hidden="1" customHeight="1" x14ac:dyDescent="0.3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149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hidden="1" customHeight="1" x14ac:dyDescent="0.3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149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151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hidden="1" customHeight="1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150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151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hidden="1" customHeight="1" x14ac:dyDescent="0.3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150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hidden="1" customHeight="1" x14ac:dyDescent="0.3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149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hidden="1" customHeight="1" x14ac:dyDescent="0.3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149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151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hidden="1" customHeight="1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150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151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hidden="1" customHeight="1" x14ac:dyDescent="0.3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150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hidden="1" customHeight="1" x14ac:dyDescent="0.3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149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hidden="1" customHeight="1" x14ac:dyDescent="0.3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149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151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hidden="1" customHeight="1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150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151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hidden="1" customHeight="1" x14ac:dyDescent="0.3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150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hidden="1" customHeight="1" x14ac:dyDescent="0.3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149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hidden="1" customHeight="1" x14ac:dyDescent="0.3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149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151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hidden="1" customHeight="1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150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151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hidden="1" customHeight="1" x14ac:dyDescent="0.3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150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hidden="1" customHeight="1" x14ac:dyDescent="0.3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149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hidden="1" customHeight="1" x14ac:dyDescent="0.3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149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151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hidden="1" customHeight="1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150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151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hidden="1" customHeight="1" x14ac:dyDescent="0.3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150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hidden="1" customHeight="1" x14ac:dyDescent="0.3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149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hidden="1" customHeight="1" x14ac:dyDescent="0.3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149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151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hidden="1" customHeight="1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150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151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hidden="1" customHeight="1" x14ac:dyDescent="0.3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150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hidden="1" customHeight="1" x14ac:dyDescent="0.3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149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hidden="1" customHeight="1" x14ac:dyDescent="0.3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149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151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hidden="1" customHeight="1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150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151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hidden="1" customHeight="1" x14ac:dyDescent="0.3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150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hidden="1" customHeight="1" x14ac:dyDescent="0.3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149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hidden="1" customHeight="1" x14ac:dyDescent="0.3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149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151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hidden="1" customHeight="1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150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151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hidden="1" customHeight="1" x14ac:dyDescent="0.3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150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hidden="1" customHeight="1" x14ac:dyDescent="0.3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149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hidden="1" customHeight="1" x14ac:dyDescent="0.3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149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151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hidden="1" customHeight="1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150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151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hidden="1" customHeight="1" x14ac:dyDescent="0.3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150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hidden="1" customHeight="1" x14ac:dyDescent="0.3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149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hidden="1" customHeight="1" x14ac:dyDescent="0.3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149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3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151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hidden="1" customHeight="1" x14ac:dyDescent="0.3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150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3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151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hidden="1" customHeight="1" x14ac:dyDescent="0.3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150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hidden="1" customHeight="1" x14ac:dyDescent="0.3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149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hidden="1" customHeight="1" x14ac:dyDescent="0.3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149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151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hidden="1" customHeight="1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150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3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151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hidden="1" customHeight="1" x14ac:dyDescent="0.3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150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hidden="1" customHeight="1" x14ac:dyDescent="0.3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149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hidden="1" customHeight="1" x14ac:dyDescent="0.3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149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3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151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hidden="1" customHeight="1" x14ac:dyDescent="0.3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150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3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151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hidden="1" customHeight="1" x14ac:dyDescent="0.3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150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hidden="1" customHeight="1" x14ac:dyDescent="0.3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149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hidden="1" customHeight="1" x14ac:dyDescent="0.3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149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151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hidden="1" customHeight="1" x14ac:dyDescent="0.3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150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3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151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hidden="1" customHeight="1" x14ac:dyDescent="0.3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150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hidden="1" customHeight="1" x14ac:dyDescent="0.3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149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hidden="1" customHeight="1" x14ac:dyDescent="0.3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149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151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hidden="1" customHeight="1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150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151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hidden="1" customHeight="1" x14ac:dyDescent="0.3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150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hidden="1" customHeight="1" x14ac:dyDescent="0.3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149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hidden="1" customHeight="1" x14ac:dyDescent="0.3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149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151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hidden="1" customHeight="1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150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151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hidden="1" customHeight="1" x14ac:dyDescent="0.3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150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hidden="1" customHeight="1" x14ac:dyDescent="0.3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149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hidden="1" customHeight="1" x14ac:dyDescent="0.3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149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151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hidden="1" customHeight="1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150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151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hidden="1" customHeight="1" x14ac:dyDescent="0.3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150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hidden="1" customHeight="1" x14ac:dyDescent="0.3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149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hidden="1" customHeight="1" x14ac:dyDescent="0.3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149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151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hidden="1" customHeight="1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150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3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151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hidden="1" customHeight="1" x14ac:dyDescent="0.3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150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hidden="1" customHeight="1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149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hidden="1" customHeight="1" x14ac:dyDescent="0.3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149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151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hidden="1" customHeight="1" x14ac:dyDescent="0.3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150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3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151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hidden="1" customHeight="1" x14ac:dyDescent="0.3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150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hidden="1" customHeight="1" x14ac:dyDescent="0.3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149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hidden="1" customHeight="1" x14ac:dyDescent="0.3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149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151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hidden="1" customHeight="1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150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151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hidden="1" customHeight="1" x14ac:dyDescent="0.3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150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hidden="1" customHeight="1" x14ac:dyDescent="0.3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149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hidden="1" customHeight="1" x14ac:dyDescent="0.3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149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151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hidden="1" customHeight="1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150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151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hidden="1" customHeight="1" x14ac:dyDescent="0.3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150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hidden="1" customHeight="1" x14ac:dyDescent="0.3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149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hidden="1" customHeight="1" x14ac:dyDescent="0.3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149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151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hidden="1" customHeight="1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150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151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hidden="1" customHeight="1" x14ac:dyDescent="0.3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150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hidden="1" customHeight="1" x14ac:dyDescent="0.3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149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hidden="1" customHeight="1" x14ac:dyDescent="0.3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149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3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151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hidden="1" customHeight="1" x14ac:dyDescent="0.3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150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3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151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hidden="1" customHeight="1" x14ac:dyDescent="0.3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150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hidden="1" customHeight="1" x14ac:dyDescent="0.3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149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hidden="1" customHeight="1" x14ac:dyDescent="0.3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149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151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hidden="1" customHeight="1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150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151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hidden="1" customHeight="1" x14ac:dyDescent="0.3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150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hidden="1" customHeight="1" x14ac:dyDescent="0.3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149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hidden="1" customHeight="1" x14ac:dyDescent="0.3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149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151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hidden="1" customHeight="1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150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151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hidden="1" customHeight="1" x14ac:dyDescent="0.3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150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hidden="1" customHeight="1" x14ac:dyDescent="0.3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149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hidden="1" customHeight="1" x14ac:dyDescent="0.3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149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151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hidden="1" customHeight="1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150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151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hidden="1" customHeight="1" x14ac:dyDescent="0.3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150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hidden="1" customHeight="1" x14ac:dyDescent="0.3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149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hidden="1" customHeight="1" x14ac:dyDescent="0.3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149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151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hidden="1" customHeight="1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150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151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hidden="1" customHeight="1" x14ac:dyDescent="0.3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150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hidden="1" customHeight="1" x14ac:dyDescent="0.3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149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hidden="1" customHeight="1" x14ac:dyDescent="0.3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149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151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hidden="1" customHeight="1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150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151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hidden="1" customHeight="1" x14ac:dyDescent="0.3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150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hidden="1" customHeight="1" x14ac:dyDescent="0.3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149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hidden="1" customHeight="1" x14ac:dyDescent="0.3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149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151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hidden="1" customHeight="1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150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151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hidden="1" customHeight="1" x14ac:dyDescent="0.3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150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hidden="1" customHeight="1" x14ac:dyDescent="0.3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149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hidden="1" customHeight="1" x14ac:dyDescent="0.3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149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151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hidden="1" customHeight="1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150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151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hidden="1" customHeight="1" x14ac:dyDescent="0.3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150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hidden="1" customHeight="1" x14ac:dyDescent="0.3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149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hidden="1" customHeight="1" x14ac:dyDescent="0.3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149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151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hidden="1" customHeight="1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150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151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hidden="1" customHeight="1" x14ac:dyDescent="0.3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150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hidden="1" customHeight="1" x14ac:dyDescent="0.3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149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hidden="1" customHeight="1" x14ac:dyDescent="0.3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149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151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hidden="1" customHeight="1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150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151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hidden="1" customHeight="1" x14ac:dyDescent="0.3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150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hidden="1" customHeight="1" x14ac:dyDescent="0.3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149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hidden="1" customHeight="1" x14ac:dyDescent="0.3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149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151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hidden="1" customHeight="1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150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151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hidden="1" customHeight="1" x14ac:dyDescent="0.3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150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hidden="1" customHeight="1" x14ac:dyDescent="0.3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149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hidden="1" customHeight="1" x14ac:dyDescent="0.3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149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151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hidden="1" customHeight="1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150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151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hidden="1" customHeight="1" x14ac:dyDescent="0.3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150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hidden="1" customHeight="1" x14ac:dyDescent="0.3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149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hidden="1" customHeight="1" x14ac:dyDescent="0.3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149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3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151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hidden="1" customHeight="1" x14ac:dyDescent="0.3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150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3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151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hidden="1" customHeight="1" x14ac:dyDescent="0.3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150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hidden="1" customHeight="1" x14ac:dyDescent="0.3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149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hidden="1" customHeight="1" x14ac:dyDescent="0.3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149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151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hidden="1" customHeight="1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150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151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hidden="1" customHeight="1" x14ac:dyDescent="0.3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150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hidden="1" customHeight="1" x14ac:dyDescent="0.3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149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hidden="1" customHeight="1" x14ac:dyDescent="0.3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149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151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hidden="1" customHeight="1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150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151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hidden="1" customHeight="1" x14ac:dyDescent="0.3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150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hidden="1" customHeight="1" x14ac:dyDescent="0.3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149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hidden="1" customHeight="1" x14ac:dyDescent="0.3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149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151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hidden="1" customHeight="1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150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151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hidden="1" customHeight="1" x14ac:dyDescent="0.3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150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hidden="1" customHeight="1" x14ac:dyDescent="0.3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149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hidden="1" customHeight="1" x14ac:dyDescent="0.3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149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151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hidden="1" customHeight="1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150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151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hidden="1" customHeight="1" x14ac:dyDescent="0.3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150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hidden="1" customHeight="1" x14ac:dyDescent="0.3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149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hidden="1" customHeight="1" x14ac:dyDescent="0.3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149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151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hidden="1" customHeight="1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150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151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hidden="1" customHeight="1" x14ac:dyDescent="0.3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150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hidden="1" customHeight="1" x14ac:dyDescent="0.3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149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hidden="1" customHeight="1" x14ac:dyDescent="0.3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149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151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hidden="1" customHeight="1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150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151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hidden="1" customHeight="1" x14ac:dyDescent="0.3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150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hidden="1" customHeight="1" x14ac:dyDescent="0.3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149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hidden="1" customHeight="1" x14ac:dyDescent="0.3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149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151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hidden="1" customHeight="1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150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151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hidden="1" customHeight="1" x14ac:dyDescent="0.3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150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hidden="1" customHeight="1" x14ac:dyDescent="0.3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149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hidden="1" customHeight="1" x14ac:dyDescent="0.3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149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151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hidden="1" customHeight="1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150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151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hidden="1" customHeight="1" x14ac:dyDescent="0.3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150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hidden="1" customHeight="1" x14ac:dyDescent="0.3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149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hidden="1" customHeight="1" x14ac:dyDescent="0.3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149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151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hidden="1" customHeight="1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150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151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hidden="1" customHeight="1" x14ac:dyDescent="0.3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150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hidden="1" customHeight="1" x14ac:dyDescent="0.3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149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hidden="1" customHeight="1" x14ac:dyDescent="0.3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149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151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hidden="1" customHeight="1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150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151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hidden="1" customHeight="1" x14ac:dyDescent="0.3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150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hidden="1" customHeight="1" x14ac:dyDescent="0.3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149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hidden="1" customHeight="1" x14ac:dyDescent="0.3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149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151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hidden="1" customHeight="1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150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151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hidden="1" customHeight="1" x14ac:dyDescent="0.3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150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hidden="1" customHeight="1" x14ac:dyDescent="0.3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149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hidden="1" customHeight="1" x14ac:dyDescent="0.3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149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3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151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hidden="1" customHeight="1" x14ac:dyDescent="0.3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150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3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151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hidden="1" customHeight="1" x14ac:dyDescent="0.3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150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hidden="1" customHeight="1" x14ac:dyDescent="0.3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149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hidden="1" customHeight="1" x14ac:dyDescent="0.3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149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151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hidden="1" customHeight="1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150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151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hidden="1" customHeight="1" x14ac:dyDescent="0.3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150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hidden="1" customHeight="1" x14ac:dyDescent="0.3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149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hidden="1" customHeight="1" x14ac:dyDescent="0.3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149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3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151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hidden="1" customHeight="1" x14ac:dyDescent="0.3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150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3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151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hidden="1" customHeight="1" x14ac:dyDescent="0.3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150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hidden="1" customHeight="1" x14ac:dyDescent="0.3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149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hidden="1" customHeight="1" x14ac:dyDescent="0.3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149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151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hidden="1" customHeight="1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150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151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hidden="1" customHeight="1" x14ac:dyDescent="0.3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150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hidden="1" customHeight="1" x14ac:dyDescent="0.3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149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hidden="1" customHeight="1" x14ac:dyDescent="0.3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149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151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hidden="1" customHeight="1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150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151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hidden="1" customHeight="1" x14ac:dyDescent="0.3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150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hidden="1" customHeight="1" x14ac:dyDescent="0.3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149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hidden="1" customHeight="1" x14ac:dyDescent="0.3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149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151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hidden="1" customHeight="1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150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151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hidden="1" customHeight="1" x14ac:dyDescent="0.3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150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hidden="1" customHeight="1" x14ac:dyDescent="0.3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149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hidden="1" customHeight="1" x14ac:dyDescent="0.3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149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151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hidden="1" customHeight="1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150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151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hidden="1" customHeight="1" x14ac:dyDescent="0.3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150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hidden="1" customHeight="1" x14ac:dyDescent="0.3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149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hidden="1" customHeight="1" x14ac:dyDescent="0.3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149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151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hidden="1" customHeight="1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150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151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hidden="1" customHeight="1" x14ac:dyDescent="0.3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150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hidden="1" customHeight="1" x14ac:dyDescent="0.3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149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hidden="1" customHeight="1" x14ac:dyDescent="0.3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149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151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hidden="1" customHeight="1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150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151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hidden="1" customHeight="1" x14ac:dyDescent="0.3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150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hidden="1" customHeight="1" x14ac:dyDescent="0.3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149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hidden="1" customHeight="1" x14ac:dyDescent="0.3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149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151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hidden="1" customHeight="1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150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151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hidden="1" customHeight="1" x14ac:dyDescent="0.3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150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hidden="1" customHeight="1" x14ac:dyDescent="0.3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149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hidden="1" customHeight="1" x14ac:dyDescent="0.3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149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151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hidden="1" customHeight="1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150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151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hidden="1" customHeight="1" x14ac:dyDescent="0.3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150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hidden="1" customHeight="1" x14ac:dyDescent="0.3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149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hidden="1" customHeight="1" x14ac:dyDescent="0.3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149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151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hidden="1" customHeight="1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150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151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hidden="1" customHeight="1" x14ac:dyDescent="0.3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150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hidden="1" customHeight="1" x14ac:dyDescent="0.3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149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hidden="1" customHeight="1" x14ac:dyDescent="0.3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149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3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151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hidden="1" customHeight="1" x14ac:dyDescent="0.3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150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3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151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hidden="1" customHeight="1" x14ac:dyDescent="0.3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150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hidden="1" customHeight="1" x14ac:dyDescent="0.3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149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hidden="1" customHeight="1" x14ac:dyDescent="0.3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149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151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hidden="1" customHeight="1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150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151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hidden="1" customHeight="1" x14ac:dyDescent="0.3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150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hidden="1" customHeight="1" x14ac:dyDescent="0.3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149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hidden="1" customHeight="1" x14ac:dyDescent="0.3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149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151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hidden="1" customHeight="1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150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151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hidden="1" customHeight="1" x14ac:dyDescent="0.3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150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hidden="1" customHeight="1" x14ac:dyDescent="0.3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149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hidden="1" customHeight="1" x14ac:dyDescent="0.3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149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151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hidden="1" customHeight="1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150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151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hidden="1" customHeight="1" x14ac:dyDescent="0.3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150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hidden="1" customHeight="1" x14ac:dyDescent="0.3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149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hidden="1" customHeight="1" x14ac:dyDescent="0.3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149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151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hidden="1" customHeight="1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150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151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hidden="1" customHeight="1" x14ac:dyDescent="0.3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150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hidden="1" customHeight="1" x14ac:dyDescent="0.3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149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hidden="1" customHeight="1" x14ac:dyDescent="0.3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149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151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hidden="1" customHeight="1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150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151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hidden="1" customHeight="1" x14ac:dyDescent="0.3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150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hidden="1" customHeight="1" x14ac:dyDescent="0.3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149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hidden="1" customHeight="1" x14ac:dyDescent="0.3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149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151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hidden="1" customHeight="1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150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151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hidden="1" customHeight="1" x14ac:dyDescent="0.3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150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hidden="1" customHeight="1" x14ac:dyDescent="0.3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149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hidden="1" customHeight="1" x14ac:dyDescent="0.3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149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151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hidden="1" customHeight="1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150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151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hidden="1" customHeight="1" x14ac:dyDescent="0.3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150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hidden="1" customHeight="1" x14ac:dyDescent="0.3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149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hidden="1" customHeight="1" x14ac:dyDescent="0.3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149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151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hidden="1" customHeight="1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150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151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hidden="1" customHeight="1" x14ac:dyDescent="0.3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150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hidden="1" customHeight="1" x14ac:dyDescent="0.3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149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hidden="1" customHeight="1" x14ac:dyDescent="0.3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149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151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hidden="1" customHeight="1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150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151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hidden="1" customHeight="1" x14ac:dyDescent="0.3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150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hidden="1" customHeight="1" x14ac:dyDescent="0.3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149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hidden="1" customHeight="1" x14ac:dyDescent="0.3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149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151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hidden="1" customHeight="1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150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151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hidden="1" customHeight="1" x14ac:dyDescent="0.3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150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hidden="1" customHeight="1" x14ac:dyDescent="0.3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149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hidden="1" customHeight="1" x14ac:dyDescent="0.3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149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151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hidden="1" customHeight="1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150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151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hidden="1" customHeight="1" x14ac:dyDescent="0.3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150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hidden="1" customHeight="1" x14ac:dyDescent="0.3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149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hidden="1" customHeight="1" x14ac:dyDescent="0.3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149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3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151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hidden="1" customHeight="1" x14ac:dyDescent="0.3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150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3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151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hidden="1" customHeight="1" x14ac:dyDescent="0.3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150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hidden="1" customHeight="1" x14ac:dyDescent="0.3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149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hidden="1" customHeight="1" x14ac:dyDescent="0.3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149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151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hidden="1" customHeight="1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150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151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hidden="1" customHeight="1" x14ac:dyDescent="0.3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150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hidden="1" customHeight="1" x14ac:dyDescent="0.3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149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hidden="1" customHeight="1" x14ac:dyDescent="0.3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149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151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hidden="1" customHeight="1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150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151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hidden="1" customHeight="1" x14ac:dyDescent="0.3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150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hidden="1" customHeight="1" x14ac:dyDescent="0.3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149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hidden="1" customHeight="1" x14ac:dyDescent="0.3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149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151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hidden="1" customHeight="1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150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151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hidden="1" customHeight="1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150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hidden="1" customHeight="1" x14ac:dyDescent="0.3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149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hidden="1" customHeight="1" x14ac:dyDescent="0.3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149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151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hidden="1" customHeight="1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150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151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hidden="1" customHeight="1" x14ac:dyDescent="0.3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150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hidden="1" customHeight="1" x14ac:dyDescent="0.3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149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hidden="1" customHeight="1" x14ac:dyDescent="0.3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149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151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hidden="1" customHeight="1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150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151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hidden="1" customHeight="1" x14ac:dyDescent="0.3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150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hidden="1" customHeight="1" x14ac:dyDescent="0.3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149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hidden="1" customHeight="1" x14ac:dyDescent="0.3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149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151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hidden="1" customHeight="1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150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151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hidden="1" customHeight="1" x14ac:dyDescent="0.3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150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hidden="1" customHeight="1" x14ac:dyDescent="0.3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149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hidden="1" customHeight="1" x14ac:dyDescent="0.3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149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151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hidden="1" customHeight="1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150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151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hidden="1" customHeight="1" x14ac:dyDescent="0.3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150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hidden="1" customHeight="1" x14ac:dyDescent="0.3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149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hidden="1" customHeight="1" x14ac:dyDescent="0.3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149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151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hidden="1" customHeight="1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150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151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hidden="1" customHeight="1" x14ac:dyDescent="0.3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150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hidden="1" customHeight="1" x14ac:dyDescent="0.3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149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hidden="1" customHeight="1" x14ac:dyDescent="0.3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149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151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hidden="1" customHeight="1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150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151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hidden="1" customHeight="1" x14ac:dyDescent="0.3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150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hidden="1" customHeight="1" x14ac:dyDescent="0.3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149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hidden="1" customHeight="1" x14ac:dyDescent="0.3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149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151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hidden="1" customHeight="1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150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151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hidden="1" customHeight="1" x14ac:dyDescent="0.3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150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hidden="1" customHeight="1" x14ac:dyDescent="0.3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149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hidden="1" customHeight="1" x14ac:dyDescent="0.3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149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151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hidden="1" customHeight="1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150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151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hidden="1" customHeight="1" x14ac:dyDescent="0.3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150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hidden="1" customHeight="1" x14ac:dyDescent="0.3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149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hidden="1" customHeight="1" x14ac:dyDescent="0.3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149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3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151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hidden="1" customHeight="1" x14ac:dyDescent="0.3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150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3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151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hidden="1" customHeight="1" x14ac:dyDescent="0.3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150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hidden="1" customHeight="1" x14ac:dyDescent="0.3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149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hidden="1" customHeight="1" x14ac:dyDescent="0.3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149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151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hidden="1" customHeight="1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150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151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hidden="1" customHeight="1" x14ac:dyDescent="0.3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150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hidden="1" customHeight="1" x14ac:dyDescent="0.3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149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hidden="1" customHeight="1" x14ac:dyDescent="0.3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149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3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151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hidden="1" customHeight="1" x14ac:dyDescent="0.3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150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3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151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hidden="1" customHeight="1" x14ac:dyDescent="0.3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150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hidden="1" customHeight="1" x14ac:dyDescent="0.3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149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hidden="1" customHeight="1" x14ac:dyDescent="0.3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149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151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hidden="1" customHeight="1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150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151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hidden="1" customHeight="1" x14ac:dyDescent="0.3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150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hidden="1" customHeight="1" x14ac:dyDescent="0.3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149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hidden="1" customHeight="1" x14ac:dyDescent="0.3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149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151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hidden="1" customHeight="1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150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151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hidden="1" customHeight="1" x14ac:dyDescent="0.3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150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hidden="1" customHeight="1" x14ac:dyDescent="0.3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149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hidden="1" customHeight="1" x14ac:dyDescent="0.3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149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151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hidden="1" customHeight="1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150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151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hidden="1" customHeight="1" x14ac:dyDescent="0.3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150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hidden="1" customHeight="1" x14ac:dyDescent="0.3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149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hidden="1" customHeight="1" x14ac:dyDescent="0.3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149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151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hidden="1" customHeight="1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150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151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hidden="1" customHeight="1" x14ac:dyDescent="0.3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150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hidden="1" customHeight="1" x14ac:dyDescent="0.3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149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hidden="1" customHeight="1" x14ac:dyDescent="0.3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149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151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hidden="1" customHeight="1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150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151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hidden="1" customHeight="1" x14ac:dyDescent="0.3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150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hidden="1" customHeight="1" x14ac:dyDescent="0.3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149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hidden="1" customHeight="1" x14ac:dyDescent="0.3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149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151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hidden="1" customHeight="1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150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151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hidden="1" customHeight="1" x14ac:dyDescent="0.3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150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hidden="1" customHeight="1" x14ac:dyDescent="0.3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149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hidden="1" customHeight="1" x14ac:dyDescent="0.3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149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151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hidden="1" customHeight="1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150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151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hidden="1" customHeight="1" x14ac:dyDescent="0.3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150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hidden="1" customHeight="1" x14ac:dyDescent="0.3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149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hidden="1" customHeight="1" x14ac:dyDescent="0.3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149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151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hidden="1" customHeight="1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150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151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hidden="1" customHeight="1" x14ac:dyDescent="0.3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150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hidden="1" customHeight="1" x14ac:dyDescent="0.3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149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hidden="1" customHeight="1" x14ac:dyDescent="0.3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149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151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hidden="1" customHeight="1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150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151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hidden="1" customHeight="1" x14ac:dyDescent="0.3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150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hidden="1" customHeight="1" x14ac:dyDescent="0.3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149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hidden="1" customHeight="1" x14ac:dyDescent="0.3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149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3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151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hidden="1" customHeight="1" x14ac:dyDescent="0.3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150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3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151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hidden="1" customHeight="1" x14ac:dyDescent="0.3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150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hidden="1" customHeight="1" x14ac:dyDescent="0.3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149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hidden="1" customHeight="1" x14ac:dyDescent="0.3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149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151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hidden="1" customHeight="1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150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151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hidden="1" customHeight="1" x14ac:dyDescent="0.3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150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hidden="1" customHeight="1" x14ac:dyDescent="0.3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149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hidden="1" customHeight="1" x14ac:dyDescent="0.3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149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3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151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hidden="1" customHeight="1" x14ac:dyDescent="0.3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150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3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151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hidden="1" customHeight="1" x14ac:dyDescent="0.3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150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hidden="1" customHeight="1" x14ac:dyDescent="0.3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149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hidden="1" customHeight="1" x14ac:dyDescent="0.3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149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151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hidden="1" customHeight="1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150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151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hidden="1" customHeight="1" x14ac:dyDescent="0.3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150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hidden="1" customHeight="1" x14ac:dyDescent="0.3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149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hidden="1" customHeight="1" x14ac:dyDescent="0.3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149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151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hidden="1" customHeight="1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150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151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hidden="1" customHeight="1" x14ac:dyDescent="0.3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150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hidden="1" customHeight="1" x14ac:dyDescent="0.3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149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hidden="1" customHeight="1" x14ac:dyDescent="0.3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149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151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hidden="1" customHeight="1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150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151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hidden="1" customHeight="1" x14ac:dyDescent="0.3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150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hidden="1" customHeight="1" x14ac:dyDescent="0.3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149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hidden="1" customHeight="1" x14ac:dyDescent="0.3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149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151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hidden="1" customHeight="1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150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151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hidden="1" customHeight="1" x14ac:dyDescent="0.3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150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hidden="1" customHeight="1" x14ac:dyDescent="0.3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149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hidden="1" customHeight="1" x14ac:dyDescent="0.3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149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151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hidden="1" customHeight="1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150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151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hidden="1" customHeight="1" x14ac:dyDescent="0.3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150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hidden="1" customHeight="1" x14ac:dyDescent="0.3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149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hidden="1" customHeight="1" x14ac:dyDescent="0.3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149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151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hidden="1" customHeight="1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150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151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hidden="1" customHeight="1" x14ac:dyDescent="0.3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150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hidden="1" customHeight="1" x14ac:dyDescent="0.3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149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hidden="1" customHeight="1" x14ac:dyDescent="0.3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149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151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hidden="1" customHeight="1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150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151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hidden="1" customHeight="1" x14ac:dyDescent="0.3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150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hidden="1" customHeight="1" x14ac:dyDescent="0.3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149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hidden="1" customHeight="1" x14ac:dyDescent="0.3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149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151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hidden="1" customHeight="1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150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151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hidden="1" customHeight="1" x14ac:dyDescent="0.3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150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hidden="1" customHeight="1" x14ac:dyDescent="0.3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149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hidden="1" customHeight="1" x14ac:dyDescent="0.3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149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3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151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hidden="1" customHeight="1" x14ac:dyDescent="0.3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150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3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151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hidden="1" customHeight="1" x14ac:dyDescent="0.3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150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hidden="1" customHeight="1" x14ac:dyDescent="0.3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149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hidden="1" customHeight="1" x14ac:dyDescent="0.3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149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3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151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hidden="1" customHeight="1" x14ac:dyDescent="0.3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150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3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151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hidden="1" customHeight="1" x14ac:dyDescent="0.3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150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hidden="1" customHeight="1" x14ac:dyDescent="0.3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149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hidden="1" customHeight="1" x14ac:dyDescent="0.3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149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151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hidden="1" customHeight="1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150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151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hidden="1" customHeight="1" x14ac:dyDescent="0.3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150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hidden="1" customHeight="1" x14ac:dyDescent="0.3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149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hidden="1" customHeight="1" x14ac:dyDescent="0.3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149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3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151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hidden="1" customHeight="1" x14ac:dyDescent="0.3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150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3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151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hidden="1" customHeight="1" x14ac:dyDescent="0.3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150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hidden="1" customHeight="1" x14ac:dyDescent="0.3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149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hidden="1" customHeight="1" x14ac:dyDescent="0.3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149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151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hidden="1" customHeight="1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150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151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hidden="1" customHeight="1" x14ac:dyDescent="0.3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150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hidden="1" customHeight="1" x14ac:dyDescent="0.3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149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hidden="1" customHeight="1" x14ac:dyDescent="0.3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149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151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hidden="1" customHeight="1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150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151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hidden="1" customHeight="1" x14ac:dyDescent="0.3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150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hidden="1" customHeight="1" x14ac:dyDescent="0.3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149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hidden="1" customHeight="1" x14ac:dyDescent="0.3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149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151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hidden="1" customHeight="1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150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151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hidden="1" customHeight="1" x14ac:dyDescent="0.3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150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hidden="1" customHeight="1" x14ac:dyDescent="0.3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149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hidden="1" customHeight="1" x14ac:dyDescent="0.3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149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151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hidden="1" customHeight="1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150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151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hidden="1" customHeight="1" x14ac:dyDescent="0.3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150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hidden="1" customHeight="1" x14ac:dyDescent="0.3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149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hidden="1" customHeight="1" x14ac:dyDescent="0.3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149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3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151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hidden="1" customHeight="1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150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151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hidden="1" customHeight="1" x14ac:dyDescent="0.3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150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hidden="1" customHeight="1" x14ac:dyDescent="0.3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149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hidden="1" customHeight="1" x14ac:dyDescent="0.3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149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151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hidden="1" customHeight="1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150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151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hidden="1" customHeight="1" x14ac:dyDescent="0.3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150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hidden="1" customHeight="1" x14ac:dyDescent="0.3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149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hidden="1" customHeight="1" x14ac:dyDescent="0.3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149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151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hidden="1" customHeight="1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150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151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hidden="1" customHeight="1" x14ac:dyDescent="0.3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150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hidden="1" customHeight="1" x14ac:dyDescent="0.3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149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hidden="1" customHeight="1" x14ac:dyDescent="0.3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149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151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hidden="1" customHeight="1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150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3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151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hidden="1" customHeight="1" x14ac:dyDescent="0.3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150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hidden="1" customHeight="1" x14ac:dyDescent="0.3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149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hidden="1" customHeight="1" x14ac:dyDescent="0.3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149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151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hidden="1" customHeight="1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150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151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hidden="1" customHeight="1" x14ac:dyDescent="0.3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150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hidden="1" customHeight="1" x14ac:dyDescent="0.3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149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hidden="1" customHeight="1" x14ac:dyDescent="0.3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149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3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151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hidden="1" customHeight="1" x14ac:dyDescent="0.3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150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3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151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hidden="1" customHeight="1" x14ac:dyDescent="0.3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150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hidden="1" customHeight="1" x14ac:dyDescent="0.3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149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hidden="1" customHeight="1" x14ac:dyDescent="0.3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149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151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hidden="1" customHeight="1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150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151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hidden="1" customHeight="1" x14ac:dyDescent="0.3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150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hidden="1" customHeight="1" x14ac:dyDescent="0.3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149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hidden="1" customHeight="1" x14ac:dyDescent="0.3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149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3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151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hidden="1" customHeight="1" x14ac:dyDescent="0.3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150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3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151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hidden="1" customHeight="1" x14ac:dyDescent="0.3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150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hidden="1" customHeight="1" x14ac:dyDescent="0.3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149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hidden="1" customHeight="1" x14ac:dyDescent="0.3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149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151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hidden="1" customHeight="1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150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151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hidden="1" customHeight="1" x14ac:dyDescent="0.3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150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hidden="1" customHeight="1" x14ac:dyDescent="0.3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149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hidden="1" customHeight="1" x14ac:dyDescent="0.3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149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151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hidden="1" customHeight="1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150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151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hidden="1" customHeight="1" x14ac:dyDescent="0.3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150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hidden="1" customHeight="1" x14ac:dyDescent="0.3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149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hidden="1" customHeight="1" x14ac:dyDescent="0.3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149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151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hidden="1" customHeight="1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150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151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hidden="1" customHeight="1" x14ac:dyDescent="0.3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150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hidden="1" customHeight="1" x14ac:dyDescent="0.3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149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hidden="1" customHeight="1" x14ac:dyDescent="0.3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149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151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hidden="1" customHeight="1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150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151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hidden="1" customHeight="1" x14ac:dyDescent="0.3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150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hidden="1" customHeight="1" x14ac:dyDescent="0.3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149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hidden="1" customHeight="1" x14ac:dyDescent="0.3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149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151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hidden="1" customHeight="1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150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151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hidden="1" customHeight="1" x14ac:dyDescent="0.3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150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hidden="1" customHeight="1" x14ac:dyDescent="0.3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149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hidden="1" customHeight="1" x14ac:dyDescent="0.3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149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151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hidden="1" customHeight="1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150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151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hidden="1" customHeight="1" x14ac:dyDescent="0.3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150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hidden="1" customHeight="1" x14ac:dyDescent="0.3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149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hidden="1" customHeight="1" x14ac:dyDescent="0.3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149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151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hidden="1" customHeight="1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150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151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hidden="1" customHeight="1" x14ac:dyDescent="0.3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150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hidden="1" customHeight="1" x14ac:dyDescent="0.3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149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hidden="1" customHeight="1" x14ac:dyDescent="0.3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149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151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hidden="1" customHeight="1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150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3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151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hidden="1" customHeight="1" x14ac:dyDescent="0.3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150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hidden="1" customHeight="1" x14ac:dyDescent="0.3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149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hidden="1" customHeight="1" x14ac:dyDescent="0.3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149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151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hidden="1" customHeight="1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150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151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hidden="1" customHeight="1" x14ac:dyDescent="0.3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150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hidden="1" customHeight="1" x14ac:dyDescent="0.3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149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hidden="1" customHeight="1" x14ac:dyDescent="0.3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149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3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151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hidden="1" customHeight="1" x14ac:dyDescent="0.3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150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3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151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hidden="1" customHeight="1" x14ac:dyDescent="0.3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150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hidden="1" customHeight="1" x14ac:dyDescent="0.3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149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hidden="1" customHeight="1" x14ac:dyDescent="0.3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149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151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hidden="1" customHeight="1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150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151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hidden="1" customHeight="1" x14ac:dyDescent="0.3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150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hidden="1" customHeight="1" x14ac:dyDescent="0.3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149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hidden="1" customHeight="1" x14ac:dyDescent="0.3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149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151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hidden="1" customHeight="1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150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151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hidden="1" customHeight="1" x14ac:dyDescent="0.3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150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hidden="1" customHeight="1" x14ac:dyDescent="0.3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149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hidden="1" customHeight="1" x14ac:dyDescent="0.3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149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151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hidden="1" customHeight="1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150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151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hidden="1" customHeight="1" x14ac:dyDescent="0.3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150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hidden="1" customHeight="1" x14ac:dyDescent="0.3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149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hidden="1" customHeight="1" x14ac:dyDescent="0.3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149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151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hidden="1" customHeight="1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150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151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hidden="1" customHeight="1" x14ac:dyDescent="0.3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150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hidden="1" customHeight="1" x14ac:dyDescent="0.3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149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hidden="1" customHeight="1" x14ac:dyDescent="0.3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149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151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hidden="1" customHeight="1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150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151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hidden="1" customHeight="1" x14ac:dyDescent="0.3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150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hidden="1" customHeight="1" x14ac:dyDescent="0.3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149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hidden="1" customHeight="1" x14ac:dyDescent="0.3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149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151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hidden="1" customHeight="1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150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151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hidden="1" customHeight="1" x14ac:dyDescent="0.3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150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hidden="1" customHeight="1" x14ac:dyDescent="0.3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149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hidden="1" customHeight="1" x14ac:dyDescent="0.3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149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151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hidden="1" customHeight="1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150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151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hidden="1" customHeight="1" x14ac:dyDescent="0.3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150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hidden="1" customHeight="1" x14ac:dyDescent="0.3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149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hidden="1" customHeight="1" x14ac:dyDescent="0.3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149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151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hidden="1" customHeight="1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150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151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hidden="1" customHeight="1" x14ac:dyDescent="0.3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150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hidden="1" customHeight="1" x14ac:dyDescent="0.3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149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hidden="1" customHeight="1" x14ac:dyDescent="0.3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149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151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hidden="1" customHeight="1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150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151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hidden="1" customHeight="1" x14ac:dyDescent="0.3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150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hidden="1" customHeight="1" x14ac:dyDescent="0.3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149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hidden="1" customHeight="1" x14ac:dyDescent="0.3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149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151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hidden="1" customHeight="1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150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3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151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hidden="1" customHeight="1" x14ac:dyDescent="0.3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150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hidden="1" customHeight="1" x14ac:dyDescent="0.3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149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hidden="1" customHeight="1" x14ac:dyDescent="0.3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149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151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hidden="1" customHeight="1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150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151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hidden="1" customHeight="1" x14ac:dyDescent="0.3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150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hidden="1" customHeight="1" x14ac:dyDescent="0.3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149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hidden="1" customHeight="1" x14ac:dyDescent="0.3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149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3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151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hidden="1" customHeight="1" x14ac:dyDescent="0.3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150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3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151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hidden="1" customHeight="1" x14ac:dyDescent="0.3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150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hidden="1" customHeight="1" x14ac:dyDescent="0.3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149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hidden="1" customHeight="1" x14ac:dyDescent="0.3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149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151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hidden="1" customHeight="1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150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151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hidden="1" customHeight="1" x14ac:dyDescent="0.3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150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hidden="1" customHeight="1" x14ac:dyDescent="0.3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149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hidden="1" customHeight="1" x14ac:dyDescent="0.3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149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3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151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hidden="1" customHeight="1" x14ac:dyDescent="0.3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150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3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151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hidden="1" customHeight="1" x14ac:dyDescent="0.3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150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hidden="1" customHeight="1" x14ac:dyDescent="0.3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149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hidden="1" customHeight="1" x14ac:dyDescent="0.3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149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151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hidden="1" customHeight="1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150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151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hidden="1" customHeight="1" x14ac:dyDescent="0.3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150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hidden="1" customHeight="1" x14ac:dyDescent="0.3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149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hidden="1" customHeight="1" x14ac:dyDescent="0.3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149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151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hidden="1" customHeight="1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150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151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hidden="1" customHeight="1" x14ac:dyDescent="0.3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150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hidden="1" customHeight="1" x14ac:dyDescent="0.3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149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hidden="1" customHeight="1" x14ac:dyDescent="0.3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149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151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hidden="1" customHeight="1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150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151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hidden="1" customHeight="1" x14ac:dyDescent="0.3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150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hidden="1" customHeight="1" x14ac:dyDescent="0.3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149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hidden="1" customHeight="1" x14ac:dyDescent="0.3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149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151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hidden="1" customHeight="1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150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151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hidden="1" customHeight="1" x14ac:dyDescent="0.3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150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hidden="1" customHeight="1" x14ac:dyDescent="0.3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149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hidden="1" customHeight="1" x14ac:dyDescent="0.3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149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151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hidden="1" customHeight="1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150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151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hidden="1" customHeight="1" x14ac:dyDescent="0.3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150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hidden="1" customHeight="1" x14ac:dyDescent="0.3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149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hidden="1" customHeight="1" x14ac:dyDescent="0.3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149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151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hidden="1" customHeight="1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150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151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hidden="1" customHeight="1" x14ac:dyDescent="0.3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150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hidden="1" customHeight="1" x14ac:dyDescent="0.3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149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hidden="1" customHeight="1" x14ac:dyDescent="0.3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149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151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hidden="1" customHeight="1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150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151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hidden="1" customHeight="1" x14ac:dyDescent="0.3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150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hidden="1" customHeight="1" x14ac:dyDescent="0.3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149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hidden="1" customHeight="1" x14ac:dyDescent="0.3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149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151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hidden="1" customHeight="1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150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3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151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hidden="1" customHeight="1" x14ac:dyDescent="0.3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150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hidden="1" customHeight="1" x14ac:dyDescent="0.3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149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hidden="1" customHeight="1" x14ac:dyDescent="0.3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149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151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hidden="1" customHeight="1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150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151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hidden="1" customHeight="1" x14ac:dyDescent="0.3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150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hidden="1" customHeight="1" x14ac:dyDescent="0.3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149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hidden="1" customHeight="1" x14ac:dyDescent="0.3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149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3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151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hidden="1" customHeight="1" x14ac:dyDescent="0.3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150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3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151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hidden="1" customHeight="1" x14ac:dyDescent="0.3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150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hidden="1" customHeight="1" x14ac:dyDescent="0.3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149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hidden="1" customHeight="1" x14ac:dyDescent="0.3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149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151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hidden="1" customHeight="1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150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151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hidden="1" customHeight="1" x14ac:dyDescent="0.3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150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hidden="1" customHeight="1" x14ac:dyDescent="0.3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149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hidden="1" customHeight="1" x14ac:dyDescent="0.3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149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151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hidden="1" customHeight="1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150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151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hidden="1" customHeight="1" x14ac:dyDescent="0.3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150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hidden="1" customHeight="1" x14ac:dyDescent="0.3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149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hidden="1" customHeight="1" x14ac:dyDescent="0.3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149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151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hidden="1" customHeight="1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150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151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hidden="1" customHeight="1" x14ac:dyDescent="0.3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150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hidden="1" customHeight="1" x14ac:dyDescent="0.3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149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hidden="1" customHeight="1" x14ac:dyDescent="0.3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149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151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hidden="1" customHeight="1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150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151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hidden="1" customHeight="1" x14ac:dyDescent="0.3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150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hidden="1" customHeight="1" x14ac:dyDescent="0.3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149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hidden="1" customHeight="1" x14ac:dyDescent="0.3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149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151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hidden="1" customHeight="1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150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151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hidden="1" customHeight="1" x14ac:dyDescent="0.3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150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hidden="1" customHeight="1" x14ac:dyDescent="0.3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149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hidden="1" customHeight="1" x14ac:dyDescent="0.3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149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151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hidden="1" customHeight="1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150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151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hidden="1" customHeight="1" x14ac:dyDescent="0.3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150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hidden="1" customHeight="1" x14ac:dyDescent="0.3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149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hidden="1" customHeight="1" x14ac:dyDescent="0.3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149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151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hidden="1" customHeight="1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150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151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hidden="1" customHeight="1" x14ac:dyDescent="0.3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150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hidden="1" customHeight="1" x14ac:dyDescent="0.3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149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hidden="1" customHeight="1" x14ac:dyDescent="0.3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149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151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hidden="1" customHeight="1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150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151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hidden="1" customHeight="1" x14ac:dyDescent="0.3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150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hidden="1" customHeight="1" x14ac:dyDescent="0.3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149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hidden="1" customHeight="1" x14ac:dyDescent="0.3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149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151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hidden="1" customHeight="1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150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151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hidden="1" customHeight="1" x14ac:dyDescent="0.3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150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hidden="1" customHeight="1" x14ac:dyDescent="0.3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149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hidden="1" customHeight="1" x14ac:dyDescent="0.3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149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151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hidden="1" customHeight="1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150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3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151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hidden="1" customHeight="1" x14ac:dyDescent="0.3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150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hidden="1" customHeight="1" x14ac:dyDescent="0.3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149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hidden="1" customHeight="1" x14ac:dyDescent="0.3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149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151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hidden="1" customHeight="1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150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151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hidden="1" customHeight="1" x14ac:dyDescent="0.3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150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hidden="1" customHeight="1" x14ac:dyDescent="0.3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149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hidden="1" customHeight="1" x14ac:dyDescent="0.3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149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3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151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hidden="1" customHeight="1" x14ac:dyDescent="0.3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150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3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151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hidden="1" customHeight="1" x14ac:dyDescent="0.3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150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hidden="1" customHeight="1" x14ac:dyDescent="0.3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149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hidden="1" customHeight="1" x14ac:dyDescent="0.3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149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151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hidden="1" customHeight="1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150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151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hidden="1" customHeight="1" x14ac:dyDescent="0.3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150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hidden="1" customHeight="1" x14ac:dyDescent="0.3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149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hidden="1" customHeight="1" x14ac:dyDescent="0.3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149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151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hidden="1" customHeight="1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150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151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hidden="1" customHeight="1" x14ac:dyDescent="0.3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150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hidden="1" customHeight="1" x14ac:dyDescent="0.3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149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hidden="1" customHeight="1" x14ac:dyDescent="0.3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149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151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hidden="1" customHeight="1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150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151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hidden="1" customHeight="1" x14ac:dyDescent="0.3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150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hidden="1" customHeight="1" x14ac:dyDescent="0.3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149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hidden="1" customHeight="1" x14ac:dyDescent="0.3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149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151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hidden="1" customHeight="1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150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151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hidden="1" customHeight="1" x14ac:dyDescent="0.3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150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hidden="1" customHeight="1" x14ac:dyDescent="0.3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149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hidden="1" customHeight="1" x14ac:dyDescent="0.3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149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151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hidden="1" customHeight="1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150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151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hidden="1" customHeight="1" x14ac:dyDescent="0.3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150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hidden="1" customHeight="1" x14ac:dyDescent="0.3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149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hidden="1" customHeight="1" x14ac:dyDescent="0.3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149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151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hidden="1" customHeight="1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150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151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hidden="1" customHeight="1" x14ac:dyDescent="0.3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150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hidden="1" customHeight="1" x14ac:dyDescent="0.3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149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hidden="1" customHeight="1" x14ac:dyDescent="0.3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149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151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hidden="1" customHeight="1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150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151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hidden="1" customHeight="1" x14ac:dyDescent="0.3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150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hidden="1" customHeight="1" x14ac:dyDescent="0.3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149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hidden="1" customHeight="1" x14ac:dyDescent="0.3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149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151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hidden="1" customHeight="1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150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151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hidden="1" customHeight="1" x14ac:dyDescent="0.3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150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hidden="1" customHeight="1" x14ac:dyDescent="0.3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149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hidden="1" customHeight="1" x14ac:dyDescent="0.3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149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151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hidden="1" customHeight="1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150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151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hidden="1" customHeight="1" x14ac:dyDescent="0.3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150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hidden="1" customHeight="1" x14ac:dyDescent="0.3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149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hidden="1" customHeight="1" x14ac:dyDescent="0.3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149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151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hidden="1" customHeight="1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150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3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151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hidden="1" customHeight="1" x14ac:dyDescent="0.3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150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hidden="1" customHeight="1" x14ac:dyDescent="0.3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149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hidden="1" customHeight="1" x14ac:dyDescent="0.3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149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151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hidden="1" customHeight="1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150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151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hidden="1" customHeight="1" x14ac:dyDescent="0.3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150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hidden="1" customHeight="1" x14ac:dyDescent="0.3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149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hidden="1" customHeight="1" x14ac:dyDescent="0.3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149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3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151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hidden="1" customHeight="1" x14ac:dyDescent="0.3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150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3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151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hidden="1" customHeight="1" x14ac:dyDescent="0.3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150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hidden="1" customHeight="1" x14ac:dyDescent="0.3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149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hidden="1" customHeight="1" x14ac:dyDescent="0.3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149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151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hidden="1" customHeight="1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150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151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hidden="1" customHeight="1" x14ac:dyDescent="0.3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150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hidden="1" customHeight="1" x14ac:dyDescent="0.3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149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hidden="1" customHeight="1" x14ac:dyDescent="0.3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149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151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hidden="1" customHeight="1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150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151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hidden="1" customHeight="1" x14ac:dyDescent="0.3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150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hidden="1" customHeight="1" x14ac:dyDescent="0.3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149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hidden="1" customHeight="1" x14ac:dyDescent="0.3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149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151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hidden="1" customHeight="1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150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151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hidden="1" customHeight="1" x14ac:dyDescent="0.3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150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hidden="1" customHeight="1" x14ac:dyDescent="0.3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149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hidden="1" customHeight="1" x14ac:dyDescent="0.3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149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151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hidden="1" customHeight="1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150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151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hidden="1" customHeight="1" x14ac:dyDescent="0.3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150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hidden="1" customHeight="1" x14ac:dyDescent="0.3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149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hidden="1" customHeight="1" x14ac:dyDescent="0.3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149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151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hidden="1" customHeight="1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150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151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hidden="1" customHeight="1" x14ac:dyDescent="0.3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150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hidden="1" customHeight="1" x14ac:dyDescent="0.3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149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hidden="1" customHeight="1" x14ac:dyDescent="0.3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149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151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hidden="1" customHeight="1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150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151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hidden="1" customHeight="1" x14ac:dyDescent="0.3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150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hidden="1" customHeight="1" x14ac:dyDescent="0.3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149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hidden="1" customHeight="1" x14ac:dyDescent="0.3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149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151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hidden="1" customHeight="1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150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151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hidden="1" customHeight="1" x14ac:dyDescent="0.3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150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hidden="1" customHeight="1" x14ac:dyDescent="0.3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149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hidden="1" customHeight="1" x14ac:dyDescent="0.3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149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151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hidden="1" customHeight="1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150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151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hidden="1" customHeight="1" x14ac:dyDescent="0.3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150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hidden="1" customHeight="1" x14ac:dyDescent="0.3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149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hidden="1" customHeight="1" x14ac:dyDescent="0.3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149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151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hidden="1" customHeight="1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150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151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hidden="1" customHeight="1" x14ac:dyDescent="0.3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150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hidden="1" customHeight="1" x14ac:dyDescent="0.3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149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hidden="1" customHeight="1" x14ac:dyDescent="0.3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149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151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hidden="1" customHeight="1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150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3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151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hidden="1" customHeight="1" x14ac:dyDescent="0.3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150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hidden="1" customHeight="1" x14ac:dyDescent="0.3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149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hidden="1" customHeight="1" x14ac:dyDescent="0.3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149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151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hidden="1" customHeight="1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150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151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hidden="1" customHeight="1" x14ac:dyDescent="0.3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150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hidden="1" customHeight="1" x14ac:dyDescent="0.3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149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hidden="1" customHeight="1" x14ac:dyDescent="0.3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149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3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151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hidden="1" customHeight="1" x14ac:dyDescent="0.3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150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3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151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hidden="1" customHeight="1" x14ac:dyDescent="0.3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150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hidden="1" customHeight="1" x14ac:dyDescent="0.3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149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hidden="1" customHeight="1" x14ac:dyDescent="0.3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149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151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hidden="1" customHeight="1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150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151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hidden="1" customHeight="1" x14ac:dyDescent="0.3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150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hidden="1" customHeight="1" x14ac:dyDescent="0.3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149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hidden="1" customHeight="1" x14ac:dyDescent="0.3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149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151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hidden="1" customHeight="1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150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151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hidden="1" customHeight="1" x14ac:dyDescent="0.3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150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hidden="1" customHeight="1" x14ac:dyDescent="0.3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149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hidden="1" customHeight="1" x14ac:dyDescent="0.3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149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151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hidden="1" customHeight="1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150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151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hidden="1" customHeight="1" x14ac:dyDescent="0.3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150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hidden="1" customHeight="1" x14ac:dyDescent="0.3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149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hidden="1" customHeight="1" x14ac:dyDescent="0.3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149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151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hidden="1" customHeight="1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150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151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hidden="1" customHeight="1" x14ac:dyDescent="0.3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150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hidden="1" customHeight="1" x14ac:dyDescent="0.3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149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hidden="1" customHeight="1" x14ac:dyDescent="0.3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149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151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hidden="1" customHeight="1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150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151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hidden="1" customHeight="1" x14ac:dyDescent="0.3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150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hidden="1" customHeight="1" x14ac:dyDescent="0.3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149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hidden="1" customHeight="1" x14ac:dyDescent="0.3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149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151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hidden="1" customHeight="1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150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151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hidden="1" customHeight="1" x14ac:dyDescent="0.3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150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hidden="1" customHeight="1" x14ac:dyDescent="0.3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149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hidden="1" customHeight="1" x14ac:dyDescent="0.3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149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151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hidden="1" customHeight="1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150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151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hidden="1" customHeight="1" x14ac:dyDescent="0.3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150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hidden="1" customHeight="1" x14ac:dyDescent="0.3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149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hidden="1" customHeight="1" x14ac:dyDescent="0.3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149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151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hidden="1" customHeight="1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150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151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hidden="1" customHeight="1" x14ac:dyDescent="0.3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150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hidden="1" customHeight="1" x14ac:dyDescent="0.3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149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hidden="1" customHeight="1" x14ac:dyDescent="0.3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149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151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hidden="1" customHeight="1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150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151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hidden="1" customHeight="1" x14ac:dyDescent="0.3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150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hidden="1" customHeight="1" x14ac:dyDescent="0.3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149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hidden="1" customHeight="1" x14ac:dyDescent="0.3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149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151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hidden="1" customHeight="1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150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151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hidden="1" customHeight="1" x14ac:dyDescent="0.3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150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hidden="1" customHeight="1" x14ac:dyDescent="0.3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149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hidden="1" customHeight="1" x14ac:dyDescent="0.3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149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151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hidden="1" customHeight="1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150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151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hidden="1" customHeight="1" x14ac:dyDescent="0.3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150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hidden="1" customHeight="1" x14ac:dyDescent="0.3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149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hidden="1" customHeight="1" x14ac:dyDescent="0.3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149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3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151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hidden="1" customHeight="1" x14ac:dyDescent="0.3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150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3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151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hidden="1" customHeight="1" x14ac:dyDescent="0.3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150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hidden="1" customHeight="1" x14ac:dyDescent="0.3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149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hidden="1" customHeight="1" x14ac:dyDescent="0.3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149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151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hidden="1" customHeight="1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150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151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hidden="1" customHeight="1" x14ac:dyDescent="0.3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150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hidden="1" customHeight="1" x14ac:dyDescent="0.3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149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hidden="1" customHeight="1" x14ac:dyDescent="0.3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149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151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hidden="1" customHeight="1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150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151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hidden="1" customHeight="1" x14ac:dyDescent="0.3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150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hidden="1" customHeight="1" x14ac:dyDescent="0.3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149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hidden="1" customHeight="1" x14ac:dyDescent="0.3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149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151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hidden="1" customHeight="1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150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151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hidden="1" customHeight="1" x14ac:dyDescent="0.3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150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hidden="1" customHeight="1" x14ac:dyDescent="0.3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149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hidden="1" customHeight="1" x14ac:dyDescent="0.3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149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151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hidden="1" customHeight="1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150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151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hidden="1" customHeight="1" x14ac:dyDescent="0.3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150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hidden="1" customHeight="1" x14ac:dyDescent="0.3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149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hidden="1" customHeight="1" x14ac:dyDescent="0.3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149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151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hidden="1" customHeight="1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150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151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hidden="1" customHeight="1" x14ac:dyDescent="0.3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150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hidden="1" customHeight="1" x14ac:dyDescent="0.3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149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hidden="1" customHeight="1" x14ac:dyDescent="0.3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149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151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hidden="1" customHeight="1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150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151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hidden="1" customHeight="1" x14ac:dyDescent="0.3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150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hidden="1" customHeight="1" x14ac:dyDescent="0.3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149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hidden="1" customHeight="1" x14ac:dyDescent="0.3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149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151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hidden="1" customHeight="1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150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151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hidden="1" customHeight="1" x14ac:dyDescent="0.3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150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hidden="1" customHeight="1" x14ac:dyDescent="0.3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149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hidden="1" customHeight="1" x14ac:dyDescent="0.3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149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151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hidden="1" customHeight="1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150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151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hidden="1" customHeight="1" x14ac:dyDescent="0.3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150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hidden="1" customHeight="1" x14ac:dyDescent="0.3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149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hidden="1" customHeight="1" x14ac:dyDescent="0.3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149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151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hidden="1" customHeight="1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150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151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hidden="1" customHeight="1" x14ac:dyDescent="0.3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150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hidden="1" customHeight="1" x14ac:dyDescent="0.3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149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hidden="1" customHeight="1" x14ac:dyDescent="0.3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149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151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hidden="1" customHeight="1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150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151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hidden="1" customHeight="1" x14ac:dyDescent="0.3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150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hidden="1" customHeight="1" x14ac:dyDescent="0.3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149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hidden="1" customHeight="1" x14ac:dyDescent="0.3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149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151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hidden="1" customHeight="1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150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151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hidden="1" customHeight="1" x14ac:dyDescent="0.3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150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hidden="1" customHeight="1" x14ac:dyDescent="0.3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149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hidden="1" customHeight="1" x14ac:dyDescent="0.3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149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3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151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hidden="1" customHeight="1" x14ac:dyDescent="0.3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150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3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151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hidden="1" customHeight="1" x14ac:dyDescent="0.3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150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hidden="1" customHeight="1" x14ac:dyDescent="0.3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149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hidden="1" customHeight="1" x14ac:dyDescent="0.3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149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151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hidden="1" customHeight="1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150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151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hidden="1" customHeight="1" x14ac:dyDescent="0.3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150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hidden="1" customHeight="1" x14ac:dyDescent="0.3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149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hidden="1" customHeight="1" x14ac:dyDescent="0.3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149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3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151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hidden="1" customHeight="1" x14ac:dyDescent="0.3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150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3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151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hidden="1" customHeight="1" x14ac:dyDescent="0.3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150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hidden="1" customHeight="1" x14ac:dyDescent="0.3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149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hidden="1" customHeight="1" x14ac:dyDescent="0.3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149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151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hidden="1" customHeight="1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150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151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hidden="1" customHeight="1" x14ac:dyDescent="0.3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150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hidden="1" customHeight="1" x14ac:dyDescent="0.3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149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hidden="1" customHeight="1" x14ac:dyDescent="0.3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149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151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hidden="1" customHeight="1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150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151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hidden="1" customHeight="1" x14ac:dyDescent="0.3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150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hidden="1" customHeight="1" x14ac:dyDescent="0.3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149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hidden="1" customHeight="1" x14ac:dyDescent="0.3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149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151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hidden="1" customHeight="1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150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151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hidden="1" customHeight="1" x14ac:dyDescent="0.3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150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hidden="1" customHeight="1" x14ac:dyDescent="0.3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149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hidden="1" customHeight="1" x14ac:dyDescent="0.3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149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151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hidden="1" customHeight="1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150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151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hidden="1" customHeight="1" x14ac:dyDescent="0.3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150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hidden="1" customHeight="1" x14ac:dyDescent="0.3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149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hidden="1" customHeight="1" x14ac:dyDescent="0.3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149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151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hidden="1" customHeight="1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150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151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hidden="1" customHeight="1" x14ac:dyDescent="0.3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150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hidden="1" customHeight="1" x14ac:dyDescent="0.3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149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hidden="1" customHeight="1" x14ac:dyDescent="0.3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149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151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hidden="1" customHeight="1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150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151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hidden="1" customHeight="1" x14ac:dyDescent="0.3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150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hidden="1" customHeight="1" x14ac:dyDescent="0.3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149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hidden="1" customHeight="1" x14ac:dyDescent="0.3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149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151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hidden="1" customHeight="1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150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151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hidden="1" customHeight="1" x14ac:dyDescent="0.3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150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hidden="1" customHeight="1" x14ac:dyDescent="0.3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149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hidden="1" customHeight="1" x14ac:dyDescent="0.3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149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151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hidden="1" customHeight="1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150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3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151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hidden="1" customHeight="1" x14ac:dyDescent="0.3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150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hidden="1" customHeight="1" x14ac:dyDescent="0.3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149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hidden="1" customHeight="1" x14ac:dyDescent="0.3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149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151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hidden="1" customHeight="1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150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151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hidden="1" customHeight="1" x14ac:dyDescent="0.3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150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hidden="1" customHeight="1" x14ac:dyDescent="0.3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149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hidden="1" customHeight="1" x14ac:dyDescent="0.3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149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3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151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hidden="1" customHeight="1" x14ac:dyDescent="0.3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150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3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151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hidden="1" customHeight="1" x14ac:dyDescent="0.3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150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hidden="1" customHeight="1" x14ac:dyDescent="0.3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149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hidden="1" customHeight="1" x14ac:dyDescent="0.3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149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151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hidden="1" customHeight="1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150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151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hidden="1" customHeight="1" x14ac:dyDescent="0.3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150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hidden="1" customHeight="1" x14ac:dyDescent="0.3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149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hidden="1" customHeight="1" x14ac:dyDescent="0.3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149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3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151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hidden="1" customHeight="1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150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151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hidden="1" customHeight="1" x14ac:dyDescent="0.3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150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hidden="1" customHeight="1" x14ac:dyDescent="0.3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149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hidden="1" customHeight="1" x14ac:dyDescent="0.3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149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151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hidden="1" customHeight="1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150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151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hidden="1" customHeight="1" x14ac:dyDescent="0.3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150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hidden="1" customHeight="1" x14ac:dyDescent="0.3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149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hidden="1" customHeight="1" x14ac:dyDescent="0.3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149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151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hidden="1" customHeight="1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150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151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hidden="1" customHeight="1" x14ac:dyDescent="0.3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150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hidden="1" customHeight="1" x14ac:dyDescent="0.3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149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hidden="1" customHeight="1" x14ac:dyDescent="0.3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149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151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hidden="1" customHeight="1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150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151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hidden="1" customHeight="1" x14ac:dyDescent="0.3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150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hidden="1" customHeight="1" x14ac:dyDescent="0.3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149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hidden="1" customHeight="1" x14ac:dyDescent="0.3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149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3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151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hidden="1" customHeight="1" x14ac:dyDescent="0.3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150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151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hidden="1" customHeight="1" x14ac:dyDescent="0.3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150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hidden="1" customHeight="1" x14ac:dyDescent="0.3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149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hidden="1" customHeight="1" x14ac:dyDescent="0.3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149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3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151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hidden="1" customHeight="1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150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151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hidden="1" customHeight="1" x14ac:dyDescent="0.3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150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hidden="1" customHeight="1" x14ac:dyDescent="0.3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149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hidden="1" customHeight="1" x14ac:dyDescent="0.3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149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151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hidden="1" customHeight="1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150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151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hidden="1" customHeight="1" x14ac:dyDescent="0.3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150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hidden="1" customHeight="1" x14ac:dyDescent="0.3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149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hidden="1" customHeight="1" x14ac:dyDescent="0.3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149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151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hidden="1" customHeight="1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150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151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hidden="1" customHeight="1" x14ac:dyDescent="0.3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150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hidden="1" customHeight="1" x14ac:dyDescent="0.3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149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hidden="1" customHeight="1" x14ac:dyDescent="0.3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149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3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151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hidden="1" customHeight="1" x14ac:dyDescent="0.3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150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3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151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hidden="1" customHeight="1" x14ac:dyDescent="0.3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150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hidden="1" customHeight="1" x14ac:dyDescent="0.3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149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hidden="1" customHeight="1" x14ac:dyDescent="0.3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149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151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hidden="1" customHeight="1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150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151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hidden="1" customHeight="1" x14ac:dyDescent="0.3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150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hidden="1" customHeight="1" x14ac:dyDescent="0.3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149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hidden="1" customHeight="1" x14ac:dyDescent="0.3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149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3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151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hidden="1" customHeight="1" x14ac:dyDescent="0.3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150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3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151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hidden="1" customHeight="1" x14ac:dyDescent="0.3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150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hidden="1" customHeight="1" x14ac:dyDescent="0.3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149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hidden="1" customHeight="1" x14ac:dyDescent="0.3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149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151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hidden="1" customHeight="1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150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151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hidden="1" customHeight="1" x14ac:dyDescent="0.3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150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hidden="1" customHeight="1" x14ac:dyDescent="0.3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149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hidden="1" customHeight="1" x14ac:dyDescent="0.3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149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151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hidden="1" customHeight="1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150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151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hidden="1" customHeight="1" x14ac:dyDescent="0.3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150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hidden="1" customHeight="1" x14ac:dyDescent="0.3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149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hidden="1" customHeight="1" x14ac:dyDescent="0.3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149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151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hidden="1" customHeight="1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150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151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hidden="1" customHeight="1" x14ac:dyDescent="0.3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150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hidden="1" customHeight="1" x14ac:dyDescent="0.3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149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hidden="1" customHeight="1" x14ac:dyDescent="0.3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149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151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hidden="1" customHeight="1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150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151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hidden="1" customHeight="1" x14ac:dyDescent="0.3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150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hidden="1" customHeight="1" x14ac:dyDescent="0.3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149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hidden="1" customHeight="1" x14ac:dyDescent="0.3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149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151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hidden="1" customHeight="1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150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151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hidden="1" customHeight="1" x14ac:dyDescent="0.3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150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hidden="1" customHeight="1" x14ac:dyDescent="0.3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149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hidden="1" customHeight="1" x14ac:dyDescent="0.3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149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151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hidden="1" customHeight="1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150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151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hidden="1" customHeight="1" x14ac:dyDescent="0.3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150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hidden="1" customHeight="1" x14ac:dyDescent="0.3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149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hidden="1" customHeight="1" x14ac:dyDescent="0.3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149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151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hidden="1" customHeight="1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150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151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hidden="1" customHeight="1" x14ac:dyDescent="0.3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150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hidden="1" customHeight="1" x14ac:dyDescent="0.3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149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hidden="1" customHeight="1" x14ac:dyDescent="0.3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149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151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hidden="1" customHeight="1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150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151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hidden="1" customHeight="1" x14ac:dyDescent="0.3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150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hidden="1" customHeight="1" x14ac:dyDescent="0.3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149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hidden="1" customHeight="1" x14ac:dyDescent="0.3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149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151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hidden="1" customHeight="1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150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151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hidden="1" customHeight="1" x14ac:dyDescent="0.3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150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hidden="1" customHeight="1" x14ac:dyDescent="0.3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149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hidden="1" customHeight="1" x14ac:dyDescent="0.3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149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151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hidden="1" customHeight="1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150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3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151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hidden="1" customHeight="1" x14ac:dyDescent="0.3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150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hidden="1" customHeight="1" x14ac:dyDescent="0.3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149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hidden="1" customHeight="1" x14ac:dyDescent="0.3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149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151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hidden="1" customHeight="1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150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151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hidden="1" customHeight="1" x14ac:dyDescent="0.3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150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hidden="1" customHeight="1" x14ac:dyDescent="0.3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149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hidden="1" customHeight="1" x14ac:dyDescent="0.3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149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3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151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hidden="1" customHeight="1" x14ac:dyDescent="0.3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150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3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151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hidden="1" customHeight="1" x14ac:dyDescent="0.3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150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hidden="1" customHeight="1" x14ac:dyDescent="0.3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149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hidden="1" customHeight="1" x14ac:dyDescent="0.3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149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151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hidden="1" customHeight="1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150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151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hidden="1" customHeight="1" x14ac:dyDescent="0.3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150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hidden="1" customHeight="1" x14ac:dyDescent="0.3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149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hidden="1" customHeight="1" x14ac:dyDescent="0.3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149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151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hidden="1" customHeight="1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150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151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hidden="1" customHeight="1" x14ac:dyDescent="0.3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150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hidden="1" customHeight="1" x14ac:dyDescent="0.3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149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hidden="1" customHeight="1" x14ac:dyDescent="0.3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149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151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hidden="1" customHeight="1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150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151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hidden="1" customHeight="1" x14ac:dyDescent="0.3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150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hidden="1" customHeight="1" x14ac:dyDescent="0.3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149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hidden="1" customHeight="1" x14ac:dyDescent="0.3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149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151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hidden="1" customHeight="1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150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151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hidden="1" customHeight="1" x14ac:dyDescent="0.3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150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hidden="1" customHeight="1" x14ac:dyDescent="0.3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149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hidden="1" customHeight="1" x14ac:dyDescent="0.3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149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151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hidden="1" customHeight="1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150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151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hidden="1" customHeight="1" x14ac:dyDescent="0.3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150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hidden="1" customHeight="1" x14ac:dyDescent="0.3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149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hidden="1" customHeight="1" x14ac:dyDescent="0.3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149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151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hidden="1" customHeight="1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150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151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hidden="1" customHeight="1" x14ac:dyDescent="0.3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150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hidden="1" customHeight="1" x14ac:dyDescent="0.3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149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hidden="1" customHeight="1" x14ac:dyDescent="0.3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149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151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hidden="1" customHeight="1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150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151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hidden="1" customHeight="1" x14ac:dyDescent="0.3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150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hidden="1" customHeight="1" x14ac:dyDescent="0.3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149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hidden="1" customHeight="1" x14ac:dyDescent="0.3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149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151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hidden="1" customHeight="1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150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151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hidden="1" customHeight="1" x14ac:dyDescent="0.3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150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hidden="1" customHeight="1" x14ac:dyDescent="0.3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149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hidden="1" customHeight="1" x14ac:dyDescent="0.3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149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151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hidden="1" customHeight="1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150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151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hidden="1" customHeight="1" x14ac:dyDescent="0.3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150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hidden="1" customHeight="1" x14ac:dyDescent="0.3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149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hidden="1" customHeight="1" x14ac:dyDescent="0.3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149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151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hidden="1" customHeight="1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150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3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151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hidden="1" customHeight="1" x14ac:dyDescent="0.3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150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hidden="1" customHeight="1" x14ac:dyDescent="0.3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149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hidden="1" customHeight="1" x14ac:dyDescent="0.3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149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151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hidden="1" customHeight="1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150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151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hidden="1" customHeight="1" x14ac:dyDescent="0.3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150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hidden="1" customHeight="1" x14ac:dyDescent="0.3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149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hidden="1" customHeight="1" x14ac:dyDescent="0.3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149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3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151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hidden="1" customHeight="1" x14ac:dyDescent="0.3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150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3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151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hidden="1" customHeight="1" x14ac:dyDescent="0.3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150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hidden="1" customHeight="1" x14ac:dyDescent="0.3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149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hidden="1" customHeight="1" x14ac:dyDescent="0.3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149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151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hidden="1" customHeight="1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150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151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hidden="1" customHeight="1" x14ac:dyDescent="0.3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150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hidden="1" customHeight="1" x14ac:dyDescent="0.3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149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hidden="1" customHeight="1" x14ac:dyDescent="0.3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149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151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hidden="1" customHeight="1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150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151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hidden="1" customHeight="1" x14ac:dyDescent="0.3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150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hidden="1" customHeight="1" x14ac:dyDescent="0.3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149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hidden="1" customHeight="1" x14ac:dyDescent="0.3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149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151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hidden="1" customHeight="1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150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151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hidden="1" customHeight="1" x14ac:dyDescent="0.3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150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hidden="1" customHeight="1" x14ac:dyDescent="0.3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149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hidden="1" customHeight="1" x14ac:dyDescent="0.3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149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151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hidden="1" customHeight="1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150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151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hidden="1" customHeight="1" x14ac:dyDescent="0.3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150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hidden="1" customHeight="1" x14ac:dyDescent="0.3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149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hidden="1" customHeight="1" x14ac:dyDescent="0.3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149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151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hidden="1" customHeight="1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150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151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hidden="1" customHeight="1" x14ac:dyDescent="0.3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150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hidden="1" customHeight="1" x14ac:dyDescent="0.3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149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hidden="1" customHeight="1" x14ac:dyDescent="0.3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149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151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hidden="1" customHeight="1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150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151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hidden="1" customHeight="1" x14ac:dyDescent="0.3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150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hidden="1" customHeight="1" x14ac:dyDescent="0.3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149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hidden="1" customHeight="1" x14ac:dyDescent="0.3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149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151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hidden="1" customHeight="1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150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151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hidden="1" customHeight="1" x14ac:dyDescent="0.3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150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hidden="1" customHeight="1" x14ac:dyDescent="0.3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149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hidden="1" customHeight="1" x14ac:dyDescent="0.3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149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151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hidden="1" customHeight="1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150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151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hidden="1" customHeight="1" x14ac:dyDescent="0.3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150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hidden="1" customHeight="1" x14ac:dyDescent="0.3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149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hidden="1" customHeight="1" x14ac:dyDescent="0.3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149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151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hidden="1" customHeight="1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150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151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hidden="1" customHeight="1" x14ac:dyDescent="0.3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150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hidden="1" customHeight="1" x14ac:dyDescent="0.3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149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hidden="1" customHeight="1" x14ac:dyDescent="0.3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149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151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hidden="1" customHeight="1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150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3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151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hidden="1" customHeight="1" x14ac:dyDescent="0.3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150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hidden="1" customHeight="1" x14ac:dyDescent="0.3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149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hidden="1" customHeight="1" x14ac:dyDescent="0.3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149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151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hidden="1" customHeight="1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150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151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hidden="1" customHeight="1" x14ac:dyDescent="0.3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150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hidden="1" customHeight="1" x14ac:dyDescent="0.3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149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hidden="1" customHeight="1" x14ac:dyDescent="0.3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149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3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151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hidden="1" customHeight="1" x14ac:dyDescent="0.3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150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3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151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hidden="1" customHeight="1" x14ac:dyDescent="0.3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150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hidden="1" customHeight="1" x14ac:dyDescent="0.3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149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hidden="1" customHeight="1" x14ac:dyDescent="0.3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149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151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hidden="1" customHeight="1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150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151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hidden="1" customHeight="1" x14ac:dyDescent="0.3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150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hidden="1" customHeight="1" x14ac:dyDescent="0.3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149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hidden="1" customHeight="1" x14ac:dyDescent="0.3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149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151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hidden="1" customHeight="1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150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151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hidden="1" customHeight="1" x14ac:dyDescent="0.3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150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hidden="1" customHeight="1" x14ac:dyDescent="0.3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149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hidden="1" customHeight="1" x14ac:dyDescent="0.3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149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151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hidden="1" customHeight="1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150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151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hidden="1" customHeight="1" x14ac:dyDescent="0.3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150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hidden="1" customHeight="1" x14ac:dyDescent="0.3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149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hidden="1" customHeight="1" x14ac:dyDescent="0.3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149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151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hidden="1" customHeight="1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150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151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hidden="1" customHeight="1" x14ac:dyDescent="0.3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150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hidden="1" customHeight="1" x14ac:dyDescent="0.3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149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hidden="1" customHeight="1" x14ac:dyDescent="0.3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149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151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hidden="1" customHeight="1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150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151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hidden="1" customHeight="1" x14ac:dyDescent="0.3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150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hidden="1" customHeight="1" x14ac:dyDescent="0.3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149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hidden="1" customHeight="1" x14ac:dyDescent="0.3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149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151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hidden="1" customHeight="1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150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151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hidden="1" customHeight="1" x14ac:dyDescent="0.3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150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hidden="1" customHeight="1" x14ac:dyDescent="0.3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149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hidden="1" customHeight="1" x14ac:dyDescent="0.3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149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151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hidden="1" customHeight="1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150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151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hidden="1" customHeight="1" x14ac:dyDescent="0.3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150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hidden="1" customHeight="1" x14ac:dyDescent="0.3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149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hidden="1" customHeight="1" x14ac:dyDescent="0.3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149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151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hidden="1" customHeight="1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150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151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hidden="1" customHeight="1" x14ac:dyDescent="0.3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150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hidden="1" customHeight="1" x14ac:dyDescent="0.3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149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hidden="1" customHeight="1" x14ac:dyDescent="0.3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149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151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hidden="1" customHeight="1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150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151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hidden="1" customHeight="1" x14ac:dyDescent="0.3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150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hidden="1" customHeight="1" x14ac:dyDescent="0.3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149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hidden="1" customHeight="1" x14ac:dyDescent="0.3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149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151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hidden="1" customHeight="1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150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3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151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hidden="1" customHeight="1" x14ac:dyDescent="0.3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150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hidden="1" customHeight="1" x14ac:dyDescent="0.3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149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hidden="1" customHeight="1" x14ac:dyDescent="0.3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149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151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hidden="1" customHeight="1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150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151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hidden="1" customHeight="1" x14ac:dyDescent="0.3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150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hidden="1" customHeight="1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149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hidden="1" customHeight="1" x14ac:dyDescent="0.3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149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3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151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hidden="1" customHeight="1" x14ac:dyDescent="0.3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150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3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151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hidden="1" customHeight="1" x14ac:dyDescent="0.3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150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hidden="1" customHeight="1" x14ac:dyDescent="0.3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149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hidden="1" customHeight="1" x14ac:dyDescent="0.3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149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151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hidden="1" customHeight="1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150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151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hidden="1" customHeight="1" x14ac:dyDescent="0.3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150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hidden="1" customHeight="1" x14ac:dyDescent="0.3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149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hidden="1" customHeight="1" x14ac:dyDescent="0.3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149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151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hidden="1" customHeight="1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150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151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hidden="1" customHeight="1" x14ac:dyDescent="0.3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150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hidden="1" customHeight="1" x14ac:dyDescent="0.3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149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hidden="1" customHeight="1" x14ac:dyDescent="0.3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149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151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hidden="1" customHeight="1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150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151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hidden="1" customHeight="1" x14ac:dyDescent="0.3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150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hidden="1" customHeight="1" x14ac:dyDescent="0.3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149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hidden="1" customHeight="1" x14ac:dyDescent="0.3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149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151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hidden="1" customHeight="1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150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151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hidden="1" customHeight="1" x14ac:dyDescent="0.3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150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hidden="1" customHeight="1" x14ac:dyDescent="0.3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149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hidden="1" customHeight="1" x14ac:dyDescent="0.3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149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151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hidden="1" customHeight="1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150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151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hidden="1" customHeight="1" x14ac:dyDescent="0.3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150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hidden="1" customHeight="1" x14ac:dyDescent="0.3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149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hidden="1" customHeight="1" x14ac:dyDescent="0.3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149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151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hidden="1" customHeight="1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150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151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hidden="1" customHeight="1" x14ac:dyDescent="0.3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150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hidden="1" customHeight="1" x14ac:dyDescent="0.3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149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hidden="1" customHeight="1" x14ac:dyDescent="0.3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149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151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hidden="1" customHeight="1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150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151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hidden="1" customHeight="1" x14ac:dyDescent="0.3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150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hidden="1" customHeight="1" x14ac:dyDescent="0.3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149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hidden="1" customHeight="1" x14ac:dyDescent="0.3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149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151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hidden="1" customHeight="1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150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151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hidden="1" customHeight="1" x14ac:dyDescent="0.3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150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hidden="1" customHeight="1" x14ac:dyDescent="0.3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149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hidden="1" customHeight="1" x14ac:dyDescent="0.3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149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151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hidden="1" customHeight="1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150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151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hidden="1" customHeight="1" x14ac:dyDescent="0.3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150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hidden="1" customHeight="1" x14ac:dyDescent="0.3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149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hidden="1" customHeight="1" x14ac:dyDescent="0.3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149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151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hidden="1" customHeight="1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150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3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151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hidden="1" customHeight="1" x14ac:dyDescent="0.3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150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hidden="1" customHeight="1" x14ac:dyDescent="0.3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149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hidden="1" customHeight="1" x14ac:dyDescent="0.3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149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151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hidden="1" customHeight="1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150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151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hidden="1" customHeight="1" x14ac:dyDescent="0.3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150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hidden="1" customHeight="1" x14ac:dyDescent="0.3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149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hidden="1" customHeight="1" x14ac:dyDescent="0.3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149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3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151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hidden="1" customHeight="1" x14ac:dyDescent="0.3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150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3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151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hidden="1" customHeight="1" x14ac:dyDescent="0.3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150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hidden="1" customHeight="1" x14ac:dyDescent="0.3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149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hidden="1" customHeight="1" x14ac:dyDescent="0.3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149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151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hidden="1" customHeight="1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150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151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hidden="1" customHeight="1" x14ac:dyDescent="0.3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150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hidden="1" customHeight="1" x14ac:dyDescent="0.3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149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hidden="1" customHeight="1" x14ac:dyDescent="0.3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149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151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hidden="1" customHeight="1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150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151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hidden="1" customHeight="1" x14ac:dyDescent="0.3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150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hidden="1" customHeight="1" x14ac:dyDescent="0.3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149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hidden="1" customHeight="1" x14ac:dyDescent="0.3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149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151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hidden="1" customHeight="1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150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151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hidden="1" customHeight="1" x14ac:dyDescent="0.3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150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hidden="1" customHeight="1" x14ac:dyDescent="0.3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149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hidden="1" customHeight="1" x14ac:dyDescent="0.3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149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151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hidden="1" customHeight="1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150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151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hidden="1" customHeight="1" x14ac:dyDescent="0.3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150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hidden="1" customHeight="1" x14ac:dyDescent="0.3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149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hidden="1" customHeight="1" x14ac:dyDescent="0.3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149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151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hidden="1" customHeight="1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150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151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hidden="1" customHeight="1" x14ac:dyDescent="0.3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150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hidden="1" customHeight="1" x14ac:dyDescent="0.3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149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hidden="1" customHeight="1" x14ac:dyDescent="0.3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149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151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hidden="1" customHeight="1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150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151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hidden="1" customHeight="1" x14ac:dyDescent="0.3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150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hidden="1" customHeight="1" x14ac:dyDescent="0.3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149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hidden="1" customHeight="1" x14ac:dyDescent="0.3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149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151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hidden="1" customHeight="1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150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151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hidden="1" customHeight="1" x14ac:dyDescent="0.3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150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hidden="1" customHeight="1" x14ac:dyDescent="0.3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149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hidden="1" customHeight="1" x14ac:dyDescent="0.3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149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151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hidden="1" customHeight="1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150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151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hidden="1" customHeight="1" x14ac:dyDescent="0.3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150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hidden="1" customHeight="1" x14ac:dyDescent="0.3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149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hidden="1" customHeight="1" x14ac:dyDescent="0.3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149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151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hidden="1" customHeight="1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150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151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hidden="1" customHeight="1" x14ac:dyDescent="0.3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150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hidden="1" customHeight="1" x14ac:dyDescent="0.3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149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hidden="1" customHeight="1" x14ac:dyDescent="0.3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149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151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hidden="1" customHeight="1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150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3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151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hidden="1" customHeight="1" x14ac:dyDescent="0.3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150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hidden="1" customHeight="1" x14ac:dyDescent="0.3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149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hidden="1" customHeight="1" x14ac:dyDescent="0.3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149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3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151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hidden="1" customHeight="1" x14ac:dyDescent="0.3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150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3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151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hidden="1" customHeight="1" x14ac:dyDescent="0.3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150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hidden="1" customHeight="1" x14ac:dyDescent="0.3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149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hidden="1" customHeight="1" x14ac:dyDescent="0.3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149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3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151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hidden="1" customHeight="1" x14ac:dyDescent="0.3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150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3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151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hidden="1" customHeight="1" x14ac:dyDescent="0.3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150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hidden="1" customHeight="1" x14ac:dyDescent="0.3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149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hidden="1" customHeight="1" x14ac:dyDescent="0.3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149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151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hidden="1" customHeight="1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150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151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hidden="1" customHeight="1" x14ac:dyDescent="0.3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150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hidden="1" customHeight="1" x14ac:dyDescent="0.3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149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hidden="1" customHeight="1" x14ac:dyDescent="0.3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149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151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hidden="1" customHeight="1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150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151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hidden="1" customHeight="1" x14ac:dyDescent="0.3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150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hidden="1" customHeight="1" x14ac:dyDescent="0.3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149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hidden="1" customHeight="1" x14ac:dyDescent="0.3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149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151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hidden="1" customHeight="1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150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151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hidden="1" customHeight="1" x14ac:dyDescent="0.3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150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hidden="1" customHeight="1" x14ac:dyDescent="0.3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149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hidden="1" customHeight="1" x14ac:dyDescent="0.3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149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151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hidden="1" customHeight="1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150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151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hidden="1" customHeight="1" x14ac:dyDescent="0.3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150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hidden="1" customHeight="1" x14ac:dyDescent="0.3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149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hidden="1" customHeight="1" x14ac:dyDescent="0.3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149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151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hidden="1" customHeight="1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150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151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hidden="1" customHeight="1" x14ac:dyDescent="0.3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150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hidden="1" customHeight="1" x14ac:dyDescent="0.3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149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hidden="1" customHeight="1" x14ac:dyDescent="0.3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149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151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hidden="1" customHeight="1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150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151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hidden="1" customHeight="1" x14ac:dyDescent="0.3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150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hidden="1" customHeight="1" x14ac:dyDescent="0.3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149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hidden="1" customHeight="1" x14ac:dyDescent="0.3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149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151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hidden="1" customHeight="1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150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151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hidden="1" customHeight="1" x14ac:dyDescent="0.3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150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hidden="1" customHeight="1" x14ac:dyDescent="0.3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149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hidden="1" customHeight="1" x14ac:dyDescent="0.3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149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151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hidden="1" customHeight="1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150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151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hidden="1" customHeight="1" x14ac:dyDescent="0.3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150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hidden="1" customHeight="1" x14ac:dyDescent="0.3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149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hidden="1" customHeight="1" x14ac:dyDescent="0.3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149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151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hidden="1" customHeight="1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150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151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hidden="1" customHeight="1" x14ac:dyDescent="0.3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150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hidden="1" customHeight="1" x14ac:dyDescent="0.3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149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hidden="1" customHeight="1" x14ac:dyDescent="0.3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149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151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hidden="1" customHeight="1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150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151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hidden="1" customHeight="1" x14ac:dyDescent="0.3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150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hidden="1" customHeight="1" x14ac:dyDescent="0.3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149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hidden="1" customHeight="1" x14ac:dyDescent="0.3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149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151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hidden="1" customHeight="1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150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151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hidden="1" customHeight="1" x14ac:dyDescent="0.3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150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hidden="1" customHeight="1" x14ac:dyDescent="0.3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149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hidden="1" customHeight="1" x14ac:dyDescent="0.3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149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3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151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hidden="1" customHeight="1" x14ac:dyDescent="0.3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150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3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151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hidden="1" customHeight="1" x14ac:dyDescent="0.3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150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hidden="1" customHeight="1" x14ac:dyDescent="0.3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149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hidden="1" customHeight="1" x14ac:dyDescent="0.3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149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151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hidden="1" customHeight="1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150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151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hidden="1" customHeight="1" x14ac:dyDescent="0.3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150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hidden="1" customHeight="1" x14ac:dyDescent="0.3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149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hidden="1" customHeight="1" x14ac:dyDescent="0.3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149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3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151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hidden="1" customHeight="1" x14ac:dyDescent="0.3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150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3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151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3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151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hidden="1" customHeight="1" x14ac:dyDescent="0.3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150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3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151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hidden="1" customHeight="1" x14ac:dyDescent="0.3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150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hidden="1" customHeight="1" x14ac:dyDescent="0.3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149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hidden="1" customHeight="1" x14ac:dyDescent="0.3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149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3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151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hidden="1" customHeight="1" x14ac:dyDescent="0.3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150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3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151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hidden="1" customHeight="1" x14ac:dyDescent="0.3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150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hidden="1" customHeight="1" x14ac:dyDescent="0.3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149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hidden="1" customHeight="1" x14ac:dyDescent="0.3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149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3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151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hidden="1" customHeight="1" x14ac:dyDescent="0.3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150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3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151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hidden="1" customHeight="1" x14ac:dyDescent="0.3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150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hidden="1" customHeight="1" x14ac:dyDescent="0.3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149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hidden="1" customHeight="1" x14ac:dyDescent="0.3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149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3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151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hidden="1" customHeight="1" x14ac:dyDescent="0.3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150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3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151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hidden="1" customHeight="1" x14ac:dyDescent="0.3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150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hidden="1" customHeight="1" x14ac:dyDescent="0.3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149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hidden="1" customHeight="1" x14ac:dyDescent="0.3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149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3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151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hidden="1" customHeight="1" x14ac:dyDescent="0.3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150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3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151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hidden="1" customHeight="1" x14ac:dyDescent="0.3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150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hidden="1" customHeight="1" x14ac:dyDescent="0.3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149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hidden="1" customHeight="1" x14ac:dyDescent="0.3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149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3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151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hidden="1" customHeight="1" x14ac:dyDescent="0.3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150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3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151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hidden="1" customHeight="1" x14ac:dyDescent="0.3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150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hidden="1" customHeight="1" x14ac:dyDescent="0.3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149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hidden="1" customHeight="1" x14ac:dyDescent="0.3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149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3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151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hidden="1" customHeight="1" x14ac:dyDescent="0.3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150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3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151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hidden="1" customHeight="1" x14ac:dyDescent="0.3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150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hidden="1" customHeight="1" x14ac:dyDescent="0.3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149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hidden="1" customHeight="1" x14ac:dyDescent="0.3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149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3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151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hidden="1" customHeight="1" x14ac:dyDescent="0.3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150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3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151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hidden="1" customHeight="1" x14ac:dyDescent="0.3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150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hidden="1" customHeight="1" x14ac:dyDescent="0.3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149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hidden="1" customHeight="1" x14ac:dyDescent="0.3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149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3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151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hidden="1" customHeight="1" x14ac:dyDescent="0.3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150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3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151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hidden="1" customHeight="1" x14ac:dyDescent="0.3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150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hidden="1" customHeight="1" x14ac:dyDescent="0.3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149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hidden="1" customHeight="1" x14ac:dyDescent="0.3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149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hidden="1" customHeight="1" x14ac:dyDescent="0.3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149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hidden="1" customHeight="1" x14ac:dyDescent="0.3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149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3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151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hidden="1" customHeight="1" x14ac:dyDescent="0.3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150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3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151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hidden="1" customHeight="1" x14ac:dyDescent="0.3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150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hidden="1" customHeight="1" x14ac:dyDescent="0.3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149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hidden="1" customHeight="1" x14ac:dyDescent="0.3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149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3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151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hidden="1" customHeight="1" x14ac:dyDescent="0.3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150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3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151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hidden="1" customHeight="1" x14ac:dyDescent="0.3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150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hidden="1" customHeight="1" x14ac:dyDescent="0.3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149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hidden="1" customHeight="1" x14ac:dyDescent="0.3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149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3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151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hidden="1" customHeight="1" x14ac:dyDescent="0.3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150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3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151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hidden="1" customHeight="1" x14ac:dyDescent="0.3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150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hidden="1" customHeight="1" x14ac:dyDescent="0.3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149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hidden="1" customHeight="1" x14ac:dyDescent="0.3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149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3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151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hidden="1" customHeight="1" x14ac:dyDescent="0.3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150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3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151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hidden="1" customHeight="1" x14ac:dyDescent="0.3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150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hidden="1" customHeight="1" x14ac:dyDescent="0.3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149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hidden="1" customHeight="1" x14ac:dyDescent="0.3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149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3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151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hidden="1" customHeight="1" x14ac:dyDescent="0.3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150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3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151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hidden="1" customHeight="1" x14ac:dyDescent="0.3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150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hidden="1" customHeight="1" x14ac:dyDescent="0.3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149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hidden="1" customHeight="1" x14ac:dyDescent="0.3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149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3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151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hidden="1" customHeight="1" x14ac:dyDescent="0.3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150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3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151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hidden="1" customHeight="1" x14ac:dyDescent="0.3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150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hidden="1" customHeight="1" x14ac:dyDescent="0.3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149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hidden="1" customHeight="1" x14ac:dyDescent="0.3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149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3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151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hidden="1" customHeight="1" x14ac:dyDescent="0.3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150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3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151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hidden="1" customHeight="1" x14ac:dyDescent="0.3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150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hidden="1" customHeight="1" x14ac:dyDescent="0.3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149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hidden="1" customHeight="1" x14ac:dyDescent="0.3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149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3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151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hidden="1" customHeight="1" x14ac:dyDescent="0.3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150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3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151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hidden="1" customHeight="1" x14ac:dyDescent="0.3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150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hidden="1" customHeight="1" x14ac:dyDescent="0.3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149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hidden="1" customHeight="1" x14ac:dyDescent="0.3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149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3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151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hidden="1" customHeight="1" x14ac:dyDescent="0.3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150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3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151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hidden="1" customHeight="1" x14ac:dyDescent="0.3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150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hidden="1" customHeight="1" x14ac:dyDescent="0.3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149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hidden="1" customHeight="1" x14ac:dyDescent="0.3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149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3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151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hidden="1" customHeight="1" x14ac:dyDescent="0.3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150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3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151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hidden="1" customHeight="1" x14ac:dyDescent="0.3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150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hidden="1" customHeight="1" x14ac:dyDescent="0.3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149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hidden="1" customHeight="1" x14ac:dyDescent="0.3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149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3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151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hidden="1" customHeight="1" x14ac:dyDescent="0.3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150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3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151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hidden="1" customHeight="1" x14ac:dyDescent="0.3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150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hidden="1" customHeight="1" x14ac:dyDescent="0.3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149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hidden="1" customHeight="1" x14ac:dyDescent="0.3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149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3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151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hidden="1" customHeight="1" x14ac:dyDescent="0.3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150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3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151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hidden="1" customHeight="1" x14ac:dyDescent="0.3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150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hidden="1" customHeight="1" x14ac:dyDescent="0.3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149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hidden="1" customHeight="1" x14ac:dyDescent="0.3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149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3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151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hidden="1" customHeight="1" x14ac:dyDescent="0.3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150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3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151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hidden="1" customHeight="1" x14ac:dyDescent="0.3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150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hidden="1" customHeight="1" x14ac:dyDescent="0.3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149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hidden="1" customHeight="1" x14ac:dyDescent="0.3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149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3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151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hidden="1" customHeight="1" x14ac:dyDescent="0.3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150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3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151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hidden="1" customHeight="1" x14ac:dyDescent="0.3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150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hidden="1" customHeight="1" x14ac:dyDescent="0.3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149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hidden="1" customHeight="1" x14ac:dyDescent="0.3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149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3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151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hidden="1" customHeight="1" x14ac:dyDescent="0.3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150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3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151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hidden="1" customHeight="1" x14ac:dyDescent="0.3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150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hidden="1" customHeight="1" x14ac:dyDescent="0.3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149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hidden="1" customHeight="1" x14ac:dyDescent="0.3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149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3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151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hidden="1" customHeight="1" x14ac:dyDescent="0.3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150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3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151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hidden="1" customHeight="1" x14ac:dyDescent="0.3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150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hidden="1" customHeight="1" x14ac:dyDescent="0.3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149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hidden="1" customHeight="1" x14ac:dyDescent="0.3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149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3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151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hidden="1" customHeight="1" x14ac:dyDescent="0.3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150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3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151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hidden="1" customHeight="1" x14ac:dyDescent="0.3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150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hidden="1" customHeight="1" x14ac:dyDescent="0.3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149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hidden="1" customHeight="1" x14ac:dyDescent="0.3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149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3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151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hidden="1" customHeight="1" x14ac:dyDescent="0.3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150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3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151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hidden="1" customHeight="1" x14ac:dyDescent="0.3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150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hidden="1" customHeight="1" x14ac:dyDescent="0.3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149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hidden="1" customHeight="1" x14ac:dyDescent="0.3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149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3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151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hidden="1" customHeight="1" x14ac:dyDescent="0.3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150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3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151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hidden="1" customHeight="1" x14ac:dyDescent="0.3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150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hidden="1" customHeight="1" x14ac:dyDescent="0.3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149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hidden="1" customHeight="1" x14ac:dyDescent="0.3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149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3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151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hidden="1" customHeight="1" x14ac:dyDescent="0.3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150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3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151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hidden="1" customHeight="1" x14ac:dyDescent="0.3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150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hidden="1" customHeight="1" x14ac:dyDescent="0.3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149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hidden="1" customHeight="1" x14ac:dyDescent="0.3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149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3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151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hidden="1" customHeight="1" x14ac:dyDescent="0.3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150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3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151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hidden="1" customHeight="1" x14ac:dyDescent="0.3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150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hidden="1" customHeight="1" x14ac:dyDescent="0.3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149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hidden="1" customHeight="1" x14ac:dyDescent="0.3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149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3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151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hidden="1" customHeight="1" x14ac:dyDescent="0.3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150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3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151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hidden="1" customHeight="1" x14ac:dyDescent="0.3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150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hidden="1" customHeight="1" x14ac:dyDescent="0.3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149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hidden="1" customHeight="1" x14ac:dyDescent="0.3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149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3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151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hidden="1" customHeight="1" x14ac:dyDescent="0.3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150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3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151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hidden="1" customHeight="1" x14ac:dyDescent="0.3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150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hidden="1" customHeight="1" x14ac:dyDescent="0.3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149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hidden="1" customHeight="1" x14ac:dyDescent="0.3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149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3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151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hidden="1" customHeight="1" x14ac:dyDescent="0.3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150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3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151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hidden="1" customHeight="1" x14ac:dyDescent="0.3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150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hidden="1" customHeight="1" x14ac:dyDescent="0.3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149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hidden="1" customHeight="1" x14ac:dyDescent="0.3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149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3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151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hidden="1" customHeight="1" x14ac:dyDescent="0.3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150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3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151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hidden="1" customHeight="1" x14ac:dyDescent="0.3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150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hidden="1" customHeight="1" x14ac:dyDescent="0.3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149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hidden="1" customHeight="1" x14ac:dyDescent="0.3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149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3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151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hidden="1" customHeight="1" x14ac:dyDescent="0.3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150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3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151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hidden="1" customHeight="1" x14ac:dyDescent="0.3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150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hidden="1" customHeight="1" x14ac:dyDescent="0.3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149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hidden="1" customHeight="1" x14ac:dyDescent="0.3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149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3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151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hidden="1" customHeight="1" x14ac:dyDescent="0.3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150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3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151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hidden="1" customHeight="1" x14ac:dyDescent="0.3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150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hidden="1" customHeight="1" x14ac:dyDescent="0.3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149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hidden="1" customHeight="1" x14ac:dyDescent="0.3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149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3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151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hidden="1" customHeight="1" x14ac:dyDescent="0.3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150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3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151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hidden="1" customHeight="1" x14ac:dyDescent="0.3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150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hidden="1" customHeight="1" x14ac:dyDescent="0.3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149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hidden="1" customHeight="1" x14ac:dyDescent="0.3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149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3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151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hidden="1" customHeight="1" x14ac:dyDescent="0.3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150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3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151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hidden="1" customHeight="1" x14ac:dyDescent="0.3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150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hidden="1" customHeight="1" x14ac:dyDescent="0.3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149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hidden="1" customHeight="1" x14ac:dyDescent="0.3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149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3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151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hidden="1" customHeight="1" x14ac:dyDescent="0.3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150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3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151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hidden="1" customHeight="1" x14ac:dyDescent="0.3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150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hidden="1" customHeight="1" x14ac:dyDescent="0.3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149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hidden="1" customHeight="1" x14ac:dyDescent="0.3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149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3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151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hidden="1" customHeight="1" x14ac:dyDescent="0.3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150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3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151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hidden="1" customHeight="1" x14ac:dyDescent="0.3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150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hidden="1" customHeight="1" x14ac:dyDescent="0.3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149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hidden="1" customHeight="1" x14ac:dyDescent="0.3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149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3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151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hidden="1" customHeight="1" x14ac:dyDescent="0.3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150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3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151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hidden="1" customHeight="1" x14ac:dyDescent="0.3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150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hidden="1" customHeight="1" x14ac:dyDescent="0.3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149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hidden="1" customHeight="1" x14ac:dyDescent="0.3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149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3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151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hidden="1" customHeight="1" x14ac:dyDescent="0.3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150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3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151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hidden="1" customHeight="1" x14ac:dyDescent="0.3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150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hidden="1" customHeight="1" x14ac:dyDescent="0.3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149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hidden="1" customHeight="1" x14ac:dyDescent="0.3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149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3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151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hidden="1" customHeight="1" x14ac:dyDescent="0.3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150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3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151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hidden="1" customHeight="1" x14ac:dyDescent="0.3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150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hidden="1" customHeight="1" x14ac:dyDescent="0.3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149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hidden="1" customHeight="1" x14ac:dyDescent="0.3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149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3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151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hidden="1" customHeight="1" x14ac:dyDescent="0.3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150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3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151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hidden="1" customHeight="1" x14ac:dyDescent="0.3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150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hidden="1" customHeight="1" x14ac:dyDescent="0.3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149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hidden="1" customHeight="1" x14ac:dyDescent="0.3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149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3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151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hidden="1" customHeight="1" x14ac:dyDescent="0.3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150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3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151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hidden="1" customHeight="1" x14ac:dyDescent="0.3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150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hidden="1" customHeight="1" x14ac:dyDescent="0.3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149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hidden="1" customHeight="1" x14ac:dyDescent="0.3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149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3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151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hidden="1" customHeight="1" x14ac:dyDescent="0.3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150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3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151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hidden="1" customHeight="1" x14ac:dyDescent="0.3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150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hidden="1" customHeight="1" x14ac:dyDescent="0.3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149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hidden="1" customHeight="1" x14ac:dyDescent="0.3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149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3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151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hidden="1" customHeight="1" x14ac:dyDescent="0.3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150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3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151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hidden="1" customHeight="1" x14ac:dyDescent="0.3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150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hidden="1" customHeight="1" x14ac:dyDescent="0.3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149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hidden="1" customHeight="1" x14ac:dyDescent="0.3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149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3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151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hidden="1" customHeight="1" x14ac:dyDescent="0.3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150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3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151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hidden="1" customHeight="1" x14ac:dyDescent="0.3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150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hidden="1" customHeight="1" x14ac:dyDescent="0.3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149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hidden="1" customHeight="1" x14ac:dyDescent="0.3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149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3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151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hidden="1" customHeight="1" x14ac:dyDescent="0.3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150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3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151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hidden="1" customHeight="1" x14ac:dyDescent="0.3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150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hidden="1" customHeight="1" x14ac:dyDescent="0.3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149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hidden="1" customHeight="1" x14ac:dyDescent="0.3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149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3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151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hidden="1" customHeight="1" x14ac:dyDescent="0.3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150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3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151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hidden="1" customHeight="1" x14ac:dyDescent="0.3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150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hidden="1" customHeight="1" x14ac:dyDescent="0.3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149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hidden="1" customHeight="1" x14ac:dyDescent="0.3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149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3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151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hidden="1" customHeight="1" x14ac:dyDescent="0.3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150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3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151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hidden="1" customHeight="1" x14ac:dyDescent="0.3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150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hidden="1" customHeight="1" x14ac:dyDescent="0.3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149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hidden="1" customHeight="1" x14ac:dyDescent="0.3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149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3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151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hidden="1" customHeight="1" x14ac:dyDescent="0.3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150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3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151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hidden="1" customHeight="1" x14ac:dyDescent="0.3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150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hidden="1" customHeight="1" x14ac:dyDescent="0.3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149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hidden="1" customHeight="1" x14ac:dyDescent="0.3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149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3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151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hidden="1" customHeight="1" x14ac:dyDescent="0.3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150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3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151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hidden="1" customHeight="1" x14ac:dyDescent="0.3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150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hidden="1" customHeight="1" x14ac:dyDescent="0.3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149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hidden="1" customHeight="1" x14ac:dyDescent="0.3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149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3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151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hidden="1" customHeight="1" x14ac:dyDescent="0.3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150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3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151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hidden="1" customHeight="1" x14ac:dyDescent="0.3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150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hidden="1" customHeight="1" x14ac:dyDescent="0.3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149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hidden="1" customHeight="1" x14ac:dyDescent="0.3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149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3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151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hidden="1" customHeight="1" x14ac:dyDescent="0.3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150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3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151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hidden="1" customHeight="1" x14ac:dyDescent="0.3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150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hidden="1" customHeight="1" x14ac:dyDescent="0.3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149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hidden="1" customHeight="1" x14ac:dyDescent="0.3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149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3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151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hidden="1" customHeight="1" x14ac:dyDescent="0.3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150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3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151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hidden="1" customHeight="1" x14ac:dyDescent="0.3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150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hidden="1" customHeight="1" x14ac:dyDescent="0.3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149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hidden="1" customHeight="1" x14ac:dyDescent="0.3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149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3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151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hidden="1" customHeight="1" x14ac:dyDescent="0.3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150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3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151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hidden="1" customHeight="1" x14ac:dyDescent="0.3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150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hidden="1" customHeight="1" x14ac:dyDescent="0.3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149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hidden="1" customHeight="1" x14ac:dyDescent="0.3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149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3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151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hidden="1" customHeight="1" x14ac:dyDescent="0.3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150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3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151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hidden="1" customHeight="1" x14ac:dyDescent="0.3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150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hidden="1" customHeight="1" x14ac:dyDescent="0.3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149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hidden="1" customHeight="1" x14ac:dyDescent="0.3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149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3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151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hidden="1" customHeight="1" x14ac:dyDescent="0.3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150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3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151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hidden="1" customHeight="1" x14ac:dyDescent="0.3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150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hidden="1" customHeight="1" x14ac:dyDescent="0.3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149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hidden="1" customHeight="1" x14ac:dyDescent="0.3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149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3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151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hidden="1" customHeight="1" x14ac:dyDescent="0.3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150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3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151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hidden="1" customHeight="1" x14ac:dyDescent="0.3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150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hidden="1" customHeight="1" x14ac:dyDescent="0.3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149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hidden="1" customHeight="1" x14ac:dyDescent="0.3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149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3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151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hidden="1" customHeight="1" x14ac:dyDescent="0.3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150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3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151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hidden="1" customHeight="1" x14ac:dyDescent="0.3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150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hidden="1" customHeight="1" x14ac:dyDescent="0.3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149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hidden="1" customHeight="1" x14ac:dyDescent="0.3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149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3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151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hidden="1" customHeight="1" x14ac:dyDescent="0.3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150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3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151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hidden="1" customHeight="1" x14ac:dyDescent="0.3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150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hidden="1" customHeight="1" x14ac:dyDescent="0.3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149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hidden="1" customHeight="1" x14ac:dyDescent="0.3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149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3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151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hidden="1" customHeight="1" x14ac:dyDescent="0.3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150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3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151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hidden="1" customHeight="1" x14ac:dyDescent="0.3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150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hidden="1" customHeight="1" x14ac:dyDescent="0.3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149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hidden="1" customHeight="1" x14ac:dyDescent="0.3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149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3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151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hidden="1" customHeight="1" x14ac:dyDescent="0.3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150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3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151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hidden="1" customHeight="1" x14ac:dyDescent="0.3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150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hidden="1" customHeight="1" x14ac:dyDescent="0.3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149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hidden="1" customHeight="1" x14ac:dyDescent="0.3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149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3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151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hidden="1" customHeight="1" x14ac:dyDescent="0.3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150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3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151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hidden="1" customHeight="1" x14ac:dyDescent="0.3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150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hidden="1" customHeight="1" x14ac:dyDescent="0.3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149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hidden="1" customHeight="1" x14ac:dyDescent="0.3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149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3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151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hidden="1" customHeight="1" x14ac:dyDescent="0.3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150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3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151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hidden="1" customHeight="1" x14ac:dyDescent="0.3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150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hidden="1" customHeight="1" x14ac:dyDescent="0.3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149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hidden="1" customHeight="1" x14ac:dyDescent="0.3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149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3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151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hidden="1" customHeight="1" x14ac:dyDescent="0.3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150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3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151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hidden="1" customHeight="1" x14ac:dyDescent="0.3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150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hidden="1" customHeight="1" x14ac:dyDescent="0.3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149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hidden="1" customHeight="1" x14ac:dyDescent="0.3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149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3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151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hidden="1" customHeight="1" x14ac:dyDescent="0.3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150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3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151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hidden="1" customHeight="1" x14ac:dyDescent="0.3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150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hidden="1" customHeight="1" x14ac:dyDescent="0.3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149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hidden="1" customHeight="1" x14ac:dyDescent="0.3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149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3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151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hidden="1" customHeight="1" x14ac:dyDescent="0.3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150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3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151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hidden="1" customHeight="1" x14ac:dyDescent="0.3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150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hidden="1" customHeight="1" x14ac:dyDescent="0.3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149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hidden="1" customHeight="1" x14ac:dyDescent="0.3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149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3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151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hidden="1" customHeight="1" x14ac:dyDescent="0.3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150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3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151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hidden="1" customHeight="1" x14ac:dyDescent="0.3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150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hidden="1" customHeight="1" x14ac:dyDescent="0.3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149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hidden="1" customHeight="1" x14ac:dyDescent="0.3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149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3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151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hidden="1" customHeight="1" x14ac:dyDescent="0.3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150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3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151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hidden="1" customHeight="1" x14ac:dyDescent="0.3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150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hidden="1" customHeight="1" x14ac:dyDescent="0.3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149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hidden="1" customHeight="1" x14ac:dyDescent="0.3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149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3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151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hidden="1" customHeight="1" x14ac:dyDescent="0.3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150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3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151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hidden="1" customHeight="1" x14ac:dyDescent="0.3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150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hidden="1" customHeight="1" x14ac:dyDescent="0.3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149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hidden="1" customHeight="1" x14ac:dyDescent="0.3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149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3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151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hidden="1" customHeight="1" x14ac:dyDescent="0.3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150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3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151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hidden="1" customHeight="1" x14ac:dyDescent="0.3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150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hidden="1" customHeight="1" x14ac:dyDescent="0.3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149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hidden="1" customHeight="1" x14ac:dyDescent="0.3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149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3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151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hidden="1" customHeight="1" x14ac:dyDescent="0.3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150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3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151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hidden="1" customHeight="1" x14ac:dyDescent="0.3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150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hidden="1" customHeight="1" x14ac:dyDescent="0.3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149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hidden="1" customHeight="1" x14ac:dyDescent="0.3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149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3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151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hidden="1" customHeight="1" x14ac:dyDescent="0.3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150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3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151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hidden="1" customHeight="1" x14ac:dyDescent="0.3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150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hidden="1" customHeight="1" x14ac:dyDescent="0.3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149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hidden="1" customHeight="1" x14ac:dyDescent="0.3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149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3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151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hidden="1" customHeight="1" x14ac:dyDescent="0.3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150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3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151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hidden="1" customHeight="1" x14ac:dyDescent="0.3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150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hidden="1" customHeight="1" x14ac:dyDescent="0.3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149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hidden="1" customHeight="1" x14ac:dyDescent="0.3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149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3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151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hidden="1" customHeight="1" x14ac:dyDescent="0.3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150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3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151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hidden="1" customHeight="1" x14ac:dyDescent="0.3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150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hidden="1" customHeight="1" x14ac:dyDescent="0.3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149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hidden="1" customHeight="1" x14ac:dyDescent="0.3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149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3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151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hidden="1" customHeight="1" x14ac:dyDescent="0.3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150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3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151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hidden="1" customHeight="1" x14ac:dyDescent="0.3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150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hidden="1" customHeight="1" x14ac:dyDescent="0.3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149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hidden="1" customHeight="1" x14ac:dyDescent="0.3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149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3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151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hidden="1" customHeight="1" x14ac:dyDescent="0.3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150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3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151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hidden="1" customHeight="1" x14ac:dyDescent="0.3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150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hidden="1" customHeight="1" x14ac:dyDescent="0.3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149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hidden="1" customHeight="1" x14ac:dyDescent="0.3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149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3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151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hidden="1" customHeight="1" x14ac:dyDescent="0.3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150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3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151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hidden="1" customHeight="1" x14ac:dyDescent="0.3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150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hidden="1" customHeight="1" x14ac:dyDescent="0.3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149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hidden="1" customHeight="1" x14ac:dyDescent="0.3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149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3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151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hidden="1" customHeight="1" x14ac:dyDescent="0.3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150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3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151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hidden="1" customHeight="1" x14ac:dyDescent="0.3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150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hidden="1" customHeight="1" x14ac:dyDescent="0.3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149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hidden="1" customHeight="1" x14ac:dyDescent="0.3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149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3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151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hidden="1" customHeight="1" x14ac:dyDescent="0.3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150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3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151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hidden="1" customHeight="1" x14ac:dyDescent="0.3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150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hidden="1" customHeight="1" x14ac:dyDescent="0.3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149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hidden="1" customHeight="1" x14ac:dyDescent="0.3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149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3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151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hidden="1" customHeight="1" x14ac:dyDescent="0.3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150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3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151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hidden="1" customHeight="1" x14ac:dyDescent="0.3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150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hidden="1" customHeight="1" x14ac:dyDescent="0.3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149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hidden="1" customHeight="1" x14ac:dyDescent="0.3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149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3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151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hidden="1" customHeight="1" x14ac:dyDescent="0.3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150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3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151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hidden="1" customHeight="1" x14ac:dyDescent="0.3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150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hidden="1" customHeight="1" x14ac:dyDescent="0.3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149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hidden="1" customHeight="1" x14ac:dyDescent="0.3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149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3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151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hidden="1" customHeight="1" x14ac:dyDescent="0.3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150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3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151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hidden="1" customHeight="1" x14ac:dyDescent="0.3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150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hidden="1" customHeight="1" x14ac:dyDescent="0.3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149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hidden="1" customHeight="1" x14ac:dyDescent="0.3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149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3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151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hidden="1" customHeight="1" x14ac:dyDescent="0.3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150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3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151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hidden="1" customHeight="1" x14ac:dyDescent="0.3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150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hidden="1" customHeight="1" x14ac:dyDescent="0.3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149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hidden="1" customHeight="1" x14ac:dyDescent="0.3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149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3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151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hidden="1" customHeight="1" x14ac:dyDescent="0.3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150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3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151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hidden="1" customHeight="1" x14ac:dyDescent="0.3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150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hidden="1" customHeight="1" x14ac:dyDescent="0.3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149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hidden="1" customHeight="1" x14ac:dyDescent="0.3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149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3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151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hidden="1" customHeight="1" x14ac:dyDescent="0.3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150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3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151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hidden="1" customHeight="1" x14ac:dyDescent="0.3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150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hidden="1" customHeight="1" x14ac:dyDescent="0.3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149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hidden="1" customHeight="1" x14ac:dyDescent="0.3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149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3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151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hidden="1" customHeight="1" x14ac:dyDescent="0.3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150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3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151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hidden="1" customHeight="1" x14ac:dyDescent="0.3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150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hidden="1" customHeight="1" x14ac:dyDescent="0.3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149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hidden="1" customHeight="1" x14ac:dyDescent="0.3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149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3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151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hidden="1" customHeight="1" x14ac:dyDescent="0.3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150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3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151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hidden="1" customHeight="1" x14ac:dyDescent="0.3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150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hidden="1" customHeight="1" x14ac:dyDescent="0.3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149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hidden="1" customHeight="1" x14ac:dyDescent="0.3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149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3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151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hidden="1" customHeight="1" x14ac:dyDescent="0.3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150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3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151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hidden="1" customHeight="1" x14ac:dyDescent="0.3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150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hidden="1" customHeight="1" x14ac:dyDescent="0.3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149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hidden="1" customHeight="1" x14ac:dyDescent="0.3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149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3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151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hidden="1" customHeight="1" x14ac:dyDescent="0.3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150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3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151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hidden="1" customHeight="1" x14ac:dyDescent="0.3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150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hidden="1" customHeight="1" x14ac:dyDescent="0.3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149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hidden="1" customHeight="1" x14ac:dyDescent="0.3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149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3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151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hidden="1" customHeight="1" x14ac:dyDescent="0.3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150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3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151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hidden="1" customHeight="1" x14ac:dyDescent="0.3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150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hidden="1" customHeight="1" x14ac:dyDescent="0.3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149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hidden="1" customHeight="1" x14ac:dyDescent="0.3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149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3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151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hidden="1" customHeight="1" x14ac:dyDescent="0.3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150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3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151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hidden="1" customHeight="1" x14ac:dyDescent="0.3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150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hidden="1" customHeight="1" x14ac:dyDescent="0.3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149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hidden="1" customHeight="1" x14ac:dyDescent="0.3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149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3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151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hidden="1" customHeight="1" x14ac:dyDescent="0.3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150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3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151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hidden="1" customHeight="1" x14ac:dyDescent="0.3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150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hidden="1" customHeight="1" x14ac:dyDescent="0.3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149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hidden="1" customHeight="1" x14ac:dyDescent="0.3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149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3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151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hidden="1" customHeight="1" x14ac:dyDescent="0.3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150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3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151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hidden="1" customHeight="1" x14ac:dyDescent="0.3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150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hidden="1" customHeight="1" x14ac:dyDescent="0.3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149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hidden="1" customHeight="1" x14ac:dyDescent="0.3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149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3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151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hidden="1" customHeight="1" x14ac:dyDescent="0.3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150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3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151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hidden="1" customHeight="1" x14ac:dyDescent="0.3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150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hidden="1" customHeight="1" x14ac:dyDescent="0.3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149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hidden="1" customHeight="1" x14ac:dyDescent="0.3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149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3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151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hidden="1" customHeight="1" x14ac:dyDescent="0.3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150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3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151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hidden="1" customHeight="1" x14ac:dyDescent="0.3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150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hidden="1" customHeight="1" x14ac:dyDescent="0.3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149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hidden="1" customHeight="1" x14ac:dyDescent="0.3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149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3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151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hidden="1" customHeight="1" x14ac:dyDescent="0.3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150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3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151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hidden="1" customHeight="1" x14ac:dyDescent="0.3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150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hidden="1" customHeight="1" x14ac:dyDescent="0.3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149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hidden="1" customHeight="1" x14ac:dyDescent="0.3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149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3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151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hidden="1" customHeight="1" x14ac:dyDescent="0.3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150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3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151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hidden="1" customHeight="1" x14ac:dyDescent="0.3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150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hidden="1" customHeight="1" x14ac:dyDescent="0.3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149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hidden="1" customHeight="1" x14ac:dyDescent="0.3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149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3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151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hidden="1" customHeight="1" x14ac:dyDescent="0.3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150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3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151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hidden="1" customHeight="1" x14ac:dyDescent="0.3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150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hidden="1" customHeight="1" x14ac:dyDescent="0.3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149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hidden="1" customHeight="1" x14ac:dyDescent="0.3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149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3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151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hidden="1" customHeight="1" x14ac:dyDescent="0.3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150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3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151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hidden="1" customHeight="1" x14ac:dyDescent="0.3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150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hidden="1" customHeight="1" x14ac:dyDescent="0.3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149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hidden="1" customHeight="1" x14ac:dyDescent="0.3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149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3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151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hidden="1" customHeight="1" x14ac:dyDescent="0.3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150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3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151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hidden="1" customHeight="1" x14ac:dyDescent="0.3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150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hidden="1" customHeight="1" x14ac:dyDescent="0.3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149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hidden="1" customHeight="1" x14ac:dyDescent="0.3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149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3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151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hidden="1" customHeight="1" x14ac:dyDescent="0.3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150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3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151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hidden="1" customHeight="1" x14ac:dyDescent="0.3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150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hidden="1" customHeight="1" x14ac:dyDescent="0.3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149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hidden="1" customHeight="1" x14ac:dyDescent="0.3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149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3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151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hidden="1" customHeight="1" x14ac:dyDescent="0.3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150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3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151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hidden="1" customHeight="1" x14ac:dyDescent="0.3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150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hidden="1" customHeight="1" x14ac:dyDescent="0.3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149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hidden="1" customHeight="1" x14ac:dyDescent="0.3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149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3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151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hidden="1" customHeight="1" x14ac:dyDescent="0.3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150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3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151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hidden="1" customHeight="1" x14ac:dyDescent="0.3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150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hidden="1" customHeight="1" x14ac:dyDescent="0.3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149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hidden="1" customHeight="1" x14ac:dyDescent="0.3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149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3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151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hidden="1" customHeight="1" x14ac:dyDescent="0.3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150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3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151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hidden="1" customHeight="1" x14ac:dyDescent="0.3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150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hidden="1" customHeight="1" x14ac:dyDescent="0.3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149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hidden="1" customHeight="1" x14ac:dyDescent="0.3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149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3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151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hidden="1" customHeight="1" x14ac:dyDescent="0.3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150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3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151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hidden="1" customHeight="1" x14ac:dyDescent="0.3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150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hidden="1" customHeight="1" x14ac:dyDescent="0.3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150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hidden="1" customHeight="1" x14ac:dyDescent="0.3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149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hidden="1" customHeight="1" x14ac:dyDescent="0.3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149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3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151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hidden="1" customHeight="1" x14ac:dyDescent="0.3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150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3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151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hidden="1" customHeight="1" x14ac:dyDescent="0.3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150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hidden="1" customHeight="1" x14ac:dyDescent="0.3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149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hidden="1" customHeight="1" x14ac:dyDescent="0.3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149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3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151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hidden="1" customHeight="1" x14ac:dyDescent="0.3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150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3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151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hidden="1" customHeight="1" x14ac:dyDescent="0.3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150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hidden="1" customHeight="1" x14ac:dyDescent="0.3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149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hidden="1" customHeight="1" x14ac:dyDescent="0.3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149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3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151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hidden="1" customHeight="1" x14ac:dyDescent="0.3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150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3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151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hidden="1" customHeight="1" x14ac:dyDescent="0.3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150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hidden="1" customHeight="1" x14ac:dyDescent="0.3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149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hidden="1" customHeight="1" x14ac:dyDescent="0.3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149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3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151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hidden="1" customHeight="1" x14ac:dyDescent="0.3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150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3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151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hidden="1" customHeight="1" x14ac:dyDescent="0.3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150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hidden="1" customHeight="1" x14ac:dyDescent="0.3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149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hidden="1" customHeight="1" x14ac:dyDescent="0.3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149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3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151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hidden="1" customHeight="1" x14ac:dyDescent="0.3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150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3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151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hidden="1" customHeight="1" x14ac:dyDescent="0.3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150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hidden="1" customHeight="1" x14ac:dyDescent="0.3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149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hidden="1" customHeight="1" x14ac:dyDescent="0.3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149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3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151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hidden="1" customHeight="1" x14ac:dyDescent="0.3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150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3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151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hidden="1" customHeight="1" x14ac:dyDescent="0.3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150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hidden="1" customHeight="1" x14ac:dyDescent="0.3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149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hidden="1" customHeight="1" x14ac:dyDescent="0.3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149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3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151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hidden="1" customHeight="1" x14ac:dyDescent="0.3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150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3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151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hidden="1" customHeight="1" x14ac:dyDescent="0.3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150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hidden="1" customHeight="1" x14ac:dyDescent="0.3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149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hidden="1" customHeight="1" x14ac:dyDescent="0.3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149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3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151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hidden="1" customHeight="1" x14ac:dyDescent="0.3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150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3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151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hidden="1" customHeight="1" x14ac:dyDescent="0.3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150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hidden="1" customHeight="1" x14ac:dyDescent="0.3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149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hidden="1" customHeight="1" x14ac:dyDescent="0.3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149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3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151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hidden="1" customHeight="1" x14ac:dyDescent="0.3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150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3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151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hidden="1" customHeight="1" x14ac:dyDescent="0.3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150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hidden="1" customHeight="1" x14ac:dyDescent="0.3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149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hidden="1" customHeight="1" x14ac:dyDescent="0.3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149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3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151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hidden="1" customHeight="1" x14ac:dyDescent="0.3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150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3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151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hidden="1" customHeight="1" x14ac:dyDescent="0.3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150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hidden="1" customHeight="1" x14ac:dyDescent="0.3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149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hidden="1" customHeight="1" x14ac:dyDescent="0.3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149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3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151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hidden="1" customHeight="1" x14ac:dyDescent="0.3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150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3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151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hidden="1" customHeight="1" x14ac:dyDescent="0.3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150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hidden="1" customHeight="1" x14ac:dyDescent="0.3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149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hidden="1" customHeight="1" x14ac:dyDescent="0.3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149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3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151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hidden="1" customHeight="1" x14ac:dyDescent="0.3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150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3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151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hidden="1" customHeight="1" x14ac:dyDescent="0.3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150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hidden="1" customHeight="1" x14ac:dyDescent="0.3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149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hidden="1" customHeight="1" x14ac:dyDescent="0.3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149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3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151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hidden="1" customHeight="1" x14ac:dyDescent="0.3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150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3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151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hidden="1" customHeight="1" x14ac:dyDescent="0.3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150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hidden="1" customHeight="1" x14ac:dyDescent="0.3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149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hidden="1" customHeight="1" x14ac:dyDescent="0.3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149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3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151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hidden="1" customHeight="1" x14ac:dyDescent="0.3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150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3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151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hidden="1" customHeight="1" x14ac:dyDescent="0.3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150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hidden="1" customHeight="1" x14ac:dyDescent="0.3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149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hidden="1" customHeight="1" x14ac:dyDescent="0.3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149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3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151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hidden="1" customHeight="1" x14ac:dyDescent="0.3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150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3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151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hidden="1" customHeight="1" x14ac:dyDescent="0.3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150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hidden="1" customHeight="1" x14ac:dyDescent="0.3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149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hidden="1" customHeight="1" x14ac:dyDescent="0.3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149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3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151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hidden="1" customHeight="1" x14ac:dyDescent="0.3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150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3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151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hidden="1" customHeight="1" x14ac:dyDescent="0.3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150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hidden="1" customHeight="1" x14ac:dyDescent="0.3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149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hidden="1" customHeight="1" x14ac:dyDescent="0.3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149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3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151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hidden="1" customHeight="1" x14ac:dyDescent="0.3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150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3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151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hidden="1" customHeight="1" x14ac:dyDescent="0.3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150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hidden="1" customHeight="1" x14ac:dyDescent="0.3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149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hidden="1" customHeight="1" x14ac:dyDescent="0.3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149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3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151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hidden="1" customHeight="1" x14ac:dyDescent="0.3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150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3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151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hidden="1" customHeight="1" x14ac:dyDescent="0.3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150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hidden="1" customHeight="1" x14ac:dyDescent="0.3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149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hidden="1" customHeight="1" x14ac:dyDescent="0.3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149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3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151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hidden="1" customHeight="1" x14ac:dyDescent="0.3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150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3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151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hidden="1" customHeight="1" x14ac:dyDescent="0.3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150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hidden="1" customHeight="1" x14ac:dyDescent="0.3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149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hidden="1" customHeight="1" x14ac:dyDescent="0.3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149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3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151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hidden="1" customHeight="1" x14ac:dyDescent="0.3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150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3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151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hidden="1" customHeight="1" x14ac:dyDescent="0.3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150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hidden="1" customHeight="1" x14ac:dyDescent="0.3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149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hidden="1" customHeight="1" x14ac:dyDescent="0.3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149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3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151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hidden="1" customHeight="1" x14ac:dyDescent="0.3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150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3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151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hidden="1" customHeight="1" x14ac:dyDescent="0.3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150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hidden="1" customHeight="1" x14ac:dyDescent="0.3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149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hidden="1" customHeight="1" x14ac:dyDescent="0.3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149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3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151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hidden="1" customHeight="1" x14ac:dyDescent="0.3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150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3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151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hidden="1" customHeight="1" x14ac:dyDescent="0.3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150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hidden="1" customHeight="1" x14ac:dyDescent="0.3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149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hidden="1" customHeight="1" x14ac:dyDescent="0.3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149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3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151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hidden="1" customHeight="1" x14ac:dyDescent="0.3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150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3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151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hidden="1" customHeight="1" x14ac:dyDescent="0.3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150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hidden="1" customHeight="1" x14ac:dyDescent="0.3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149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hidden="1" customHeight="1" x14ac:dyDescent="0.3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149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3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151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hidden="1" customHeight="1" x14ac:dyDescent="0.3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150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3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151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hidden="1" customHeight="1" x14ac:dyDescent="0.3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150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hidden="1" customHeight="1" x14ac:dyDescent="0.3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149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hidden="1" customHeight="1" x14ac:dyDescent="0.3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149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3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151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hidden="1" customHeight="1" x14ac:dyDescent="0.3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150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3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151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hidden="1" customHeight="1" x14ac:dyDescent="0.3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150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hidden="1" customHeight="1" x14ac:dyDescent="0.3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149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hidden="1" customHeight="1" x14ac:dyDescent="0.3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149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3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151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hidden="1" customHeight="1" x14ac:dyDescent="0.3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150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3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151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hidden="1" customHeight="1" x14ac:dyDescent="0.3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150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hidden="1" customHeight="1" x14ac:dyDescent="0.3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149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hidden="1" customHeight="1" x14ac:dyDescent="0.3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149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3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151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hidden="1" customHeight="1" x14ac:dyDescent="0.3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150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3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151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hidden="1" customHeight="1" x14ac:dyDescent="0.3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150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hidden="1" customHeight="1" x14ac:dyDescent="0.3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149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hidden="1" customHeight="1" x14ac:dyDescent="0.3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149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3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151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hidden="1" customHeight="1" x14ac:dyDescent="0.3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150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3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151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hidden="1" customHeight="1" x14ac:dyDescent="0.3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150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hidden="1" customHeight="1" x14ac:dyDescent="0.3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149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hidden="1" customHeight="1" x14ac:dyDescent="0.3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149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3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151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hidden="1" customHeight="1" x14ac:dyDescent="0.3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150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3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151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hidden="1" customHeight="1" x14ac:dyDescent="0.3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150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hidden="1" customHeight="1" x14ac:dyDescent="0.3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149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hidden="1" customHeight="1" x14ac:dyDescent="0.3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149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3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151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hidden="1" customHeight="1" x14ac:dyDescent="0.3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150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3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151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hidden="1" customHeight="1" x14ac:dyDescent="0.3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150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hidden="1" customHeight="1" x14ac:dyDescent="0.3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149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hidden="1" customHeight="1" x14ac:dyDescent="0.3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149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3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151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hidden="1" customHeight="1" x14ac:dyDescent="0.3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150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3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151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hidden="1" customHeight="1" x14ac:dyDescent="0.3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150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hidden="1" customHeight="1" x14ac:dyDescent="0.3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149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hidden="1" customHeight="1" x14ac:dyDescent="0.3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149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3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151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hidden="1" customHeight="1" x14ac:dyDescent="0.3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150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3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151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hidden="1" customHeight="1" x14ac:dyDescent="0.3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150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hidden="1" customHeight="1" x14ac:dyDescent="0.3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149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hidden="1" customHeight="1" x14ac:dyDescent="0.3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149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3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151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hidden="1" customHeight="1" x14ac:dyDescent="0.3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150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3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151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hidden="1" customHeight="1" x14ac:dyDescent="0.3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150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hidden="1" customHeight="1" x14ac:dyDescent="0.3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149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hidden="1" customHeight="1" x14ac:dyDescent="0.3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149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3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151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hidden="1" customHeight="1" x14ac:dyDescent="0.3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150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3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151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hidden="1" customHeight="1" x14ac:dyDescent="0.3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150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hidden="1" customHeight="1" x14ac:dyDescent="0.3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149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hidden="1" customHeight="1" x14ac:dyDescent="0.3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149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3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151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hidden="1" customHeight="1" x14ac:dyDescent="0.3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150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3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151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hidden="1" customHeight="1" x14ac:dyDescent="0.3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150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hidden="1" customHeight="1" x14ac:dyDescent="0.3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149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hidden="1" customHeight="1" x14ac:dyDescent="0.3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149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3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151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hidden="1" customHeight="1" x14ac:dyDescent="0.3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150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3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151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hidden="1" customHeight="1" x14ac:dyDescent="0.3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150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hidden="1" customHeight="1" x14ac:dyDescent="0.3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149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hidden="1" customHeight="1" x14ac:dyDescent="0.3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149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3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151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hidden="1" customHeight="1" x14ac:dyDescent="0.3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150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3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151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hidden="1" customHeight="1" x14ac:dyDescent="0.3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150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hidden="1" customHeight="1" x14ac:dyDescent="0.3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149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hidden="1" customHeight="1" x14ac:dyDescent="0.3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149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3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151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hidden="1" customHeight="1" x14ac:dyDescent="0.3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150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3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151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hidden="1" customHeight="1" x14ac:dyDescent="0.3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150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hidden="1" customHeight="1" x14ac:dyDescent="0.3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149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hidden="1" customHeight="1" x14ac:dyDescent="0.3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149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3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151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hidden="1" customHeight="1" x14ac:dyDescent="0.3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150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3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151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hidden="1" customHeight="1" x14ac:dyDescent="0.3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150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hidden="1" customHeight="1" x14ac:dyDescent="0.3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149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hidden="1" customHeight="1" x14ac:dyDescent="0.3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149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3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151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hidden="1" customHeight="1" x14ac:dyDescent="0.3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150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3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151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hidden="1" customHeight="1" x14ac:dyDescent="0.3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150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hidden="1" customHeight="1" x14ac:dyDescent="0.3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149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hidden="1" customHeight="1" x14ac:dyDescent="0.3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149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3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151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hidden="1" customHeight="1" x14ac:dyDescent="0.3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150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3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151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hidden="1" customHeight="1" x14ac:dyDescent="0.3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150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hidden="1" customHeight="1" x14ac:dyDescent="0.3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149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hidden="1" customHeight="1" x14ac:dyDescent="0.3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149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3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151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hidden="1" customHeight="1" x14ac:dyDescent="0.3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150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3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151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hidden="1" customHeight="1" x14ac:dyDescent="0.3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150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hidden="1" customHeight="1" x14ac:dyDescent="0.3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149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hidden="1" customHeight="1" x14ac:dyDescent="0.3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149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3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151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hidden="1" customHeight="1" x14ac:dyDescent="0.3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150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3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151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hidden="1" customHeight="1" x14ac:dyDescent="0.3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150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hidden="1" customHeight="1" x14ac:dyDescent="0.3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149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hidden="1" customHeight="1" x14ac:dyDescent="0.3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149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3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151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hidden="1" customHeight="1" x14ac:dyDescent="0.3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150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3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151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hidden="1" customHeight="1" x14ac:dyDescent="0.3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150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hidden="1" customHeight="1" x14ac:dyDescent="0.3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149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hidden="1" customHeight="1" x14ac:dyDescent="0.3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149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3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151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hidden="1" customHeight="1" x14ac:dyDescent="0.3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150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3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151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hidden="1" customHeight="1" x14ac:dyDescent="0.3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150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hidden="1" customHeight="1" x14ac:dyDescent="0.3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149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hidden="1" customHeight="1" x14ac:dyDescent="0.3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149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3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151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hidden="1" customHeight="1" x14ac:dyDescent="0.3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150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3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151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hidden="1" customHeight="1" x14ac:dyDescent="0.3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150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hidden="1" customHeight="1" x14ac:dyDescent="0.3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149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hidden="1" customHeight="1" x14ac:dyDescent="0.3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149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3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151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hidden="1" customHeight="1" x14ac:dyDescent="0.3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150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3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151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hidden="1" customHeight="1" x14ac:dyDescent="0.3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150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hidden="1" customHeight="1" x14ac:dyDescent="0.3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149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hidden="1" customHeight="1" x14ac:dyDescent="0.3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149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3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151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hidden="1" customHeight="1" x14ac:dyDescent="0.3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150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3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151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hidden="1" customHeight="1" x14ac:dyDescent="0.3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150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hidden="1" customHeight="1" x14ac:dyDescent="0.3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149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hidden="1" customHeight="1" x14ac:dyDescent="0.3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149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3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151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hidden="1" customHeight="1" x14ac:dyDescent="0.3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150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3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151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hidden="1" customHeight="1" x14ac:dyDescent="0.3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150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hidden="1" customHeight="1" x14ac:dyDescent="0.3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149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hidden="1" customHeight="1" x14ac:dyDescent="0.3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149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3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151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hidden="1" customHeight="1" x14ac:dyDescent="0.3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150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3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151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hidden="1" customHeight="1" x14ac:dyDescent="0.3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150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hidden="1" customHeight="1" x14ac:dyDescent="0.3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149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hidden="1" customHeight="1" x14ac:dyDescent="0.3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149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3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151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hidden="1" customHeight="1" x14ac:dyDescent="0.3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150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3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151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hidden="1" customHeight="1" x14ac:dyDescent="0.3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150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hidden="1" customHeight="1" x14ac:dyDescent="0.3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149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hidden="1" customHeight="1" x14ac:dyDescent="0.3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149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3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151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hidden="1" customHeight="1" x14ac:dyDescent="0.3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150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3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151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hidden="1" customHeight="1" x14ac:dyDescent="0.3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150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hidden="1" customHeight="1" x14ac:dyDescent="0.3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149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hidden="1" customHeight="1" x14ac:dyDescent="0.3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149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3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151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hidden="1" customHeight="1" x14ac:dyDescent="0.3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150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3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151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hidden="1" customHeight="1" x14ac:dyDescent="0.3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150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hidden="1" customHeight="1" x14ac:dyDescent="0.3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149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hidden="1" customHeight="1" x14ac:dyDescent="0.3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149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3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151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hidden="1" customHeight="1" x14ac:dyDescent="0.3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150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3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151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hidden="1" customHeight="1" x14ac:dyDescent="0.3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150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hidden="1" customHeight="1" x14ac:dyDescent="0.3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149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hidden="1" customHeight="1" x14ac:dyDescent="0.3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149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3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151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hidden="1" customHeight="1" x14ac:dyDescent="0.3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150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3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151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hidden="1" customHeight="1" x14ac:dyDescent="0.3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150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hidden="1" customHeight="1" x14ac:dyDescent="0.3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149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hidden="1" customHeight="1" x14ac:dyDescent="0.3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149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3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151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hidden="1" customHeight="1" x14ac:dyDescent="0.3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150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3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151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hidden="1" customHeight="1" x14ac:dyDescent="0.3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150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hidden="1" customHeight="1" x14ac:dyDescent="0.3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149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hidden="1" customHeight="1" x14ac:dyDescent="0.3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149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3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151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hidden="1" customHeight="1" x14ac:dyDescent="0.3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150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3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151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hidden="1" customHeight="1" x14ac:dyDescent="0.3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150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hidden="1" customHeight="1" x14ac:dyDescent="0.3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149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hidden="1" customHeight="1" x14ac:dyDescent="0.3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149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3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151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hidden="1" customHeight="1" x14ac:dyDescent="0.3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150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3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151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hidden="1" customHeight="1" x14ac:dyDescent="0.3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150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hidden="1" customHeight="1" x14ac:dyDescent="0.3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149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hidden="1" customHeight="1" x14ac:dyDescent="0.3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149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3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151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hidden="1" customHeight="1" x14ac:dyDescent="0.3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150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3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151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hidden="1" customHeight="1" x14ac:dyDescent="0.3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150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hidden="1" customHeight="1" x14ac:dyDescent="0.3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149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hidden="1" customHeight="1" x14ac:dyDescent="0.3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149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3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151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hidden="1" customHeight="1" x14ac:dyDescent="0.3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150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3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151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hidden="1" customHeight="1" x14ac:dyDescent="0.3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150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hidden="1" customHeight="1" x14ac:dyDescent="0.3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149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hidden="1" customHeight="1" x14ac:dyDescent="0.3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149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3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151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hidden="1" customHeight="1" x14ac:dyDescent="0.3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150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3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151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hidden="1" customHeight="1" x14ac:dyDescent="0.3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150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hidden="1" customHeight="1" x14ac:dyDescent="0.3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149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hidden="1" customHeight="1" x14ac:dyDescent="0.3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149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3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151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hidden="1" customHeight="1" x14ac:dyDescent="0.3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150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3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151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hidden="1" customHeight="1" x14ac:dyDescent="0.3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150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hidden="1" customHeight="1" x14ac:dyDescent="0.3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149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hidden="1" customHeight="1" x14ac:dyDescent="0.3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149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3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151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hidden="1" customHeight="1" x14ac:dyDescent="0.3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150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3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151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hidden="1" customHeight="1" x14ac:dyDescent="0.3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150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hidden="1" customHeight="1" x14ac:dyDescent="0.3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149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hidden="1" customHeight="1" x14ac:dyDescent="0.3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149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3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151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hidden="1" customHeight="1" x14ac:dyDescent="0.3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150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3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151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hidden="1" customHeight="1" x14ac:dyDescent="0.3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150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hidden="1" customHeight="1" x14ac:dyDescent="0.3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149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hidden="1" customHeight="1" x14ac:dyDescent="0.3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149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3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151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hidden="1" customHeight="1" x14ac:dyDescent="0.3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150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3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151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hidden="1" customHeight="1" x14ac:dyDescent="0.3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150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hidden="1" customHeight="1" x14ac:dyDescent="0.3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149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hidden="1" customHeight="1" x14ac:dyDescent="0.3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149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3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151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hidden="1" customHeight="1" x14ac:dyDescent="0.3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150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3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151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hidden="1" customHeight="1" x14ac:dyDescent="0.3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150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hidden="1" customHeight="1" x14ac:dyDescent="0.3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149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hidden="1" customHeight="1" x14ac:dyDescent="0.3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149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3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151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hidden="1" customHeight="1" x14ac:dyDescent="0.3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150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3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151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hidden="1" customHeight="1" x14ac:dyDescent="0.3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150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hidden="1" customHeight="1" x14ac:dyDescent="0.3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149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hidden="1" customHeight="1" x14ac:dyDescent="0.3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149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3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151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hidden="1" customHeight="1" x14ac:dyDescent="0.3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150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3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151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hidden="1" customHeight="1" x14ac:dyDescent="0.3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150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hidden="1" customHeight="1" x14ac:dyDescent="0.3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149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hidden="1" customHeight="1" x14ac:dyDescent="0.3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149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3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151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hidden="1" customHeight="1" x14ac:dyDescent="0.3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150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3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151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hidden="1" customHeight="1" x14ac:dyDescent="0.3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150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hidden="1" customHeight="1" x14ac:dyDescent="0.3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149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hidden="1" customHeight="1" x14ac:dyDescent="0.3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149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3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151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hidden="1" customHeight="1" x14ac:dyDescent="0.3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150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3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151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hidden="1" customHeight="1" x14ac:dyDescent="0.3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150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hidden="1" customHeight="1" x14ac:dyDescent="0.3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149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hidden="1" customHeight="1" x14ac:dyDescent="0.3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149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3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151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hidden="1" customHeight="1" x14ac:dyDescent="0.3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150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3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151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hidden="1" customHeight="1" x14ac:dyDescent="0.3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150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hidden="1" customHeight="1" x14ac:dyDescent="0.3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149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hidden="1" customHeight="1" x14ac:dyDescent="0.3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149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3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151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hidden="1" customHeight="1" x14ac:dyDescent="0.3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150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3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151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hidden="1" customHeight="1" x14ac:dyDescent="0.3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150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hidden="1" customHeight="1" x14ac:dyDescent="0.3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149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hidden="1" customHeight="1" x14ac:dyDescent="0.3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149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3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151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hidden="1" customHeight="1" x14ac:dyDescent="0.3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150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3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151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hidden="1" customHeight="1" x14ac:dyDescent="0.3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150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hidden="1" customHeight="1" x14ac:dyDescent="0.3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149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hidden="1" customHeight="1" x14ac:dyDescent="0.3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149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3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151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hidden="1" customHeight="1" x14ac:dyDescent="0.3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150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3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151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hidden="1" customHeight="1" x14ac:dyDescent="0.3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150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hidden="1" customHeight="1" x14ac:dyDescent="0.3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149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hidden="1" customHeight="1" x14ac:dyDescent="0.3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149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3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151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hidden="1" customHeight="1" x14ac:dyDescent="0.3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150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3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151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hidden="1" customHeight="1" x14ac:dyDescent="0.3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150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hidden="1" customHeight="1" x14ac:dyDescent="0.3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149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hidden="1" customHeight="1" x14ac:dyDescent="0.3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149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3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151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hidden="1" customHeight="1" x14ac:dyDescent="0.3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150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3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151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hidden="1" customHeight="1" x14ac:dyDescent="0.3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150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hidden="1" customHeight="1" x14ac:dyDescent="0.3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149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hidden="1" customHeight="1" x14ac:dyDescent="0.3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149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3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151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hidden="1" customHeight="1" x14ac:dyDescent="0.3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150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3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151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hidden="1" customHeight="1" x14ac:dyDescent="0.3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150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hidden="1" customHeight="1" x14ac:dyDescent="0.3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149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hidden="1" customHeight="1" x14ac:dyDescent="0.3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149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3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151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hidden="1" customHeight="1" x14ac:dyDescent="0.3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150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3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151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hidden="1" customHeight="1" x14ac:dyDescent="0.3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150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hidden="1" customHeight="1" x14ac:dyDescent="0.3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149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hidden="1" customHeight="1" x14ac:dyDescent="0.3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149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3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151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hidden="1" customHeight="1" x14ac:dyDescent="0.3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150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3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151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hidden="1" customHeight="1" x14ac:dyDescent="0.3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150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hidden="1" customHeight="1" x14ac:dyDescent="0.3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149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hidden="1" customHeight="1" x14ac:dyDescent="0.3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149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3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151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hidden="1" customHeight="1" x14ac:dyDescent="0.3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150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3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151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hidden="1" customHeight="1" x14ac:dyDescent="0.3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150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hidden="1" customHeight="1" x14ac:dyDescent="0.3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149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hidden="1" customHeight="1" x14ac:dyDescent="0.3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149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3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151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hidden="1" customHeight="1" x14ac:dyDescent="0.3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150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3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151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hidden="1" customHeight="1" x14ac:dyDescent="0.3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150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hidden="1" customHeight="1" x14ac:dyDescent="0.3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149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hidden="1" customHeight="1" x14ac:dyDescent="0.3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149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3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151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hidden="1" customHeight="1" x14ac:dyDescent="0.3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150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3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151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hidden="1" customHeight="1" x14ac:dyDescent="0.3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150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hidden="1" customHeight="1" x14ac:dyDescent="0.3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149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hidden="1" customHeight="1" x14ac:dyDescent="0.3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149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3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151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hidden="1" customHeight="1" x14ac:dyDescent="0.3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150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3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151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hidden="1" customHeight="1" x14ac:dyDescent="0.3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150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hidden="1" customHeight="1" x14ac:dyDescent="0.3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149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hidden="1" customHeight="1" x14ac:dyDescent="0.3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149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3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151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hidden="1" customHeight="1" x14ac:dyDescent="0.3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150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3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151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hidden="1" customHeight="1" x14ac:dyDescent="0.3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150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hidden="1" customHeight="1" x14ac:dyDescent="0.3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149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hidden="1" customHeight="1" x14ac:dyDescent="0.3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149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3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151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hidden="1" customHeight="1" x14ac:dyDescent="0.3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150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3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151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hidden="1" customHeight="1" x14ac:dyDescent="0.3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150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hidden="1" customHeight="1" x14ac:dyDescent="0.3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149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hidden="1" customHeight="1" x14ac:dyDescent="0.3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149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3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151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hidden="1" customHeight="1" x14ac:dyDescent="0.3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150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3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151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hidden="1" customHeight="1" x14ac:dyDescent="0.3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150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hidden="1" customHeight="1" x14ac:dyDescent="0.3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149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hidden="1" customHeight="1" x14ac:dyDescent="0.3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149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3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151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hidden="1" customHeight="1" x14ac:dyDescent="0.3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150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3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151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hidden="1" customHeight="1" x14ac:dyDescent="0.3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150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hidden="1" customHeight="1" x14ac:dyDescent="0.3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149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hidden="1" customHeight="1" x14ac:dyDescent="0.3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149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3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151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hidden="1" customHeight="1" x14ac:dyDescent="0.3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150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3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151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hidden="1" customHeight="1" x14ac:dyDescent="0.3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150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hidden="1" customHeight="1" x14ac:dyDescent="0.3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149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hidden="1" customHeight="1" x14ac:dyDescent="0.3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149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3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151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hidden="1" customHeight="1" x14ac:dyDescent="0.3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150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3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151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hidden="1" customHeight="1" x14ac:dyDescent="0.3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150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hidden="1" customHeight="1" x14ac:dyDescent="0.3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149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hidden="1" customHeight="1" x14ac:dyDescent="0.3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149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3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151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hidden="1" customHeight="1" x14ac:dyDescent="0.3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150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3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151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hidden="1" customHeight="1" x14ac:dyDescent="0.3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150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hidden="1" customHeight="1" x14ac:dyDescent="0.3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149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hidden="1" customHeight="1" x14ac:dyDescent="0.3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149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3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151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hidden="1" customHeight="1" x14ac:dyDescent="0.3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150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3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151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hidden="1" customHeight="1" x14ac:dyDescent="0.3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150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hidden="1" customHeight="1" x14ac:dyDescent="0.3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149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hidden="1" customHeight="1" x14ac:dyDescent="0.3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149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3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151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hidden="1" customHeight="1" x14ac:dyDescent="0.3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150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3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151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hidden="1" customHeight="1" x14ac:dyDescent="0.3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150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hidden="1" customHeight="1" x14ac:dyDescent="0.3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149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hidden="1" customHeight="1" x14ac:dyDescent="0.3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149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3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151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hidden="1" customHeight="1" x14ac:dyDescent="0.3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150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3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151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hidden="1" customHeight="1" x14ac:dyDescent="0.3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150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hidden="1" customHeight="1" x14ac:dyDescent="0.3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149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hidden="1" customHeight="1" x14ac:dyDescent="0.3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149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3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151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hidden="1" customHeight="1" x14ac:dyDescent="0.3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150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3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151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hidden="1" customHeight="1" x14ac:dyDescent="0.3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150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hidden="1" customHeight="1" x14ac:dyDescent="0.3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149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hidden="1" customHeight="1" x14ac:dyDescent="0.3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149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3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151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hidden="1" customHeight="1" x14ac:dyDescent="0.3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150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3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151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hidden="1" customHeight="1" x14ac:dyDescent="0.3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150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hidden="1" customHeight="1" x14ac:dyDescent="0.3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149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hidden="1" customHeight="1" x14ac:dyDescent="0.3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149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3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151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hidden="1" customHeight="1" x14ac:dyDescent="0.3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150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3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151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hidden="1" customHeight="1" x14ac:dyDescent="0.3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150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hidden="1" customHeight="1" x14ac:dyDescent="0.3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149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hidden="1" customHeight="1" x14ac:dyDescent="0.3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149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3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151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hidden="1" customHeight="1" x14ac:dyDescent="0.3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150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3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151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hidden="1" customHeight="1" x14ac:dyDescent="0.3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150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hidden="1" customHeight="1" x14ac:dyDescent="0.3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149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hidden="1" customHeight="1" x14ac:dyDescent="0.3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149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3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151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hidden="1" customHeight="1" x14ac:dyDescent="0.3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150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3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151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hidden="1" customHeight="1" x14ac:dyDescent="0.3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150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hidden="1" customHeight="1" x14ac:dyDescent="0.3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149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hidden="1" customHeight="1" x14ac:dyDescent="0.3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149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3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151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hidden="1" customHeight="1" x14ac:dyDescent="0.3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150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3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151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hidden="1" customHeight="1" x14ac:dyDescent="0.3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150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hidden="1" customHeight="1" x14ac:dyDescent="0.3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149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hidden="1" customHeight="1" x14ac:dyDescent="0.3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149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3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151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hidden="1" customHeight="1" x14ac:dyDescent="0.3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150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3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151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hidden="1" customHeight="1" x14ac:dyDescent="0.3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150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hidden="1" customHeight="1" x14ac:dyDescent="0.3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149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hidden="1" customHeight="1" x14ac:dyDescent="0.3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149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3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151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hidden="1" customHeight="1" x14ac:dyDescent="0.3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150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3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151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hidden="1" customHeight="1" x14ac:dyDescent="0.3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150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hidden="1" customHeight="1" x14ac:dyDescent="0.3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149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hidden="1" customHeight="1" x14ac:dyDescent="0.3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149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3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151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hidden="1" customHeight="1" x14ac:dyDescent="0.3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150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3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151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hidden="1" customHeight="1" x14ac:dyDescent="0.3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150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hidden="1" customHeight="1" x14ac:dyDescent="0.3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149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hidden="1" customHeight="1" x14ac:dyDescent="0.3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149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3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151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hidden="1" customHeight="1" x14ac:dyDescent="0.3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150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3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151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hidden="1" customHeight="1" x14ac:dyDescent="0.3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150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hidden="1" customHeight="1" x14ac:dyDescent="0.3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149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hidden="1" customHeight="1" x14ac:dyDescent="0.3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149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3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151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hidden="1" customHeight="1" x14ac:dyDescent="0.3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150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3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151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hidden="1" customHeight="1" x14ac:dyDescent="0.3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150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hidden="1" customHeight="1" x14ac:dyDescent="0.3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149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hidden="1" customHeight="1" x14ac:dyDescent="0.3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149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3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151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hidden="1" customHeight="1" x14ac:dyDescent="0.3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150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3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151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hidden="1" customHeight="1" x14ac:dyDescent="0.3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150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hidden="1" customHeight="1" x14ac:dyDescent="0.3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149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hidden="1" customHeight="1" x14ac:dyDescent="0.3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149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3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151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hidden="1" customHeight="1" x14ac:dyDescent="0.3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150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3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151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hidden="1" customHeight="1" x14ac:dyDescent="0.3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150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hidden="1" customHeight="1" x14ac:dyDescent="0.3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149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hidden="1" customHeight="1" x14ac:dyDescent="0.3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149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3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151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hidden="1" customHeight="1" x14ac:dyDescent="0.3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150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3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151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hidden="1" customHeight="1" x14ac:dyDescent="0.3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150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hidden="1" customHeight="1" x14ac:dyDescent="0.3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149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hidden="1" customHeight="1" x14ac:dyDescent="0.3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149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3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151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hidden="1" customHeight="1" x14ac:dyDescent="0.3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150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3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151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hidden="1" customHeight="1" x14ac:dyDescent="0.3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150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hidden="1" customHeight="1" x14ac:dyDescent="0.3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149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hidden="1" customHeight="1" x14ac:dyDescent="0.3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149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3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151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hidden="1" customHeight="1" x14ac:dyDescent="0.3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150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3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151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hidden="1" customHeight="1" x14ac:dyDescent="0.3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150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hidden="1" customHeight="1" x14ac:dyDescent="0.3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149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hidden="1" customHeight="1" x14ac:dyDescent="0.3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149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3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151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hidden="1" customHeight="1" x14ac:dyDescent="0.3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150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3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151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hidden="1" customHeight="1" x14ac:dyDescent="0.3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150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hidden="1" customHeight="1" x14ac:dyDescent="0.3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149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hidden="1" customHeight="1" x14ac:dyDescent="0.3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149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3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151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hidden="1" customHeight="1" x14ac:dyDescent="0.3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150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3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151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hidden="1" customHeight="1" x14ac:dyDescent="0.3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150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hidden="1" customHeight="1" x14ac:dyDescent="0.3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149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hidden="1" customHeight="1" x14ac:dyDescent="0.3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149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3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151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hidden="1" customHeight="1" x14ac:dyDescent="0.3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150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3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151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hidden="1" customHeight="1" x14ac:dyDescent="0.3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150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hidden="1" customHeight="1" x14ac:dyDescent="0.3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149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hidden="1" customHeight="1" x14ac:dyDescent="0.3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149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3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151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hidden="1" customHeight="1" x14ac:dyDescent="0.3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150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3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151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hidden="1" customHeight="1" x14ac:dyDescent="0.3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150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hidden="1" customHeight="1" x14ac:dyDescent="0.3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149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hidden="1" customHeight="1" x14ac:dyDescent="0.3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149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3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151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hidden="1" customHeight="1" x14ac:dyDescent="0.3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150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3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151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hidden="1" customHeight="1" x14ac:dyDescent="0.3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150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hidden="1" customHeight="1" x14ac:dyDescent="0.3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149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hidden="1" customHeight="1" x14ac:dyDescent="0.3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149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3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151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hidden="1" customHeight="1" x14ac:dyDescent="0.3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150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3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151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hidden="1" customHeight="1" x14ac:dyDescent="0.3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150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hidden="1" customHeight="1" x14ac:dyDescent="0.3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149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hidden="1" customHeight="1" x14ac:dyDescent="0.3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149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3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151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hidden="1" customHeight="1" x14ac:dyDescent="0.3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150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3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151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hidden="1" customHeight="1" x14ac:dyDescent="0.3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150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hidden="1" customHeight="1" x14ac:dyDescent="0.3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149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hidden="1" customHeight="1" x14ac:dyDescent="0.3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149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3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151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hidden="1" customHeight="1" x14ac:dyDescent="0.3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150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3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151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hidden="1" customHeight="1" x14ac:dyDescent="0.3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150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hidden="1" customHeight="1" x14ac:dyDescent="0.3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149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hidden="1" customHeight="1" x14ac:dyDescent="0.3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149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3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151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hidden="1" customHeight="1" x14ac:dyDescent="0.3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150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3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151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hidden="1" customHeight="1" x14ac:dyDescent="0.3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150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hidden="1" customHeight="1" x14ac:dyDescent="0.3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149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hidden="1" customHeight="1" x14ac:dyDescent="0.3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149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3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151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hidden="1" customHeight="1" x14ac:dyDescent="0.3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150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3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151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hidden="1" customHeight="1" x14ac:dyDescent="0.3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150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hidden="1" customHeight="1" x14ac:dyDescent="0.3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149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hidden="1" customHeight="1" x14ac:dyDescent="0.3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149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3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151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hidden="1" customHeight="1" x14ac:dyDescent="0.3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150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3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151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hidden="1" customHeight="1" x14ac:dyDescent="0.3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150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hidden="1" customHeight="1" x14ac:dyDescent="0.3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149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hidden="1" customHeight="1" x14ac:dyDescent="0.3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149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3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151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hidden="1" customHeight="1" x14ac:dyDescent="0.3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150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3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151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hidden="1" customHeight="1" x14ac:dyDescent="0.3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150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hidden="1" customHeight="1" x14ac:dyDescent="0.3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149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hidden="1" customHeight="1" x14ac:dyDescent="0.3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149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3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151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hidden="1" customHeight="1" x14ac:dyDescent="0.3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150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3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151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hidden="1" customHeight="1" x14ac:dyDescent="0.3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150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hidden="1" customHeight="1" x14ac:dyDescent="0.3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149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hidden="1" customHeight="1" x14ac:dyDescent="0.3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149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3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151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hidden="1" customHeight="1" x14ac:dyDescent="0.3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150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3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151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hidden="1" customHeight="1" x14ac:dyDescent="0.3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150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hidden="1" customHeight="1" x14ac:dyDescent="0.3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149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hidden="1" customHeight="1" x14ac:dyDescent="0.3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149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3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151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hidden="1" customHeight="1" x14ac:dyDescent="0.3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150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3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151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hidden="1" customHeight="1" x14ac:dyDescent="0.3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150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hidden="1" customHeight="1" x14ac:dyDescent="0.3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149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hidden="1" customHeight="1" x14ac:dyDescent="0.3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149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3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151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hidden="1" customHeight="1" x14ac:dyDescent="0.3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150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3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151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hidden="1" customHeight="1" x14ac:dyDescent="0.3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150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hidden="1" customHeight="1" x14ac:dyDescent="0.3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149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hidden="1" customHeight="1" x14ac:dyDescent="0.3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149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3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151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hidden="1" customHeight="1" x14ac:dyDescent="0.3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150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3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151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hidden="1" customHeight="1" x14ac:dyDescent="0.3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150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hidden="1" customHeight="1" x14ac:dyDescent="0.3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149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hidden="1" customHeight="1" x14ac:dyDescent="0.3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149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3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151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hidden="1" customHeight="1" x14ac:dyDescent="0.3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150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3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151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hidden="1" customHeight="1" x14ac:dyDescent="0.3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150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hidden="1" customHeight="1" x14ac:dyDescent="0.3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149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hidden="1" customHeight="1" x14ac:dyDescent="0.3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149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3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151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hidden="1" customHeight="1" x14ac:dyDescent="0.3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150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3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151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hidden="1" customHeight="1" x14ac:dyDescent="0.3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150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hidden="1" customHeight="1" x14ac:dyDescent="0.3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149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hidden="1" customHeight="1" x14ac:dyDescent="0.3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149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3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151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hidden="1" customHeight="1" x14ac:dyDescent="0.3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150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3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151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hidden="1" customHeight="1" x14ac:dyDescent="0.3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150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hidden="1" customHeight="1" x14ac:dyDescent="0.3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149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hidden="1" customHeight="1" x14ac:dyDescent="0.3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149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3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151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hidden="1" customHeight="1" x14ac:dyDescent="0.3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150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3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151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hidden="1" customHeight="1" x14ac:dyDescent="0.3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150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hidden="1" customHeight="1" x14ac:dyDescent="0.3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149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hidden="1" customHeight="1" x14ac:dyDescent="0.3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149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3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151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hidden="1" customHeight="1" x14ac:dyDescent="0.3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150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3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151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hidden="1" customHeight="1" x14ac:dyDescent="0.3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150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hidden="1" customHeight="1" x14ac:dyDescent="0.3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149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hidden="1" customHeight="1" x14ac:dyDescent="0.3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149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3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151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hidden="1" customHeight="1" x14ac:dyDescent="0.3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150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3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151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hidden="1" customHeight="1" x14ac:dyDescent="0.3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150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hidden="1" customHeight="1" x14ac:dyDescent="0.3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149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hidden="1" customHeight="1" x14ac:dyDescent="0.3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149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3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151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hidden="1" customHeight="1" x14ac:dyDescent="0.3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150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3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151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hidden="1" customHeight="1" x14ac:dyDescent="0.3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150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hidden="1" customHeight="1" x14ac:dyDescent="0.3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149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hidden="1" customHeight="1" x14ac:dyDescent="0.3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149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3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151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hidden="1" customHeight="1" x14ac:dyDescent="0.3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150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3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151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hidden="1" customHeight="1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150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hidden="1" customHeight="1" x14ac:dyDescent="0.3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149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hidden="1" customHeight="1" x14ac:dyDescent="0.3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149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3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151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hidden="1" customHeight="1" x14ac:dyDescent="0.3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150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3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151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hidden="1" customHeight="1" x14ac:dyDescent="0.3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150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hidden="1" customHeight="1" x14ac:dyDescent="0.3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149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hidden="1" customHeight="1" x14ac:dyDescent="0.3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149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3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151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hidden="1" customHeight="1" x14ac:dyDescent="0.3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150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3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151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hidden="1" customHeight="1" x14ac:dyDescent="0.3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150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hidden="1" customHeight="1" x14ac:dyDescent="0.3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149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hidden="1" customHeight="1" x14ac:dyDescent="0.3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149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3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151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hidden="1" customHeight="1" x14ac:dyDescent="0.3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150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3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151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hidden="1" customHeight="1" x14ac:dyDescent="0.3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150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hidden="1" customHeight="1" x14ac:dyDescent="0.3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149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hidden="1" customHeight="1" x14ac:dyDescent="0.3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149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3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151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hidden="1" customHeight="1" x14ac:dyDescent="0.3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150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3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151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hidden="1" customHeight="1" x14ac:dyDescent="0.3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150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hidden="1" customHeight="1" x14ac:dyDescent="0.3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149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hidden="1" customHeight="1" x14ac:dyDescent="0.3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149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3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151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hidden="1" customHeight="1" x14ac:dyDescent="0.3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150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3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151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hidden="1" customHeight="1" x14ac:dyDescent="0.3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150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hidden="1" customHeight="1" x14ac:dyDescent="0.3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149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hidden="1" customHeight="1" x14ac:dyDescent="0.3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149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3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151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hidden="1" customHeight="1" x14ac:dyDescent="0.3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150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3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151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hidden="1" customHeight="1" x14ac:dyDescent="0.3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150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hidden="1" customHeight="1" x14ac:dyDescent="0.3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149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hidden="1" customHeight="1" x14ac:dyDescent="0.3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149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3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151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hidden="1" customHeight="1" x14ac:dyDescent="0.3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150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3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151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hidden="1" customHeight="1" x14ac:dyDescent="0.3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150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hidden="1" customHeight="1" x14ac:dyDescent="0.3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149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hidden="1" customHeight="1" x14ac:dyDescent="0.3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149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3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151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hidden="1" customHeight="1" x14ac:dyDescent="0.3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150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3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151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hidden="1" customHeight="1" x14ac:dyDescent="0.3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150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hidden="1" customHeight="1" x14ac:dyDescent="0.3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149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hidden="1" customHeight="1" x14ac:dyDescent="0.3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149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3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151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hidden="1" customHeight="1" x14ac:dyDescent="0.3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150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3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151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hidden="1" customHeight="1" x14ac:dyDescent="0.3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150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hidden="1" customHeight="1" x14ac:dyDescent="0.3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149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hidden="1" customHeight="1" x14ac:dyDescent="0.3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149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3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151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hidden="1" customHeight="1" x14ac:dyDescent="0.3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150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3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151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hidden="1" customHeight="1" x14ac:dyDescent="0.3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150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hidden="1" customHeight="1" x14ac:dyDescent="0.3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149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hidden="1" customHeight="1" x14ac:dyDescent="0.3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149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3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151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hidden="1" customHeight="1" x14ac:dyDescent="0.3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150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3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151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hidden="1" customHeight="1" x14ac:dyDescent="0.3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150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hidden="1" customHeight="1" x14ac:dyDescent="0.3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149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hidden="1" customHeight="1" x14ac:dyDescent="0.3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149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3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151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hidden="1" customHeight="1" x14ac:dyDescent="0.3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150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3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151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hidden="1" customHeight="1" x14ac:dyDescent="0.3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150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hidden="1" customHeight="1" x14ac:dyDescent="0.3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149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hidden="1" customHeight="1" x14ac:dyDescent="0.3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149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3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151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hidden="1" customHeight="1" x14ac:dyDescent="0.3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150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3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151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hidden="1" customHeight="1" x14ac:dyDescent="0.3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150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hidden="1" customHeight="1" x14ac:dyDescent="0.3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149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hidden="1" customHeight="1" x14ac:dyDescent="0.3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149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3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151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hidden="1" customHeight="1" x14ac:dyDescent="0.3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150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3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151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hidden="1" customHeight="1" x14ac:dyDescent="0.3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150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hidden="1" customHeight="1" x14ac:dyDescent="0.3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149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hidden="1" customHeight="1" x14ac:dyDescent="0.3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149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3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151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hidden="1" customHeight="1" x14ac:dyDescent="0.3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150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3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151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hidden="1" customHeight="1" x14ac:dyDescent="0.3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150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hidden="1" customHeight="1" x14ac:dyDescent="0.3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149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hidden="1" customHeight="1" x14ac:dyDescent="0.3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149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3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151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hidden="1" customHeight="1" x14ac:dyDescent="0.3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150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3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151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hidden="1" customHeight="1" x14ac:dyDescent="0.3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150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hidden="1" customHeight="1" x14ac:dyDescent="0.3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149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hidden="1" customHeight="1" x14ac:dyDescent="0.3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149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3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151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hidden="1" customHeight="1" x14ac:dyDescent="0.3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150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3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151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hidden="1" customHeight="1" x14ac:dyDescent="0.3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150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hidden="1" customHeight="1" x14ac:dyDescent="0.3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149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hidden="1" customHeight="1" x14ac:dyDescent="0.3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149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3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151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hidden="1" customHeight="1" x14ac:dyDescent="0.3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150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3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151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hidden="1" customHeight="1" x14ac:dyDescent="0.3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150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hidden="1" customHeight="1" x14ac:dyDescent="0.3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149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hidden="1" customHeight="1" x14ac:dyDescent="0.3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149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3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151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hidden="1" customHeight="1" x14ac:dyDescent="0.3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150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3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151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hidden="1" customHeight="1" x14ac:dyDescent="0.3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150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hidden="1" customHeight="1" x14ac:dyDescent="0.3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149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hidden="1" customHeight="1" x14ac:dyDescent="0.3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149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3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151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hidden="1" customHeight="1" x14ac:dyDescent="0.3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150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3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151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hidden="1" customHeight="1" x14ac:dyDescent="0.3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150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hidden="1" customHeight="1" x14ac:dyDescent="0.3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149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hidden="1" customHeight="1" x14ac:dyDescent="0.3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149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3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151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hidden="1" customHeight="1" x14ac:dyDescent="0.3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150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3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151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hidden="1" customHeight="1" x14ac:dyDescent="0.3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150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hidden="1" customHeight="1" x14ac:dyDescent="0.3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149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hidden="1" customHeight="1" x14ac:dyDescent="0.3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149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3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151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hidden="1" customHeight="1" x14ac:dyDescent="0.3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150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3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151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hidden="1" customHeight="1" x14ac:dyDescent="0.3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150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hidden="1" customHeight="1" x14ac:dyDescent="0.3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149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hidden="1" customHeight="1" x14ac:dyDescent="0.3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149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3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151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hidden="1" customHeight="1" x14ac:dyDescent="0.3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150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3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151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hidden="1" customHeight="1" x14ac:dyDescent="0.3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150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hidden="1" customHeight="1" x14ac:dyDescent="0.3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149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hidden="1" customHeight="1" x14ac:dyDescent="0.3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149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3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151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hidden="1" customHeight="1" x14ac:dyDescent="0.3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150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3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151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hidden="1" customHeight="1" x14ac:dyDescent="0.3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150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hidden="1" customHeight="1" x14ac:dyDescent="0.3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149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hidden="1" customHeight="1" x14ac:dyDescent="0.3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149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3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151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hidden="1" customHeight="1" x14ac:dyDescent="0.3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150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3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151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hidden="1" customHeight="1" x14ac:dyDescent="0.3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150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hidden="1" customHeight="1" x14ac:dyDescent="0.3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149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hidden="1" customHeight="1" x14ac:dyDescent="0.3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149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3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151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hidden="1" customHeight="1" x14ac:dyDescent="0.3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150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3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151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hidden="1" customHeight="1" x14ac:dyDescent="0.3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150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hidden="1" customHeight="1" x14ac:dyDescent="0.3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149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hidden="1" customHeight="1" x14ac:dyDescent="0.3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149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3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151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hidden="1" customHeight="1" x14ac:dyDescent="0.3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150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3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151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hidden="1" customHeight="1" x14ac:dyDescent="0.3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150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hidden="1" customHeight="1" x14ac:dyDescent="0.3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149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hidden="1" customHeight="1" x14ac:dyDescent="0.3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149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3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151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hidden="1" customHeight="1" x14ac:dyDescent="0.3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150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3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151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hidden="1" customHeight="1" x14ac:dyDescent="0.3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150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hidden="1" customHeight="1" x14ac:dyDescent="0.3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149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hidden="1" customHeight="1" x14ac:dyDescent="0.3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149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3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151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hidden="1" customHeight="1" x14ac:dyDescent="0.3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150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3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151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hidden="1" customHeight="1" x14ac:dyDescent="0.3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150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hidden="1" customHeight="1" x14ac:dyDescent="0.3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149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hidden="1" customHeight="1" x14ac:dyDescent="0.3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149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3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151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hidden="1" customHeight="1" x14ac:dyDescent="0.3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150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3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151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hidden="1" customHeight="1" x14ac:dyDescent="0.3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150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hidden="1" customHeight="1" x14ac:dyDescent="0.3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149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hidden="1" customHeight="1" x14ac:dyDescent="0.3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149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3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151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hidden="1" customHeight="1" x14ac:dyDescent="0.3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150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3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151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hidden="1" customHeight="1" x14ac:dyDescent="0.3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150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hidden="1" customHeight="1" x14ac:dyDescent="0.3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149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hidden="1" customHeight="1" x14ac:dyDescent="0.3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149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3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151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hidden="1" customHeight="1" x14ac:dyDescent="0.3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150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3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151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hidden="1" customHeight="1" x14ac:dyDescent="0.3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150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hidden="1" customHeight="1" x14ac:dyDescent="0.3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149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hidden="1" customHeight="1" x14ac:dyDescent="0.3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149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3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151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hidden="1" customHeight="1" x14ac:dyDescent="0.3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150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3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151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hidden="1" customHeight="1" x14ac:dyDescent="0.3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150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hidden="1" customHeight="1" x14ac:dyDescent="0.3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149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hidden="1" customHeight="1" x14ac:dyDescent="0.3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149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3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151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hidden="1" customHeight="1" x14ac:dyDescent="0.3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150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3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151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hidden="1" customHeight="1" x14ac:dyDescent="0.3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150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hidden="1" customHeight="1" x14ac:dyDescent="0.3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149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hidden="1" customHeight="1" x14ac:dyDescent="0.3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149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3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151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hidden="1" customHeight="1" x14ac:dyDescent="0.3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150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3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151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hidden="1" customHeight="1" x14ac:dyDescent="0.3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150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hidden="1" customHeight="1" x14ac:dyDescent="0.3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149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hidden="1" customHeight="1" x14ac:dyDescent="0.3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149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3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151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hidden="1" customHeight="1" x14ac:dyDescent="0.3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150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3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151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hidden="1" customHeight="1" x14ac:dyDescent="0.3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150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hidden="1" customHeight="1" x14ac:dyDescent="0.3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149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hidden="1" customHeight="1" x14ac:dyDescent="0.3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149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3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151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hidden="1" customHeight="1" x14ac:dyDescent="0.3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150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3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151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hidden="1" customHeight="1" x14ac:dyDescent="0.3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150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hidden="1" customHeight="1" x14ac:dyDescent="0.3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149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hidden="1" customHeight="1" x14ac:dyDescent="0.3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149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3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151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hidden="1" customHeight="1" x14ac:dyDescent="0.3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150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3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151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hidden="1" customHeight="1" x14ac:dyDescent="0.3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150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hidden="1" customHeight="1" x14ac:dyDescent="0.3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149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hidden="1" customHeight="1" x14ac:dyDescent="0.3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149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3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151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hidden="1" customHeight="1" x14ac:dyDescent="0.3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150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3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151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hidden="1" customHeight="1" x14ac:dyDescent="0.3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150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hidden="1" customHeight="1" x14ac:dyDescent="0.3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149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hidden="1" customHeight="1" x14ac:dyDescent="0.3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149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3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151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hidden="1" customHeight="1" x14ac:dyDescent="0.3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150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3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151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hidden="1" customHeight="1" x14ac:dyDescent="0.3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150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hidden="1" customHeight="1" x14ac:dyDescent="0.3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149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hidden="1" customHeight="1" x14ac:dyDescent="0.3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149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3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151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hidden="1" customHeight="1" x14ac:dyDescent="0.3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150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3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151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hidden="1" customHeight="1" x14ac:dyDescent="0.3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150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hidden="1" customHeight="1" x14ac:dyDescent="0.3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149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hidden="1" customHeight="1" x14ac:dyDescent="0.3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149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3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151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hidden="1" customHeight="1" x14ac:dyDescent="0.3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150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3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151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hidden="1" customHeight="1" x14ac:dyDescent="0.3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150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hidden="1" customHeight="1" x14ac:dyDescent="0.3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149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hidden="1" customHeight="1" x14ac:dyDescent="0.3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149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3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151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hidden="1" customHeight="1" x14ac:dyDescent="0.3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150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3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151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hidden="1" customHeight="1" x14ac:dyDescent="0.3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150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hidden="1" customHeight="1" x14ac:dyDescent="0.3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149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hidden="1" customHeight="1" x14ac:dyDescent="0.3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149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3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151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hidden="1" customHeight="1" x14ac:dyDescent="0.3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150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3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151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hidden="1" customHeight="1" x14ac:dyDescent="0.3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150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hidden="1" customHeight="1" x14ac:dyDescent="0.3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149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hidden="1" customHeight="1" x14ac:dyDescent="0.3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149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3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151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hidden="1" customHeight="1" x14ac:dyDescent="0.3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150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3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151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hidden="1" customHeight="1" x14ac:dyDescent="0.3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150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hidden="1" customHeight="1" x14ac:dyDescent="0.3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149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hidden="1" customHeight="1" x14ac:dyDescent="0.3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149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3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151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hidden="1" customHeight="1" x14ac:dyDescent="0.3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150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3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151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hidden="1" customHeight="1" x14ac:dyDescent="0.3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150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hidden="1" customHeight="1" x14ac:dyDescent="0.3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149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hidden="1" customHeight="1" x14ac:dyDescent="0.3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149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3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151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hidden="1" customHeight="1" x14ac:dyDescent="0.3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150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3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151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hidden="1" customHeight="1" x14ac:dyDescent="0.3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150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hidden="1" customHeight="1" x14ac:dyDescent="0.3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149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hidden="1" customHeight="1" x14ac:dyDescent="0.3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149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3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151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hidden="1" customHeight="1" x14ac:dyDescent="0.3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150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3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151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hidden="1" customHeight="1" x14ac:dyDescent="0.3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150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hidden="1" customHeight="1" x14ac:dyDescent="0.3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149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hidden="1" customHeight="1" x14ac:dyDescent="0.3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149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3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151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hidden="1" customHeight="1" x14ac:dyDescent="0.3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150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3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151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hidden="1" customHeight="1" x14ac:dyDescent="0.3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150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hidden="1" customHeight="1" x14ac:dyDescent="0.3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149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hidden="1" customHeight="1" x14ac:dyDescent="0.3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149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3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151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hidden="1" customHeight="1" x14ac:dyDescent="0.3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150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3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151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hidden="1" customHeight="1" x14ac:dyDescent="0.3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150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hidden="1" customHeight="1" x14ac:dyDescent="0.3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149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hidden="1" customHeight="1" x14ac:dyDescent="0.3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149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3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151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hidden="1" customHeight="1" x14ac:dyDescent="0.3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150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3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151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hidden="1" customHeight="1" x14ac:dyDescent="0.3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150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hidden="1" customHeight="1" x14ac:dyDescent="0.3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149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hidden="1" customHeight="1" x14ac:dyDescent="0.3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149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3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151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hidden="1" customHeight="1" x14ac:dyDescent="0.3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150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3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151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hidden="1" customHeight="1" x14ac:dyDescent="0.3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150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hidden="1" customHeight="1" x14ac:dyDescent="0.3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149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hidden="1" customHeight="1" x14ac:dyDescent="0.3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149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3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151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hidden="1" customHeight="1" x14ac:dyDescent="0.3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150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3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151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hidden="1" customHeight="1" x14ac:dyDescent="0.3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150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hidden="1" customHeight="1" x14ac:dyDescent="0.3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149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hidden="1" customHeight="1" x14ac:dyDescent="0.3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149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3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151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hidden="1" customHeight="1" x14ac:dyDescent="0.3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150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3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151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hidden="1" customHeight="1" x14ac:dyDescent="0.3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150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hidden="1" customHeight="1" x14ac:dyDescent="0.3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149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hidden="1" customHeight="1" x14ac:dyDescent="0.3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149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3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151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hidden="1" customHeight="1" x14ac:dyDescent="0.3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150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3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151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hidden="1" customHeight="1" x14ac:dyDescent="0.3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150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hidden="1" customHeight="1" x14ac:dyDescent="0.3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149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hidden="1" customHeight="1" x14ac:dyDescent="0.3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149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3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151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hidden="1" customHeight="1" x14ac:dyDescent="0.3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150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3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151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hidden="1" customHeight="1" x14ac:dyDescent="0.3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150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hidden="1" customHeight="1" x14ac:dyDescent="0.3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149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hidden="1" customHeight="1" x14ac:dyDescent="0.3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149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3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151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hidden="1" customHeight="1" x14ac:dyDescent="0.3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150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3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151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hidden="1" customHeight="1" x14ac:dyDescent="0.3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150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hidden="1" customHeight="1" x14ac:dyDescent="0.3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149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hidden="1" customHeight="1" x14ac:dyDescent="0.3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149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3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151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hidden="1" customHeight="1" x14ac:dyDescent="0.3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150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3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151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hidden="1" customHeight="1" x14ac:dyDescent="0.3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150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hidden="1" customHeight="1" x14ac:dyDescent="0.3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149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hidden="1" customHeight="1" x14ac:dyDescent="0.3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149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3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151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hidden="1" customHeight="1" x14ac:dyDescent="0.3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150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3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151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hidden="1" customHeight="1" x14ac:dyDescent="0.3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150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hidden="1" customHeight="1" x14ac:dyDescent="0.3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149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hidden="1" customHeight="1" x14ac:dyDescent="0.3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149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3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151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hidden="1" customHeight="1" x14ac:dyDescent="0.3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150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3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151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hidden="1" customHeight="1" x14ac:dyDescent="0.3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150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hidden="1" customHeight="1" x14ac:dyDescent="0.3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149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hidden="1" customHeight="1" x14ac:dyDescent="0.3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149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3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151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hidden="1" customHeight="1" x14ac:dyDescent="0.3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150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3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151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hidden="1" customHeight="1" x14ac:dyDescent="0.3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150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hidden="1" customHeight="1" x14ac:dyDescent="0.3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149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hidden="1" customHeight="1" x14ac:dyDescent="0.3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149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3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151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hidden="1" customHeight="1" x14ac:dyDescent="0.3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150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3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151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hidden="1" customHeight="1" x14ac:dyDescent="0.3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150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hidden="1" customHeight="1" x14ac:dyDescent="0.3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149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hidden="1" customHeight="1" x14ac:dyDescent="0.3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149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3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151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hidden="1" customHeight="1" x14ac:dyDescent="0.3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150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3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151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hidden="1" customHeight="1" x14ac:dyDescent="0.3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150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hidden="1" customHeight="1" x14ac:dyDescent="0.3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149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hidden="1" customHeight="1" x14ac:dyDescent="0.3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149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3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151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hidden="1" customHeight="1" x14ac:dyDescent="0.3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150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3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151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hidden="1" customHeight="1" x14ac:dyDescent="0.3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150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hidden="1" customHeight="1" x14ac:dyDescent="0.3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149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hidden="1" customHeight="1" x14ac:dyDescent="0.3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149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3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151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hidden="1" customHeight="1" x14ac:dyDescent="0.3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150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3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151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hidden="1" customHeight="1" x14ac:dyDescent="0.3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150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hidden="1" customHeight="1" x14ac:dyDescent="0.3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149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hidden="1" customHeight="1" x14ac:dyDescent="0.3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149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3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151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hidden="1" customHeight="1" x14ac:dyDescent="0.3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150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3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151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hidden="1" customHeight="1" x14ac:dyDescent="0.3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150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hidden="1" customHeight="1" x14ac:dyDescent="0.3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149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hidden="1" customHeight="1" x14ac:dyDescent="0.3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149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3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151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hidden="1" customHeight="1" x14ac:dyDescent="0.3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150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3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151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hidden="1" customHeight="1" x14ac:dyDescent="0.3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150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hidden="1" customHeight="1" x14ac:dyDescent="0.3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149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hidden="1" customHeight="1" x14ac:dyDescent="0.3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149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3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151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hidden="1" customHeight="1" x14ac:dyDescent="0.3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150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3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151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hidden="1" customHeight="1" x14ac:dyDescent="0.3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150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hidden="1" customHeight="1" x14ac:dyDescent="0.3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149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hidden="1" customHeight="1" x14ac:dyDescent="0.3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149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3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151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hidden="1" customHeight="1" x14ac:dyDescent="0.3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150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3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151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hidden="1" customHeight="1" x14ac:dyDescent="0.3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150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hidden="1" customHeight="1" x14ac:dyDescent="0.3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149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hidden="1" customHeight="1" x14ac:dyDescent="0.3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149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3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151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hidden="1" customHeight="1" x14ac:dyDescent="0.3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150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3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151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  <row r="9654" spans="2:14" ht="15" hidden="1" customHeight="1" x14ac:dyDescent="0.3">
      <c r="J9654" s="19">
        <f>SUM(J6:J9653)</f>
        <v>2478861</v>
      </c>
      <c r="K9654" s="12">
        <f>SUM(K6:K9653)</f>
        <v>899902125</v>
      </c>
      <c r="L9654" s="12">
        <f>SUM(L6:L9653)</f>
        <v>332134761.44999886</v>
      </c>
      <c r="M9654">
        <f>(L9654/K9654)*100</f>
        <v>36.907876114860699</v>
      </c>
    </row>
  </sheetData>
  <autoFilter ref="B5:O9654" xr:uid="{00000000-0001-0000-0000-000000000000}">
    <filterColumn colId="6">
      <filters>
        <filter val="Men's Street Footwear"/>
        <filter val="Women's Street Footwear"/>
      </filters>
    </filterColumn>
  </autoFilter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698E9-5275-4192-B6AA-7F1B745CD2DD}">
  <dimension ref="A1:EEC48"/>
  <sheetViews>
    <sheetView topLeftCell="AS22" workbookViewId="0">
      <selection activeCell="AS44" sqref="AS44:AW46"/>
    </sheetView>
  </sheetViews>
  <sheetFormatPr defaultRowHeight="14.4" x14ac:dyDescent="0.3"/>
  <cols>
    <col min="1" max="1" width="12.5546875" bestFit="1" customWidth="1"/>
    <col min="2" max="2" width="20.44140625" bestFit="1" customWidth="1"/>
    <col min="3" max="3" width="16" bestFit="1" customWidth="1"/>
    <col min="4" max="4" width="12.5546875" bestFit="1" customWidth="1"/>
    <col min="5" max="5" width="16" bestFit="1" customWidth="1"/>
    <col min="6" max="6" width="10.77734375" bestFit="1" customWidth="1"/>
    <col min="7" max="7" width="7" bestFit="1" customWidth="1"/>
    <col min="8" max="8" width="11.6640625" bestFit="1" customWidth="1"/>
    <col min="9" max="9" width="8.21875" bestFit="1" customWidth="1"/>
    <col min="10" max="10" width="9.5546875" bestFit="1" customWidth="1"/>
    <col min="11" max="11" width="10.77734375" bestFit="1" customWidth="1"/>
    <col min="12" max="44" width="15.5546875" bestFit="1" customWidth="1"/>
    <col min="45" max="45" width="12.5546875" bestFit="1" customWidth="1"/>
    <col min="46" max="46" width="16" bestFit="1" customWidth="1"/>
    <col min="47" max="48" width="7" bestFit="1" customWidth="1"/>
    <col min="49" max="49" width="10.77734375" bestFit="1" customWidth="1"/>
    <col min="50" max="52" width="12" bestFit="1" customWidth="1"/>
    <col min="53" max="53" width="15.5546875" bestFit="1" customWidth="1"/>
    <col min="54" max="55" width="10.77734375" bestFit="1" customWidth="1"/>
    <col min="56" max="85" width="3" bestFit="1" customWidth="1"/>
    <col min="86" max="350" width="4" bestFit="1" customWidth="1"/>
    <col min="351" max="364" width="5.5546875" bestFit="1" customWidth="1"/>
    <col min="365" max="365" width="10.77734375" bestFit="1" customWidth="1"/>
    <col min="366" max="3512" width="9.21875" bestFit="1" customWidth="1"/>
    <col min="3513" max="3513" width="10.77734375" bestFit="1" customWidth="1"/>
    <col min="3514" max="6510" width="15.5546875" bestFit="1" customWidth="1"/>
    <col min="6511" max="6512" width="10.77734375" bestFit="1" customWidth="1"/>
  </cols>
  <sheetData>
    <row r="1" spans="1:3513" x14ac:dyDescent="0.3">
      <c r="B1" s="11" t="s">
        <v>135</v>
      </c>
    </row>
    <row r="2" spans="1:3513" x14ac:dyDescent="0.3">
      <c r="B2" t="s">
        <v>48</v>
      </c>
      <c r="C2" t="s">
        <v>27</v>
      </c>
      <c r="D2" t="s">
        <v>36</v>
      </c>
      <c r="E2" t="s">
        <v>15</v>
      </c>
      <c r="F2" t="s">
        <v>31</v>
      </c>
      <c r="G2" t="s">
        <v>136</v>
      </c>
    </row>
    <row r="3" spans="1:3513" x14ac:dyDescent="0.3">
      <c r="A3" t="s">
        <v>139</v>
      </c>
      <c r="B3">
        <v>1224</v>
      </c>
      <c r="C3">
        <v>1728</v>
      </c>
      <c r="D3">
        <v>1872</v>
      </c>
      <c r="E3">
        <v>2376</v>
      </c>
      <c r="F3">
        <v>2448</v>
      </c>
      <c r="G3">
        <v>9648</v>
      </c>
    </row>
    <row r="7" spans="1:3513" x14ac:dyDescent="0.3">
      <c r="A7" s="12">
        <v>0</v>
      </c>
      <c r="B7" s="12">
        <v>160</v>
      </c>
      <c r="C7" s="12">
        <v>203</v>
      </c>
      <c r="D7" s="12">
        <v>224</v>
      </c>
      <c r="E7" s="12">
        <v>232</v>
      </c>
      <c r="F7" s="12">
        <v>238</v>
      </c>
      <c r="G7" s="12">
        <v>252</v>
      </c>
      <c r="H7" s="12">
        <v>256</v>
      </c>
      <c r="I7" s="12">
        <v>259</v>
      </c>
      <c r="J7" s="12">
        <v>280</v>
      </c>
      <c r="K7" s="12">
        <v>320</v>
      </c>
      <c r="L7" s="12">
        <v>330</v>
      </c>
      <c r="M7" s="12">
        <v>344</v>
      </c>
      <c r="N7" s="12">
        <v>351</v>
      </c>
      <c r="O7" s="12">
        <v>357</v>
      </c>
      <c r="P7" s="12">
        <v>369</v>
      </c>
      <c r="Q7" s="12">
        <v>377</v>
      </c>
      <c r="R7" s="12">
        <v>392</v>
      </c>
      <c r="S7" s="12">
        <v>406</v>
      </c>
      <c r="T7" s="12">
        <v>416</v>
      </c>
      <c r="U7" s="12">
        <v>420</v>
      </c>
      <c r="V7" s="12">
        <v>437</v>
      </c>
      <c r="W7" s="12">
        <v>450</v>
      </c>
      <c r="X7" s="12">
        <v>460</v>
      </c>
      <c r="Y7" s="12">
        <v>468</v>
      </c>
      <c r="Z7" s="12">
        <v>476</v>
      </c>
      <c r="AA7" s="12">
        <v>483</v>
      </c>
      <c r="AB7" s="12">
        <v>495</v>
      </c>
      <c r="AC7" s="12">
        <v>506</v>
      </c>
      <c r="AD7" s="12">
        <v>507</v>
      </c>
      <c r="AE7" s="12">
        <v>513</v>
      </c>
      <c r="AF7" s="12">
        <v>520</v>
      </c>
      <c r="AG7" s="12">
        <v>528</v>
      </c>
      <c r="AH7" s="12">
        <v>530</v>
      </c>
      <c r="AI7" s="12">
        <v>531</v>
      </c>
      <c r="AJ7" s="12">
        <v>540</v>
      </c>
      <c r="AK7" s="12">
        <v>550</v>
      </c>
      <c r="AL7" s="12">
        <v>560</v>
      </c>
      <c r="AM7" s="12">
        <v>575</v>
      </c>
      <c r="AN7" s="12">
        <v>576</v>
      </c>
      <c r="AO7" s="12">
        <v>580</v>
      </c>
      <c r="AP7" s="12">
        <v>581</v>
      </c>
      <c r="AQ7" s="12">
        <v>585</v>
      </c>
      <c r="AR7" s="12">
        <v>589</v>
      </c>
      <c r="AS7" s="12">
        <v>594</v>
      </c>
      <c r="AT7" s="12">
        <v>598</v>
      </c>
      <c r="AU7" s="12">
        <v>609</v>
      </c>
      <c r="AV7" s="12">
        <v>615</v>
      </c>
      <c r="AW7" s="12">
        <v>624</v>
      </c>
      <c r="AX7" s="12">
        <v>644</v>
      </c>
      <c r="AY7" s="12">
        <v>646</v>
      </c>
      <c r="AZ7" s="12">
        <v>658</v>
      </c>
      <c r="BA7" s="12">
        <v>660</v>
      </c>
      <c r="BB7" s="12">
        <v>665</v>
      </c>
      <c r="BC7" s="12">
        <v>667</v>
      </c>
      <c r="BD7" s="12">
        <v>672</v>
      </c>
      <c r="BE7" s="12">
        <v>675</v>
      </c>
      <c r="BF7" s="12">
        <v>680</v>
      </c>
      <c r="BG7" s="12">
        <v>684</v>
      </c>
      <c r="BH7" s="12">
        <v>693</v>
      </c>
      <c r="BI7" s="12">
        <v>700</v>
      </c>
      <c r="BJ7" s="12">
        <v>704</v>
      </c>
      <c r="BK7" s="12">
        <v>705</v>
      </c>
      <c r="BL7" s="12">
        <v>720</v>
      </c>
      <c r="BM7" s="12">
        <v>722</v>
      </c>
      <c r="BN7" s="12">
        <v>725</v>
      </c>
      <c r="BO7" s="12">
        <v>728</v>
      </c>
      <c r="BP7" s="12">
        <v>729</v>
      </c>
      <c r="BQ7" s="12">
        <v>735</v>
      </c>
      <c r="BR7" s="12">
        <v>736</v>
      </c>
      <c r="BS7" s="12">
        <v>744</v>
      </c>
      <c r="BT7" s="12">
        <v>750</v>
      </c>
      <c r="BU7" s="12">
        <v>754</v>
      </c>
      <c r="BV7" s="12">
        <v>759</v>
      </c>
      <c r="BW7" s="12">
        <v>777</v>
      </c>
      <c r="BX7" s="12">
        <v>779</v>
      </c>
      <c r="BY7" s="12">
        <v>780</v>
      </c>
      <c r="BZ7" s="12">
        <v>782</v>
      </c>
      <c r="CA7" s="12">
        <v>792</v>
      </c>
      <c r="CB7" s="12">
        <v>800</v>
      </c>
      <c r="CC7" s="12">
        <v>810</v>
      </c>
      <c r="CD7" s="12">
        <v>819</v>
      </c>
      <c r="CE7" s="12">
        <v>825</v>
      </c>
      <c r="CF7" s="12">
        <v>836</v>
      </c>
      <c r="CG7" s="12">
        <v>840</v>
      </c>
      <c r="CH7" s="12">
        <v>864</v>
      </c>
      <c r="CI7" s="12">
        <v>870</v>
      </c>
      <c r="CJ7" s="12">
        <v>874</v>
      </c>
      <c r="CK7" s="12">
        <v>880</v>
      </c>
      <c r="CL7" s="12">
        <v>882</v>
      </c>
      <c r="CM7" s="12">
        <v>884</v>
      </c>
      <c r="CN7" s="12">
        <v>893</v>
      </c>
      <c r="CO7" s="12">
        <v>896</v>
      </c>
      <c r="CP7" s="12">
        <v>897</v>
      </c>
      <c r="CQ7" s="12">
        <v>900</v>
      </c>
      <c r="CR7" s="12">
        <v>910</v>
      </c>
      <c r="CS7" s="12">
        <v>918</v>
      </c>
      <c r="CT7" s="12">
        <v>920</v>
      </c>
      <c r="CU7" s="12">
        <v>924</v>
      </c>
      <c r="CV7" s="12">
        <v>930</v>
      </c>
      <c r="CW7" s="12">
        <v>931</v>
      </c>
      <c r="CX7" s="12">
        <v>936</v>
      </c>
      <c r="CY7" s="12">
        <v>940</v>
      </c>
      <c r="CZ7" s="12">
        <v>946</v>
      </c>
      <c r="DA7" s="12">
        <v>952</v>
      </c>
      <c r="DB7" s="12">
        <v>954</v>
      </c>
      <c r="DC7" s="12">
        <v>960</v>
      </c>
      <c r="DD7" s="12">
        <v>962</v>
      </c>
      <c r="DE7" s="12">
        <v>966</v>
      </c>
      <c r="DF7" s="12">
        <v>972</v>
      </c>
      <c r="DG7" s="12">
        <v>984</v>
      </c>
      <c r="DH7" s="12">
        <v>986</v>
      </c>
      <c r="DI7" s="12">
        <v>990</v>
      </c>
      <c r="DJ7" s="12">
        <v>992</v>
      </c>
      <c r="DK7" s="12">
        <v>996</v>
      </c>
      <c r="DL7" s="12">
        <v>999</v>
      </c>
      <c r="DM7" s="12">
        <v>1000</v>
      </c>
      <c r="DN7" s="12">
        <v>1001</v>
      </c>
      <c r="DO7" s="12">
        <v>1008</v>
      </c>
      <c r="DP7" s="12">
        <v>1014</v>
      </c>
      <c r="DQ7" s="12">
        <v>1026</v>
      </c>
      <c r="DR7" s="12">
        <v>1029</v>
      </c>
      <c r="DS7" s="12">
        <v>1036</v>
      </c>
      <c r="DT7" s="12">
        <v>1044</v>
      </c>
      <c r="DU7" s="12">
        <v>1045</v>
      </c>
      <c r="DV7" s="12">
        <v>1050</v>
      </c>
      <c r="DW7" s="12">
        <v>1053</v>
      </c>
      <c r="DX7" s="12">
        <v>1054</v>
      </c>
      <c r="DY7" s="12">
        <v>1056</v>
      </c>
      <c r="DZ7" s="12">
        <v>1064</v>
      </c>
      <c r="EA7" s="12">
        <v>1066</v>
      </c>
      <c r="EB7" s="12">
        <v>1070</v>
      </c>
      <c r="EC7" s="12">
        <v>1081</v>
      </c>
      <c r="ED7" s="12">
        <v>1088</v>
      </c>
      <c r="EE7" s="12">
        <v>1089</v>
      </c>
      <c r="EF7" s="12">
        <v>1092</v>
      </c>
      <c r="EG7" s="12">
        <v>1102</v>
      </c>
      <c r="EH7" s="12">
        <v>1104</v>
      </c>
      <c r="EI7" s="12">
        <v>1107</v>
      </c>
      <c r="EJ7" s="12">
        <v>1110</v>
      </c>
      <c r="EK7" s="12">
        <v>1116</v>
      </c>
      <c r="EL7" s="12">
        <v>1118</v>
      </c>
      <c r="EM7" s="12">
        <v>1120</v>
      </c>
      <c r="EN7" s="12">
        <v>1121</v>
      </c>
      <c r="EO7" s="12">
        <v>1122</v>
      </c>
      <c r="EP7" s="12">
        <v>1125</v>
      </c>
      <c r="EQ7" s="12">
        <v>1127</v>
      </c>
      <c r="ER7" s="12">
        <v>1128</v>
      </c>
      <c r="ES7" s="12">
        <v>1131</v>
      </c>
      <c r="ET7" s="12">
        <v>1134</v>
      </c>
      <c r="EU7" s="12">
        <v>1140</v>
      </c>
      <c r="EV7" s="12">
        <v>1150</v>
      </c>
      <c r="EW7" s="12">
        <v>1156</v>
      </c>
      <c r="EX7" s="12">
        <v>1160</v>
      </c>
      <c r="EY7" s="12">
        <v>1162</v>
      </c>
      <c r="EZ7" s="12">
        <v>1170</v>
      </c>
      <c r="FA7" s="12">
        <v>1173</v>
      </c>
      <c r="FB7" s="12">
        <v>1175</v>
      </c>
      <c r="FC7" s="12">
        <v>1176</v>
      </c>
      <c r="FD7" s="12">
        <v>1188</v>
      </c>
      <c r="FE7" s="12">
        <v>1189</v>
      </c>
      <c r="FF7" s="12">
        <v>1196</v>
      </c>
      <c r="FG7" s="12">
        <v>1200</v>
      </c>
      <c r="FH7" s="12">
        <v>1210</v>
      </c>
      <c r="FI7" s="12">
        <v>1215</v>
      </c>
      <c r="FJ7" s="12">
        <v>1216</v>
      </c>
      <c r="FK7" s="12">
        <v>1218</v>
      </c>
      <c r="FL7" s="12">
        <v>1222</v>
      </c>
      <c r="FM7" s="12">
        <v>1224</v>
      </c>
      <c r="FN7" s="12">
        <v>1225</v>
      </c>
      <c r="FO7" s="12">
        <v>1232</v>
      </c>
      <c r="FP7" s="12">
        <v>1242</v>
      </c>
      <c r="FQ7" s="12">
        <v>1248</v>
      </c>
      <c r="FR7" s="12">
        <v>1254</v>
      </c>
      <c r="FS7" s="12">
        <v>1258</v>
      </c>
      <c r="FT7" s="12">
        <v>1260</v>
      </c>
      <c r="FU7" s="12">
        <v>1265</v>
      </c>
      <c r="FV7" s="12">
        <v>1269</v>
      </c>
      <c r="FW7" s="12">
        <v>1271</v>
      </c>
      <c r="FX7" s="12">
        <v>1272</v>
      </c>
      <c r="FY7" s="12">
        <v>1275</v>
      </c>
      <c r="FZ7" s="12">
        <v>1276</v>
      </c>
      <c r="GA7" s="12">
        <v>1280</v>
      </c>
      <c r="GB7" s="12">
        <v>1290</v>
      </c>
      <c r="GC7" s="12">
        <v>1292</v>
      </c>
      <c r="GD7" s="12">
        <v>1296</v>
      </c>
      <c r="GE7" s="12">
        <v>1300</v>
      </c>
      <c r="GF7" s="12">
        <v>1305</v>
      </c>
      <c r="GG7" s="12">
        <v>1310</v>
      </c>
      <c r="GH7" s="12">
        <v>1312</v>
      </c>
      <c r="GI7" s="12">
        <v>1316</v>
      </c>
      <c r="GJ7" s="12">
        <v>1326</v>
      </c>
      <c r="GK7" s="12">
        <v>1330</v>
      </c>
      <c r="GL7" s="12">
        <v>1334</v>
      </c>
      <c r="GM7" s="12">
        <v>1344</v>
      </c>
      <c r="GN7" s="12">
        <v>1350</v>
      </c>
      <c r="GO7" s="12">
        <v>1353</v>
      </c>
      <c r="GP7" s="12">
        <v>1357</v>
      </c>
      <c r="GQ7" s="12">
        <v>1360</v>
      </c>
      <c r="GR7" s="12">
        <v>1363</v>
      </c>
      <c r="GS7" s="12">
        <v>1364</v>
      </c>
      <c r="GT7" s="12">
        <v>1365</v>
      </c>
      <c r="GU7" s="12">
        <v>1368</v>
      </c>
      <c r="GV7" s="12">
        <v>1372</v>
      </c>
      <c r="GW7" s="12">
        <v>1376</v>
      </c>
      <c r="GX7" s="12">
        <v>1377</v>
      </c>
      <c r="GY7" s="12">
        <v>1380</v>
      </c>
      <c r="GZ7" s="12">
        <v>1386</v>
      </c>
      <c r="HA7" s="12">
        <v>1387</v>
      </c>
      <c r="HB7" s="12">
        <v>1392</v>
      </c>
      <c r="HC7" s="12">
        <v>1394</v>
      </c>
      <c r="HD7" s="12">
        <v>1395</v>
      </c>
      <c r="HE7" s="12">
        <v>1400</v>
      </c>
      <c r="HF7" s="12">
        <v>1403</v>
      </c>
      <c r="HG7" s="12">
        <v>1404</v>
      </c>
      <c r="HH7" s="12">
        <v>1406</v>
      </c>
      <c r="HI7" s="12">
        <v>1408</v>
      </c>
      <c r="HJ7" s="12">
        <v>1410</v>
      </c>
      <c r="HK7" s="12">
        <v>1411</v>
      </c>
      <c r="HL7" s="12">
        <v>1414</v>
      </c>
      <c r="HM7" s="12">
        <v>1416</v>
      </c>
      <c r="HN7" s="12">
        <v>1419</v>
      </c>
      <c r="HO7" s="12">
        <v>1421</v>
      </c>
      <c r="HP7" s="12">
        <v>1422</v>
      </c>
      <c r="HQ7" s="12">
        <v>1425</v>
      </c>
      <c r="HR7" s="12">
        <v>1426</v>
      </c>
      <c r="HS7" s="12">
        <v>1428</v>
      </c>
      <c r="HT7" s="12">
        <v>1430</v>
      </c>
      <c r="HU7" s="12">
        <v>1435</v>
      </c>
      <c r="HV7" s="12">
        <v>1440</v>
      </c>
      <c r="HW7" s="12">
        <v>1443</v>
      </c>
      <c r="HX7" s="12">
        <v>1444</v>
      </c>
      <c r="HY7" s="12">
        <v>1450</v>
      </c>
      <c r="HZ7" s="12">
        <v>1452</v>
      </c>
      <c r="IA7" s="12">
        <v>1457</v>
      </c>
      <c r="IB7" s="12">
        <v>1458</v>
      </c>
      <c r="IC7" s="12">
        <v>1462</v>
      </c>
      <c r="ID7" s="12">
        <v>1464</v>
      </c>
      <c r="IE7" s="12">
        <v>1470</v>
      </c>
      <c r="IF7" s="12">
        <v>1476</v>
      </c>
      <c r="IG7" s="12">
        <v>1479</v>
      </c>
      <c r="IH7" s="12">
        <v>1480</v>
      </c>
      <c r="II7" s="12">
        <v>1482</v>
      </c>
      <c r="IJ7" s="12">
        <v>1485</v>
      </c>
      <c r="IK7" s="12">
        <v>1488</v>
      </c>
      <c r="IL7" s="12">
        <v>1494</v>
      </c>
      <c r="IM7" s="12">
        <v>1495</v>
      </c>
      <c r="IN7" s="12">
        <v>1496</v>
      </c>
      <c r="IO7" s="12">
        <v>1498</v>
      </c>
      <c r="IP7" s="12">
        <v>1500</v>
      </c>
      <c r="IQ7" s="12">
        <v>1504</v>
      </c>
      <c r="IR7" s="12">
        <v>1505</v>
      </c>
      <c r="IS7" s="12">
        <v>1508</v>
      </c>
      <c r="IT7" s="12">
        <v>1512</v>
      </c>
      <c r="IU7" s="12">
        <v>1518</v>
      </c>
      <c r="IV7" s="12">
        <v>1520</v>
      </c>
      <c r="IW7" s="12">
        <v>1521</v>
      </c>
      <c r="IX7" s="12">
        <v>1530</v>
      </c>
      <c r="IY7" s="12">
        <v>1536</v>
      </c>
      <c r="IZ7" s="12">
        <v>1537</v>
      </c>
      <c r="JA7" s="12">
        <v>1539</v>
      </c>
      <c r="JB7" s="12">
        <v>1540</v>
      </c>
      <c r="JC7" s="12">
        <v>1548</v>
      </c>
      <c r="JD7" s="12">
        <v>1551</v>
      </c>
      <c r="JE7" s="12">
        <v>1558</v>
      </c>
      <c r="JF7" s="12">
        <v>1560</v>
      </c>
      <c r="JG7" s="12">
        <v>1564</v>
      </c>
      <c r="JH7" s="12">
        <v>1566</v>
      </c>
      <c r="JI7" s="12">
        <v>1568</v>
      </c>
      <c r="JJ7" s="12">
        <v>1584</v>
      </c>
      <c r="JK7" s="12">
        <v>1586</v>
      </c>
      <c r="JL7" s="12">
        <v>1587</v>
      </c>
      <c r="JM7" s="12">
        <v>1593</v>
      </c>
      <c r="JN7" s="12">
        <v>1596</v>
      </c>
      <c r="JO7" s="12">
        <v>1599</v>
      </c>
      <c r="JP7" s="12">
        <v>1600</v>
      </c>
      <c r="JQ7" s="12">
        <v>1610</v>
      </c>
      <c r="JR7" s="12">
        <v>1612</v>
      </c>
      <c r="JS7" s="12">
        <v>1615</v>
      </c>
      <c r="JT7" s="12">
        <v>1617</v>
      </c>
      <c r="JU7" s="12">
        <v>1620</v>
      </c>
      <c r="JV7" s="12">
        <v>1624</v>
      </c>
      <c r="JW7" s="12">
        <v>1628</v>
      </c>
      <c r="JX7" s="12">
        <v>1632</v>
      </c>
      <c r="JY7" s="12">
        <v>1638</v>
      </c>
      <c r="JZ7" s="12">
        <v>1643</v>
      </c>
      <c r="KA7" s="12">
        <v>1645</v>
      </c>
      <c r="KB7" s="12">
        <v>1647</v>
      </c>
      <c r="KC7" s="12">
        <v>1650</v>
      </c>
      <c r="KD7" s="12">
        <v>1653</v>
      </c>
      <c r="KE7" s="12">
        <v>1656</v>
      </c>
      <c r="KF7" s="12">
        <v>1664</v>
      </c>
      <c r="KG7" s="12">
        <v>1665</v>
      </c>
      <c r="KH7" s="12">
        <v>1666</v>
      </c>
      <c r="KI7" s="12">
        <v>1672</v>
      </c>
      <c r="KJ7" s="12">
        <v>1674</v>
      </c>
      <c r="KK7" s="12">
        <v>1677</v>
      </c>
      <c r="KL7" s="12">
        <v>1679</v>
      </c>
      <c r="KM7" s="12">
        <v>1680</v>
      </c>
      <c r="KN7" s="12">
        <v>1682</v>
      </c>
      <c r="KO7" s="12">
        <v>1683</v>
      </c>
      <c r="KP7" s="12">
        <v>1696</v>
      </c>
      <c r="KQ7" s="12">
        <v>1700</v>
      </c>
      <c r="KR7" s="12">
        <v>1702</v>
      </c>
      <c r="KS7" s="12">
        <v>1710</v>
      </c>
      <c r="KT7" s="12">
        <v>1711</v>
      </c>
      <c r="KU7" s="12">
        <v>1715</v>
      </c>
      <c r="KV7" s="12">
        <v>1716</v>
      </c>
      <c r="KW7" s="12">
        <v>1722</v>
      </c>
      <c r="KX7" s="12">
        <v>1725</v>
      </c>
      <c r="KY7" s="12">
        <v>1728</v>
      </c>
      <c r="KZ7" s="12">
        <v>1729</v>
      </c>
      <c r="LA7" s="12">
        <v>1734</v>
      </c>
      <c r="LB7" s="12">
        <v>1736</v>
      </c>
      <c r="LC7" s="12">
        <v>1739</v>
      </c>
      <c r="LD7" s="12">
        <v>1740</v>
      </c>
      <c r="LE7" s="12">
        <v>1749</v>
      </c>
      <c r="LF7" s="12">
        <v>1752</v>
      </c>
      <c r="LG7" s="12">
        <v>1755</v>
      </c>
      <c r="LH7" s="12">
        <v>1764</v>
      </c>
      <c r="LI7" s="12">
        <v>1767</v>
      </c>
      <c r="LJ7" s="12">
        <v>1768</v>
      </c>
      <c r="LK7" s="12">
        <v>1771</v>
      </c>
      <c r="LL7" s="12">
        <v>1776</v>
      </c>
      <c r="LM7" s="12">
        <v>1782</v>
      </c>
      <c r="LN7" s="12">
        <v>1786</v>
      </c>
      <c r="LO7" s="12">
        <v>1792</v>
      </c>
      <c r="LP7" s="12">
        <v>1794</v>
      </c>
      <c r="LQ7" s="12">
        <v>1798</v>
      </c>
      <c r="LR7" s="12">
        <v>1800</v>
      </c>
      <c r="LS7" s="12">
        <v>1802</v>
      </c>
      <c r="LT7" s="12">
        <v>1804</v>
      </c>
      <c r="LU7" s="12">
        <v>1806</v>
      </c>
      <c r="LV7" s="12">
        <v>1820</v>
      </c>
      <c r="LW7" s="12">
        <v>1824</v>
      </c>
      <c r="LX7" s="12">
        <v>1827</v>
      </c>
      <c r="LY7" s="12">
        <v>1829</v>
      </c>
      <c r="LZ7" s="12">
        <v>1833</v>
      </c>
      <c r="MA7" s="12">
        <v>1836</v>
      </c>
      <c r="MB7" s="12">
        <v>1840</v>
      </c>
      <c r="MC7" s="12">
        <v>1845</v>
      </c>
      <c r="MD7" s="12">
        <v>1848</v>
      </c>
      <c r="ME7" s="12">
        <v>1850</v>
      </c>
      <c r="MF7" s="12">
        <v>1855</v>
      </c>
      <c r="MG7" s="12">
        <v>1856</v>
      </c>
      <c r="MH7" s="12">
        <v>1860</v>
      </c>
      <c r="MI7" s="12">
        <v>1862</v>
      </c>
      <c r="MJ7" s="12">
        <v>1863</v>
      </c>
      <c r="MK7" s="12">
        <v>1870</v>
      </c>
      <c r="ML7" s="12">
        <v>1872</v>
      </c>
      <c r="MM7" s="12">
        <v>1885</v>
      </c>
      <c r="MN7" s="12">
        <v>1886</v>
      </c>
      <c r="MO7" s="12">
        <v>1887</v>
      </c>
      <c r="MP7" s="12">
        <v>1890</v>
      </c>
      <c r="MQ7" s="12">
        <v>1891</v>
      </c>
      <c r="MR7" s="12">
        <v>1892</v>
      </c>
      <c r="MS7" s="12">
        <v>1900</v>
      </c>
      <c r="MT7" s="12">
        <v>1904</v>
      </c>
      <c r="MU7" s="12">
        <v>1908</v>
      </c>
      <c r="MV7" s="12">
        <v>1909</v>
      </c>
      <c r="MW7" s="12">
        <v>1911</v>
      </c>
      <c r="MX7" s="12">
        <v>1914</v>
      </c>
      <c r="MY7" s="12">
        <v>1919</v>
      </c>
      <c r="MZ7" s="12">
        <v>1920</v>
      </c>
      <c r="NA7" s="12">
        <v>1924</v>
      </c>
      <c r="NB7" s="12">
        <v>1927</v>
      </c>
      <c r="NC7" s="12">
        <v>1932</v>
      </c>
      <c r="ND7" s="12">
        <v>1935</v>
      </c>
      <c r="NE7" s="12">
        <v>1936</v>
      </c>
      <c r="NF7" s="12">
        <v>1938</v>
      </c>
      <c r="NG7" s="12">
        <v>1944</v>
      </c>
      <c r="NH7" s="12">
        <v>1947</v>
      </c>
      <c r="NI7" s="12">
        <v>1950</v>
      </c>
      <c r="NJ7" s="12">
        <v>1952</v>
      </c>
      <c r="NK7" s="12">
        <v>1955</v>
      </c>
      <c r="NL7" s="12">
        <v>1960</v>
      </c>
      <c r="NM7" s="12">
        <v>1968</v>
      </c>
      <c r="NN7" s="12">
        <v>1971</v>
      </c>
      <c r="NO7" s="12">
        <v>1972</v>
      </c>
      <c r="NP7" s="12">
        <v>1974</v>
      </c>
      <c r="NQ7" s="12">
        <v>1976</v>
      </c>
      <c r="NR7" s="12">
        <v>1978</v>
      </c>
      <c r="NS7" s="12">
        <v>1980</v>
      </c>
      <c r="NT7" s="12">
        <v>1989</v>
      </c>
      <c r="NU7" s="12">
        <v>1998</v>
      </c>
      <c r="NV7" s="12">
        <v>2000</v>
      </c>
      <c r="NW7" s="12">
        <v>2001</v>
      </c>
      <c r="NX7" s="12">
        <v>2002</v>
      </c>
      <c r="NY7" s="12">
        <v>2006</v>
      </c>
      <c r="NZ7" s="12">
        <v>2009</v>
      </c>
      <c r="OA7" s="12">
        <v>2014</v>
      </c>
      <c r="OB7" s="12">
        <v>2016</v>
      </c>
      <c r="OC7" s="12">
        <v>2021</v>
      </c>
      <c r="OD7" s="12">
        <v>2023</v>
      </c>
      <c r="OE7" s="12">
        <v>2024</v>
      </c>
      <c r="OF7" s="12">
        <v>2025</v>
      </c>
      <c r="OG7" s="12">
        <v>2028</v>
      </c>
      <c r="OH7" s="12">
        <v>2030</v>
      </c>
      <c r="OI7" s="12">
        <v>2034</v>
      </c>
      <c r="OJ7" s="12">
        <v>2040</v>
      </c>
      <c r="OK7" s="12">
        <v>2044</v>
      </c>
      <c r="OL7" s="12">
        <v>2048</v>
      </c>
      <c r="OM7" s="12">
        <v>2050</v>
      </c>
      <c r="ON7" s="12">
        <v>2052</v>
      </c>
      <c r="OO7" s="12">
        <v>2058</v>
      </c>
      <c r="OP7" s="12">
        <v>2064</v>
      </c>
      <c r="OQ7" s="12">
        <v>2065</v>
      </c>
      <c r="OR7" s="12">
        <v>2067</v>
      </c>
      <c r="OS7" s="12">
        <v>2068</v>
      </c>
      <c r="OT7" s="12">
        <v>2070</v>
      </c>
      <c r="OU7" s="12">
        <v>2071</v>
      </c>
      <c r="OV7" s="12">
        <v>2072</v>
      </c>
      <c r="OW7" s="12">
        <v>2079</v>
      </c>
      <c r="OX7" s="12">
        <v>2080</v>
      </c>
      <c r="OY7" s="12">
        <v>2088</v>
      </c>
      <c r="OZ7" s="12">
        <v>2090</v>
      </c>
      <c r="PA7" s="12">
        <v>2091</v>
      </c>
      <c r="PB7" s="12">
        <v>2093</v>
      </c>
      <c r="PC7" s="12">
        <v>2100</v>
      </c>
      <c r="PD7" s="12">
        <v>2106</v>
      </c>
      <c r="PE7" s="12">
        <v>2107</v>
      </c>
      <c r="PF7" s="12">
        <v>2108</v>
      </c>
      <c r="PG7" s="12">
        <v>2112</v>
      </c>
      <c r="PH7" s="12">
        <v>2115</v>
      </c>
      <c r="PI7" s="12">
        <v>2116</v>
      </c>
      <c r="PJ7" s="12">
        <v>2120</v>
      </c>
      <c r="PK7" s="12">
        <v>2125</v>
      </c>
      <c r="PL7" s="12">
        <v>2128</v>
      </c>
      <c r="PM7" s="12">
        <v>2142</v>
      </c>
      <c r="PN7" s="12">
        <v>2145</v>
      </c>
      <c r="PO7" s="12">
        <v>2146</v>
      </c>
      <c r="PP7" s="12">
        <v>2147</v>
      </c>
      <c r="PQ7" s="12">
        <v>2156</v>
      </c>
      <c r="PR7" s="12">
        <v>2158</v>
      </c>
      <c r="PS7" s="12">
        <v>2160</v>
      </c>
      <c r="PT7" s="12">
        <v>2162</v>
      </c>
      <c r="PU7" s="12">
        <v>2173</v>
      </c>
      <c r="PV7" s="12">
        <v>2175</v>
      </c>
      <c r="PW7" s="12">
        <v>2176</v>
      </c>
      <c r="PX7" s="12">
        <v>2180</v>
      </c>
      <c r="PY7" s="12">
        <v>2183</v>
      </c>
      <c r="PZ7" s="12">
        <v>2184</v>
      </c>
      <c r="QA7" s="12">
        <v>2185</v>
      </c>
      <c r="QB7" s="12">
        <v>2193</v>
      </c>
      <c r="QC7" s="12">
        <v>2196</v>
      </c>
      <c r="QD7" s="12">
        <v>2200</v>
      </c>
      <c r="QE7" s="12">
        <v>2204</v>
      </c>
      <c r="QF7" s="12">
        <v>2205</v>
      </c>
      <c r="QG7" s="12">
        <v>2208</v>
      </c>
      <c r="QH7" s="12">
        <v>2210</v>
      </c>
      <c r="QI7" s="12">
        <v>2212</v>
      </c>
      <c r="QJ7" s="12">
        <v>2214</v>
      </c>
      <c r="QK7" s="12">
        <v>2220</v>
      </c>
      <c r="QL7" s="12">
        <v>2222</v>
      </c>
      <c r="QM7" s="12">
        <v>2232</v>
      </c>
      <c r="QN7" s="12">
        <v>2240</v>
      </c>
      <c r="QO7" s="12">
        <v>2241</v>
      </c>
      <c r="QP7" s="12">
        <v>2244</v>
      </c>
      <c r="QQ7" s="12">
        <v>2250</v>
      </c>
      <c r="QR7" s="12">
        <v>2254</v>
      </c>
      <c r="QS7" s="12">
        <v>2256</v>
      </c>
      <c r="QT7" s="12">
        <v>2257</v>
      </c>
      <c r="QU7" s="12">
        <v>2262</v>
      </c>
      <c r="QV7" s="12">
        <v>2268</v>
      </c>
      <c r="QW7" s="12">
        <v>2275</v>
      </c>
      <c r="QX7" s="12">
        <v>2277</v>
      </c>
      <c r="QY7" s="12">
        <v>2279</v>
      </c>
      <c r="QZ7" s="12">
        <v>2280</v>
      </c>
      <c r="RA7" s="12">
        <v>2288</v>
      </c>
      <c r="RB7" s="12">
        <v>2295</v>
      </c>
      <c r="RC7" s="12">
        <v>2296</v>
      </c>
      <c r="RD7" s="12">
        <v>2304</v>
      </c>
      <c r="RE7" s="12">
        <v>2310</v>
      </c>
      <c r="RF7" s="12">
        <v>2312</v>
      </c>
      <c r="RG7" s="12">
        <v>2318</v>
      </c>
      <c r="RH7" s="12">
        <v>2320</v>
      </c>
      <c r="RI7" s="12">
        <v>2323</v>
      </c>
      <c r="RJ7" s="12">
        <v>2325</v>
      </c>
      <c r="RK7" s="12">
        <v>2331</v>
      </c>
      <c r="RL7" s="12">
        <v>2332</v>
      </c>
      <c r="RM7" s="12">
        <v>2337</v>
      </c>
      <c r="RN7" s="12">
        <v>2340</v>
      </c>
      <c r="RO7" s="12">
        <v>2346</v>
      </c>
      <c r="RP7" s="12">
        <v>2349</v>
      </c>
      <c r="RQ7" s="12">
        <v>2350</v>
      </c>
      <c r="RR7" s="12">
        <v>2352</v>
      </c>
      <c r="RS7" s="12">
        <v>2356</v>
      </c>
      <c r="RT7" s="12">
        <v>2368</v>
      </c>
      <c r="RU7" s="12">
        <v>2370</v>
      </c>
      <c r="RV7" s="12">
        <v>2376</v>
      </c>
      <c r="RW7" s="12">
        <v>2378</v>
      </c>
      <c r="RX7" s="12">
        <v>2379</v>
      </c>
      <c r="RY7" s="12">
        <v>2380</v>
      </c>
      <c r="RZ7" s="12">
        <v>2392</v>
      </c>
      <c r="SA7" s="12">
        <v>2394</v>
      </c>
      <c r="SB7" s="12">
        <v>2397</v>
      </c>
      <c r="SC7" s="12">
        <v>2400</v>
      </c>
      <c r="SD7" s="12">
        <v>2401</v>
      </c>
      <c r="SE7" s="12">
        <v>2405</v>
      </c>
      <c r="SF7" s="12">
        <v>2407</v>
      </c>
      <c r="SG7" s="12">
        <v>2408</v>
      </c>
      <c r="SH7" s="12">
        <v>2415</v>
      </c>
      <c r="SI7" s="12">
        <v>2418</v>
      </c>
      <c r="SJ7" s="12">
        <v>2419</v>
      </c>
      <c r="SK7" s="12">
        <v>2420</v>
      </c>
      <c r="SL7" s="12">
        <v>2424</v>
      </c>
      <c r="SM7" s="12">
        <v>2430</v>
      </c>
      <c r="SN7" s="12">
        <v>2436</v>
      </c>
      <c r="SO7" s="12">
        <v>2438</v>
      </c>
      <c r="SP7" s="12">
        <v>2440</v>
      </c>
      <c r="SQ7" s="12">
        <v>2442</v>
      </c>
      <c r="SR7" s="12">
        <v>2444</v>
      </c>
      <c r="SS7" s="12">
        <v>2448</v>
      </c>
      <c r="ST7" s="12">
        <v>2450</v>
      </c>
      <c r="SU7" s="12">
        <v>2451</v>
      </c>
      <c r="SV7" s="12">
        <v>2457</v>
      </c>
      <c r="SW7" s="12">
        <v>2460</v>
      </c>
      <c r="SX7" s="12">
        <v>2464</v>
      </c>
      <c r="SY7" s="12">
        <v>2465</v>
      </c>
      <c r="SZ7" s="12">
        <v>2475</v>
      </c>
      <c r="TA7" s="12">
        <v>2478</v>
      </c>
      <c r="TB7" s="12">
        <v>2480</v>
      </c>
      <c r="TC7" s="12">
        <v>2482</v>
      </c>
      <c r="TD7" s="12">
        <v>2484</v>
      </c>
      <c r="TE7" s="12">
        <v>2491</v>
      </c>
      <c r="TF7" s="12">
        <v>2494</v>
      </c>
      <c r="TG7" s="12">
        <v>2496</v>
      </c>
      <c r="TH7" s="12">
        <v>2501</v>
      </c>
      <c r="TI7" s="12">
        <v>2507</v>
      </c>
      <c r="TJ7" s="12">
        <v>2516</v>
      </c>
      <c r="TK7" s="12">
        <v>2520</v>
      </c>
      <c r="TL7" s="12">
        <v>2523</v>
      </c>
      <c r="TM7" s="12">
        <v>2530</v>
      </c>
      <c r="TN7" s="12">
        <v>2535</v>
      </c>
      <c r="TO7" s="12">
        <v>2537</v>
      </c>
      <c r="TP7" s="12">
        <v>2538</v>
      </c>
      <c r="TQ7" s="12">
        <v>2541</v>
      </c>
      <c r="TR7" s="12">
        <v>2548</v>
      </c>
      <c r="TS7" s="12">
        <v>2550</v>
      </c>
      <c r="TT7" s="12">
        <v>2552</v>
      </c>
      <c r="TU7" s="12">
        <v>2553</v>
      </c>
      <c r="TV7" s="12">
        <v>2560</v>
      </c>
      <c r="TW7" s="12">
        <v>2565</v>
      </c>
      <c r="TX7" s="12">
        <v>2574</v>
      </c>
      <c r="TY7" s="12">
        <v>2576</v>
      </c>
      <c r="TZ7" s="12">
        <v>2580</v>
      </c>
      <c r="UA7" s="12">
        <v>2583</v>
      </c>
      <c r="UB7" s="12">
        <v>2584</v>
      </c>
      <c r="UC7" s="12">
        <v>2585</v>
      </c>
      <c r="UD7" s="12">
        <v>2590</v>
      </c>
      <c r="UE7" s="12">
        <v>2592</v>
      </c>
      <c r="UF7" s="12">
        <v>2595</v>
      </c>
      <c r="UG7" s="12">
        <v>2597</v>
      </c>
      <c r="UH7" s="12">
        <v>2599</v>
      </c>
      <c r="UI7" s="12">
        <v>2600</v>
      </c>
      <c r="UJ7" s="12">
        <v>2610</v>
      </c>
      <c r="UK7" s="12">
        <v>2616</v>
      </c>
      <c r="UL7" s="12">
        <v>2618</v>
      </c>
      <c r="UM7" s="12">
        <v>2622</v>
      </c>
      <c r="UN7" s="12">
        <v>2623</v>
      </c>
      <c r="UO7" s="12">
        <v>2624</v>
      </c>
      <c r="UP7" s="12">
        <v>2625</v>
      </c>
      <c r="UQ7" s="12">
        <v>2628</v>
      </c>
      <c r="UR7" s="12">
        <v>2632</v>
      </c>
      <c r="US7" s="12">
        <v>2639</v>
      </c>
      <c r="UT7" s="12">
        <v>2640</v>
      </c>
      <c r="UU7" s="12">
        <v>2645</v>
      </c>
      <c r="UV7" s="12">
        <v>2646</v>
      </c>
      <c r="UW7" s="12">
        <v>2650</v>
      </c>
      <c r="UX7" s="12">
        <v>2652</v>
      </c>
      <c r="UY7" s="12">
        <v>2655</v>
      </c>
      <c r="UZ7" s="12">
        <v>2656</v>
      </c>
      <c r="VA7" s="12">
        <v>2660</v>
      </c>
      <c r="VB7" s="12">
        <v>2664</v>
      </c>
      <c r="VC7" s="12">
        <v>2665</v>
      </c>
      <c r="VD7" s="12">
        <v>2666</v>
      </c>
      <c r="VE7" s="12">
        <v>2668</v>
      </c>
      <c r="VF7" s="12">
        <v>2673</v>
      </c>
      <c r="VG7" s="12">
        <v>2679</v>
      </c>
      <c r="VH7" s="12">
        <v>2682</v>
      </c>
      <c r="VI7" s="12">
        <v>2684</v>
      </c>
      <c r="VJ7" s="12">
        <v>2688</v>
      </c>
      <c r="VK7" s="12">
        <v>2691</v>
      </c>
      <c r="VL7" s="12">
        <v>2695</v>
      </c>
      <c r="VM7" s="12">
        <v>2697</v>
      </c>
      <c r="VN7" s="12">
        <v>2700</v>
      </c>
      <c r="VO7" s="12">
        <v>2701</v>
      </c>
      <c r="VP7" s="12">
        <v>2704</v>
      </c>
      <c r="VQ7" s="12">
        <v>2709</v>
      </c>
      <c r="VR7" s="12">
        <v>2712</v>
      </c>
      <c r="VS7" s="12">
        <v>2714</v>
      </c>
      <c r="VT7" s="12">
        <v>2720</v>
      </c>
      <c r="VU7" s="12">
        <v>2725</v>
      </c>
      <c r="VV7" s="12">
        <v>2726</v>
      </c>
      <c r="VW7" s="12">
        <v>2727</v>
      </c>
      <c r="VX7" s="12">
        <v>2728</v>
      </c>
      <c r="VY7" s="12">
        <v>2730</v>
      </c>
      <c r="VZ7" s="12">
        <v>2736</v>
      </c>
      <c r="WA7" s="12">
        <v>2737</v>
      </c>
      <c r="WB7" s="12">
        <v>2739</v>
      </c>
      <c r="WC7" s="12">
        <v>2744</v>
      </c>
      <c r="WD7" s="12">
        <v>2745</v>
      </c>
      <c r="WE7" s="12">
        <v>2754</v>
      </c>
      <c r="WF7" s="12">
        <v>2756</v>
      </c>
      <c r="WG7" s="12">
        <v>2760</v>
      </c>
      <c r="WH7" s="12">
        <v>2772</v>
      </c>
      <c r="WI7" s="12">
        <v>2774</v>
      </c>
      <c r="WJ7" s="12">
        <v>2775</v>
      </c>
      <c r="WK7" s="12">
        <v>2782</v>
      </c>
      <c r="WL7" s="12">
        <v>2784</v>
      </c>
      <c r="WM7" s="12">
        <v>2788</v>
      </c>
      <c r="WN7" s="12">
        <v>2800</v>
      </c>
      <c r="WO7" s="12">
        <v>2805</v>
      </c>
      <c r="WP7" s="12">
        <v>2806</v>
      </c>
      <c r="WQ7" s="12">
        <v>2808</v>
      </c>
      <c r="WR7" s="12">
        <v>2816</v>
      </c>
      <c r="WS7" s="12">
        <v>2820</v>
      </c>
      <c r="WT7" s="12">
        <v>2821</v>
      </c>
      <c r="WU7" s="12">
        <v>2822</v>
      </c>
      <c r="WV7" s="12">
        <v>2828</v>
      </c>
      <c r="WW7" s="12">
        <v>2829</v>
      </c>
      <c r="WX7" s="12">
        <v>2832</v>
      </c>
      <c r="WY7" s="12">
        <v>2835</v>
      </c>
      <c r="WZ7" s="12">
        <v>2838</v>
      </c>
      <c r="XA7" s="12">
        <v>2842</v>
      </c>
      <c r="XB7" s="12">
        <v>2844</v>
      </c>
      <c r="XC7" s="12">
        <v>2850</v>
      </c>
      <c r="XD7" s="12">
        <v>2856</v>
      </c>
      <c r="XE7" s="12">
        <v>2860</v>
      </c>
      <c r="XF7" s="12">
        <v>2862</v>
      </c>
      <c r="XG7" s="12">
        <v>2875</v>
      </c>
      <c r="XH7" s="12">
        <v>2880</v>
      </c>
      <c r="XI7" s="12">
        <v>2886</v>
      </c>
      <c r="XJ7" s="12">
        <v>2889</v>
      </c>
      <c r="XK7" s="12">
        <v>2890</v>
      </c>
      <c r="XL7" s="12">
        <v>2891</v>
      </c>
      <c r="XM7" s="12">
        <v>2898</v>
      </c>
      <c r="XN7" s="12">
        <v>2900</v>
      </c>
      <c r="XO7" s="12">
        <v>2904</v>
      </c>
      <c r="XP7" s="12">
        <v>2905</v>
      </c>
      <c r="XQ7" s="12">
        <v>2912</v>
      </c>
      <c r="XR7" s="12">
        <v>2914</v>
      </c>
      <c r="XS7" s="12">
        <v>2915</v>
      </c>
      <c r="XT7" s="12">
        <v>2916</v>
      </c>
      <c r="XU7" s="12">
        <v>2924</v>
      </c>
      <c r="XV7" s="12">
        <v>2925</v>
      </c>
      <c r="XW7" s="12">
        <v>2926</v>
      </c>
      <c r="XX7" s="12">
        <v>2928</v>
      </c>
      <c r="XY7" s="12">
        <v>2929</v>
      </c>
      <c r="XZ7" s="12">
        <v>2938</v>
      </c>
      <c r="YA7" s="12">
        <v>2940</v>
      </c>
      <c r="YB7" s="12">
        <v>2950</v>
      </c>
      <c r="YC7" s="12">
        <v>2952</v>
      </c>
      <c r="YD7" s="12">
        <v>2958</v>
      </c>
      <c r="YE7" s="12">
        <v>2960</v>
      </c>
      <c r="YF7" s="12">
        <v>2961</v>
      </c>
      <c r="YG7" s="12">
        <v>2964</v>
      </c>
      <c r="YH7" s="12">
        <v>2968</v>
      </c>
      <c r="YI7" s="12">
        <v>2975</v>
      </c>
      <c r="YJ7" s="12">
        <v>2976</v>
      </c>
      <c r="YK7" s="12">
        <v>2980</v>
      </c>
      <c r="YL7" s="12">
        <v>2983</v>
      </c>
      <c r="YM7" s="12">
        <v>2989</v>
      </c>
      <c r="YN7" s="12">
        <v>2990</v>
      </c>
      <c r="YO7" s="12">
        <v>2992</v>
      </c>
      <c r="YP7" s="12">
        <v>2993</v>
      </c>
      <c r="YQ7" s="12">
        <v>2997</v>
      </c>
      <c r="YR7" s="12">
        <v>3000</v>
      </c>
      <c r="YS7" s="12">
        <v>3002</v>
      </c>
      <c r="YT7" s="12">
        <v>3003</v>
      </c>
      <c r="YU7" s="12">
        <v>3008</v>
      </c>
      <c r="YV7" s="12">
        <v>3009</v>
      </c>
      <c r="YW7" s="12">
        <v>3016</v>
      </c>
      <c r="YX7" s="12">
        <v>3021</v>
      </c>
      <c r="YY7" s="12">
        <v>3024</v>
      </c>
      <c r="YZ7" s="12">
        <v>3025</v>
      </c>
      <c r="ZA7" s="12">
        <v>3026</v>
      </c>
      <c r="ZB7" s="12">
        <v>3029</v>
      </c>
      <c r="ZC7" s="12">
        <v>3030</v>
      </c>
      <c r="ZD7" s="12">
        <v>3034</v>
      </c>
      <c r="ZE7" s="12">
        <v>3036</v>
      </c>
      <c r="ZF7" s="12">
        <v>3038</v>
      </c>
      <c r="ZG7" s="12">
        <v>3040</v>
      </c>
      <c r="ZH7" s="12">
        <v>3042</v>
      </c>
      <c r="ZI7" s="12">
        <v>3045</v>
      </c>
      <c r="ZJ7" s="12">
        <v>3050</v>
      </c>
      <c r="ZK7" s="12">
        <v>3051</v>
      </c>
      <c r="ZL7" s="12">
        <v>3052</v>
      </c>
      <c r="ZM7" s="12">
        <v>3055</v>
      </c>
      <c r="ZN7" s="12">
        <v>3059</v>
      </c>
      <c r="ZO7" s="12">
        <v>3060</v>
      </c>
      <c r="ZP7" s="12">
        <v>3071</v>
      </c>
      <c r="ZQ7" s="12">
        <v>3072</v>
      </c>
      <c r="ZR7" s="12">
        <v>3074</v>
      </c>
      <c r="ZS7" s="12">
        <v>3075</v>
      </c>
      <c r="ZT7" s="12">
        <v>3078</v>
      </c>
      <c r="ZU7" s="12">
        <v>3080</v>
      </c>
      <c r="ZV7" s="12">
        <v>3087</v>
      </c>
      <c r="ZW7" s="12">
        <v>3090</v>
      </c>
      <c r="ZX7" s="12">
        <v>3094</v>
      </c>
      <c r="ZY7" s="12">
        <v>3096</v>
      </c>
      <c r="ZZ7" s="12">
        <v>3100</v>
      </c>
      <c r="AAA7" s="12">
        <v>3102</v>
      </c>
      <c r="AAB7" s="12">
        <v>3108</v>
      </c>
      <c r="AAC7" s="12">
        <v>3120</v>
      </c>
      <c r="AAD7" s="12">
        <v>3122</v>
      </c>
      <c r="AAE7" s="12">
        <v>3124</v>
      </c>
      <c r="AAF7" s="12">
        <v>3127</v>
      </c>
      <c r="AAG7" s="12">
        <v>3128</v>
      </c>
      <c r="AAH7" s="12">
        <v>3131</v>
      </c>
      <c r="AAI7" s="12">
        <v>3132</v>
      </c>
      <c r="AAJ7" s="12">
        <v>3135</v>
      </c>
      <c r="AAK7" s="12">
        <v>3136</v>
      </c>
      <c r="AAL7" s="12">
        <v>3144</v>
      </c>
      <c r="AAM7" s="12">
        <v>3145</v>
      </c>
      <c r="AAN7" s="12">
        <v>3150</v>
      </c>
      <c r="AAO7" s="12">
        <v>3157</v>
      </c>
      <c r="AAP7" s="12">
        <v>3159</v>
      </c>
      <c r="AAQ7" s="12">
        <v>3161</v>
      </c>
      <c r="AAR7" s="12">
        <v>3164</v>
      </c>
      <c r="AAS7" s="12">
        <v>3168</v>
      </c>
      <c r="AAT7" s="12">
        <v>3174</v>
      </c>
      <c r="AAU7" s="12">
        <v>3180</v>
      </c>
      <c r="AAV7" s="12">
        <v>3182</v>
      </c>
      <c r="AAW7" s="12">
        <v>3185</v>
      </c>
      <c r="AAX7" s="12">
        <v>3186</v>
      </c>
      <c r="AAY7" s="12">
        <v>3190</v>
      </c>
      <c r="AAZ7" s="12">
        <v>3196</v>
      </c>
      <c r="ABA7" s="12">
        <v>3198</v>
      </c>
      <c r="ABB7" s="12">
        <v>3200</v>
      </c>
      <c r="ABC7" s="12">
        <v>3210</v>
      </c>
      <c r="ABD7" s="12">
        <v>3211</v>
      </c>
      <c r="ABE7" s="12">
        <v>3212</v>
      </c>
      <c r="ABF7" s="12">
        <v>3213</v>
      </c>
      <c r="ABG7" s="12">
        <v>3219</v>
      </c>
      <c r="ABH7" s="12">
        <v>3220</v>
      </c>
      <c r="ABI7" s="12">
        <v>3225</v>
      </c>
      <c r="ABJ7" s="12">
        <v>3230</v>
      </c>
      <c r="ABK7" s="12">
        <v>3232</v>
      </c>
      <c r="ABL7" s="12">
        <v>3234</v>
      </c>
      <c r="ABM7" s="12">
        <v>3237</v>
      </c>
      <c r="ABN7" s="12">
        <v>3240</v>
      </c>
      <c r="ABO7" s="12">
        <v>3243</v>
      </c>
      <c r="ABP7" s="12">
        <v>3245</v>
      </c>
      <c r="ABQ7" s="12">
        <v>3248</v>
      </c>
      <c r="ABR7" s="12">
        <v>3255</v>
      </c>
      <c r="ABS7" s="12">
        <v>3256</v>
      </c>
      <c r="ABT7" s="12">
        <v>3258</v>
      </c>
      <c r="ABU7" s="12">
        <v>3264</v>
      </c>
      <c r="ABV7" s="12">
        <v>3266</v>
      </c>
      <c r="ABW7" s="12">
        <v>3275</v>
      </c>
      <c r="ABX7" s="12">
        <v>3276</v>
      </c>
      <c r="ABY7" s="12">
        <v>3277</v>
      </c>
      <c r="ABZ7" s="12">
        <v>3280</v>
      </c>
      <c r="ACA7" s="12">
        <v>3285</v>
      </c>
      <c r="ACB7" s="12">
        <v>3290</v>
      </c>
      <c r="ACC7" s="12">
        <v>3294</v>
      </c>
      <c r="ACD7" s="12">
        <v>3296</v>
      </c>
      <c r="ACE7" s="12">
        <v>3300</v>
      </c>
      <c r="ACF7" s="12">
        <v>3304</v>
      </c>
      <c r="ACG7" s="12">
        <v>3306</v>
      </c>
      <c r="ACH7" s="12">
        <v>3311</v>
      </c>
      <c r="ACI7" s="12">
        <v>3312</v>
      </c>
      <c r="ACJ7" s="12">
        <v>3320</v>
      </c>
      <c r="ACK7" s="12">
        <v>3321</v>
      </c>
      <c r="ACL7" s="12">
        <v>3328</v>
      </c>
      <c r="ACM7" s="12">
        <v>3330</v>
      </c>
      <c r="ACN7" s="12">
        <v>3332</v>
      </c>
      <c r="ACO7" s="12">
        <v>3333</v>
      </c>
      <c r="ACP7" s="12">
        <v>3344</v>
      </c>
      <c r="ACQ7" s="12">
        <v>3348</v>
      </c>
      <c r="ACR7" s="12">
        <v>3354</v>
      </c>
      <c r="ACS7" s="12">
        <v>3355</v>
      </c>
      <c r="ACT7" s="12">
        <v>3360</v>
      </c>
      <c r="ACU7" s="12">
        <v>3363</v>
      </c>
      <c r="ACV7" s="12">
        <v>3364</v>
      </c>
      <c r="ACW7" s="12">
        <v>3366</v>
      </c>
      <c r="ACX7" s="12">
        <v>3375</v>
      </c>
      <c r="ACY7" s="12">
        <v>3380</v>
      </c>
      <c r="ACZ7" s="12">
        <v>3381</v>
      </c>
      <c r="ADA7" s="12">
        <v>3384</v>
      </c>
      <c r="ADB7" s="12">
        <v>3392</v>
      </c>
      <c r="ADC7" s="12">
        <v>3393</v>
      </c>
      <c r="ADD7" s="12">
        <v>3400</v>
      </c>
      <c r="ADE7" s="12">
        <v>3402</v>
      </c>
      <c r="ADF7" s="12">
        <v>3403</v>
      </c>
      <c r="ADG7" s="12">
        <v>3420</v>
      </c>
      <c r="ADH7" s="12">
        <v>3422</v>
      </c>
      <c r="ADI7" s="12">
        <v>3427</v>
      </c>
      <c r="ADJ7" s="12">
        <v>3430</v>
      </c>
      <c r="ADK7" s="12">
        <v>3431</v>
      </c>
      <c r="ADL7" s="12">
        <v>3432</v>
      </c>
      <c r="ADM7" s="12">
        <v>3439</v>
      </c>
      <c r="ADN7" s="12">
        <v>3441</v>
      </c>
      <c r="ADO7" s="12">
        <v>3444</v>
      </c>
      <c r="ADP7" s="12">
        <v>3445</v>
      </c>
      <c r="ADQ7" s="12">
        <v>3450</v>
      </c>
      <c r="ADR7" s="12">
        <v>3451</v>
      </c>
      <c r="ADS7" s="12">
        <v>3456</v>
      </c>
      <c r="ADT7" s="12">
        <v>3458</v>
      </c>
      <c r="ADU7" s="12">
        <v>3460</v>
      </c>
      <c r="ADV7" s="12">
        <v>3465</v>
      </c>
      <c r="ADW7" s="12">
        <v>3468</v>
      </c>
      <c r="ADX7" s="12">
        <v>3472</v>
      </c>
      <c r="ADY7" s="12">
        <v>3473</v>
      </c>
      <c r="ADZ7" s="12">
        <v>3476</v>
      </c>
      <c r="AEA7" s="12">
        <v>3478</v>
      </c>
      <c r="AEB7" s="12">
        <v>3480</v>
      </c>
      <c r="AEC7" s="12">
        <v>3481</v>
      </c>
      <c r="AED7" s="12">
        <v>3483</v>
      </c>
      <c r="AEE7" s="12">
        <v>3485</v>
      </c>
      <c r="AEF7" s="12">
        <v>3486</v>
      </c>
      <c r="AEG7" s="12">
        <v>3488</v>
      </c>
      <c r="AEH7" s="12">
        <v>3498</v>
      </c>
      <c r="AEI7" s="12">
        <v>3500</v>
      </c>
      <c r="AEJ7" s="12">
        <v>3504</v>
      </c>
      <c r="AEK7" s="12">
        <v>3510</v>
      </c>
      <c r="AEL7" s="12">
        <v>3520</v>
      </c>
      <c r="AEM7" s="12">
        <v>3525</v>
      </c>
      <c r="AEN7" s="12">
        <v>3528</v>
      </c>
      <c r="AEO7" s="12">
        <v>3534</v>
      </c>
      <c r="AEP7" s="12">
        <v>3535</v>
      </c>
      <c r="AEQ7" s="12">
        <v>3536</v>
      </c>
      <c r="AER7" s="12">
        <v>3537</v>
      </c>
      <c r="AES7" s="12">
        <v>3549</v>
      </c>
      <c r="AET7" s="12">
        <v>3552</v>
      </c>
      <c r="AEU7" s="12">
        <v>3564</v>
      </c>
      <c r="AEV7" s="12">
        <v>3567</v>
      </c>
      <c r="AEW7" s="12">
        <v>3569</v>
      </c>
      <c r="AEX7" s="12">
        <v>3570</v>
      </c>
      <c r="AEY7" s="12">
        <v>3575</v>
      </c>
      <c r="AEZ7" s="12">
        <v>3576</v>
      </c>
      <c r="AFA7" s="12">
        <v>3577</v>
      </c>
      <c r="AFB7" s="12">
        <v>3580</v>
      </c>
      <c r="AFC7" s="12">
        <v>3584</v>
      </c>
      <c r="AFD7" s="12">
        <v>3588</v>
      </c>
      <c r="AFE7" s="12">
        <v>3591</v>
      </c>
      <c r="AFF7" s="12">
        <v>3596</v>
      </c>
      <c r="AFG7" s="12">
        <v>3597</v>
      </c>
      <c r="AFH7" s="12">
        <v>3599</v>
      </c>
      <c r="AFI7" s="12">
        <v>3600</v>
      </c>
      <c r="AFJ7" s="12">
        <v>3604</v>
      </c>
      <c r="AFK7" s="12">
        <v>3608</v>
      </c>
      <c r="AFL7" s="12">
        <v>3612</v>
      </c>
      <c r="AFM7" s="12">
        <v>3616</v>
      </c>
      <c r="AFN7" s="12">
        <v>3619</v>
      </c>
      <c r="AFO7" s="12">
        <v>3625</v>
      </c>
      <c r="AFP7" s="12">
        <v>3626</v>
      </c>
      <c r="AFQ7" s="12">
        <v>3627</v>
      </c>
      <c r="AFR7" s="12">
        <v>3630</v>
      </c>
      <c r="AFS7" s="12">
        <v>3634</v>
      </c>
      <c r="AFT7" s="12">
        <v>3636</v>
      </c>
      <c r="AFU7" s="12">
        <v>3640</v>
      </c>
      <c r="AFV7" s="12">
        <v>3645</v>
      </c>
      <c r="AFW7" s="12">
        <v>3648</v>
      </c>
      <c r="AFX7" s="12">
        <v>3650</v>
      </c>
      <c r="AFY7" s="12">
        <v>3652</v>
      </c>
      <c r="AFZ7" s="12">
        <v>3654</v>
      </c>
      <c r="AGA7" s="12">
        <v>3655</v>
      </c>
      <c r="AGB7" s="12">
        <v>3657</v>
      </c>
      <c r="AGC7" s="12">
        <v>3663</v>
      </c>
      <c r="AGD7" s="12">
        <v>3666</v>
      </c>
      <c r="AGE7" s="12">
        <v>3668</v>
      </c>
      <c r="AGF7" s="12">
        <v>3672</v>
      </c>
      <c r="AGG7" s="12">
        <v>3675</v>
      </c>
      <c r="AGH7" s="12">
        <v>3680</v>
      </c>
      <c r="AGI7" s="12">
        <v>3690</v>
      </c>
      <c r="AGJ7" s="12">
        <v>3696</v>
      </c>
      <c r="AGK7" s="12">
        <v>3700</v>
      </c>
      <c r="AGL7" s="12">
        <v>3705</v>
      </c>
      <c r="AGM7" s="12">
        <v>3708</v>
      </c>
      <c r="AGN7" s="12">
        <v>3712</v>
      </c>
      <c r="AGO7" s="12">
        <v>3720</v>
      </c>
      <c r="AGP7" s="12">
        <v>3723</v>
      </c>
      <c r="AGQ7" s="12">
        <v>3724</v>
      </c>
      <c r="AGR7" s="12">
        <v>3725</v>
      </c>
      <c r="AGS7" s="12">
        <v>3726</v>
      </c>
      <c r="AGT7" s="12">
        <v>3731</v>
      </c>
      <c r="AGU7" s="12">
        <v>3735</v>
      </c>
      <c r="AGV7" s="12">
        <v>3740</v>
      </c>
      <c r="AGW7" s="12">
        <v>3741</v>
      </c>
      <c r="AGX7" s="12">
        <v>3744</v>
      </c>
      <c r="AGY7" s="12">
        <v>3745</v>
      </c>
      <c r="AGZ7" s="12">
        <v>3749</v>
      </c>
      <c r="AHA7" s="12">
        <v>3750</v>
      </c>
      <c r="AHB7" s="12">
        <v>3774</v>
      </c>
      <c r="AHC7" s="12">
        <v>3780</v>
      </c>
      <c r="AHD7" s="12">
        <v>3792</v>
      </c>
      <c r="AHE7" s="12">
        <v>3795</v>
      </c>
      <c r="AHF7" s="12">
        <v>3799</v>
      </c>
      <c r="AHG7" s="12">
        <v>3800</v>
      </c>
      <c r="AHH7" s="12">
        <v>3807</v>
      </c>
      <c r="AHI7" s="12">
        <v>3808</v>
      </c>
      <c r="AHJ7" s="12">
        <v>3813</v>
      </c>
      <c r="AHK7" s="12">
        <v>3816</v>
      </c>
      <c r="AHL7" s="12">
        <v>3818</v>
      </c>
      <c r="AHM7" s="12">
        <v>3822</v>
      </c>
      <c r="AHN7" s="12">
        <v>3825</v>
      </c>
      <c r="AHO7" s="12">
        <v>3828</v>
      </c>
      <c r="AHP7" s="12">
        <v>3834</v>
      </c>
      <c r="AHQ7" s="12">
        <v>3840</v>
      </c>
      <c r="AHR7" s="12">
        <v>3841</v>
      </c>
      <c r="AHS7" s="12">
        <v>3844</v>
      </c>
      <c r="AHT7" s="12">
        <v>3848</v>
      </c>
      <c r="AHU7" s="12">
        <v>3850</v>
      </c>
      <c r="AHV7" s="12">
        <v>3852</v>
      </c>
      <c r="AHW7" s="12">
        <v>3854</v>
      </c>
      <c r="AHX7" s="12">
        <v>3857</v>
      </c>
      <c r="AHY7" s="12">
        <v>3861</v>
      </c>
      <c r="AHZ7" s="12">
        <v>3864</v>
      </c>
      <c r="AIA7" s="12">
        <v>3869</v>
      </c>
      <c r="AIB7" s="12">
        <v>3870</v>
      </c>
      <c r="AIC7" s="12">
        <v>3872</v>
      </c>
      <c r="AID7" s="12">
        <v>3876</v>
      </c>
      <c r="AIE7" s="12">
        <v>3880</v>
      </c>
      <c r="AIF7" s="12">
        <v>3885</v>
      </c>
      <c r="AIG7" s="12">
        <v>3886</v>
      </c>
      <c r="AIH7" s="12">
        <v>3887</v>
      </c>
      <c r="AII7" s="12">
        <v>3888</v>
      </c>
      <c r="AIJ7" s="12">
        <v>3895</v>
      </c>
      <c r="AIK7" s="12">
        <v>3900</v>
      </c>
      <c r="AIL7" s="12">
        <v>3901</v>
      </c>
      <c r="AIM7" s="12">
        <v>3904</v>
      </c>
      <c r="AIN7" s="12">
        <v>3906</v>
      </c>
      <c r="AIO7" s="12">
        <v>3910</v>
      </c>
      <c r="AIP7" s="12">
        <v>3912</v>
      </c>
      <c r="AIQ7" s="12">
        <v>3915</v>
      </c>
      <c r="AIR7" s="12">
        <v>3920</v>
      </c>
      <c r="AIS7" s="12">
        <v>3922</v>
      </c>
      <c r="AIT7" s="12">
        <v>3924</v>
      </c>
      <c r="AIU7" s="12">
        <v>3927</v>
      </c>
      <c r="AIV7" s="12">
        <v>3930</v>
      </c>
      <c r="AIW7" s="12">
        <v>3936</v>
      </c>
      <c r="AIX7" s="12">
        <v>3944</v>
      </c>
      <c r="AIY7" s="12">
        <v>3948</v>
      </c>
      <c r="AIZ7" s="12">
        <v>3952</v>
      </c>
      <c r="AJA7" s="12">
        <v>3959</v>
      </c>
      <c r="AJB7" s="12">
        <v>3960</v>
      </c>
      <c r="AJC7" s="12">
        <v>3965</v>
      </c>
      <c r="AJD7" s="12">
        <v>3968</v>
      </c>
      <c r="AJE7" s="12">
        <v>3973</v>
      </c>
      <c r="AJF7" s="12">
        <v>3975</v>
      </c>
      <c r="AJG7" s="12">
        <v>3978</v>
      </c>
      <c r="AJH7" s="12">
        <v>3979</v>
      </c>
      <c r="AJI7" s="12">
        <v>3984</v>
      </c>
      <c r="AJJ7" s="12">
        <v>3990</v>
      </c>
      <c r="AJK7" s="12">
        <v>3995</v>
      </c>
      <c r="AJL7" s="12">
        <v>3996</v>
      </c>
      <c r="AJM7" s="12">
        <v>3999</v>
      </c>
      <c r="AJN7" s="12">
        <v>4000</v>
      </c>
      <c r="AJO7" s="12">
        <v>4002</v>
      </c>
      <c r="AJP7" s="12">
        <v>4004</v>
      </c>
      <c r="AJQ7" s="12">
        <v>4008</v>
      </c>
      <c r="AJR7" s="12">
        <v>4018</v>
      </c>
      <c r="AJS7" s="12">
        <v>4023</v>
      </c>
      <c r="AJT7" s="12">
        <v>4028</v>
      </c>
      <c r="AJU7" s="12">
        <v>4030</v>
      </c>
      <c r="AJV7" s="12">
        <v>4032</v>
      </c>
      <c r="AJW7" s="12">
        <v>4033</v>
      </c>
      <c r="AJX7" s="12">
        <v>4042</v>
      </c>
      <c r="AJY7" s="12">
        <v>4046</v>
      </c>
      <c r="AJZ7" s="12">
        <v>4048</v>
      </c>
      <c r="AKA7" s="12">
        <v>4050</v>
      </c>
      <c r="AKB7" s="12">
        <v>4056</v>
      </c>
      <c r="AKC7" s="12">
        <v>4060</v>
      </c>
      <c r="AKD7" s="12">
        <v>4067</v>
      </c>
      <c r="AKE7" s="12">
        <v>4068</v>
      </c>
      <c r="AKF7" s="12">
        <v>4071</v>
      </c>
      <c r="AKG7" s="12">
        <v>4080</v>
      </c>
      <c r="AKH7" s="12">
        <v>4092</v>
      </c>
      <c r="AKI7" s="12">
        <v>4095</v>
      </c>
      <c r="AKJ7" s="12">
        <v>4096</v>
      </c>
      <c r="AKK7" s="12">
        <v>4104</v>
      </c>
      <c r="AKL7" s="12">
        <v>4116</v>
      </c>
      <c r="AKM7" s="12">
        <v>4118</v>
      </c>
      <c r="AKN7" s="12">
        <v>4125</v>
      </c>
      <c r="AKO7" s="12">
        <v>4128</v>
      </c>
      <c r="AKP7" s="12">
        <v>4130</v>
      </c>
      <c r="AKQ7" s="12">
        <v>4131</v>
      </c>
      <c r="AKR7" s="12">
        <v>4134</v>
      </c>
      <c r="AKS7" s="12">
        <v>4136</v>
      </c>
      <c r="AKT7" s="12">
        <v>4140</v>
      </c>
      <c r="AKU7" s="12">
        <v>4144</v>
      </c>
      <c r="AKV7" s="12">
        <v>4147</v>
      </c>
      <c r="AKW7" s="12">
        <v>4150</v>
      </c>
      <c r="AKX7" s="12">
        <v>4158</v>
      </c>
      <c r="AKY7" s="12">
        <v>4160</v>
      </c>
      <c r="AKZ7" s="12">
        <v>4161</v>
      </c>
      <c r="ALA7" s="12">
        <v>4165</v>
      </c>
      <c r="ALB7" s="12">
        <v>4172</v>
      </c>
      <c r="ALC7" s="12">
        <v>4173</v>
      </c>
      <c r="ALD7" s="12">
        <v>4176</v>
      </c>
      <c r="ALE7" s="12">
        <v>4180</v>
      </c>
      <c r="ALF7" s="12">
        <v>4181</v>
      </c>
      <c r="ALG7" s="12">
        <v>4182</v>
      </c>
      <c r="ALH7" s="12">
        <v>4185</v>
      </c>
      <c r="ALI7" s="12">
        <v>4186</v>
      </c>
      <c r="ALJ7" s="12">
        <v>4192</v>
      </c>
      <c r="ALK7" s="12">
        <v>4200</v>
      </c>
      <c r="ALL7" s="12">
        <v>4205</v>
      </c>
      <c r="ALM7" s="12">
        <v>4212</v>
      </c>
      <c r="ALN7" s="12">
        <v>4216</v>
      </c>
      <c r="ALO7" s="12">
        <v>4218</v>
      </c>
      <c r="ALP7" s="12">
        <v>4221</v>
      </c>
      <c r="ALQ7" s="12">
        <v>4224</v>
      </c>
      <c r="ALR7" s="12">
        <v>4230</v>
      </c>
      <c r="ALS7" s="12">
        <v>4233</v>
      </c>
      <c r="ALT7" s="12">
        <v>4237</v>
      </c>
      <c r="ALU7" s="12">
        <v>4242</v>
      </c>
      <c r="ALV7" s="12">
        <v>4248</v>
      </c>
      <c r="ALW7" s="12">
        <v>4250</v>
      </c>
      <c r="ALX7" s="12">
        <v>4256</v>
      </c>
      <c r="ALY7" s="12">
        <v>4263</v>
      </c>
      <c r="ALZ7" s="12">
        <v>4264</v>
      </c>
      <c r="AMA7" s="12">
        <v>4266</v>
      </c>
      <c r="AMB7" s="12">
        <v>4277</v>
      </c>
      <c r="AMC7" s="12">
        <v>4278</v>
      </c>
      <c r="AMD7" s="12">
        <v>4284</v>
      </c>
      <c r="AME7" s="12">
        <v>4290</v>
      </c>
      <c r="AMF7" s="12">
        <v>4292</v>
      </c>
      <c r="AMG7" s="12">
        <v>4293</v>
      </c>
      <c r="AMH7" s="12">
        <v>4294</v>
      </c>
      <c r="AMI7" s="12">
        <v>4301</v>
      </c>
      <c r="AMJ7" s="12">
        <v>4305</v>
      </c>
      <c r="AMK7" s="12">
        <v>4307</v>
      </c>
      <c r="AML7" s="12">
        <v>4312</v>
      </c>
      <c r="AMM7" s="12">
        <v>4316</v>
      </c>
      <c r="AMN7" s="12">
        <v>4320</v>
      </c>
      <c r="AMO7" s="12">
        <v>4321</v>
      </c>
      <c r="AMP7" s="12">
        <v>4323</v>
      </c>
      <c r="AMQ7" s="12">
        <v>4324</v>
      </c>
      <c r="AMR7" s="12">
        <v>4329</v>
      </c>
      <c r="AMS7" s="12">
        <v>4335</v>
      </c>
      <c r="AMT7" s="12">
        <v>4340</v>
      </c>
      <c r="AMU7" s="12">
        <v>4343</v>
      </c>
      <c r="AMV7" s="12">
        <v>4344</v>
      </c>
      <c r="AMW7" s="12">
        <v>4346</v>
      </c>
      <c r="AMX7" s="12">
        <v>4350</v>
      </c>
      <c r="AMY7" s="12">
        <v>4352</v>
      </c>
      <c r="AMZ7" s="12">
        <v>4356</v>
      </c>
      <c r="ANA7" s="12">
        <v>4360</v>
      </c>
      <c r="ANB7" s="12">
        <v>4368</v>
      </c>
      <c r="ANC7" s="12">
        <v>4370</v>
      </c>
      <c r="AND7" s="12">
        <v>4374</v>
      </c>
      <c r="ANE7" s="12">
        <v>4384</v>
      </c>
      <c r="ANF7" s="12">
        <v>4389</v>
      </c>
      <c r="ANG7" s="12">
        <v>4392</v>
      </c>
      <c r="ANH7" s="12">
        <v>4399</v>
      </c>
      <c r="ANI7" s="12">
        <v>4400</v>
      </c>
      <c r="ANJ7" s="12">
        <v>4401</v>
      </c>
      <c r="ANK7" s="12">
        <v>4403</v>
      </c>
      <c r="ANL7" s="12">
        <v>4407</v>
      </c>
      <c r="ANM7" s="12">
        <v>4408</v>
      </c>
      <c r="ANN7" s="12">
        <v>4410</v>
      </c>
      <c r="ANO7" s="12">
        <v>4416</v>
      </c>
      <c r="ANP7" s="12">
        <v>4418</v>
      </c>
      <c r="ANQ7" s="12">
        <v>4420</v>
      </c>
      <c r="ANR7" s="12">
        <v>4425</v>
      </c>
      <c r="ANS7" s="12">
        <v>4437</v>
      </c>
      <c r="ANT7" s="12">
        <v>4440</v>
      </c>
      <c r="ANU7" s="12">
        <v>4444</v>
      </c>
      <c r="ANV7" s="12">
        <v>4446</v>
      </c>
      <c r="ANW7" s="12">
        <v>4450</v>
      </c>
      <c r="ANX7" s="12">
        <v>4452</v>
      </c>
      <c r="ANY7" s="12">
        <v>4454</v>
      </c>
      <c r="ANZ7" s="12">
        <v>4455</v>
      </c>
      <c r="AOA7" s="12">
        <v>4459</v>
      </c>
      <c r="AOB7" s="12">
        <v>4460</v>
      </c>
      <c r="AOC7" s="12">
        <v>4462</v>
      </c>
      <c r="AOD7" s="12">
        <v>4464</v>
      </c>
      <c r="AOE7" s="12">
        <v>4465</v>
      </c>
      <c r="AOF7" s="12">
        <v>4469</v>
      </c>
      <c r="AOG7" s="12">
        <v>4472</v>
      </c>
      <c r="AOH7" s="12">
        <v>4480</v>
      </c>
      <c r="AOI7" s="12">
        <v>4482</v>
      </c>
      <c r="AOJ7" s="12">
        <v>4485</v>
      </c>
      <c r="AOK7" s="12">
        <v>4488</v>
      </c>
      <c r="AOL7" s="12">
        <v>4495</v>
      </c>
      <c r="AOM7" s="12">
        <v>4500</v>
      </c>
      <c r="AON7" s="12">
        <v>4505</v>
      </c>
      <c r="AOO7" s="12">
        <v>4508</v>
      </c>
      <c r="AOP7" s="12">
        <v>4512</v>
      </c>
      <c r="AOQ7" s="12">
        <v>4514</v>
      </c>
      <c r="AOR7" s="12">
        <v>4515</v>
      </c>
      <c r="AOS7" s="12">
        <v>4520</v>
      </c>
      <c r="AOT7" s="12">
        <v>4522</v>
      </c>
      <c r="AOU7" s="12">
        <v>4524</v>
      </c>
      <c r="AOV7" s="12">
        <v>4532</v>
      </c>
      <c r="AOW7" s="12">
        <v>4536</v>
      </c>
      <c r="AOX7" s="12">
        <v>4550</v>
      </c>
      <c r="AOY7" s="12">
        <v>4551</v>
      </c>
      <c r="AOZ7" s="12">
        <v>4554</v>
      </c>
      <c r="APA7" s="12">
        <v>4560</v>
      </c>
      <c r="APB7" s="12">
        <v>4563</v>
      </c>
      <c r="APC7" s="12">
        <v>4564</v>
      </c>
      <c r="APD7" s="12">
        <v>4565</v>
      </c>
      <c r="APE7" s="12">
        <v>4575</v>
      </c>
      <c r="APF7" s="12">
        <v>4576</v>
      </c>
      <c r="APG7" s="12">
        <v>4578</v>
      </c>
      <c r="APH7" s="12">
        <v>4582</v>
      </c>
      <c r="API7" s="12">
        <v>4590</v>
      </c>
      <c r="APJ7" s="12">
        <v>4592</v>
      </c>
      <c r="APK7" s="12">
        <v>4602</v>
      </c>
      <c r="APL7" s="12">
        <v>4606</v>
      </c>
      <c r="APM7" s="12">
        <v>4608</v>
      </c>
      <c r="APN7" s="12">
        <v>4611</v>
      </c>
      <c r="APO7" s="12">
        <v>4615</v>
      </c>
      <c r="APP7" s="12">
        <v>4620</v>
      </c>
      <c r="APQ7" s="12">
        <v>4625</v>
      </c>
      <c r="APR7" s="12">
        <v>4633</v>
      </c>
      <c r="APS7" s="12">
        <v>4636</v>
      </c>
      <c r="APT7" s="12">
        <v>4640</v>
      </c>
      <c r="APU7" s="12">
        <v>4641</v>
      </c>
      <c r="APV7" s="12">
        <v>4646</v>
      </c>
      <c r="APW7" s="12">
        <v>4648</v>
      </c>
      <c r="APX7" s="12">
        <v>4650</v>
      </c>
      <c r="APY7" s="12">
        <v>4658</v>
      </c>
      <c r="APZ7" s="12">
        <v>4662</v>
      </c>
      <c r="AQA7" s="12">
        <v>4664</v>
      </c>
      <c r="AQB7" s="12">
        <v>4671</v>
      </c>
      <c r="AQC7" s="12">
        <v>4674</v>
      </c>
      <c r="AQD7" s="12">
        <v>4675</v>
      </c>
      <c r="AQE7" s="12">
        <v>4680</v>
      </c>
      <c r="AQF7" s="12">
        <v>4683</v>
      </c>
      <c r="AQG7" s="12">
        <v>4687</v>
      </c>
      <c r="AQH7" s="12">
        <v>4692</v>
      </c>
      <c r="AQI7" s="12">
        <v>4698</v>
      </c>
      <c r="AQJ7" s="12">
        <v>4700</v>
      </c>
      <c r="AQK7" s="12">
        <v>4704</v>
      </c>
      <c r="AQL7" s="12">
        <v>4712</v>
      </c>
      <c r="AQM7" s="12">
        <v>4715</v>
      </c>
      <c r="AQN7" s="12">
        <v>4716</v>
      </c>
      <c r="AQO7" s="12">
        <v>4719</v>
      </c>
      <c r="AQP7" s="12">
        <v>4725</v>
      </c>
      <c r="AQQ7" s="12">
        <v>4732</v>
      </c>
      <c r="AQR7" s="12">
        <v>4736</v>
      </c>
      <c r="AQS7" s="12">
        <v>4740</v>
      </c>
      <c r="AQT7" s="12">
        <v>4750</v>
      </c>
      <c r="AQU7" s="12">
        <v>4752</v>
      </c>
      <c r="AQV7" s="12">
        <v>4756</v>
      </c>
      <c r="AQW7" s="12">
        <v>4760</v>
      </c>
      <c r="AQX7" s="12">
        <v>4770</v>
      </c>
      <c r="AQY7" s="12">
        <v>4779</v>
      </c>
      <c r="AQZ7" s="12">
        <v>4785</v>
      </c>
      <c r="ARA7" s="12">
        <v>4788</v>
      </c>
      <c r="ARB7" s="12">
        <v>4794</v>
      </c>
      <c r="ARC7" s="12">
        <v>4797</v>
      </c>
      <c r="ARD7" s="12">
        <v>4800</v>
      </c>
      <c r="ARE7" s="12">
        <v>4802</v>
      </c>
      <c r="ARF7" s="12">
        <v>4816</v>
      </c>
      <c r="ARG7" s="12">
        <v>4823</v>
      </c>
      <c r="ARH7" s="12">
        <v>4824</v>
      </c>
      <c r="ARI7" s="12">
        <v>4825</v>
      </c>
      <c r="ARJ7" s="12">
        <v>4826</v>
      </c>
      <c r="ARK7" s="12">
        <v>4828</v>
      </c>
      <c r="ARL7" s="12">
        <v>4836</v>
      </c>
      <c r="ARM7" s="12">
        <v>4840</v>
      </c>
      <c r="ARN7" s="12">
        <v>4844</v>
      </c>
      <c r="ARO7" s="12">
        <v>4845</v>
      </c>
      <c r="ARP7" s="12">
        <v>4847</v>
      </c>
      <c r="ARQ7" s="12">
        <v>4848</v>
      </c>
      <c r="ARR7" s="12">
        <v>4851</v>
      </c>
      <c r="ARS7" s="12">
        <v>4859</v>
      </c>
      <c r="ART7" s="12">
        <v>4860</v>
      </c>
      <c r="ARU7" s="12">
        <v>4862</v>
      </c>
      <c r="ARV7" s="12">
        <v>4864</v>
      </c>
      <c r="ARW7" s="12">
        <v>4872</v>
      </c>
      <c r="ARX7" s="12">
        <v>4876</v>
      </c>
      <c r="ARY7" s="12">
        <v>4879</v>
      </c>
      <c r="ARZ7" s="12">
        <v>4884</v>
      </c>
      <c r="ASA7" s="12">
        <v>4887</v>
      </c>
      <c r="ASB7" s="12">
        <v>4888</v>
      </c>
      <c r="ASC7" s="12">
        <v>4890</v>
      </c>
      <c r="ASD7" s="12">
        <v>4896</v>
      </c>
      <c r="ASE7" s="12">
        <v>4899</v>
      </c>
      <c r="ASF7" s="12">
        <v>4900</v>
      </c>
      <c r="ASG7" s="12">
        <v>4901</v>
      </c>
      <c r="ASH7" s="12">
        <v>4902</v>
      </c>
      <c r="ASI7" s="12">
        <v>4914</v>
      </c>
      <c r="ASJ7" s="12">
        <v>4917</v>
      </c>
      <c r="ASK7" s="12">
        <v>4920</v>
      </c>
      <c r="ASL7" s="12">
        <v>4921</v>
      </c>
      <c r="ASM7" s="12">
        <v>4930</v>
      </c>
      <c r="ASN7" s="12">
        <v>4932</v>
      </c>
      <c r="ASO7" s="12">
        <v>4935</v>
      </c>
      <c r="ASP7" s="12">
        <v>4940</v>
      </c>
      <c r="ASQ7" s="12">
        <v>4941</v>
      </c>
      <c r="ASR7" s="12">
        <v>4945</v>
      </c>
      <c r="ASS7" s="12">
        <v>4950</v>
      </c>
      <c r="AST7" s="12">
        <v>4953</v>
      </c>
      <c r="ASU7" s="12">
        <v>4956</v>
      </c>
      <c r="ASV7" s="12">
        <v>4960</v>
      </c>
      <c r="ASW7" s="12">
        <v>4968</v>
      </c>
      <c r="ASX7" s="12">
        <v>4978</v>
      </c>
      <c r="ASY7" s="12">
        <v>4982</v>
      </c>
      <c r="ASZ7" s="12">
        <v>4988</v>
      </c>
      <c r="ATA7" s="12">
        <v>4992</v>
      </c>
      <c r="ATB7" s="12">
        <v>4995</v>
      </c>
      <c r="ATC7" s="12">
        <v>4998</v>
      </c>
      <c r="ATD7" s="12">
        <v>5000</v>
      </c>
      <c r="ATE7" s="12">
        <v>5002</v>
      </c>
      <c r="ATF7" s="12">
        <v>5005</v>
      </c>
      <c r="ATG7" s="12">
        <v>5012</v>
      </c>
      <c r="ATH7" s="12">
        <v>5014</v>
      </c>
      <c r="ATI7" s="12">
        <v>5017</v>
      </c>
      <c r="ATJ7" s="12">
        <v>5024</v>
      </c>
      <c r="ATK7" s="12">
        <v>5029</v>
      </c>
      <c r="ATL7" s="12">
        <v>5031</v>
      </c>
      <c r="ATM7" s="12">
        <v>5032</v>
      </c>
      <c r="ATN7" s="12">
        <v>5037</v>
      </c>
      <c r="ATO7" s="12">
        <v>5040</v>
      </c>
      <c r="ATP7" s="12">
        <v>5043</v>
      </c>
      <c r="ATQ7" s="12">
        <v>5060</v>
      </c>
      <c r="ATR7" s="12">
        <v>5066</v>
      </c>
      <c r="ATS7" s="12">
        <v>5069</v>
      </c>
      <c r="ATT7" s="12">
        <v>5070</v>
      </c>
      <c r="ATU7" s="12">
        <v>5075</v>
      </c>
      <c r="ATV7" s="12">
        <v>5076</v>
      </c>
      <c r="ATW7" s="12">
        <v>5096</v>
      </c>
      <c r="ATX7" s="12">
        <v>5100</v>
      </c>
      <c r="ATY7" s="12">
        <v>5103</v>
      </c>
      <c r="ATZ7" s="12">
        <v>5104</v>
      </c>
      <c r="AUA7" s="12">
        <v>5106</v>
      </c>
      <c r="AUB7" s="12">
        <v>5109</v>
      </c>
      <c r="AUC7" s="12">
        <v>5112</v>
      </c>
      <c r="AUD7" s="12">
        <v>5115</v>
      </c>
      <c r="AUE7" s="12">
        <v>5117</v>
      </c>
      <c r="AUF7" s="12">
        <v>5120</v>
      </c>
      <c r="AUG7" s="12">
        <v>5125</v>
      </c>
      <c r="AUH7" s="12">
        <v>5130</v>
      </c>
      <c r="AUI7" s="12">
        <v>5136</v>
      </c>
      <c r="AUJ7" s="12">
        <v>5145</v>
      </c>
      <c r="AUK7" s="12">
        <v>5148</v>
      </c>
      <c r="AUL7" s="12">
        <v>5151</v>
      </c>
      <c r="AUM7" s="12">
        <v>5152</v>
      </c>
      <c r="AUN7" s="12">
        <v>5160</v>
      </c>
      <c r="AUO7" s="12">
        <v>5166</v>
      </c>
      <c r="AUP7" s="12">
        <v>5168</v>
      </c>
      <c r="AUQ7" s="12">
        <v>5175</v>
      </c>
      <c r="AUR7" s="12">
        <v>5180</v>
      </c>
      <c r="AUS7" s="12">
        <v>5181</v>
      </c>
      <c r="AUT7" s="12">
        <v>5184</v>
      </c>
      <c r="AUU7" s="12">
        <v>5191</v>
      </c>
      <c r="AUV7" s="12">
        <v>5192</v>
      </c>
      <c r="AUW7" s="12">
        <v>5194</v>
      </c>
      <c r="AUX7" s="12">
        <v>5198</v>
      </c>
      <c r="AUY7" s="12">
        <v>5200</v>
      </c>
      <c r="AUZ7" s="12">
        <v>5202</v>
      </c>
      <c r="AVA7" s="12">
        <v>5206</v>
      </c>
      <c r="AVB7" s="12">
        <v>5208</v>
      </c>
      <c r="AVC7" s="12">
        <v>5214</v>
      </c>
      <c r="AVD7" s="12">
        <v>5215</v>
      </c>
      <c r="AVE7" s="12">
        <v>5216</v>
      </c>
      <c r="AVF7" s="12">
        <v>5225</v>
      </c>
      <c r="AVG7" s="12">
        <v>5236</v>
      </c>
      <c r="AVH7" s="12">
        <v>5244</v>
      </c>
      <c r="AVI7" s="12">
        <v>5246</v>
      </c>
      <c r="AVJ7" s="12">
        <v>5248</v>
      </c>
      <c r="AVK7" s="12">
        <v>5250</v>
      </c>
      <c r="AVL7" s="12">
        <v>5252</v>
      </c>
      <c r="AVM7" s="12">
        <v>5265</v>
      </c>
      <c r="AVN7" s="12">
        <v>5270</v>
      </c>
      <c r="AVO7" s="12">
        <v>5278</v>
      </c>
      <c r="AVP7" s="12">
        <v>5280</v>
      </c>
      <c r="AVQ7" s="12">
        <v>5289</v>
      </c>
      <c r="AVR7" s="12">
        <v>5292</v>
      </c>
      <c r="AVS7" s="12">
        <v>5300</v>
      </c>
      <c r="AVT7" s="12">
        <v>5304</v>
      </c>
      <c r="AVU7" s="12">
        <v>5310</v>
      </c>
      <c r="AVV7" s="12">
        <v>5311</v>
      </c>
      <c r="AVW7" s="12">
        <v>5312</v>
      </c>
      <c r="AVX7" s="12">
        <v>5313</v>
      </c>
      <c r="AVY7" s="12">
        <v>5320</v>
      </c>
      <c r="AVZ7" s="12">
        <v>5328</v>
      </c>
      <c r="AWA7" s="12">
        <v>5332</v>
      </c>
      <c r="AWB7" s="12">
        <v>5336</v>
      </c>
      <c r="AWC7" s="12">
        <v>5346</v>
      </c>
      <c r="AWD7" s="12">
        <v>5355</v>
      </c>
      <c r="AWE7" s="12">
        <v>5358</v>
      </c>
      <c r="AWF7" s="12">
        <v>5359</v>
      </c>
      <c r="AWG7" s="12">
        <v>5360</v>
      </c>
      <c r="AWH7" s="12">
        <v>5363</v>
      </c>
      <c r="AWI7" s="12">
        <v>5364</v>
      </c>
      <c r="AWJ7" s="12">
        <v>5365</v>
      </c>
      <c r="AWK7" s="12">
        <v>5369</v>
      </c>
      <c r="AWL7" s="12">
        <v>5371</v>
      </c>
      <c r="AWM7" s="12">
        <v>5372</v>
      </c>
      <c r="AWN7" s="12">
        <v>5376</v>
      </c>
      <c r="AWO7" s="12">
        <v>5390</v>
      </c>
      <c r="AWP7" s="12">
        <v>5400</v>
      </c>
      <c r="AWQ7" s="12">
        <v>5406</v>
      </c>
      <c r="AWR7" s="12">
        <v>5408</v>
      </c>
      <c r="AWS7" s="12">
        <v>5412</v>
      </c>
      <c r="AWT7" s="12">
        <v>5418</v>
      </c>
      <c r="AWU7" s="12">
        <v>5424</v>
      </c>
      <c r="AWV7" s="12">
        <v>5425</v>
      </c>
      <c r="AWW7" s="12">
        <v>5427</v>
      </c>
      <c r="AWX7" s="12">
        <v>5434</v>
      </c>
      <c r="AWY7" s="12">
        <v>5439</v>
      </c>
      <c r="AWZ7" s="12">
        <v>5440</v>
      </c>
      <c r="AXA7" s="12">
        <v>5450</v>
      </c>
      <c r="AXB7" s="12">
        <v>5452</v>
      </c>
      <c r="AXC7" s="12">
        <v>5454</v>
      </c>
      <c r="AXD7" s="12">
        <v>5456</v>
      </c>
      <c r="AXE7" s="12">
        <v>5460</v>
      </c>
      <c r="AXF7" s="12">
        <v>5467</v>
      </c>
      <c r="AXG7" s="12">
        <v>5472</v>
      </c>
      <c r="AXH7" s="12">
        <v>5474</v>
      </c>
      <c r="AXI7" s="12">
        <v>5475</v>
      </c>
      <c r="AXJ7" s="12">
        <v>5481</v>
      </c>
      <c r="AXK7" s="12">
        <v>5487</v>
      </c>
      <c r="AXL7" s="12">
        <v>5488</v>
      </c>
      <c r="AXM7" s="12">
        <v>5500</v>
      </c>
      <c r="AXN7" s="12">
        <v>5502</v>
      </c>
      <c r="AXO7" s="12">
        <v>5504</v>
      </c>
      <c r="AXP7" s="12">
        <v>5508</v>
      </c>
      <c r="AXQ7" s="12">
        <v>5510</v>
      </c>
      <c r="AXR7" s="12">
        <v>5512</v>
      </c>
      <c r="AXS7" s="12">
        <v>5513</v>
      </c>
      <c r="AXT7" s="12">
        <v>5520</v>
      </c>
      <c r="AXU7" s="12">
        <v>5530</v>
      </c>
      <c r="AXV7" s="12">
        <v>5535</v>
      </c>
      <c r="AXW7" s="12">
        <v>5536</v>
      </c>
      <c r="AXX7" s="12">
        <v>5537</v>
      </c>
      <c r="AXY7" s="12">
        <v>5538</v>
      </c>
      <c r="AXZ7" s="12">
        <v>5544</v>
      </c>
      <c r="AYA7" s="12">
        <v>5546</v>
      </c>
      <c r="AYB7" s="12">
        <v>5549</v>
      </c>
      <c r="AYC7" s="12">
        <v>5550</v>
      </c>
      <c r="AYD7" s="12">
        <v>5551</v>
      </c>
      <c r="AYE7" s="12">
        <v>5555</v>
      </c>
      <c r="AYF7" s="12">
        <v>5559</v>
      </c>
      <c r="AYG7" s="12">
        <v>5565</v>
      </c>
      <c r="AYH7" s="12">
        <v>5568</v>
      </c>
      <c r="AYI7" s="12">
        <v>5577</v>
      </c>
      <c r="AYJ7" s="12">
        <v>5580</v>
      </c>
      <c r="AYK7" s="12">
        <v>5586</v>
      </c>
      <c r="AYL7" s="12">
        <v>5589</v>
      </c>
      <c r="AYM7" s="12">
        <v>5593</v>
      </c>
      <c r="AYN7" s="12">
        <v>5600</v>
      </c>
      <c r="AYO7" s="12">
        <v>5610</v>
      </c>
      <c r="AYP7" s="12">
        <v>5612</v>
      </c>
      <c r="AYQ7" s="12">
        <v>5616</v>
      </c>
      <c r="AYR7" s="12">
        <v>5617</v>
      </c>
      <c r="AYS7" s="12">
        <v>5618</v>
      </c>
      <c r="AYT7" s="12">
        <v>5624</v>
      </c>
      <c r="AYU7" s="12">
        <v>5625</v>
      </c>
      <c r="AYV7" s="12">
        <v>5626</v>
      </c>
      <c r="AYW7" s="12">
        <v>5628</v>
      </c>
      <c r="AYX7" s="12">
        <v>5632</v>
      </c>
      <c r="AYY7" s="12">
        <v>5633</v>
      </c>
      <c r="AYZ7" s="12">
        <v>5640</v>
      </c>
      <c r="AZA7" s="12">
        <v>5642</v>
      </c>
      <c r="AZB7" s="12">
        <v>5644</v>
      </c>
      <c r="AZC7" s="12">
        <v>5655</v>
      </c>
      <c r="AZD7" s="12">
        <v>5658</v>
      </c>
      <c r="AZE7" s="12">
        <v>5661</v>
      </c>
      <c r="AZF7" s="12">
        <v>5662</v>
      </c>
      <c r="AZG7" s="12">
        <v>5664</v>
      </c>
      <c r="AZH7" s="12">
        <v>5670</v>
      </c>
      <c r="AZI7" s="12">
        <v>5676</v>
      </c>
      <c r="AZJ7" s="12">
        <v>5684</v>
      </c>
      <c r="AZK7" s="12">
        <v>5688</v>
      </c>
      <c r="AZL7" s="12">
        <v>5700</v>
      </c>
      <c r="AZM7" s="12">
        <v>5704</v>
      </c>
      <c r="AZN7" s="12">
        <v>5709</v>
      </c>
      <c r="AZO7" s="12">
        <v>5712</v>
      </c>
      <c r="AZP7" s="12">
        <v>5720</v>
      </c>
      <c r="AZQ7" s="12">
        <v>5724</v>
      </c>
      <c r="AZR7" s="12">
        <v>5727</v>
      </c>
      <c r="AZS7" s="12">
        <v>5733</v>
      </c>
      <c r="AZT7" s="12">
        <v>5734</v>
      </c>
      <c r="AZU7" s="12">
        <v>5742</v>
      </c>
      <c r="AZV7" s="12">
        <v>5746</v>
      </c>
      <c r="AZW7" s="12">
        <v>5750</v>
      </c>
      <c r="AZX7" s="12">
        <v>5751</v>
      </c>
      <c r="AZY7" s="12">
        <v>5757</v>
      </c>
      <c r="AZZ7" s="12">
        <v>5760</v>
      </c>
      <c r="BAA7" s="12">
        <v>5763</v>
      </c>
      <c r="BAB7" s="12">
        <v>5764</v>
      </c>
      <c r="BAC7" s="12">
        <v>5775</v>
      </c>
      <c r="BAD7" s="12">
        <v>5782</v>
      </c>
      <c r="BAE7" s="12">
        <v>5792</v>
      </c>
      <c r="BAF7" s="12">
        <v>5795</v>
      </c>
      <c r="BAG7" s="12">
        <v>5796</v>
      </c>
      <c r="BAH7" s="12">
        <v>5800</v>
      </c>
      <c r="BAI7" s="12">
        <v>5805</v>
      </c>
      <c r="BAJ7" s="12">
        <v>5811</v>
      </c>
      <c r="BAK7" s="12">
        <v>5814</v>
      </c>
      <c r="BAL7" s="12">
        <v>5824</v>
      </c>
      <c r="BAM7" s="12">
        <v>5828</v>
      </c>
      <c r="BAN7" s="12">
        <v>5830</v>
      </c>
      <c r="BAO7" s="12">
        <v>5831</v>
      </c>
      <c r="BAP7" s="12">
        <v>5832</v>
      </c>
      <c r="BAQ7" s="12">
        <v>5846</v>
      </c>
      <c r="BAR7" s="12">
        <v>5850</v>
      </c>
      <c r="BAS7" s="12">
        <v>5852</v>
      </c>
      <c r="BAT7" s="12">
        <v>5856</v>
      </c>
      <c r="BAU7" s="12">
        <v>5863</v>
      </c>
      <c r="BAV7" s="12">
        <v>5865</v>
      </c>
      <c r="BAW7" s="12">
        <v>5868</v>
      </c>
      <c r="BAX7" s="12">
        <v>5875</v>
      </c>
      <c r="BAY7" s="12">
        <v>5876</v>
      </c>
      <c r="BAZ7" s="12">
        <v>5880</v>
      </c>
      <c r="BBA7" s="12">
        <v>5882</v>
      </c>
      <c r="BBB7" s="12">
        <v>5886</v>
      </c>
      <c r="BBC7" s="12">
        <v>5887</v>
      </c>
      <c r="BBD7" s="12">
        <v>5888</v>
      </c>
      <c r="BBE7" s="12">
        <v>5895</v>
      </c>
      <c r="BBF7" s="12">
        <v>5900</v>
      </c>
      <c r="BBG7" s="12">
        <v>5904</v>
      </c>
      <c r="BBH7" s="12">
        <v>5916</v>
      </c>
      <c r="BBI7" s="12">
        <v>5922</v>
      </c>
      <c r="BBJ7" s="12">
        <v>5928</v>
      </c>
      <c r="BBK7" s="12">
        <v>5934</v>
      </c>
      <c r="BBL7" s="12">
        <v>5936</v>
      </c>
      <c r="BBM7" s="12">
        <v>5940</v>
      </c>
      <c r="BBN7" s="12">
        <v>5945</v>
      </c>
      <c r="BBO7" s="12">
        <v>5950</v>
      </c>
      <c r="BBP7" s="12">
        <v>5952</v>
      </c>
      <c r="BBQ7" s="12">
        <v>5957</v>
      </c>
      <c r="BBR7" s="12">
        <v>5959</v>
      </c>
      <c r="BBS7" s="12">
        <v>5960</v>
      </c>
      <c r="BBT7" s="12">
        <v>5964</v>
      </c>
      <c r="BBU7" s="12">
        <v>5966</v>
      </c>
      <c r="BBV7" s="12">
        <v>5973</v>
      </c>
      <c r="BBW7" s="12">
        <v>5976</v>
      </c>
      <c r="BBX7" s="12">
        <v>5978</v>
      </c>
      <c r="BBY7" s="12">
        <v>5984</v>
      </c>
      <c r="BBZ7" s="12">
        <v>5985</v>
      </c>
      <c r="BCA7" s="12">
        <v>5989</v>
      </c>
      <c r="BCB7" s="12">
        <v>5994</v>
      </c>
      <c r="BCC7" s="12">
        <v>6000</v>
      </c>
      <c r="BCD7" s="12">
        <v>6004</v>
      </c>
      <c r="BCE7" s="12">
        <v>6006</v>
      </c>
      <c r="BCF7" s="12">
        <v>6012</v>
      </c>
      <c r="BCG7" s="12">
        <v>6016</v>
      </c>
      <c r="BCH7" s="12">
        <v>6018</v>
      </c>
      <c r="BCI7" s="12">
        <v>6020</v>
      </c>
      <c r="BCJ7" s="12">
        <v>6026</v>
      </c>
      <c r="BCK7" s="12">
        <v>6027</v>
      </c>
      <c r="BCL7" s="12">
        <v>6028</v>
      </c>
      <c r="BCM7" s="12">
        <v>6030</v>
      </c>
      <c r="BCN7" s="12">
        <v>6031</v>
      </c>
      <c r="BCO7" s="12">
        <v>6032</v>
      </c>
      <c r="BCP7" s="12">
        <v>6045</v>
      </c>
      <c r="BCQ7" s="12">
        <v>6048</v>
      </c>
      <c r="BCR7" s="12">
        <v>6059</v>
      </c>
      <c r="BCS7" s="12">
        <v>6072</v>
      </c>
      <c r="BCT7" s="12">
        <v>6075</v>
      </c>
      <c r="BCU7" s="12">
        <v>6076</v>
      </c>
      <c r="BCV7" s="12">
        <v>6080</v>
      </c>
      <c r="BCW7" s="12">
        <v>6084</v>
      </c>
      <c r="BCX7" s="12">
        <v>6086</v>
      </c>
      <c r="BCY7" s="12">
        <v>6090</v>
      </c>
      <c r="BCZ7" s="12">
        <v>6102</v>
      </c>
      <c r="BDA7" s="12">
        <v>6104</v>
      </c>
      <c r="BDB7" s="12">
        <v>6105</v>
      </c>
      <c r="BDC7" s="12">
        <v>6109</v>
      </c>
      <c r="BDD7" s="12">
        <v>6110</v>
      </c>
      <c r="BDE7" s="12">
        <v>6120</v>
      </c>
      <c r="BDF7" s="12">
        <v>6123</v>
      </c>
      <c r="BDG7" s="12">
        <v>6132</v>
      </c>
      <c r="BDH7" s="12">
        <v>6144</v>
      </c>
      <c r="BDI7" s="12">
        <v>6148</v>
      </c>
      <c r="BDJ7" s="12">
        <v>6149</v>
      </c>
      <c r="BDK7" s="12">
        <v>6150</v>
      </c>
      <c r="BDL7" s="12">
        <v>6154</v>
      </c>
      <c r="BDM7" s="12">
        <v>6156</v>
      </c>
      <c r="BDN7" s="12">
        <v>6157</v>
      </c>
      <c r="BDO7" s="12">
        <v>6160</v>
      </c>
      <c r="BDP7" s="12">
        <v>6162</v>
      </c>
      <c r="BDQ7" s="12">
        <v>6171</v>
      </c>
      <c r="BDR7" s="12">
        <v>6174</v>
      </c>
      <c r="BDS7" s="12">
        <v>6179</v>
      </c>
      <c r="BDT7" s="12">
        <v>6188</v>
      </c>
      <c r="BDU7" s="12">
        <v>6192</v>
      </c>
      <c r="BDV7" s="12">
        <v>6194</v>
      </c>
      <c r="BDW7" s="12">
        <v>6200</v>
      </c>
      <c r="BDX7" s="12">
        <v>6204</v>
      </c>
      <c r="BDY7" s="12">
        <v>6208</v>
      </c>
      <c r="BDZ7" s="12">
        <v>6210</v>
      </c>
      <c r="BEA7" s="12">
        <v>6215</v>
      </c>
      <c r="BEB7" s="12">
        <v>6216</v>
      </c>
      <c r="BEC7" s="12">
        <v>6222</v>
      </c>
      <c r="BED7" s="12">
        <v>6228</v>
      </c>
      <c r="BEE7" s="12">
        <v>6232</v>
      </c>
      <c r="BEF7" s="12">
        <v>6235</v>
      </c>
      <c r="BEG7" s="12">
        <v>6237</v>
      </c>
      <c r="BEH7" s="12">
        <v>6240</v>
      </c>
      <c r="BEI7" s="12">
        <v>6244</v>
      </c>
      <c r="BEJ7" s="12">
        <v>6248</v>
      </c>
      <c r="BEK7" s="12">
        <v>6253</v>
      </c>
      <c r="BEL7" s="12">
        <v>6256</v>
      </c>
      <c r="BEM7" s="12">
        <v>6258</v>
      </c>
      <c r="BEN7" s="12">
        <v>6264</v>
      </c>
      <c r="BEO7" s="12">
        <v>6265</v>
      </c>
      <c r="BEP7" s="12">
        <v>6270</v>
      </c>
      <c r="BEQ7" s="12">
        <v>6272</v>
      </c>
      <c r="BER7" s="12">
        <v>6279</v>
      </c>
      <c r="BES7" s="12">
        <v>6288</v>
      </c>
      <c r="BET7" s="12">
        <v>6291</v>
      </c>
      <c r="BEU7" s="12">
        <v>6292</v>
      </c>
      <c r="BEV7" s="12">
        <v>6293</v>
      </c>
      <c r="BEW7" s="12">
        <v>6298</v>
      </c>
      <c r="BEX7" s="12">
        <v>6300</v>
      </c>
      <c r="BEY7" s="12">
        <v>6302</v>
      </c>
      <c r="BEZ7" s="12">
        <v>6307</v>
      </c>
      <c r="BFA7" s="12">
        <v>6314</v>
      </c>
      <c r="BFB7" s="12">
        <v>6318</v>
      </c>
      <c r="BFC7" s="12">
        <v>6321</v>
      </c>
      <c r="BFD7" s="12">
        <v>6324</v>
      </c>
      <c r="BFE7" s="12">
        <v>6325</v>
      </c>
      <c r="BFF7" s="12">
        <v>6328</v>
      </c>
      <c r="BFG7" s="12">
        <v>6336</v>
      </c>
      <c r="BFH7" s="12">
        <v>6344</v>
      </c>
      <c r="BFI7" s="12">
        <v>6345</v>
      </c>
      <c r="BFJ7" s="12">
        <v>6346</v>
      </c>
      <c r="BFK7" s="12">
        <v>6351</v>
      </c>
      <c r="BFL7" s="12">
        <v>6360</v>
      </c>
      <c r="BFM7" s="12">
        <v>6365</v>
      </c>
      <c r="BFN7" s="12">
        <v>6369</v>
      </c>
      <c r="BFO7" s="12">
        <v>6370</v>
      </c>
      <c r="BFP7" s="12">
        <v>6372</v>
      </c>
      <c r="BFQ7" s="12">
        <v>6380</v>
      </c>
      <c r="BFR7" s="12">
        <v>6384</v>
      </c>
      <c r="BFS7" s="12">
        <v>6390</v>
      </c>
      <c r="BFT7" s="12">
        <v>6392</v>
      </c>
      <c r="BFU7" s="12">
        <v>6396</v>
      </c>
      <c r="BFV7" s="12">
        <v>6400</v>
      </c>
      <c r="BFW7" s="12">
        <v>6401</v>
      </c>
      <c r="BFX7" s="12">
        <v>6402</v>
      </c>
      <c r="BFY7" s="12">
        <v>6407</v>
      </c>
      <c r="BFZ7" s="12">
        <v>6409</v>
      </c>
      <c r="BGA7" s="12">
        <v>6419</v>
      </c>
      <c r="BGB7" s="12">
        <v>6422</v>
      </c>
      <c r="BGC7" s="12">
        <v>6424</v>
      </c>
      <c r="BGD7" s="12">
        <v>6426</v>
      </c>
      <c r="BGE7" s="12">
        <v>6432</v>
      </c>
      <c r="BGF7" s="12">
        <v>6435</v>
      </c>
      <c r="BGG7" s="12">
        <v>6438</v>
      </c>
      <c r="BGH7" s="12">
        <v>6439</v>
      </c>
      <c r="BGI7" s="12">
        <v>6440</v>
      </c>
      <c r="BGJ7" s="12">
        <v>6441</v>
      </c>
      <c r="BGK7" s="12">
        <v>6448</v>
      </c>
      <c r="BGL7" s="12">
        <v>6450</v>
      </c>
      <c r="BGM7" s="12">
        <v>6460</v>
      </c>
      <c r="BGN7" s="12">
        <v>6461</v>
      </c>
      <c r="BGO7" s="12">
        <v>6466</v>
      </c>
      <c r="BGP7" s="12">
        <v>6468</v>
      </c>
      <c r="BGQ7" s="12">
        <v>6474</v>
      </c>
      <c r="BGR7" s="12">
        <v>6475</v>
      </c>
      <c r="BGS7" s="12">
        <v>6478</v>
      </c>
      <c r="BGT7" s="12">
        <v>6480</v>
      </c>
      <c r="BGU7" s="12">
        <v>6486</v>
      </c>
      <c r="BGV7" s="12">
        <v>6496</v>
      </c>
      <c r="BGW7" s="12">
        <v>6500</v>
      </c>
      <c r="BGX7" s="12">
        <v>6510</v>
      </c>
      <c r="BGY7" s="12">
        <v>6517</v>
      </c>
      <c r="BGZ7" s="12">
        <v>6520</v>
      </c>
      <c r="BHA7" s="12">
        <v>6525</v>
      </c>
      <c r="BHB7" s="12">
        <v>6528</v>
      </c>
      <c r="BHC7" s="12">
        <v>6536</v>
      </c>
      <c r="BHD7" s="12">
        <v>6545</v>
      </c>
      <c r="BHE7" s="12">
        <v>6549</v>
      </c>
      <c r="BHF7" s="12">
        <v>6552</v>
      </c>
      <c r="BHG7" s="12">
        <v>6554</v>
      </c>
      <c r="BHH7" s="12">
        <v>6560</v>
      </c>
      <c r="BHI7" s="12">
        <v>6570</v>
      </c>
      <c r="BHJ7" s="12">
        <v>6572</v>
      </c>
      <c r="BHK7" s="12">
        <v>6574</v>
      </c>
      <c r="BHL7" s="12">
        <v>6576</v>
      </c>
      <c r="BHM7" s="12">
        <v>6578</v>
      </c>
      <c r="BHN7" s="12">
        <v>6579</v>
      </c>
      <c r="BHO7" s="12">
        <v>6580</v>
      </c>
      <c r="BHP7" s="12">
        <v>6588</v>
      </c>
      <c r="BHQ7" s="12">
        <v>6591</v>
      </c>
      <c r="BHR7" s="12">
        <v>6600</v>
      </c>
      <c r="BHS7" s="12">
        <v>6608</v>
      </c>
      <c r="BHT7" s="12">
        <v>6612</v>
      </c>
      <c r="BHU7" s="12">
        <v>6615</v>
      </c>
      <c r="BHV7" s="12">
        <v>6623</v>
      </c>
      <c r="BHW7" s="12">
        <v>6624</v>
      </c>
      <c r="BHX7" s="12">
        <v>6640</v>
      </c>
      <c r="BHY7" s="12">
        <v>6642</v>
      </c>
      <c r="BHZ7" s="12">
        <v>6647</v>
      </c>
      <c r="BIA7" s="12">
        <v>6650</v>
      </c>
      <c r="BIB7" s="12">
        <v>6656</v>
      </c>
      <c r="BIC7" s="12">
        <v>6660</v>
      </c>
      <c r="BID7" s="12">
        <v>6664</v>
      </c>
      <c r="BIE7" s="12">
        <v>6667</v>
      </c>
      <c r="BIF7" s="12">
        <v>6669</v>
      </c>
      <c r="BIG7" s="12">
        <v>6670</v>
      </c>
      <c r="BIH7" s="12">
        <v>6674</v>
      </c>
      <c r="BII7" s="12">
        <v>6678</v>
      </c>
      <c r="BIJ7" s="12">
        <v>6681</v>
      </c>
      <c r="BIK7" s="12">
        <v>6683</v>
      </c>
      <c r="BIL7" s="12">
        <v>6688</v>
      </c>
      <c r="BIM7" s="12">
        <v>6696</v>
      </c>
      <c r="BIN7" s="12">
        <v>6699</v>
      </c>
      <c r="BIO7" s="12">
        <v>6700</v>
      </c>
      <c r="BIP7" s="12">
        <v>6705</v>
      </c>
      <c r="BIQ7" s="12">
        <v>6720</v>
      </c>
      <c r="BIR7" s="12">
        <v>6732</v>
      </c>
      <c r="BIS7" s="12">
        <v>6747</v>
      </c>
      <c r="BIT7" s="12">
        <v>6750</v>
      </c>
      <c r="BIU7" s="12">
        <v>6757</v>
      </c>
      <c r="BIV7" s="12">
        <v>6760</v>
      </c>
      <c r="BIW7" s="12">
        <v>6762</v>
      </c>
      <c r="BIX7" s="12">
        <v>6765</v>
      </c>
      <c r="BIY7" s="12">
        <v>6768</v>
      </c>
      <c r="BIZ7" s="12">
        <v>6780</v>
      </c>
      <c r="BJA7" s="12">
        <v>6783</v>
      </c>
      <c r="BJB7" s="12">
        <v>6784</v>
      </c>
      <c r="BJC7" s="12">
        <v>6785</v>
      </c>
      <c r="BJD7" s="12">
        <v>6786</v>
      </c>
      <c r="BJE7" s="12">
        <v>6790</v>
      </c>
      <c r="BJF7" s="12">
        <v>6794</v>
      </c>
      <c r="BJG7" s="12">
        <v>6800</v>
      </c>
      <c r="BJH7" s="12">
        <v>6815</v>
      </c>
      <c r="BJI7" s="12">
        <v>6816</v>
      </c>
      <c r="BJJ7" s="12">
        <v>6820</v>
      </c>
      <c r="BJK7" s="12">
        <v>6825</v>
      </c>
      <c r="BJL7" s="12">
        <v>6834</v>
      </c>
      <c r="BJM7" s="12">
        <v>6837</v>
      </c>
      <c r="BJN7" s="12">
        <v>6838</v>
      </c>
      <c r="BJO7" s="12">
        <v>6840</v>
      </c>
      <c r="BJP7" s="12">
        <v>6844</v>
      </c>
      <c r="BJQ7" s="12">
        <v>6846</v>
      </c>
      <c r="BJR7" s="12">
        <v>6847</v>
      </c>
      <c r="BJS7" s="12">
        <v>6850</v>
      </c>
      <c r="BJT7" s="12">
        <v>6854</v>
      </c>
      <c r="BJU7" s="12">
        <v>6860</v>
      </c>
      <c r="BJV7" s="12">
        <v>6864</v>
      </c>
      <c r="BJW7" s="12">
        <v>6878</v>
      </c>
      <c r="BJX7" s="12">
        <v>6880</v>
      </c>
      <c r="BJY7" s="12">
        <v>6888</v>
      </c>
      <c r="BJZ7" s="12">
        <v>6890</v>
      </c>
      <c r="BKA7" s="12">
        <v>6893</v>
      </c>
      <c r="BKB7" s="12">
        <v>6900</v>
      </c>
      <c r="BKC7" s="12">
        <v>6902</v>
      </c>
      <c r="BKD7" s="12">
        <v>6908</v>
      </c>
      <c r="BKE7" s="12">
        <v>6909</v>
      </c>
      <c r="BKF7" s="12">
        <v>6912</v>
      </c>
      <c r="BKG7" s="12">
        <v>6916</v>
      </c>
      <c r="BKH7" s="12">
        <v>6919</v>
      </c>
      <c r="BKI7" s="12">
        <v>6923</v>
      </c>
      <c r="BKJ7" s="12">
        <v>6929</v>
      </c>
      <c r="BKK7" s="12">
        <v>6930</v>
      </c>
      <c r="BKL7" s="12">
        <v>6943</v>
      </c>
      <c r="BKM7" s="12">
        <v>6944</v>
      </c>
      <c r="BKN7" s="12">
        <v>6948</v>
      </c>
      <c r="BKO7" s="12">
        <v>6952</v>
      </c>
      <c r="BKP7" s="12">
        <v>6954</v>
      </c>
      <c r="BKQ7" s="12">
        <v>6958</v>
      </c>
      <c r="BKR7" s="12">
        <v>6960</v>
      </c>
      <c r="BKS7" s="12">
        <v>6968</v>
      </c>
      <c r="BKT7" s="12">
        <v>6969</v>
      </c>
      <c r="BKU7" s="12">
        <v>6975</v>
      </c>
      <c r="BKV7" s="12">
        <v>6987</v>
      </c>
      <c r="BKW7" s="12">
        <v>6992</v>
      </c>
      <c r="BKX7" s="12">
        <v>7000</v>
      </c>
      <c r="BKY7" s="12">
        <v>7003</v>
      </c>
      <c r="BKZ7" s="12">
        <v>7006</v>
      </c>
      <c r="BLA7" s="12">
        <v>7009</v>
      </c>
      <c r="BLB7" s="12">
        <v>7011</v>
      </c>
      <c r="BLC7" s="12">
        <v>7014</v>
      </c>
      <c r="BLD7" s="12">
        <v>7020</v>
      </c>
      <c r="BLE7" s="12">
        <v>7021</v>
      </c>
      <c r="BLF7" s="12">
        <v>7029</v>
      </c>
      <c r="BLG7" s="12">
        <v>7038</v>
      </c>
      <c r="BLH7" s="12">
        <v>7040</v>
      </c>
      <c r="BLI7" s="12">
        <v>7047</v>
      </c>
      <c r="BLJ7" s="12">
        <v>7050</v>
      </c>
      <c r="BLK7" s="12">
        <v>7056</v>
      </c>
      <c r="BLL7" s="12">
        <v>7059</v>
      </c>
      <c r="BLM7" s="12">
        <v>7072</v>
      </c>
      <c r="BLN7" s="12">
        <v>7074</v>
      </c>
      <c r="BLO7" s="12">
        <v>7080</v>
      </c>
      <c r="BLP7" s="12">
        <v>7084</v>
      </c>
      <c r="BLQ7" s="12">
        <v>7093</v>
      </c>
      <c r="BLR7" s="12">
        <v>7095</v>
      </c>
      <c r="BLS7" s="12">
        <v>7098</v>
      </c>
      <c r="BLT7" s="12">
        <v>7100</v>
      </c>
      <c r="BLU7" s="12">
        <v>7101</v>
      </c>
      <c r="BLV7" s="12">
        <v>7105</v>
      </c>
      <c r="BLW7" s="12">
        <v>7124</v>
      </c>
      <c r="BLX7" s="12">
        <v>7128</v>
      </c>
      <c r="BLY7" s="12">
        <v>7130</v>
      </c>
      <c r="BLZ7" s="12">
        <v>7140</v>
      </c>
      <c r="BMA7" s="12">
        <v>7144</v>
      </c>
      <c r="BMB7" s="12">
        <v>7150</v>
      </c>
      <c r="BMC7" s="12">
        <v>7155</v>
      </c>
      <c r="BMD7" s="12">
        <v>7161</v>
      </c>
      <c r="BME7" s="12">
        <v>7168</v>
      </c>
      <c r="BMF7" s="12">
        <v>7171</v>
      </c>
      <c r="BMG7" s="12">
        <v>7172</v>
      </c>
      <c r="BMH7" s="12">
        <v>7176</v>
      </c>
      <c r="BMI7" s="12">
        <v>7178</v>
      </c>
      <c r="BMJ7" s="12">
        <v>7182</v>
      </c>
      <c r="BMK7" s="12">
        <v>7192</v>
      </c>
      <c r="BML7" s="12">
        <v>7198</v>
      </c>
      <c r="BMM7" s="12">
        <v>7200</v>
      </c>
      <c r="BMN7" s="12">
        <v>7205</v>
      </c>
      <c r="BMO7" s="12">
        <v>7208</v>
      </c>
      <c r="BMP7" s="12">
        <v>7216</v>
      </c>
      <c r="BMQ7" s="12">
        <v>7222</v>
      </c>
      <c r="BMR7" s="12">
        <v>7223</v>
      </c>
      <c r="BMS7" s="12">
        <v>7238</v>
      </c>
      <c r="BMT7" s="12">
        <v>7242</v>
      </c>
      <c r="BMU7" s="12">
        <v>7245</v>
      </c>
      <c r="BMV7" s="12">
        <v>7250</v>
      </c>
      <c r="BMW7" s="12">
        <v>7254</v>
      </c>
      <c r="BMX7" s="12">
        <v>7260</v>
      </c>
      <c r="BMY7" s="12">
        <v>7266</v>
      </c>
      <c r="BMZ7" s="12">
        <v>7268</v>
      </c>
      <c r="BNA7" s="12">
        <v>7280</v>
      </c>
      <c r="BNB7" s="12">
        <v>7290</v>
      </c>
      <c r="BNC7" s="12">
        <v>7293</v>
      </c>
      <c r="BND7" s="12">
        <v>7296</v>
      </c>
      <c r="BNE7" s="12">
        <v>7301</v>
      </c>
      <c r="BNF7" s="12">
        <v>7304</v>
      </c>
      <c r="BNG7" s="12">
        <v>7308</v>
      </c>
      <c r="BNH7" s="12">
        <v>7310</v>
      </c>
      <c r="BNI7" s="12">
        <v>7314</v>
      </c>
      <c r="BNJ7" s="12">
        <v>7316</v>
      </c>
      <c r="BNK7" s="12">
        <v>7320</v>
      </c>
      <c r="BNL7" s="12">
        <v>7326</v>
      </c>
      <c r="BNM7" s="12">
        <v>7332</v>
      </c>
      <c r="BNN7" s="12">
        <v>7335</v>
      </c>
      <c r="BNO7" s="12">
        <v>7344</v>
      </c>
      <c r="BNP7" s="12">
        <v>7345</v>
      </c>
      <c r="BNQ7" s="12">
        <v>7350</v>
      </c>
      <c r="BNR7" s="12">
        <v>7353</v>
      </c>
      <c r="BNS7" s="12">
        <v>7359</v>
      </c>
      <c r="BNT7" s="12">
        <v>7360</v>
      </c>
      <c r="BNU7" s="12">
        <v>7366</v>
      </c>
      <c r="BNV7" s="12">
        <v>7371</v>
      </c>
      <c r="BNW7" s="12">
        <v>7380</v>
      </c>
      <c r="BNX7" s="12">
        <v>7384</v>
      </c>
      <c r="BNY7" s="12">
        <v>7392</v>
      </c>
      <c r="BNZ7" s="12">
        <v>7400</v>
      </c>
      <c r="BOA7" s="12">
        <v>7410</v>
      </c>
      <c r="BOB7" s="12">
        <v>7416</v>
      </c>
      <c r="BOC7" s="12">
        <v>7420</v>
      </c>
      <c r="BOD7" s="12">
        <v>7421</v>
      </c>
      <c r="BOE7" s="12">
        <v>7424</v>
      </c>
      <c r="BOF7" s="12">
        <v>7425</v>
      </c>
      <c r="BOG7" s="12">
        <v>7426</v>
      </c>
      <c r="BOH7" s="12">
        <v>7434</v>
      </c>
      <c r="BOI7" s="12">
        <v>7436</v>
      </c>
      <c r="BOJ7" s="12">
        <v>7439</v>
      </c>
      <c r="BOK7" s="12">
        <v>7440</v>
      </c>
      <c r="BOL7" s="12">
        <v>7448</v>
      </c>
      <c r="BOM7" s="12">
        <v>7450</v>
      </c>
      <c r="BON7" s="12">
        <v>7452</v>
      </c>
      <c r="BOO7" s="12">
        <v>7458</v>
      </c>
      <c r="BOP7" s="12">
        <v>7462</v>
      </c>
      <c r="BOQ7" s="12">
        <v>7467</v>
      </c>
      <c r="BOR7" s="12">
        <v>7474</v>
      </c>
      <c r="BOS7" s="12">
        <v>7475</v>
      </c>
      <c r="BOT7" s="12">
        <v>7482</v>
      </c>
      <c r="BOU7" s="12">
        <v>7488</v>
      </c>
      <c r="BOV7" s="12">
        <v>7498</v>
      </c>
      <c r="BOW7" s="12">
        <v>7500</v>
      </c>
      <c r="BOX7" s="12">
        <v>7504</v>
      </c>
      <c r="BOY7" s="12">
        <v>7511</v>
      </c>
      <c r="BOZ7" s="12">
        <v>7514</v>
      </c>
      <c r="BPA7" s="12">
        <v>7520</v>
      </c>
      <c r="BPB7" s="12">
        <v>7524</v>
      </c>
      <c r="BPC7" s="12">
        <v>7526</v>
      </c>
      <c r="BPD7" s="12">
        <v>7536</v>
      </c>
      <c r="BPE7" s="12">
        <v>7540</v>
      </c>
      <c r="BPF7" s="12">
        <v>7544</v>
      </c>
      <c r="BPG7" s="12">
        <v>7548</v>
      </c>
      <c r="BPH7" s="12">
        <v>7560</v>
      </c>
      <c r="BPI7" s="12">
        <v>7566</v>
      </c>
      <c r="BPJ7" s="12">
        <v>7567</v>
      </c>
      <c r="BPK7" s="12">
        <v>7579</v>
      </c>
      <c r="BPL7" s="12">
        <v>7581</v>
      </c>
      <c r="BPM7" s="12">
        <v>7595</v>
      </c>
      <c r="BPN7" s="12">
        <v>7599</v>
      </c>
      <c r="BPO7" s="12">
        <v>7600</v>
      </c>
      <c r="BPP7" s="12">
        <v>7605</v>
      </c>
      <c r="BPQ7" s="12">
        <v>7612</v>
      </c>
      <c r="BPR7" s="12">
        <v>7616</v>
      </c>
      <c r="BPS7" s="12">
        <v>7622</v>
      </c>
      <c r="BPT7" s="12">
        <v>7623</v>
      </c>
      <c r="BPU7" s="12">
        <v>7625</v>
      </c>
      <c r="BPV7" s="12">
        <v>7626</v>
      </c>
      <c r="BPW7" s="12">
        <v>7640</v>
      </c>
      <c r="BPX7" s="12">
        <v>7644</v>
      </c>
      <c r="BPY7" s="12">
        <v>7650</v>
      </c>
      <c r="BPZ7" s="12">
        <v>7656</v>
      </c>
      <c r="BQA7" s="12">
        <v>7661</v>
      </c>
      <c r="BQB7" s="12">
        <v>7665</v>
      </c>
      <c r="BQC7" s="12">
        <v>7668</v>
      </c>
      <c r="BQD7" s="12">
        <v>7670</v>
      </c>
      <c r="BQE7" s="12">
        <v>7672</v>
      </c>
      <c r="BQF7" s="12">
        <v>7676</v>
      </c>
      <c r="BQG7" s="12">
        <v>7680</v>
      </c>
      <c r="BQH7" s="12">
        <v>7682</v>
      </c>
      <c r="BQI7" s="12">
        <v>7684</v>
      </c>
      <c r="BQJ7" s="12">
        <v>7688</v>
      </c>
      <c r="BQK7" s="12">
        <v>7695</v>
      </c>
      <c r="BQL7" s="12">
        <v>7700</v>
      </c>
      <c r="BQM7" s="12">
        <v>7708</v>
      </c>
      <c r="BQN7" s="12">
        <v>7714</v>
      </c>
      <c r="BQO7" s="12">
        <v>7720</v>
      </c>
      <c r="BQP7" s="12">
        <v>7722</v>
      </c>
      <c r="BQQ7" s="12">
        <v>7728</v>
      </c>
      <c r="BQR7" s="12">
        <v>7729</v>
      </c>
      <c r="BQS7" s="12">
        <v>7733</v>
      </c>
      <c r="BQT7" s="12">
        <v>7735</v>
      </c>
      <c r="BQU7" s="12">
        <v>7740</v>
      </c>
      <c r="BQV7" s="12">
        <v>7742</v>
      </c>
      <c r="BQW7" s="12">
        <v>7744</v>
      </c>
      <c r="BQX7" s="12">
        <v>7748</v>
      </c>
      <c r="BQY7" s="12">
        <v>7749</v>
      </c>
      <c r="BQZ7" s="12">
        <v>7755</v>
      </c>
      <c r="BRA7" s="12">
        <v>7760</v>
      </c>
      <c r="BRB7" s="12">
        <v>7770</v>
      </c>
      <c r="BRC7" s="12">
        <v>7772</v>
      </c>
      <c r="BRD7" s="12">
        <v>7776</v>
      </c>
      <c r="BRE7" s="12">
        <v>7785</v>
      </c>
      <c r="BRF7" s="12">
        <v>7788</v>
      </c>
      <c r="BRG7" s="12">
        <v>7791</v>
      </c>
      <c r="BRH7" s="12">
        <v>7800</v>
      </c>
      <c r="BRI7" s="12">
        <v>7802</v>
      </c>
      <c r="BRJ7" s="12">
        <v>7805</v>
      </c>
      <c r="BRK7" s="12">
        <v>7812</v>
      </c>
      <c r="BRL7" s="12">
        <v>7820</v>
      </c>
      <c r="BRM7" s="12">
        <v>7824</v>
      </c>
      <c r="BRN7" s="12">
        <v>7826</v>
      </c>
      <c r="BRO7" s="12">
        <v>7828</v>
      </c>
      <c r="BRP7" s="12">
        <v>7830</v>
      </c>
      <c r="BRQ7" s="12">
        <v>7840</v>
      </c>
      <c r="BRR7" s="12">
        <v>7847</v>
      </c>
      <c r="BRS7" s="12">
        <v>7848</v>
      </c>
      <c r="BRT7" s="12">
        <v>7849</v>
      </c>
      <c r="BRU7" s="12">
        <v>7854</v>
      </c>
      <c r="BRV7" s="12">
        <v>7865</v>
      </c>
      <c r="BRW7" s="12">
        <v>7875</v>
      </c>
      <c r="BRX7" s="12">
        <v>7876</v>
      </c>
      <c r="BRY7" s="12">
        <v>7888</v>
      </c>
      <c r="BRZ7" s="12">
        <v>7890</v>
      </c>
      <c r="BSA7" s="12">
        <v>7896</v>
      </c>
      <c r="BSB7" s="12">
        <v>7905</v>
      </c>
      <c r="BSC7" s="12">
        <v>7912</v>
      </c>
      <c r="BSD7" s="12">
        <v>7913</v>
      </c>
      <c r="BSE7" s="12">
        <v>7917</v>
      </c>
      <c r="BSF7" s="12">
        <v>7920</v>
      </c>
      <c r="BSG7" s="12">
        <v>7935</v>
      </c>
      <c r="BSH7" s="12">
        <v>7936</v>
      </c>
      <c r="BSI7" s="12">
        <v>7938</v>
      </c>
      <c r="BSJ7" s="12">
        <v>7943</v>
      </c>
      <c r="BSK7" s="12">
        <v>7950</v>
      </c>
      <c r="BSL7" s="12">
        <v>7954</v>
      </c>
      <c r="BSM7" s="12">
        <v>7956</v>
      </c>
      <c r="BSN7" s="12">
        <v>7958</v>
      </c>
      <c r="BSO7" s="12">
        <v>7964</v>
      </c>
      <c r="BSP7" s="12">
        <v>7965</v>
      </c>
      <c r="BSQ7" s="12">
        <v>7975</v>
      </c>
      <c r="BSR7" s="12">
        <v>7980</v>
      </c>
      <c r="BSS7" s="12">
        <v>7987</v>
      </c>
      <c r="BST7" s="12">
        <v>7990</v>
      </c>
      <c r="BSU7" s="12">
        <v>7992</v>
      </c>
      <c r="BSV7" s="12">
        <v>7995</v>
      </c>
      <c r="BSW7" s="12">
        <v>8000</v>
      </c>
      <c r="BSX7" s="12">
        <v>8004</v>
      </c>
      <c r="BSY7" s="12">
        <v>8007</v>
      </c>
      <c r="BSZ7" s="12">
        <v>8008</v>
      </c>
      <c r="BTA7" s="12">
        <v>8028</v>
      </c>
      <c r="BTB7" s="12">
        <v>8036</v>
      </c>
      <c r="BTC7" s="12">
        <v>8037</v>
      </c>
      <c r="BTD7" s="12">
        <v>8040</v>
      </c>
      <c r="BTE7" s="12">
        <v>8046</v>
      </c>
      <c r="BTF7" s="12">
        <v>8050</v>
      </c>
      <c r="BTG7" s="12">
        <v>8056</v>
      </c>
      <c r="BTH7" s="12">
        <v>8058</v>
      </c>
      <c r="BTI7" s="12">
        <v>8060</v>
      </c>
      <c r="BTJ7" s="12">
        <v>8062</v>
      </c>
      <c r="BTK7" s="12">
        <v>8064</v>
      </c>
      <c r="BTL7" s="12">
        <v>8066</v>
      </c>
      <c r="BTM7" s="12">
        <v>8073</v>
      </c>
      <c r="BTN7" s="12">
        <v>8083</v>
      </c>
      <c r="BTO7" s="12">
        <v>8085</v>
      </c>
      <c r="BTP7" s="12">
        <v>8092</v>
      </c>
      <c r="BTQ7" s="12">
        <v>8096</v>
      </c>
      <c r="BTR7" s="12">
        <v>8100</v>
      </c>
      <c r="BTS7" s="12">
        <v>8103</v>
      </c>
      <c r="BTT7" s="12">
        <v>8109</v>
      </c>
      <c r="BTU7" s="12">
        <v>8112</v>
      </c>
      <c r="BTV7" s="12">
        <v>8120</v>
      </c>
      <c r="BTW7" s="12">
        <v>8131</v>
      </c>
      <c r="BTX7" s="12">
        <v>8150</v>
      </c>
      <c r="BTY7" s="12">
        <v>8151</v>
      </c>
      <c r="BTZ7" s="12">
        <v>8153</v>
      </c>
      <c r="BUA7" s="12">
        <v>8155</v>
      </c>
      <c r="BUB7" s="12">
        <v>8160</v>
      </c>
      <c r="BUC7" s="12">
        <v>8170</v>
      </c>
      <c r="BUD7" s="12">
        <v>8178</v>
      </c>
      <c r="BUE7" s="12">
        <v>8184</v>
      </c>
      <c r="BUF7" s="12">
        <v>8188</v>
      </c>
      <c r="BUG7" s="12">
        <v>8190</v>
      </c>
      <c r="BUH7" s="12">
        <v>8195</v>
      </c>
      <c r="BUI7" s="12">
        <v>8208</v>
      </c>
      <c r="BUJ7" s="12">
        <v>8211</v>
      </c>
      <c r="BUK7" s="12">
        <v>8235</v>
      </c>
      <c r="BUL7" s="12">
        <v>8236</v>
      </c>
      <c r="BUM7" s="12">
        <v>8240</v>
      </c>
      <c r="BUN7" s="12">
        <v>8241</v>
      </c>
      <c r="BUO7" s="12">
        <v>8246</v>
      </c>
      <c r="BUP7" s="12">
        <v>8250</v>
      </c>
      <c r="BUQ7" s="12">
        <v>8251</v>
      </c>
      <c r="BUR7" s="12">
        <v>8260</v>
      </c>
      <c r="BUS7" s="12">
        <v>8262</v>
      </c>
      <c r="BUT7" s="12">
        <v>8265</v>
      </c>
      <c r="BUU7" s="12">
        <v>8268</v>
      </c>
      <c r="BUV7" s="12">
        <v>8272</v>
      </c>
      <c r="BUW7" s="12">
        <v>8280</v>
      </c>
      <c r="BUX7" s="12">
        <v>8281</v>
      </c>
      <c r="BUY7" s="12">
        <v>8288</v>
      </c>
      <c r="BUZ7" s="12">
        <v>8294</v>
      </c>
      <c r="BVA7" s="12">
        <v>8296</v>
      </c>
      <c r="BVB7" s="12">
        <v>8304</v>
      </c>
      <c r="BVC7" s="12">
        <v>8308</v>
      </c>
      <c r="BVD7" s="12">
        <v>8313</v>
      </c>
      <c r="BVE7" s="12">
        <v>8316</v>
      </c>
      <c r="BVF7" s="12">
        <v>8320</v>
      </c>
      <c r="BVG7" s="12">
        <v>8322</v>
      </c>
      <c r="BVH7" s="12">
        <v>8323</v>
      </c>
      <c r="BVI7" s="12">
        <v>8330</v>
      </c>
      <c r="BVJ7" s="12">
        <v>8360</v>
      </c>
      <c r="BVK7" s="12">
        <v>8362</v>
      </c>
      <c r="BVL7" s="12">
        <v>8364</v>
      </c>
      <c r="BVM7" s="12">
        <v>8370</v>
      </c>
      <c r="BVN7" s="12">
        <v>8372</v>
      </c>
      <c r="BVO7" s="12">
        <v>8378</v>
      </c>
      <c r="BVP7" s="12">
        <v>8379</v>
      </c>
      <c r="BVQ7" s="12">
        <v>8384</v>
      </c>
      <c r="BVR7" s="12">
        <v>8385</v>
      </c>
      <c r="BVS7" s="12">
        <v>8388</v>
      </c>
      <c r="BVT7" s="12">
        <v>8400</v>
      </c>
      <c r="BVU7" s="12">
        <v>8401</v>
      </c>
      <c r="BVV7" s="12">
        <v>8410</v>
      </c>
      <c r="BVW7" s="12">
        <v>8415</v>
      </c>
      <c r="BVX7" s="12">
        <v>8418</v>
      </c>
      <c r="BVY7" s="12">
        <v>8424</v>
      </c>
      <c r="BVZ7" s="12">
        <v>8430</v>
      </c>
      <c r="BWA7" s="12">
        <v>8432</v>
      </c>
      <c r="BWB7" s="12">
        <v>8442</v>
      </c>
      <c r="BWC7" s="12">
        <v>8448</v>
      </c>
      <c r="BWD7" s="12">
        <v>8460</v>
      </c>
      <c r="BWE7" s="12">
        <v>8470</v>
      </c>
      <c r="BWF7" s="12">
        <v>8476</v>
      </c>
      <c r="BWG7" s="12">
        <v>8478</v>
      </c>
      <c r="BWH7" s="12">
        <v>8484</v>
      </c>
      <c r="BWI7" s="12">
        <v>8496</v>
      </c>
      <c r="BWJ7" s="12">
        <v>8502</v>
      </c>
      <c r="BWK7" s="12">
        <v>8505</v>
      </c>
      <c r="BWL7" s="12">
        <v>8507</v>
      </c>
      <c r="BWM7" s="12">
        <v>8512</v>
      </c>
      <c r="BWN7" s="12">
        <v>8526</v>
      </c>
      <c r="BWO7" s="12">
        <v>8528</v>
      </c>
      <c r="BWP7" s="12">
        <v>8532</v>
      </c>
      <c r="BWQ7" s="12">
        <v>8533</v>
      </c>
      <c r="BWR7" s="12">
        <v>8541</v>
      </c>
      <c r="BWS7" s="12">
        <v>8550</v>
      </c>
      <c r="BWT7" s="12">
        <v>8554</v>
      </c>
      <c r="BWU7" s="12">
        <v>8555</v>
      </c>
      <c r="BWV7" s="12">
        <v>8556</v>
      </c>
      <c r="BWW7" s="12">
        <v>8568</v>
      </c>
      <c r="BWX7" s="12">
        <v>8575</v>
      </c>
      <c r="BWY7" s="12">
        <v>8580</v>
      </c>
      <c r="BWZ7" s="12">
        <v>8584</v>
      </c>
      <c r="BXA7" s="12">
        <v>8604</v>
      </c>
      <c r="BXB7" s="12">
        <v>8610</v>
      </c>
      <c r="BXC7" s="12">
        <v>8619</v>
      </c>
      <c r="BXD7" s="12">
        <v>8621</v>
      </c>
      <c r="BXE7" s="12">
        <v>8624</v>
      </c>
      <c r="BXF7" s="12">
        <v>8640</v>
      </c>
      <c r="BXG7" s="12">
        <v>8642</v>
      </c>
      <c r="BXH7" s="12">
        <v>8645</v>
      </c>
      <c r="BXI7" s="12">
        <v>8648</v>
      </c>
      <c r="BXJ7" s="12">
        <v>8652</v>
      </c>
      <c r="BXK7" s="12">
        <v>8658</v>
      </c>
      <c r="BXL7" s="12">
        <v>8662</v>
      </c>
      <c r="BXM7" s="12">
        <v>8664</v>
      </c>
      <c r="BXN7" s="12">
        <v>8670</v>
      </c>
      <c r="BXO7" s="12">
        <v>8686</v>
      </c>
      <c r="BXP7" s="12">
        <v>8694</v>
      </c>
      <c r="BXQ7" s="12">
        <v>8697</v>
      </c>
      <c r="BXR7" s="12">
        <v>8700</v>
      </c>
      <c r="BXS7" s="12">
        <v>8704</v>
      </c>
      <c r="BXT7" s="12">
        <v>8710</v>
      </c>
      <c r="BXU7" s="12">
        <v>8712</v>
      </c>
      <c r="BXV7" s="12">
        <v>8723</v>
      </c>
      <c r="BXW7" s="12">
        <v>8729</v>
      </c>
      <c r="BXX7" s="12">
        <v>8733</v>
      </c>
      <c r="BXY7" s="12">
        <v>8736</v>
      </c>
      <c r="BXZ7" s="12">
        <v>8740</v>
      </c>
      <c r="BYA7" s="12">
        <v>8745</v>
      </c>
      <c r="BYB7" s="12">
        <v>8748</v>
      </c>
      <c r="BYC7" s="12">
        <v>8750</v>
      </c>
      <c r="BYD7" s="12">
        <v>8768</v>
      </c>
      <c r="BYE7" s="12">
        <v>8777</v>
      </c>
      <c r="BYF7" s="12">
        <v>8778</v>
      </c>
      <c r="BYG7" s="12">
        <v>8784</v>
      </c>
      <c r="BYH7" s="12">
        <v>8788</v>
      </c>
      <c r="BYI7" s="12">
        <v>8789</v>
      </c>
      <c r="BYJ7" s="12">
        <v>8791</v>
      </c>
      <c r="BYK7" s="12">
        <v>8800</v>
      </c>
      <c r="BYL7" s="12">
        <v>8806</v>
      </c>
      <c r="BYM7" s="12">
        <v>8816</v>
      </c>
      <c r="BYN7" s="12">
        <v>8820</v>
      </c>
      <c r="BYO7" s="12">
        <v>8823</v>
      </c>
      <c r="BYP7" s="12">
        <v>8832</v>
      </c>
      <c r="BYQ7" s="12">
        <v>8835</v>
      </c>
      <c r="BYR7" s="12">
        <v>8836</v>
      </c>
      <c r="BYS7" s="12">
        <v>8843</v>
      </c>
      <c r="BYT7" s="12">
        <v>8844</v>
      </c>
      <c r="BYU7" s="12">
        <v>8850</v>
      </c>
      <c r="BYV7" s="12">
        <v>8854</v>
      </c>
      <c r="BYW7" s="12">
        <v>8855</v>
      </c>
      <c r="BYX7" s="12">
        <v>8856</v>
      </c>
      <c r="BYY7" s="12">
        <v>8858</v>
      </c>
      <c r="BYZ7" s="12">
        <v>8866</v>
      </c>
      <c r="BZA7" s="12">
        <v>8869</v>
      </c>
      <c r="BZB7" s="12">
        <v>8874</v>
      </c>
      <c r="BZC7" s="12">
        <v>8880</v>
      </c>
      <c r="BZD7" s="12">
        <v>8883</v>
      </c>
      <c r="BZE7" s="12">
        <v>8918</v>
      </c>
      <c r="BZF7" s="12">
        <v>8925</v>
      </c>
      <c r="BZG7" s="12">
        <v>8928</v>
      </c>
      <c r="BZH7" s="12">
        <v>8942</v>
      </c>
      <c r="BZI7" s="12">
        <v>8943</v>
      </c>
      <c r="BZJ7" s="12">
        <v>8957</v>
      </c>
      <c r="BZK7" s="12">
        <v>8959</v>
      </c>
      <c r="BZL7" s="12">
        <v>8960</v>
      </c>
      <c r="BZM7" s="12">
        <v>8965</v>
      </c>
      <c r="BZN7" s="12">
        <v>8968</v>
      </c>
      <c r="BZO7" s="12">
        <v>8976</v>
      </c>
      <c r="BZP7" s="12">
        <v>8990</v>
      </c>
      <c r="BZQ7" s="12">
        <v>8996</v>
      </c>
      <c r="BZR7" s="12">
        <v>9000</v>
      </c>
      <c r="BZS7" s="12">
        <v>9009</v>
      </c>
      <c r="BZT7" s="12">
        <v>9016</v>
      </c>
      <c r="BZU7" s="12">
        <v>9024</v>
      </c>
      <c r="BZV7" s="12">
        <v>9030</v>
      </c>
      <c r="BZW7" s="12">
        <v>9039</v>
      </c>
      <c r="BZX7" s="12">
        <v>9044</v>
      </c>
      <c r="BZY7" s="12">
        <v>9048</v>
      </c>
      <c r="BZZ7" s="12">
        <v>9061</v>
      </c>
      <c r="CAA7" s="12">
        <v>9064</v>
      </c>
      <c r="CAB7" s="12">
        <v>9074</v>
      </c>
      <c r="CAC7" s="12">
        <v>9075</v>
      </c>
      <c r="CAD7" s="12">
        <v>9078</v>
      </c>
      <c r="CAE7" s="12">
        <v>9086</v>
      </c>
      <c r="CAF7" s="12">
        <v>9087</v>
      </c>
      <c r="CAG7" s="12">
        <v>9100</v>
      </c>
      <c r="CAH7" s="12">
        <v>9108</v>
      </c>
      <c r="CAI7" s="12">
        <v>9120</v>
      </c>
      <c r="CAJ7" s="12">
        <v>9126</v>
      </c>
      <c r="CAK7" s="12">
        <v>9129</v>
      </c>
      <c r="CAL7" s="12">
        <v>9152</v>
      </c>
      <c r="CAM7" s="12">
        <v>9156</v>
      </c>
      <c r="CAN7" s="12">
        <v>9164</v>
      </c>
      <c r="CAO7" s="12">
        <v>9165</v>
      </c>
      <c r="CAP7" s="12">
        <v>9177</v>
      </c>
      <c r="CAQ7" s="12">
        <v>9180</v>
      </c>
      <c r="CAR7" s="12">
        <v>9184</v>
      </c>
      <c r="CAS7" s="12">
        <v>9204</v>
      </c>
      <c r="CAT7" s="12">
        <v>9205</v>
      </c>
      <c r="CAU7" s="12">
        <v>9212</v>
      </c>
      <c r="CAV7" s="12">
        <v>9216</v>
      </c>
      <c r="CAW7" s="12">
        <v>9225</v>
      </c>
      <c r="CAX7" s="12">
        <v>9238</v>
      </c>
      <c r="CAY7" s="12">
        <v>9240</v>
      </c>
      <c r="CAZ7" s="12">
        <v>9261</v>
      </c>
      <c r="CBA7" s="12">
        <v>9263</v>
      </c>
      <c r="CBB7" s="12">
        <v>9264</v>
      </c>
      <c r="CBC7" s="12">
        <v>9280</v>
      </c>
      <c r="CBD7" s="12">
        <v>9282</v>
      </c>
      <c r="CBE7" s="12">
        <v>9288</v>
      </c>
      <c r="CBF7" s="12">
        <v>9300</v>
      </c>
      <c r="CBG7" s="12">
        <v>9322</v>
      </c>
      <c r="CBH7" s="12">
        <v>9328</v>
      </c>
      <c r="CBI7" s="12">
        <v>9339</v>
      </c>
      <c r="CBJ7" s="12">
        <v>9348</v>
      </c>
      <c r="CBK7" s="12">
        <v>9350</v>
      </c>
      <c r="CBL7" s="12">
        <v>9360</v>
      </c>
      <c r="CBM7" s="12">
        <v>9366</v>
      </c>
      <c r="CBN7" s="12">
        <v>9375</v>
      </c>
      <c r="CBO7" s="12">
        <v>9379</v>
      </c>
      <c r="CBP7" s="12">
        <v>9380</v>
      </c>
      <c r="CBQ7" s="12">
        <v>9384</v>
      </c>
      <c r="CBR7" s="12">
        <v>9400</v>
      </c>
      <c r="CBS7" s="12">
        <v>9405</v>
      </c>
      <c r="CBT7" s="12">
        <v>9408</v>
      </c>
      <c r="CBU7" s="12">
        <v>9417</v>
      </c>
      <c r="CBV7" s="12">
        <v>9430</v>
      </c>
      <c r="CBW7" s="12">
        <v>9432</v>
      </c>
      <c r="CBX7" s="12">
        <v>9434</v>
      </c>
      <c r="CBY7" s="12">
        <v>9435</v>
      </c>
      <c r="CBZ7" s="12">
        <v>9440</v>
      </c>
      <c r="CCA7" s="12">
        <v>9450</v>
      </c>
      <c r="CCB7" s="12">
        <v>9452</v>
      </c>
      <c r="CCC7" s="12">
        <v>9454</v>
      </c>
      <c r="CCD7" s="12">
        <v>9460</v>
      </c>
      <c r="CCE7" s="12">
        <v>9468</v>
      </c>
      <c r="CCF7" s="12">
        <v>9471</v>
      </c>
      <c r="CCG7" s="12">
        <v>9472</v>
      </c>
      <c r="CCH7" s="12">
        <v>9480</v>
      </c>
      <c r="CCI7" s="12">
        <v>9486</v>
      </c>
      <c r="CCJ7" s="12">
        <v>9490</v>
      </c>
      <c r="CCK7" s="12">
        <v>9494</v>
      </c>
      <c r="CCL7" s="12">
        <v>9499</v>
      </c>
      <c r="CCM7" s="12">
        <v>9504</v>
      </c>
      <c r="CCN7" s="12">
        <v>9506</v>
      </c>
      <c r="CCO7" s="12">
        <v>9514</v>
      </c>
      <c r="CCP7" s="12">
        <v>9520</v>
      </c>
      <c r="CCQ7" s="12">
        <v>9537</v>
      </c>
      <c r="CCR7" s="12">
        <v>9541</v>
      </c>
      <c r="CCS7" s="12">
        <v>9548</v>
      </c>
      <c r="CCT7" s="12">
        <v>9553</v>
      </c>
      <c r="CCU7" s="12">
        <v>9554</v>
      </c>
      <c r="CCV7" s="12">
        <v>9558</v>
      </c>
      <c r="CCW7" s="12">
        <v>9568</v>
      </c>
      <c r="CCX7" s="12">
        <v>9570</v>
      </c>
      <c r="CCY7" s="12">
        <v>9576</v>
      </c>
      <c r="CCZ7" s="12">
        <v>9581</v>
      </c>
      <c r="CDA7" s="12">
        <v>9588</v>
      </c>
      <c r="CDB7" s="12">
        <v>9593</v>
      </c>
      <c r="CDC7" s="12">
        <v>9600</v>
      </c>
      <c r="CDD7" s="12">
        <v>9604</v>
      </c>
      <c r="CDE7" s="12">
        <v>9610</v>
      </c>
      <c r="CDF7" s="12">
        <v>9617</v>
      </c>
      <c r="CDG7" s="12">
        <v>9632</v>
      </c>
      <c r="CDH7" s="12">
        <v>9633</v>
      </c>
      <c r="CDI7" s="12">
        <v>9639</v>
      </c>
      <c r="CDJ7" s="12">
        <v>9646</v>
      </c>
      <c r="CDK7" s="12">
        <v>9650</v>
      </c>
      <c r="CDL7" s="12">
        <v>9656</v>
      </c>
      <c r="CDM7" s="12">
        <v>9660</v>
      </c>
      <c r="CDN7" s="12">
        <v>9672</v>
      </c>
      <c r="CDO7" s="12">
        <v>9675</v>
      </c>
      <c r="CDP7" s="12">
        <v>9682</v>
      </c>
      <c r="CDQ7" s="12">
        <v>9688</v>
      </c>
      <c r="CDR7" s="12">
        <v>9702</v>
      </c>
      <c r="CDS7" s="12">
        <v>9735</v>
      </c>
      <c r="CDT7" s="12">
        <v>9744</v>
      </c>
      <c r="CDU7" s="12">
        <v>9750</v>
      </c>
      <c r="CDV7" s="12">
        <v>9758</v>
      </c>
      <c r="CDW7" s="12">
        <v>9768</v>
      </c>
      <c r="CDX7" s="12">
        <v>9775</v>
      </c>
      <c r="CDY7" s="12">
        <v>9792</v>
      </c>
      <c r="CDZ7" s="12">
        <v>9799</v>
      </c>
      <c r="CEA7" s="12">
        <v>9800</v>
      </c>
      <c r="CEB7" s="12">
        <v>9823</v>
      </c>
      <c r="CEC7" s="12">
        <v>9828</v>
      </c>
      <c r="CED7" s="12">
        <v>9840</v>
      </c>
      <c r="CEE7" s="12">
        <v>9842</v>
      </c>
      <c r="CEF7" s="12">
        <v>9843</v>
      </c>
      <c r="CEG7" s="12">
        <v>9853</v>
      </c>
      <c r="CEH7" s="12">
        <v>9856</v>
      </c>
      <c r="CEI7" s="12">
        <v>9867</v>
      </c>
      <c r="CEJ7" s="12">
        <v>9870</v>
      </c>
      <c r="CEK7" s="12">
        <v>9880</v>
      </c>
      <c r="CEL7" s="12">
        <v>9882</v>
      </c>
      <c r="CEM7" s="12">
        <v>9890</v>
      </c>
      <c r="CEN7" s="12">
        <v>9894</v>
      </c>
      <c r="CEO7" s="12">
        <v>9898</v>
      </c>
      <c r="CEP7" s="12">
        <v>9900</v>
      </c>
      <c r="CEQ7" s="12">
        <v>9916</v>
      </c>
      <c r="CER7" s="12">
        <v>9920</v>
      </c>
      <c r="CES7" s="12">
        <v>9936</v>
      </c>
      <c r="CET7" s="12">
        <v>9943</v>
      </c>
      <c r="CEU7" s="12">
        <v>9945</v>
      </c>
      <c r="CEV7" s="12">
        <v>9947</v>
      </c>
      <c r="CEW7" s="12">
        <v>9971</v>
      </c>
      <c r="CEX7" s="12">
        <v>9982</v>
      </c>
      <c r="CEY7" s="12">
        <v>9984</v>
      </c>
      <c r="CEZ7" s="12">
        <v>9990</v>
      </c>
      <c r="CFA7" s="12">
        <v>9996</v>
      </c>
      <c r="CFB7" s="12">
        <v>10000</v>
      </c>
      <c r="CFC7" s="12">
        <v>10008</v>
      </c>
      <c r="CFD7" s="12">
        <v>10010</v>
      </c>
      <c r="CFE7" s="12">
        <v>10011</v>
      </c>
      <c r="CFF7" s="12">
        <v>10017</v>
      </c>
      <c r="CFG7" s="12">
        <v>10019</v>
      </c>
      <c r="CFH7" s="12">
        <v>10034</v>
      </c>
      <c r="CFI7" s="12">
        <v>10036</v>
      </c>
      <c r="CFJ7" s="12">
        <v>10045</v>
      </c>
      <c r="CFK7" s="12">
        <v>10050</v>
      </c>
      <c r="CFL7" s="12">
        <v>10062</v>
      </c>
      <c r="CFM7" s="12">
        <v>10064</v>
      </c>
      <c r="CFN7" s="12">
        <v>10065</v>
      </c>
      <c r="CFO7" s="12">
        <v>10070</v>
      </c>
      <c r="CFP7" s="12">
        <v>10074</v>
      </c>
      <c r="CFQ7" s="12">
        <v>10080</v>
      </c>
      <c r="CFR7" s="12">
        <v>10086</v>
      </c>
      <c r="CFS7" s="12">
        <v>10092</v>
      </c>
      <c r="CFT7" s="12">
        <v>10100</v>
      </c>
      <c r="CFU7" s="12">
        <v>10105</v>
      </c>
      <c r="CFV7" s="12">
        <v>10116</v>
      </c>
      <c r="CFW7" s="12">
        <v>10127</v>
      </c>
      <c r="CFX7" s="12">
        <v>10140</v>
      </c>
      <c r="CFY7" s="12">
        <v>10143</v>
      </c>
      <c r="CFZ7" s="12">
        <v>10150</v>
      </c>
      <c r="CGA7" s="12">
        <v>10152</v>
      </c>
      <c r="CGB7" s="12">
        <v>10168</v>
      </c>
      <c r="CGC7" s="12">
        <v>10176</v>
      </c>
      <c r="CGD7" s="12">
        <v>10192</v>
      </c>
      <c r="CGE7" s="12">
        <v>10199</v>
      </c>
      <c r="CGF7" s="12">
        <v>10206</v>
      </c>
      <c r="CGG7" s="12">
        <v>10207</v>
      </c>
      <c r="CGH7" s="12">
        <v>10208</v>
      </c>
      <c r="CGI7" s="12">
        <v>10212</v>
      </c>
      <c r="CGJ7" s="12">
        <v>10218</v>
      </c>
      <c r="CGK7" s="12">
        <v>10224</v>
      </c>
      <c r="CGL7" s="12">
        <v>10230</v>
      </c>
      <c r="CGM7" s="12">
        <v>10234</v>
      </c>
      <c r="CGN7" s="12">
        <v>10241</v>
      </c>
      <c r="CGO7" s="12">
        <v>10246</v>
      </c>
      <c r="CGP7" s="12">
        <v>10252</v>
      </c>
      <c r="CGQ7" s="12">
        <v>10257</v>
      </c>
      <c r="CGR7" s="12">
        <v>10269</v>
      </c>
      <c r="CGS7" s="12">
        <v>10275</v>
      </c>
      <c r="CGT7" s="12">
        <v>10281</v>
      </c>
      <c r="CGU7" s="12">
        <v>10290</v>
      </c>
      <c r="CGV7" s="12">
        <v>10296</v>
      </c>
      <c r="CGW7" s="12">
        <v>10304</v>
      </c>
      <c r="CGX7" s="12">
        <v>10320</v>
      </c>
      <c r="CGY7" s="12">
        <v>10325</v>
      </c>
      <c r="CGZ7" s="12">
        <v>10335</v>
      </c>
      <c r="CHA7" s="12">
        <v>10336</v>
      </c>
      <c r="CHB7" s="12">
        <v>10350</v>
      </c>
      <c r="CHC7" s="12">
        <v>10353</v>
      </c>
      <c r="CHD7" s="12">
        <v>10360</v>
      </c>
      <c r="CHE7" s="12">
        <v>10368</v>
      </c>
      <c r="CHF7" s="12">
        <v>10370</v>
      </c>
      <c r="CHG7" s="12">
        <v>10382</v>
      </c>
      <c r="CHH7" s="12">
        <v>10388</v>
      </c>
      <c r="CHI7" s="12">
        <v>10404</v>
      </c>
      <c r="CHJ7" s="12">
        <v>10414</v>
      </c>
      <c r="CHK7" s="12">
        <v>10416</v>
      </c>
      <c r="CHL7" s="12">
        <v>10431</v>
      </c>
      <c r="CHM7" s="12">
        <v>10449</v>
      </c>
      <c r="CHN7" s="12">
        <v>10450</v>
      </c>
      <c r="CHO7" s="12">
        <v>10452</v>
      </c>
      <c r="CHP7" s="12">
        <v>10455</v>
      </c>
      <c r="CHQ7" s="12">
        <v>10458</v>
      </c>
      <c r="CHR7" s="12">
        <v>10464</v>
      </c>
      <c r="CHS7" s="12">
        <v>10472</v>
      </c>
      <c r="CHT7" s="12">
        <v>10476</v>
      </c>
      <c r="CHU7" s="12">
        <v>10478</v>
      </c>
      <c r="CHV7" s="12">
        <v>10481</v>
      </c>
      <c r="CHW7" s="12">
        <v>10488</v>
      </c>
      <c r="CHX7" s="12">
        <v>10496</v>
      </c>
      <c r="CHY7" s="12">
        <v>10500</v>
      </c>
      <c r="CHZ7" s="12">
        <v>10504</v>
      </c>
      <c r="CIA7" s="12">
        <v>10516</v>
      </c>
      <c r="CIB7" s="12">
        <v>10528</v>
      </c>
      <c r="CIC7" s="12">
        <v>10530</v>
      </c>
      <c r="CID7" s="12">
        <v>10535</v>
      </c>
      <c r="CIE7" s="12">
        <v>10556</v>
      </c>
      <c r="CIF7" s="12">
        <v>10560</v>
      </c>
      <c r="CIG7" s="12">
        <v>10569</v>
      </c>
      <c r="CIH7" s="12">
        <v>10575</v>
      </c>
      <c r="CII7" s="12">
        <v>10580</v>
      </c>
      <c r="CIJ7" s="12">
        <v>10582</v>
      </c>
      <c r="CIK7" s="12">
        <v>10584</v>
      </c>
      <c r="CIL7" s="12">
        <v>10585</v>
      </c>
      <c r="CIM7" s="12">
        <v>10600</v>
      </c>
      <c r="CIN7" s="12">
        <v>10614</v>
      </c>
      <c r="CIO7" s="12">
        <v>10619</v>
      </c>
      <c r="CIP7" s="12">
        <v>10626</v>
      </c>
      <c r="CIQ7" s="12">
        <v>10650</v>
      </c>
      <c r="CIR7" s="12">
        <v>10656</v>
      </c>
      <c r="CIS7" s="12">
        <v>10659</v>
      </c>
      <c r="CIT7" s="12">
        <v>10686</v>
      </c>
      <c r="CIU7" s="12">
        <v>10692</v>
      </c>
      <c r="CIV7" s="12">
        <v>10704</v>
      </c>
      <c r="CIW7" s="12">
        <v>10710</v>
      </c>
      <c r="CIX7" s="12">
        <v>10712</v>
      </c>
      <c r="CIY7" s="12">
        <v>10720</v>
      </c>
      <c r="CIZ7" s="12">
        <v>10736</v>
      </c>
      <c r="CJA7" s="12">
        <v>10738</v>
      </c>
      <c r="CJB7" s="12">
        <v>10742</v>
      </c>
      <c r="CJC7" s="12">
        <v>10744</v>
      </c>
      <c r="CJD7" s="12">
        <v>10750</v>
      </c>
      <c r="CJE7" s="12">
        <v>10752</v>
      </c>
      <c r="CJF7" s="12">
        <v>10759</v>
      </c>
      <c r="CJG7" s="12">
        <v>10764</v>
      </c>
      <c r="CJH7" s="12">
        <v>10773</v>
      </c>
      <c r="CJI7" s="12">
        <v>10780</v>
      </c>
      <c r="CJJ7" s="12">
        <v>10787</v>
      </c>
      <c r="CJK7" s="12">
        <v>10788</v>
      </c>
      <c r="CJL7" s="12">
        <v>10816</v>
      </c>
      <c r="CJM7" s="12">
        <v>10824</v>
      </c>
      <c r="CJN7" s="12">
        <v>10840</v>
      </c>
      <c r="CJO7" s="12">
        <v>10846</v>
      </c>
      <c r="CJP7" s="12">
        <v>10850</v>
      </c>
      <c r="CJQ7" s="12">
        <v>10856</v>
      </c>
      <c r="CJR7" s="12">
        <v>10860</v>
      </c>
      <c r="CJS7" s="12">
        <v>10863</v>
      </c>
      <c r="CJT7" s="12">
        <v>10872</v>
      </c>
      <c r="CJU7" s="12">
        <v>10880</v>
      </c>
      <c r="CJV7" s="12">
        <v>10904</v>
      </c>
      <c r="CJW7" s="12">
        <v>10906</v>
      </c>
      <c r="CJX7" s="12">
        <v>10912</v>
      </c>
      <c r="CJY7" s="12">
        <v>10920</v>
      </c>
      <c r="CJZ7" s="12">
        <v>10944</v>
      </c>
      <c r="CKA7" s="12">
        <v>10948</v>
      </c>
      <c r="CKB7" s="12">
        <v>10952</v>
      </c>
      <c r="CKC7" s="12">
        <v>10962</v>
      </c>
      <c r="CKD7" s="12">
        <v>10974</v>
      </c>
      <c r="CKE7" s="12">
        <v>10976</v>
      </c>
      <c r="CKF7" s="12">
        <v>10982</v>
      </c>
      <c r="CKG7" s="12">
        <v>10985</v>
      </c>
      <c r="CKH7" s="12">
        <v>10988</v>
      </c>
      <c r="CKI7" s="12">
        <v>10994</v>
      </c>
      <c r="CKJ7" s="12">
        <v>10998</v>
      </c>
      <c r="CKK7" s="12">
        <v>11000</v>
      </c>
      <c r="CKL7" s="12">
        <v>11005</v>
      </c>
      <c r="CKM7" s="12">
        <v>11008</v>
      </c>
      <c r="CKN7" s="12">
        <v>11011</v>
      </c>
      <c r="CKO7" s="12">
        <v>11016</v>
      </c>
      <c r="CKP7" s="12">
        <v>11024</v>
      </c>
      <c r="CKQ7" s="12">
        <v>11025</v>
      </c>
      <c r="CKR7" s="12">
        <v>11026</v>
      </c>
      <c r="CKS7" s="12">
        <v>11040</v>
      </c>
      <c r="CKT7" s="12">
        <v>11050</v>
      </c>
      <c r="CKU7" s="12">
        <v>11055</v>
      </c>
      <c r="CKV7" s="12">
        <v>11070</v>
      </c>
      <c r="CKW7" s="12">
        <v>11072</v>
      </c>
      <c r="CKX7" s="12">
        <v>11086</v>
      </c>
      <c r="CKY7" s="12">
        <v>11088</v>
      </c>
      <c r="CKZ7" s="12">
        <v>11092</v>
      </c>
      <c r="CLA7" s="12">
        <v>11098</v>
      </c>
      <c r="CLB7" s="12">
        <v>11100</v>
      </c>
      <c r="CLC7" s="12">
        <v>11102</v>
      </c>
      <c r="CLD7" s="12">
        <v>11110</v>
      </c>
      <c r="CLE7" s="12">
        <v>11124</v>
      </c>
      <c r="CLF7" s="12">
        <v>11130</v>
      </c>
      <c r="CLG7" s="12">
        <v>11151</v>
      </c>
      <c r="CLH7" s="12">
        <v>11165</v>
      </c>
      <c r="CLI7" s="12">
        <v>11169</v>
      </c>
      <c r="CLJ7" s="12">
        <v>11176</v>
      </c>
      <c r="CLK7" s="12">
        <v>11178</v>
      </c>
      <c r="CLL7" s="12">
        <v>11184</v>
      </c>
      <c r="CLM7" s="12">
        <v>11200</v>
      </c>
      <c r="CLN7" s="12">
        <v>11214</v>
      </c>
      <c r="CLO7" s="12">
        <v>11220</v>
      </c>
      <c r="CLP7" s="12">
        <v>11224</v>
      </c>
      <c r="CLQ7" s="12">
        <v>11232</v>
      </c>
      <c r="CLR7" s="12">
        <v>11249.999999999998</v>
      </c>
      <c r="CLS7" s="12">
        <v>11250</v>
      </c>
      <c r="CLT7" s="12">
        <v>11264</v>
      </c>
      <c r="CLU7" s="12">
        <v>11270</v>
      </c>
      <c r="CLV7" s="12">
        <v>11271</v>
      </c>
      <c r="CLW7" s="12">
        <v>11280</v>
      </c>
      <c r="CLX7" s="12">
        <v>11286</v>
      </c>
      <c r="CLY7" s="12">
        <v>11310</v>
      </c>
      <c r="CLZ7" s="12">
        <v>11319</v>
      </c>
      <c r="CMA7" s="12">
        <v>11322</v>
      </c>
      <c r="CMB7" s="12">
        <v>11324</v>
      </c>
      <c r="CMC7" s="12">
        <v>11327</v>
      </c>
      <c r="CMD7" s="12">
        <v>11340</v>
      </c>
      <c r="CME7" s="12">
        <v>11352</v>
      </c>
      <c r="CMF7" s="12">
        <v>11362</v>
      </c>
      <c r="CMG7" s="12">
        <v>11368</v>
      </c>
      <c r="CMH7" s="12">
        <v>11395</v>
      </c>
      <c r="CMI7" s="12">
        <v>11417</v>
      </c>
      <c r="CMJ7" s="12">
        <v>11424</v>
      </c>
      <c r="CMK7" s="12">
        <v>11446</v>
      </c>
      <c r="CML7" s="12">
        <v>11456</v>
      </c>
      <c r="CMM7" s="12">
        <v>11466</v>
      </c>
      <c r="CMN7" s="12">
        <v>11468</v>
      </c>
      <c r="CMO7" s="12">
        <v>11470</v>
      </c>
      <c r="CMP7" s="12">
        <v>11475</v>
      </c>
      <c r="CMQ7" s="12">
        <v>11480</v>
      </c>
      <c r="CMR7" s="12">
        <v>11500</v>
      </c>
      <c r="CMS7" s="12">
        <v>11515</v>
      </c>
      <c r="CMT7" s="12">
        <v>11520</v>
      </c>
      <c r="CMU7" s="12">
        <v>11529</v>
      </c>
      <c r="CMV7" s="12">
        <v>11544</v>
      </c>
      <c r="CMW7" s="12">
        <v>11550</v>
      </c>
      <c r="CMX7" s="12">
        <v>11554</v>
      </c>
      <c r="CMY7" s="12">
        <v>11564</v>
      </c>
      <c r="CMZ7" s="12">
        <v>11565</v>
      </c>
      <c r="CNA7" s="12">
        <v>11583</v>
      </c>
      <c r="CNB7" s="12">
        <v>11584</v>
      </c>
      <c r="CNC7" s="12">
        <v>11591</v>
      </c>
      <c r="CND7" s="12">
        <v>11592</v>
      </c>
      <c r="CNE7" s="12">
        <v>11596</v>
      </c>
      <c r="CNF7" s="12">
        <v>11600</v>
      </c>
      <c r="CNG7" s="12">
        <v>11610</v>
      </c>
      <c r="CNH7" s="12">
        <v>11618</v>
      </c>
      <c r="CNI7" s="12">
        <v>11620</v>
      </c>
      <c r="CNJ7" s="12">
        <v>11628</v>
      </c>
      <c r="CNK7" s="12">
        <v>11648</v>
      </c>
      <c r="CNL7" s="12">
        <v>11650</v>
      </c>
      <c r="CNM7" s="12">
        <v>11656</v>
      </c>
      <c r="CNN7" s="12">
        <v>11662</v>
      </c>
      <c r="CNO7" s="12">
        <v>11684</v>
      </c>
      <c r="CNP7" s="12">
        <v>11692</v>
      </c>
      <c r="CNQ7" s="12">
        <v>11700</v>
      </c>
      <c r="CNR7" s="12">
        <v>11718</v>
      </c>
      <c r="CNS7" s="12">
        <v>11730</v>
      </c>
      <c r="CNT7" s="12">
        <v>11736</v>
      </c>
      <c r="CNU7" s="12">
        <v>11750</v>
      </c>
      <c r="CNV7" s="12">
        <v>11760</v>
      </c>
      <c r="CNW7" s="12">
        <v>11792</v>
      </c>
      <c r="CNX7" s="12">
        <v>11800</v>
      </c>
      <c r="CNY7" s="12">
        <v>11802</v>
      </c>
      <c r="CNZ7" s="12">
        <v>11803</v>
      </c>
      <c r="COA7" s="12">
        <v>11832</v>
      </c>
      <c r="COB7" s="12">
        <v>11844</v>
      </c>
      <c r="COC7" s="12">
        <v>11850</v>
      </c>
      <c r="COD7" s="12">
        <v>11856</v>
      </c>
      <c r="COE7" s="12">
        <v>11872</v>
      </c>
      <c r="COF7" s="12">
        <v>11880</v>
      </c>
      <c r="COG7" s="12">
        <v>11883</v>
      </c>
      <c r="COH7" s="12">
        <v>11895</v>
      </c>
      <c r="COI7" s="12">
        <v>11899</v>
      </c>
      <c r="COJ7" s="12">
        <v>11900</v>
      </c>
      <c r="COK7" s="12">
        <v>11920</v>
      </c>
      <c r="COL7" s="12">
        <v>11924</v>
      </c>
      <c r="COM7" s="12">
        <v>11925</v>
      </c>
      <c r="CON7" s="12">
        <v>11935</v>
      </c>
      <c r="COO7" s="12">
        <v>11938</v>
      </c>
      <c r="COP7" s="12">
        <v>11960</v>
      </c>
      <c r="COQ7" s="12">
        <v>11968</v>
      </c>
      <c r="COR7" s="12">
        <v>11977</v>
      </c>
      <c r="COS7" s="12">
        <v>11985</v>
      </c>
      <c r="COT7" s="12">
        <v>11988</v>
      </c>
      <c r="COU7" s="12">
        <v>11990</v>
      </c>
      <c r="COV7" s="12">
        <v>11997</v>
      </c>
      <c r="COW7" s="12">
        <v>11999</v>
      </c>
      <c r="COX7" s="12">
        <v>12000</v>
      </c>
      <c r="COY7" s="12">
        <v>12006</v>
      </c>
      <c r="COZ7" s="12">
        <v>12012</v>
      </c>
      <c r="CPA7" s="12">
        <v>12032</v>
      </c>
      <c r="CPB7" s="12">
        <v>12036</v>
      </c>
      <c r="CPC7" s="12">
        <v>12040</v>
      </c>
      <c r="CPD7" s="12">
        <v>12054</v>
      </c>
      <c r="CPE7" s="12">
        <v>12064</v>
      </c>
      <c r="CPF7" s="12">
        <v>12090</v>
      </c>
      <c r="CPG7" s="12">
        <v>12096</v>
      </c>
      <c r="CPH7" s="12">
        <v>12116</v>
      </c>
      <c r="CPI7" s="12">
        <v>12120</v>
      </c>
      <c r="CPJ7" s="12">
        <v>12144</v>
      </c>
      <c r="CPK7" s="12">
        <v>12150</v>
      </c>
      <c r="CPL7" s="12">
        <v>12152</v>
      </c>
      <c r="CPM7" s="12">
        <v>12155</v>
      </c>
      <c r="CPN7" s="12">
        <v>12200</v>
      </c>
      <c r="CPO7" s="12">
        <v>12218</v>
      </c>
      <c r="CPP7" s="12">
        <v>12220</v>
      </c>
      <c r="CPQ7" s="12">
        <v>12240</v>
      </c>
      <c r="CPR7" s="12">
        <v>12243</v>
      </c>
      <c r="CPS7" s="12">
        <v>12246</v>
      </c>
      <c r="CPT7" s="12">
        <v>12250</v>
      </c>
      <c r="CPU7" s="12">
        <v>12265</v>
      </c>
      <c r="CPV7" s="12">
        <v>12267</v>
      </c>
      <c r="CPW7" s="12">
        <v>12276</v>
      </c>
      <c r="CPX7" s="12">
        <v>12285</v>
      </c>
      <c r="CPY7" s="12">
        <v>12288</v>
      </c>
      <c r="CPZ7" s="12">
        <v>12291</v>
      </c>
      <c r="CQA7" s="12">
        <v>12300</v>
      </c>
      <c r="CQB7" s="12">
        <v>12320</v>
      </c>
      <c r="CQC7" s="12">
        <v>12348</v>
      </c>
      <c r="CQD7" s="12">
        <v>12349</v>
      </c>
      <c r="CQE7" s="12">
        <v>12350</v>
      </c>
      <c r="CQF7" s="12">
        <v>12354</v>
      </c>
      <c r="CQG7" s="12">
        <v>12358</v>
      </c>
      <c r="CQH7" s="12">
        <v>12364</v>
      </c>
      <c r="CQI7" s="12">
        <v>12390</v>
      </c>
      <c r="CQJ7" s="12">
        <v>12427</v>
      </c>
      <c r="CQK7" s="12">
        <v>12432</v>
      </c>
      <c r="CQL7" s="12">
        <v>12474</v>
      </c>
      <c r="CQM7" s="12">
        <v>12480</v>
      </c>
      <c r="CQN7" s="12">
        <v>12489</v>
      </c>
      <c r="CQO7" s="12">
        <v>12512</v>
      </c>
      <c r="CQP7" s="12">
        <v>12516</v>
      </c>
      <c r="CQQ7" s="12">
        <v>12540</v>
      </c>
      <c r="CQR7" s="12">
        <v>12544</v>
      </c>
      <c r="CQS7" s="12">
        <v>12546</v>
      </c>
      <c r="CQT7" s="12">
        <v>12558</v>
      </c>
      <c r="CQU7" s="12">
        <v>12582</v>
      </c>
      <c r="CQV7" s="12">
        <v>12586</v>
      </c>
      <c r="CQW7" s="12">
        <v>12596</v>
      </c>
      <c r="CQX7" s="12">
        <v>12597</v>
      </c>
      <c r="CQY7" s="12">
        <v>12600</v>
      </c>
      <c r="CQZ7" s="12">
        <v>12638</v>
      </c>
      <c r="CRA7" s="12">
        <v>12642</v>
      </c>
      <c r="CRB7" s="12">
        <v>12644</v>
      </c>
      <c r="CRC7" s="12">
        <v>12648</v>
      </c>
      <c r="CRD7" s="12">
        <v>12672</v>
      </c>
      <c r="CRE7" s="12">
        <v>12688</v>
      </c>
      <c r="CRF7" s="12">
        <v>12702</v>
      </c>
      <c r="CRG7" s="12">
        <v>12705</v>
      </c>
      <c r="CRH7" s="12">
        <v>12716</v>
      </c>
      <c r="CRI7" s="12">
        <v>12720</v>
      </c>
      <c r="CRJ7" s="12">
        <v>12768</v>
      </c>
      <c r="CRK7" s="12">
        <v>12780</v>
      </c>
      <c r="CRL7" s="12">
        <v>12784</v>
      </c>
      <c r="CRM7" s="12">
        <v>12788</v>
      </c>
      <c r="CRN7" s="12">
        <v>12800</v>
      </c>
      <c r="CRO7" s="12">
        <v>12804</v>
      </c>
      <c r="CRP7" s="12">
        <v>12818</v>
      </c>
      <c r="CRQ7" s="12">
        <v>12825</v>
      </c>
      <c r="CRR7" s="12">
        <v>12852</v>
      </c>
      <c r="CRS7" s="12">
        <v>12870</v>
      </c>
      <c r="CRT7" s="12">
        <v>12880</v>
      </c>
      <c r="CRU7" s="12">
        <v>12887</v>
      </c>
      <c r="CRV7" s="12">
        <v>12896</v>
      </c>
      <c r="CRW7" s="12">
        <v>12900</v>
      </c>
      <c r="CRX7" s="12">
        <v>12921</v>
      </c>
      <c r="CRY7" s="12">
        <v>12926</v>
      </c>
      <c r="CRZ7" s="12">
        <v>12928</v>
      </c>
      <c r="CSA7" s="12">
        <v>12936</v>
      </c>
      <c r="CSB7" s="12">
        <v>12950</v>
      </c>
      <c r="CSC7" s="12">
        <v>12954</v>
      </c>
      <c r="CSD7" s="12">
        <v>12960</v>
      </c>
      <c r="CSE7" s="12">
        <v>12972</v>
      </c>
      <c r="CSF7" s="12">
        <v>12987</v>
      </c>
      <c r="CSG7" s="12">
        <v>12992</v>
      </c>
      <c r="CSH7" s="12">
        <v>13020</v>
      </c>
      <c r="CSI7" s="12">
        <v>13038</v>
      </c>
      <c r="CSJ7" s="12">
        <v>13041</v>
      </c>
      <c r="CSK7" s="12">
        <v>13048</v>
      </c>
      <c r="CSL7" s="12">
        <v>13050</v>
      </c>
      <c r="CSM7" s="12">
        <v>13056</v>
      </c>
      <c r="CSN7" s="12">
        <v>13066</v>
      </c>
      <c r="CSO7" s="12">
        <v>13068</v>
      </c>
      <c r="CSP7" s="12">
        <v>13080</v>
      </c>
      <c r="CSQ7" s="12">
        <v>13090</v>
      </c>
      <c r="CSR7" s="12">
        <v>13104</v>
      </c>
      <c r="CSS7" s="12">
        <v>13110</v>
      </c>
      <c r="CST7" s="12">
        <v>13122</v>
      </c>
      <c r="CSU7" s="12">
        <v>13157</v>
      </c>
      <c r="CSV7" s="12">
        <v>13158</v>
      </c>
      <c r="CSW7" s="12">
        <v>13160</v>
      </c>
      <c r="CSX7" s="12">
        <v>13184</v>
      </c>
      <c r="CSY7" s="12">
        <v>13192</v>
      </c>
      <c r="CSZ7" s="12">
        <v>13202</v>
      </c>
      <c r="CTA7" s="12">
        <v>13230</v>
      </c>
      <c r="CTB7" s="12">
        <v>13250</v>
      </c>
      <c r="CTC7" s="12">
        <v>13260</v>
      </c>
      <c r="CTD7" s="12">
        <v>13283</v>
      </c>
      <c r="CTE7" s="12">
        <v>13300</v>
      </c>
      <c r="CTF7" s="12">
        <v>13312</v>
      </c>
      <c r="CTG7" s="12">
        <v>13321</v>
      </c>
      <c r="CTH7" s="12">
        <v>13330</v>
      </c>
      <c r="CTI7" s="12">
        <v>13392</v>
      </c>
      <c r="CTJ7" s="12">
        <v>13398</v>
      </c>
      <c r="CTK7" s="12">
        <v>13416</v>
      </c>
      <c r="CTL7" s="12">
        <v>13440</v>
      </c>
      <c r="CTM7" s="12">
        <v>13464</v>
      </c>
      <c r="CTN7" s="12">
        <v>13500</v>
      </c>
      <c r="CTO7" s="12">
        <v>13530</v>
      </c>
      <c r="CTP7" s="12">
        <v>13534</v>
      </c>
      <c r="CTQ7" s="12">
        <v>13536</v>
      </c>
      <c r="CTR7" s="12">
        <v>13570</v>
      </c>
      <c r="CTS7" s="12">
        <v>13572</v>
      </c>
      <c r="CTT7" s="12">
        <v>13583</v>
      </c>
      <c r="CTU7" s="12">
        <v>13590</v>
      </c>
      <c r="CTV7" s="12">
        <v>13600</v>
      </c>
      <c r="CTW7" s="12">
        <v>13601</v>
      </c>
      <c r="CTX7" s="12">
        <v>13603</v>
      </c>
      <c r="CTY7" s="12">
        <v>13608</v>
      </c>
      <c r="CTZ7" s="12">
        <v>13632</v>
      </c>
      <c r="CUA7" s="12">
        <v>13650</v>
      </c>
      <c r="CUB7" s="12">
        <v>13664</v>
      </c>
      <c r="CUC7" s="12">
        <v>13668</v>
      </c>
      <c r="CUD7" s="12">
        <v>13676</v>
      </c>
      <c r="CUE7" s="12">
        <v>13688</v>
      </c>
      <c r="CUF7" s="12">
        <v>13717</v>
      </c>
      <c r="CUG7" s="12">
        <v>13725</v>
      </c>
      <c r="CUH7" s="12">
        <v>13734</v>
      </c>
      <c r="CUI7" s="12">
        <v>13756</v>
      </c>
      <c r="CUJ7" s="12">
        <v>13770</v>
      </c>
      <c r="CUK7" s="12">
        <v>13771</v>
      </c>
      <c r="CUL7" s="12">
        <v>13797</v>
      </c>
      <c r="CUM7" s="12">
        <v>13804</v>
      </c>
      <c r="CUN7" s="12">
        <v>13824</v>
      </c>
      <c r="CUO7" s="12">
        <v>13833</v>
      </c>
      <c r="CUP7" s="12">
        <v>13845</v>
      </c>
      <c r="CUQ7" s="12">
        <v>13858</v>
      </c>
      <c r="CUR7" s="12">
        <v>13860</v>
      </c>
      <c r="CUS7" s="12">
        <v>13900</v>
      </c>
      <c r="CUT7" s="12">
        <v>13908</v>
      </c>
      <c r="CUU7" s="12">
        <v>13912</v>
      </c>
      <c r="CUV7" s="12">
        <v>13920</v>
      </c>
      <c r="CUW7" s="12">
        <v>13923</v>
      </c>
      <c r="CUX7" s="12">
        <v>13932</v>
      </c>
      <c r="CUY7" s="12">
        <v>13936</v>
      </c>
      <c r="CUZ7" s="12">
        <v>13939</v>
      </c>
      <c r="CVA7" s="12">
        <v>13940</v>
      </c>
      <c r="CVB7" s="12">
        <v>13981</v>
      </c>
      <c r="CVC7" s="12">
        <v>13986</v>
      </c>
      <c r="CVD7" s="12">
        <v>14014</v>
      </c>
      <c r="CVE7" s="12">
        <v>14016</v>
      </c>
      <c r="CVF7" s="12">
        <v>14018</v>
      </c>
      <c r="CVG7" s="12">
        <v>14025</v>
      </c>
      <c r="CVH7" s="12">
        <v>14040</v>
      </c>
      <c r="CVI7" s="12">
        <v>14070</v>
      </c>
      <c r="CVJ7" s="12">
        <v>14076</v>
      </c>
      <c r="CVK7" s="12">
        <v>14080</v>
      </c>
      <c r="CVL7" s="12">
        <v>14094</v>
      </c>
      <c r="CVM7" s="12">
        <v>14105</v>
      </c>
      <c r="CVN7" s="12">
        <v>14112</v>
      </c>
      <c r="CVO7" s="12">
        <v>14144</v>
      </c>
      <c r="CVP7" s="12">
        <v>14151</v>
      </c>
      <c r="CVQ7" s="12">
        <v>14235</v>
      </c>
      <c r="CVR7" s="12">
        <v>14280</v>
      </c>
      <c r="CVS7" s="12">
        <v>14322</v>
      </c>
      <c r="CVT7" s="12">
        <v>14336</v>
      </c>
      <c r="CVU7" s="12">
        <v>14384</v>
      </c>
      <c r="CVV7" s="12">
        <v>14398</v>
      </c>
      <c r="CVW7" s="12">
        <v>14400</v>
      </c>
      <c r="CVX7" s="12">
        <v>14446</v>
      </c>
      <c r="CVY7" s="12">
        <v>14448</v>
      </c>
      <c r="CVZ7" s="12">
        <v>14455</v>
      </c>
      <c r="CWA7" s="12">
        <v>14465</v>
      </c>
      <c r="CWB7" s="12">
        <v>14469</v>
      </c>
      <c r="CWC7" s="12">
        <v>14490</v>
      </c>
      <c r="CWD7" s="12">
        <v>14550</v>
      </c>
      <c r="CWE7" s="12">
        <v>14573</v>
      </c>
      <c r="CWF7" s="12">
        <v>14580</v>
      </c>
      <c r="CWG7" s="12">
        <v>14586</v>
      </c>
      <c r="CWH7" s="12">
        <v>14592</v>
      </c>
      <c r="CWI7" s="12">
        <v>14616</v>
      </c>
      <c r="CWJ7" s="12">
        <v>14625</v>
      </c>
      <c r="CWK7" s="12">
        <v>14637</v>
      </c>
      <c r="CWL7" s="12">
        <v>14664</v>
      </c>
      <c r="CWM7" s="12">
        <v>14725</v>
      </c>
      <c r="CWN7" s="12">
        <v>14739</v>
      </c>
      <c r="CWO7" s="12">
        <v>14742</v>
      </c>
      <c r="CWP7" s="12">
        <v>14760</v>
      </c>
      <c r="CWQ7" s="12">
        <v>14784</v>
      </c>
      <c r="CWR7" s="12">
        <v>14850</v>
      </c>
      <c r="CWS7" s="12">
        <v>14912</v>
      </c>
      <c r="CWT7" s="12">
        <v>14924</v>
      </c>
      <c r="CWU7" s="12">
        <v>14943</v>
      </c>
      <c r="CWV7" s="12">
        <v>14999.999999999996</v>
      </c>
      <c r="CWW7" s="12">
        <v>15000</v>
      </c>
      <c r="CWX7" s="12">
        <v>15000.000000000002</v>
      </c>
      <c r="CWY7" s="12">
        <v>15000.000000000005</v>
      </c>
      <c r="CWZ7" s="12">
        <v>15008</v>
      </c>
      <c r="CXA7" s="12">
        <v>15015</v>
      </c>
      <c r="CXB7" s="12">
        <v>15023</v>
      </c>
      <c r="CXC7" s="12">
        <v>15050</v>
      </c>
      <c r="CXD7" s="12">
        <v>15052</v>
      </c>
      <c r="CXE7" s="12">
        <v>15104</v>
      </c>
      <c r="CXF7" s="12">
        <v>15120</v>
      </c>
      <c r="CXG7" s="12">
        <v>15145</v>
      </c>
      <c r="CXH7" s="12">
        <v>15190</v>
      </c>
      <c r="CXI7" s="12">
        <v>15225</v>
      </c>
      <c r="CXJ7" s="12">
        <v>15240</v>
      </c>
      <c r="CXK7" s="12">
        <v>15244</v>
      </c>
      <c r="CXL7" s="12">
        <v>15252</v>
      </c>
      <c r="CXM7" s="12">
        <v>15272</v>
      </c>
      <c r="CXN7" s="12">
        <v>15288</v>
      </c>
      <c r="CXO7" s="12">
        <v>15300</v>
      </c>
      <c r="CXP7" s="12">
        <v>15352</v>
      </c>
      <c r="CXQ7" s="12">
        <v>15360</v>
      </c>
      <c r="CXR7" s="12">
        <v>15375</v>
      </c>
      <c r="CXS7" s="12">
        <v>15376</v>
      </c>
      <c r="CXT7" s="12">
        <v>15390</v>
      </c>
      <c r="CXU7" s="12">
        <v>15392</v>
      </c>
      <c r="CXV7" s="12">
        <v>15477</v>
      </c>
      <c r="CXW7" s="12">
        <v>15478</v>
      </c>
      <c r="CXX7" s="12">
        <v>15500</v>
      </c>
      <c r="CXY7" s="12">
        <v>15504</v>
      </c>
      <c r="CXZ7" s="12">
        <v>15512</v>
      </c>
      <c r="CYA7" s="12">
        <v>15517</v>
      </c>
      <c r="CYB7" s="12">
        <v>15525</v>
      </c>
      <c r="CYC7" s="12">
        <v>15552</v>
      </c>
      <c r="CYD7" s="12">
        <v>15568</v>
      </c>
      <c r="CYE7" s="12">
        <v>15600</v>
      </c>
      <c r="CYF7" s="12">
        <v>15616</v>
      </c>
      <c r="CYG7" s="12">
        <v>15624</v>
      </c>
      <c r="CYH7" s="12">
        <v>15652</v>
      </c>
      <c r="CYI7" s="12">
        <v>15660</v>
      </c>
      <c r="CYJ7" s="12">
        <v>15696</v>
      </c>
      <c r="CYK7" s="12">
        <v>15750</v>
      </c>
      <c r="CYL7" s="12">
        <v>15768</v>
      </c>
      <c r="CYM7" s="12">
        <v>15792</v>
      </c>
      <c r="CYN7" s="12">
        <v>15834</v>
      </c>
      <c r="CYO7" s="12">
        <v>15862</v>
      </c>
      <c r="CYP7" s="12">
        <v>15872</v>
      </c>
      <c r="CYQ7" s="12">
        <v>15876</v>
      </c>
      <c r="CYR7" s="12">
        <v>15912</v>
      </c>
      <c r="CYS7" s="12">
        <v>15950</v>
      </c>
      <c r="CYT7" s="12">
        <v>15962</v>
      </c>
      <c r="CYU7" s="12">
        <v>16104</v>
      </c>
      <c r="CYV7" s="12">
        <v>16124</v>
      </c>
      <c r="CYW7" s="12">
        <v>16133</v>
      </c>
      <c r="CYX7" s="12">
        <v>16170</v>
      </c>
      <c r="CYY7" s="12">
        <v>16200</v>
      </c>
      <c r="CYZ7" s="12">
        <v>16240</v>
      </c>
      <c r="CZA7" s="12">
        <v>16250</v>
      </c>
      <c r="CZB7" s="12">
        <v>16254</v>
      </c>
      <c r="CZC7" s="12">
        <v>16256</v>
      </c>
      <c r="CZD7" s="12">
        <v>16284</v>
      </c>
      <c r="CZE7" s="12">
        <v>16317</v>
      </c>
      <c r="CZF7" s="12">
        <v>16320</v>
      </c>
      <c r="CZG7" s="12">
        <v>16324</v>
      </c>
      <c r="CZH7" s="12">
        <v>16348</v>
      </c>
      <c r="CZI7" s="12">
        <v>16393</v>
      </c>
      <c r="CZJ7" s="12">
        <v>16400</v>
      </c>
      <c r="CZK7" s="12">
        <v>16443</v>
      </c>
      <c r="CZL7" s="12">
        <v>16463</v>
      </c>
      <c r="CZM7" s="12">
        <v>16500</v>
      </c>
      <c r="CZN7" s="12">
        <v>16520</v>
      </c>
      <c r="CZO7" s="12">
        <v>16544</v>
      </c>
      <c r="CZP7" s="12">
        <v>16560</v>
      </c>
      <c r="CZQ7" s="12">
        <v>16590</v>
      </c>
      <c r="CZR7" s="12">
        <v>16616</v>
      </c>
      <c r="CZS7" s="12">
        <v>16650</v>
      </c>
      <c r="CZT7" s="12">
        <v>16660</v>
      </c>
      <c r="CZU7" s="12">
        <v>16776</v>
      </c>
      <c r="CZV7" s="12">
        <v>16789</v>
      </c>
      <c r="CZW7" s="12">
        <v>16800</v>
      </c>
      <c r="CZX7" s="12">
        <v>16832</v>
      </c>
      <c r="CZY7" s="12">
        <v>16848</v>
      </c>
      <c r="CZZ7" s="12">
        <v>16849</v>
      </c>
      <c r="DAA7" s="12">
        <v>16926</v>
      </c>
      <c r="DAB7" s="12">
        <v>17040</v>
      </c>
      <c r="DAC7" s="12">
        <v>17066</v>
      </c>
      <c r="DAD7" s="12">
        <v>17094</v>
      </c>
      <c r="DAE7" s="12">
        <v>17110</v>
      </c>
      <c r="DAF7" s="12">
        <v>17118</v>
      </c>
      <c r="DAG7" s="12">
        <v>17136</v>
      </c>
      <c r="DAH7" s="12">
        <v>17215</v>
      </c>
      <c r="DAI7" s="12">
        <v>17280</v>
      </c>
      <c r="DAJ7" s="12">
        <v>17340</v>
      </c>
      <c r="DAK7" s="12">
        <v>17355</v>
      </c>
      <c r="DAL7" s="12">
        <v>17358</v>
      </c>
      <c r="DAM7" s="12">
        <v>17360</v>
      </c>
      <c r="DAN7" s="12">
        <v>17446</v>
      </c>
      <c r="DAO7" s="12">
        <v>17447</v>
      </c>
      <c r="DAP7" s="12">
        <v>17472</v>
      </c>
      <c r="DAQ7" s="12">
        <v>17500</v>
      </c>
      <c r="DAR7" s="12">
        <v>17500.000000000007</v>
      </c>
      <c r="DAS7" s="12">
        <v>17640</v>
      </c>
      <c r="DAT7" s="12">
        <v>17664</v>
      </c>
      <c r="DAU7" s="12">
        <v>17708</v>
      </c>
      <c r="DAV7" s="12">
        <v>17836</v>
      </c>
      <c r="DAW7" s="12">
        <v>17880</v>
      </c>
      <c r="DAX7" s="12">
        <v>17940</v>
      </c>
      <c r="DAY7" s="12">
        <v>17955</v>
      </c>
      <c r="DAZ7" s="12">
        <v>17980</v>
      </c>
      <c r="DBA7" s="12">
        <v>18224</v>
      </c>
      <c r="DBB7" s="12">
        <v>18240</v>
      </c>
      <c r="DBC7" s="12">
        <v>18352</v>
      </c>
      <c r="DBD7" s="12">
        <v>18360</v>
      </c>
      <c r="DBE7" s="12">
        <v>18403</v>
      </c>
      <c r="DBF7" s="12">
        <v>18531</v>
      </c>
      <c r="DBG7" s="12">
        <v>18538</v>
      </c>
      <c r="DBH7" s="12">
        <v>18615</v>
      </c>
      <c r="DBI7" s="12">
        <v>18676</v>
      </c>
      <c r="DBJ7" s="12">
        <v>18749.999999999996</v>
      </c>
      <c r="DBK7" s="12">
        <v>18750.000000000004</v>
      </c>
      <c r="DBL7" s="12">
        <v>18788</v>
      </c>
      <c r="DBM7" s="12">
        <v>18800</v>
      </c>
      <c r="DBN7" s="12">
        <v>18821</v>
      </c>
      <c r="DBO7" s="12">
        <v>18850</v>
      </c>
      <c r="DBP7" s="12">
        <v>18942</v>
      </c>
      <c r="DBQ7" s="12">
        <v>18972</v>
      </c>
      <c r="DBR7" s="12">
        <v>19096</v>
      </c>
      <c r="DBS7" s="12">
        <v>19344</v>
      </c>
      <c r="DBT7" s="12">
        <v>19430</v>
      </c>
      <c r="DBU7" s="12">
        <v>19462</v>
      </c>
      <c r="DBV7" s="12">
        <v>19500</v>
      </c>
      <c r="DBW7" s="12">
        <v>19520</v>
      </c>
      <c r="DBX7" s="12">
        <v>19593</v>
      </c>
      <c r="DBY7" s="12">
        <v>19720</v>
      </c>
      <c r="DBZ7" s="12">
        <v>19800</v>
      </c>
      <c r="DCA7" s="12">
        <v>19840</v>
      </c>
      <c r="DCB7" s="12">
        <v>19920</v>
      </c>
      <c r="DCC7" s="12">
        <v>19999.999999999996</v>
      </c>
      <c r="DCD7" s="12">
        <v>20000</v>
      </c>
      <c r="DCE7" s="12">
        <v>20145</v>
      </c>
      <c r="DCF7" s="12">
        <v>20160</v>
      </c>
      <c r="DCG7" s="12">
        <v>20196</v>
      </c>
      <c r="DCH7" s="12">
        <v>20212</v>
      </c>
      <c r="DCI7" s="12">
        <v>20349</v>
      </c>
      <c r="DCJ7" s="12">
        <v>21663</v>
      </c>
      <c r="DCK7" s="12">
        <v>21930</v>
      </c>
      <c r="DCL7" s="12">
        <v>22454</v>
      </c>
      <c r="DCM7" s="12">
        <v>22500</v>
      </c>
      <c r="DCN7" s="12">
        <v>22500.000000000004</v>
      </c>
      <c r="DCO7" s="12">
        <v>22500.000000000007</v>
      </c>
      <c r="DCP7" s="12">
        <v>23220</v>
      </c>
      <c r="DCQ7" s="12">
        <v>24999.999999999996</v>
      </c>
      <c r="DCR7" s="12">
        <v>25000</v>
      </c>
      <c r="DCS7" s="12">
        <v>25000.000000000004</v>
      </c>
      <c r="DCT7" s="12">
        <v>25000.000000000007</v>
      </c>
      <c r="DCU7" s="12">
        <v>26250</v>
      </c>
      <c r="DCV7" s="12">
        <v>27500.000000000004</v>
      </c>
      <c r="DCW7" s="12">
        <v>28500.000000000004</v>
      </c>
      <c r="DCX7" s="12">
        <v>29999.999999999996</v>
      </c>
      <c r="DCY7" s="12">
        <v>30000</v>
      </c>
      <c r="DCZ7" s="12">
        <v>30000.000000000004</v>
      </c>
      <c r="DDA7" s="12">
        <v>31250</v>
      </c>
      <c r="DDB7" s="12">
        <v>31250.000000000007</v>
      </c>
      <c r="DDC7" s="12">
        <v>32500.000000000007</v>
      </c>
      <c r="DDD7" s="12">
        <v>33749.999999999993</v>
      </c>
      <c r="DDE7" s="12">
        <v>33750</v>
      </c>
      <c r="DDF7" s="12">
        <v>33750.000000000007</v>
      </c>
      <c r="DDG7" s="12">
        <v>33750.000000000015</v>
      </c>
      <c r="DDH7" s="12">
        <v>35000</v>
      </c>
      <c r="DDI7" s="12">
        <v>35000.000000000007</v>
      </c>
      <c r="DDJ7" s="12">
        <v>35000.000000000022</v>
      </c>
      <c r="DDK7" s="12">
        <v>37499.999999999993</v>
      </c>
      <c r="DDL7" s="12">
        <v>37500</v>
      </c>
      <c r="DDM7" s="12">
        <v>37500.000000000007</v>
      </c>
      <c r="DDN7" s="12">
        <v>37500.000000000015</v>
      </c>
      <c r="DDO7" s="12">
        <v>39999.999999999993</v>
      </c>
      <c r="DDP7" s="12">
        <v>40000</v>
      </c>
      <c r="DDQ7" s="12">
        <v>40000.000000000015</v>
      </c>
      <c r="DDR7" s="12">
        <v>40000.000000000022</v>
      </c>
      <c r="DDS7" s="12">
        <v>41249.999999999993</v>
      </c>
      <c r="DDT7" s="12">
        <v>41250.000000000007</v>
      </c>
      <c r="DDU7" s="12">
        <v>41250.000000000022</v>
      </c>
      <c r="DDV7" s="12">
        <v>41250.000000000036</v>
      </c>
      <c r="DDW7" s="12">
        <v>43749.999999999985</v>
      </c>
      <c r="DDX7" s="12">
        <v>43750</v>
      </c>
      <c r="DDY7" s="12">
        <v>43750.000000000015</v>
      </c>
      <c r="DDZ7" s="12">
        <v>44999.999999999993</v>
      </c>
      <c r="DEA7" s="12">
        <v>45000</v>
      </c>
      <c r="DEB7" s="12">
        <v>45000.000000000007</v>
      </c>
      <c r="DEC7" s="12">
        <v>45000.000000000022</v>
      </c>
      <c r="DED7" s="12">
        <v>45000.000000000044</v>
      </c>
      <c r="DEE7" s="12">
        <v>48750.000000000022</v>
      </c>
      <c r="DEF7" s="12">
        <v>49999.999999999993</v>
      </c>
      <c r="DEG7" s="12">
        <v>50000</v>
      </c>
      <c r="DEH7" s="12">
        <v>50000.000000000007</v>
      </c>
      <c r="DEI7" s="12">
        <v>50000.000000000015</v>
      </c>
      <c r="DEJ7" s="12">
        <v>52500</v>
      </c>
      <c r="DEK7" s="12">
        <v>52500.000000000007</v>
      </c>
      <c r="DEL7" s="12">
        <v>52500.000000000022</v>
      </c>
      <c r="DEM7" s="12">
        <v>54999.999999999993</v>
      </c>
      <c r="DEN7" s="12">
        <v>55000</v>
      </c>
      <c r="DEO7" s="12">
        <v>55000.000000000007</v>
      </c>
      <c r="DEP7" s="12">
        <v>55000.000000000022</v>
      </c>
      <c r="DEQ7" s="12">
        <v>55000.000000000029</v>
      </c>
      <c r="DER7" s="12">
        <v>55000.000000000036</v>
      </c>
      <c r="DES7" s="12">
        <v>56249.999999999993</v>
      </c>
      <c r="DET7" s="12">
        <v>56250</v>
      </c>
      <c r="DEU7" s="12">
        <v>56250.000000000007</v>
      </c>
      <c r="DEV7" s="12">
        <v>56250.000000000015</v>
      </c>
      <c r="DEW7" s="12">
        <v>56250.000000000029</v>
      </c>
      <c r="DEX7" s="12">
        <v>56250.000000000051</v>
      </c>
      <c r="DEY7" s="12">
        <v>58000</v>
      </c>
      <c r="DEZ7" s="12">
        <v>59999.999999999993</v>
      </c>
      <c r="DFA7" s="12">
        <v>60000</v>
      </c>
      <c r="DFB7" s="12">
        <v>60000.000000000007</v>
      </c>
      <c r="DFC7" s="12">
        <v>60000.000000000022</v>
      </c>
      <c r="DFD7" s="12">
        <v>60000.000000000029</v>
      </c>
      <c r="DFE7" s="12">
        <v>61250</v>
      </c>
      <c r="DFF7" s="12">
        <v>61250.000000000015</v>
      </c>
      <c r="DFG7" s="12">
        <v>61250.000000000044</v>
      </c>
      <c r="DFH7" s="12">
        <v>62499.999999999993</v>
      </c>
      <c r="DFI7" s="12">
        <v>62500</v>
      </c>
      <c r="DFJ7" s="12">
        <v>62500.000000000015</v>
      </c>
      <c r="DFK7" s="12">
        <v>63750.000000000007</v>
      </c>
      <c r="DFL7" s="12">
        <v>65000</v>
      </c>
      <c r="DFM7" s="12">
        <v>65000.000000000022</v>
      </c>
      <c r="DFN7" s="12">
        <v>65000.000000000036</v>
      </c>
      <c r="DFO7" s="12">
        <v>67499.999999999985</v>
      </c>
      <c r="DFP7" s="12">
        <v>67500</v>
      </c>
      <c r="DFQ7" s="12">
        <v>67500.000000000015</v>
      </c>
      <c r="DFR7" s="12">
        <v>67500.000000000029</v>
      </c>
      <c r="DFS7" s="12">
        <v>68749.999999999985</v>
      </c>
      <c r="DFT7" s="12">
        <v>68750</v>
      </c>
      <c r="DFU7" s="12">
        <v>68750.000000000015</v>
      </c>
      <c r="DFV7" s="12">
        <v>69000.000000000029</v>
      </c>
      <c r="DFW7" s="12">
        <v>69999.999999999971</v>
      </c>
      <c r="DFX7" s="12">
        <v>70000</v>
      </c>
      <c r="DFY7" s="12">
        <v>70000.000000000015</v>
      </c>
      <c r="DFZ7" s="12">
        <v>70000.000000000044</v>
      </c>
      <c r="DGA7" s="12">
        <v>71249.999999999985</v>
      </c>
      <c r="DGB7" s="12">
        <v>71250.000000000015</v>
      </c>
      <c r="DGC7" s="12">
        <v>73750.000000000015</v>
      </c>
      <c r="DGD7" s="12">
        <v>74999.999999999985</v>
      </c>
      <c r="DGE7" s="12">
        <v>75000</v>
      </c>
      <c r="DGF7" s="12">
        <v>75000.000000000015</v>
      </c>
      <c r="DGG7" s="12">
        <v>75000.000000000029</v>
      </c>
      <c r="DGH7" s="12">
        <v>77000</v>
      </c>
      <c r="DGI7" s="12">
        <v>78000</v>
      </c>
      <c r="DGJ7" s="12">
        <v>78749.999999999985</v>
      </c>
      <c r="DGK7" s="12">
        <v>78750</v>
      </c>
      <c r="DGL7" s="12">
        <v>78750.000000000029</v>
      </c>
      <c r="DGM7" s="12">
        <v>80000</v>
      </c>
      <c r="DGN7" s="12">
        <v>80000.000000000029</v>
      </c>
      <c r="DGO7" s="12">
        <v>80000.000000000058</v>
      </c>
      <c r="DGP7" s="12">
        <v>81249.999999999971</v>
      </c>
      <c r="DGQ7" s="12">
        <v>81250</v>
      </c>
      <c r="DGR7" s="12">
        <v>81250.000000000029</v>
      </c>
      <c r="DGS7" s="12">
        <v>82499.999999999985</v>
      </c>
      <c r="DGT7" s="12">
        <v>82500</v>
      </c>
      <c r="DGU7" s="12">
        <v>82500.000000000015</v>
      </c>
      <c r="DGV7" s="12">
        <v>82500.000000000029</v>
      </c>
      <c r="DGW7" s="12">
        <v>85000</v>
      </c>
      <c r="DGX7" s="12">
        <v>85000.000000000029</v>
      </c>
      <c r="DGY7" s="12">
        <v>85000.000000000044</v>
      </c>
      <c r="DGZ7" s="12">
        <v>85750</v>
      </c>
      <c r="DHA7" s="12">
        <v>86249.999999999985</v>
      </c>
      <c r="DHB7" s="12">
        <v>87499.999999999971</v>
      </c>
      <c r="DHC7" s="12">
        <v>87499.999999999985</v>
      </c>
      <c r="DHD7" s="12">
        <v>87500</v>
      </c>
      <c r="DHE7" s="12">
        <v>87500.000000000015</v>
      </c>
      <c r="DHF7" s="12">
        <v>87500.000000000029</v>
      </c>
      <c r="DHG7" s="12">
        <v>87500.000000000044</v>
      </c>
      <c r="DHH7" s="12">
        <v>87750</v>
      </c>
      <c r="DHI7" s="12">
        <v>89999.999999999985</v>
      </c>
      <c r="DHJ7" s="12">
        <v>90000</v>
      </c>
      <c r="DHK7" s="12">
        <v>90000.000000000015</v>
      </c>
      <c r="DHL7" s="12">
        <v>90000.000000000029</v>
      </c>
      <c r="DHM7" s="12">
        <v>90000.000000000044</v>
      </c>
      <c r="DHN7" s="12">
        <v>93750</v>
      </c>
      <c r="DHO7" s="12">
        <v>93750.000000000029</v>
      </c>
      <c r="DHP7" s="12">
        <v>93750.000000000044</v>
      </c>
      <c r="DHQ7" s="12">
        <v>94000.000000000015</v>
      </c>
      <c r="DHR7" s="12">
        <v>94500</v>
      </c>
      <c r="DHS7" s="12">
        <v>95000</v>
      </c>
      <c r="DHT7" s="12">
        <v>95000.000000000015</v>
      </c>
      <c r="DHU7" s="12">
        <v>95000.000000000029</v>
      </c>
      <c r="DHV7" s="12">
        <v>96249.999999999985</v>
      </c>
      <c r="DHW7" s="12">
        <v>96250</v>
      </c>
      <c r="DHX7" s="12">
        <v>96250.000000000015</v>
      </c>
      <c r="DHY7" s="12">
        <v>97499.999999999971</v>
      </c>
      <c r="DHZ7" s="12">
        <v>97500</v>
      </c>
      <c r="DIA7" s="12">
        <v>97500.000000000015</v>
      </c>
      <c r="DIB7" s="12">
        <v>97500.000000000029</v>
      </c>
      <c r="DIC7" s="12">
        <v>99000</v>
      </c>
      <c r="DID7" s="12">
        <v>99999.999999999971</v>
      </c>
      <c r="DIE7" s="12">
        <v>99999.999999999985</v>
      </c>
      <c r="DIF7" s="12">
        <v>100000</v>
      </c>
      <c r="DIG7" s="12">
        <v>100000.00000000001</v>
      </c>
      <c r="DIH7" s="12">
        <v>100000.00000000003</v>
      </c>
      <c r="DII7" s="12">
        <v>100000.00000000004</v>
      </c>
      <c r="DIJ7" s="12">
        <v>101249.99999999999</v>
      </c>
      <c r="DIK7" s="12">
        <v>101250</v>
      </c>
      <c r="DIL7" s="12">
        <v>101250.00000000001</v>
      </c>
      <c r="DIM7" s="12">
        <v>103250</v>
      </c>
      <c r="DIN7" s="12">
        <v>105000</v>
      </c>
      <c r="DIO7" s="12">
        <v>105000.00000000001</v>
      </c>
      <c r="DIP7" s="12">
        <v>105000.00000000004</v>
      </c>
      <c r="DIQ7" s="12">
        <v>106250</v>
      </c>
      <c r="DIR7" s="12">
        <v>106250.00000000003</v>
      </c>
      <c r="DIS7" s="12">
        <v>107250.00000000001</v>
      </c>
      <c r="DIT7" s="12">
        <v>108749.99999999997</v>
      </c>
      <c r="DIU7" s="12">
        <v>109000</v>
      </c>
      <c r="DIV7" s="12">
        <v>109999.99999999997</v>
      </c>
      <c r="DIW7" s="12">
        <v>109999.99999999999</v>
      </c>
      <c r="DIX7" s="12">
        <v>110000</v>
      </c>
      <c r="DIY7" s="12">
        <v>110000.00000000001</v>
      </c>
      <c r="DIZ7" s="12">
        <v>110000.00000000004</v>
      </c>
      <c r="DJA7" s="12">
        <v>112499.99999999997</v>
      </c>
      <c r="DJB7" s="12">
        <v>112499.99999999999</v>
      </c>
      <c r="DJC7" s="12">
        <v>112500</v>
      </c>
      <c r="DJD7" s="12">
        <v>112500.00000000001</v>
      </c>
      <c r="DJE7" s="12">
        <v>112500.00000000003</v>
      </c>
      <c r="DJF7" s="12">
        <v>112500.00000000004</v>
      </c>
      <c r="DJG7" s="12">
        <v>113750</v>
      </c>
      <c r="DJH7" s="12">
        <v>113750.00000000003</v>
      </c>
      <c r="DJI7" s="12">
        <v>114000</v>
      </c>
      <c r="DJJ7" s="12">
        <v>115000</v>
      </c>
      <c r="DJK7" s="12">
        <v>117000.00000000001</v>
      </c>
      <c r="DJL7" s="12">
        <v>118500.00000000006</v>
      </c>
      <c r="DJM7" s="12">
        <v>118749.99999999997</v>
      </c>
      <c r="DJN7" s="12">
        <v>118749.99999999999</v>
      </c>
      <c r="DJO7" s="12">
        <v>118750</v>
      </c>
      <c r="DJP7" s="12">
        <v>118750.00000000003</v>
      </c>
      <c r="DJQ7" s="12">
        <v>118750.00000000004</v>
      </c>
      <c r="DJR7" s="12">
        <v>119999.99999999997</v>
      </c>
      <c r="DJS7" s="12">
        <v>119999.99999999999</v>
      </c>
      <c r="DJT7" s="12">
        <v>120000</v>
      </c>
      <c r="DJU7" s="12">
        <v>120000.00000000001</v>
      </c>
      <c r="DJV7" s="12">
        <v>120000.00000000004</v>
      </c>
      <c r="DJW7" s="12">
        <v>122500</v>
      </c>
      <c r="DJX7" s="12">
        <v>122500.00000000003</v>
      </c>
      <c r="DJY7" s="12">
        <v>123749.99999999999</v>
      </c>
      <c r="DJZ7" s="12">
        <v>123750</v>
      </c>
      <c r="DKA7" s="12">
        <v>123750.00000000001</v>
      </c>
      <c r="DKB7" s="12">
        <v>124999.99999999997</v>
      </c>
      <c r="DKC7" s="12">
        <v>124999.99999999999</v>
      </c>
      <c r="DKD7" s="12">
        <v>125000</v>
      </c>
      <c r="DKE7" s="12">
        <v>125000.00000000003</v>
      </c>
      <c r="DKF7" s="12">
        <v>125000.00000000006</v>
      </c>
      <c r="DKG7" s="12">
        <v>127499.99999999997</v>
      </c>
      <c r="DKH7" s="12">
        <v>127500</v>
      </c>
      <c r="DKI7" s="12">
        <v>127500.00000000001</v>
      </c>
      <c r="DKJ7" s="12">
        <v>127500.00000000004</v>
      </c>
      <c r="DKK7" s="12">
        <v>129000</v>
      </c>
      <c r="DKL7" s="12">
        <v>129999.99999999997</v>
      </c>
      <c r="DKM7" s="12">
        <v>130000</v>
      </c>
      <c r="DKN7" s="12">
        <v>130000.00000000003</v>
      </c>
      <c r="DKO7" s="12">
        <v>130000.00000000004</v>
      </c>
      <c r="DKP7" s="12">
        <v>131249.99999999997</v>
      </c>
      <c r="DKQ7" s="12">
        <v>131250</v>
      </c>
      <c r="DKR7" s="12">
        <v>131250.00000000003</v>
      </c>
      <c r="DKS7" s="12">
        <v>134999.99999999997</v>
      </c>
      <c r="DKT7" s="12">
        <v>135000</v>
      </c>
      <c r="DKU7" s="12">
        <v>135000.00000000003</v>
      </c>
      <c r="DKV7" s="12">
        <v>137499.99999999997</v>
      </c>
      <c r="DKW7" s="12">
        <v>137500</v>
      </c>
      <c r="DKX7" s="12">
        <v>137500.00000000003</v>
      </c>
      <c r="DKY7" s="12">
        <v>137500.00000000006</v>
      </c>
      <c r="DKZ7" s="12">
        <v>139999.99999999997</v>
      </c>
      <c r="DLA7" s="12">
        <v>140000</v>
      </c>
      <c r="DLB7" s="12">
        <v>140000.00000000006</v>
      </c>
      <c r="DLC7" s="12">
        <v>142499.99999999997</v>
      </c>
      <c r="DLD7" s="12">
        <v>142500</v>
      </c>
      <c r="DLE7" s="12">
        <v>142500.00000000003</v>
      </c>
      <c r="DLF7" s="12">
        <v>143749.99999999997</v>
      </c>
      <c r="DLG7" s="12">
        <v>143750.00000000003</v>
      </c>
      <c r="DLH7" s="12">
        <v>145000</v>
      </c>
      <c r="DLI7" s="12">
        <v>145000.00000000006</v>
      </c>
      <c r="DLJ7" s="12">
        <v>146249.99999999997</v>
      </c>
      <c r="DLK7" s="12">
        <v>146250</v>
      </c>
      <c r="DLL7" s="12">
        <v>146250.00000000003</v>
      </c>
      <c r="DLM7" s="12">
        <v>146250.00000000006</v>
      </c>
      <c r="DLN7" s="12">
        <v>148500.00000000003</v>
      </c>
      <c r="DLO7" s="12">
        <v>148750</v>
      </c>
      <c r="DLP7" s="12">
        <v>149999.99999999997</v>
      </c>
      <c r="DLQ7" s="12">
        <v>150000</v>
      </c>
      <c r="DLR7" s="12">
        <v>150000.00000000003</v>
      </c>
      <c r="DLS7" s="12">
        <v>150000.00000000006</v>
      </c>
      <c r="DLT7" s="12">
        <v>151249.99999999997</v>
      </c>
      <c r="DLU7" s="12">
        <v>151250.00000000003</v>
      </c>
      <c r="DLV7" s="12">
        <v>155750</v>
      </c>
      <c r="DLW7" s="12">
        <v>155750.00000000006</v>
      </c>
      <c r="DLX7" s="12">
        <v>156249.99999999997</v>
      </c>
      <c r="DLY7" s="12">
        <v>156250</v>
      </c>
      <c r="DLZ7" s="12">
        <v>156250.00000000006</v>
      </c>
      <c r="DMA7" s="12">
        <v>157499.99999999997</v>
      </c>
      <c r="DMB7" s="12">
        <v>157500</v>
      </c>
      <c r="DMC7" s="12">
        <v>157500.00000000003</v>
      </c>
      <c r="DMD7" s="12">
        <v>157500.00000000006</v>
      </c>
      <c r="DME7" s="12">
        <v>160000</v>
      </c>
      <c r="DMF7" s="12">
        <v>160000.00000000003</v>
      </c>
      <c r="DMG7" s="12">
        <v>160000.00000000006</v>
      </c>
      <c r="DMH7" s="12">
        <v>162250.00000000003</v>
      </c>
      <c r="DMI7" s="12">
        <v>162499.99999999997</v>
      </c>
      <c r="DMJ7" s="12">
        <v>162500</v>
      </c>
      <c r="DMK7" s="12">
        <v>162500.00000000003</v>
      </c>
      <c r="DML7" s="12">
        <v>162500.00000000006</v>
      </c>
      <c r="DMM7" s="12">
        <v>164999.99999999997</v>
      </c>
      <c r="DMN7" s="12">
        <v>165000</v>
      </c>
      <c r="DMO7" s="12">
        <v>165000.00000000003</v>
      </c>
      <c r="DMP7" s="12">
        <v>165000.00000000006</v>
      </c>
      <c r="DMQ7" s="12">
        <v>166249.99999999997</v>
      </c>
      <c r="DMR7" s="12">
        <v>166250</v>
      </c>
      <c r="DMS7" s="12">
        <v>168000</v>
      </c>
      <c r="DMT7" s="12">
        <v>168749.99999999997</v>
      </c>
      <c r="DMU7" s="12">
        <v>168750</v>
      </c>
      <c r="DMV7" s="12">
        <v>168750.00000000003</v>
      </c>
      <c r="DMW7" s="12">
        <v>168750.00000000006</v>
      </c>
      <c r="DMX7" s="12">
        <v>170000</v>
      </c>
      <c r="DMY7" s="12">
        <v>170000.00000000003</v>
      </c>
      <c r="DMZ7" s="12">
        <v>170000.00000000006</v>
      </c>
      <c r="DNA7" s="12">
        <v>171000.00000000003</v>
      </c>
      <c r="DNB7" s="12">
        <v>172499.99999999997</v>
      </c>
      <c r="DNC7" s="12">
        <v>172500</v>
      </c>
      <c r="DND7" s="12">
        <v>173250</v>
      </c>
      <c r="DNE7" s="12">
        <v>174999.99999999997</v>
      </c>
      <c r="DNF7" s="12">
        <v>175000</v>
      </c>
      <c r="DNG7" s="12">
        <v>175000.00000000003</v>
      </c>
      <c r="DNH7" s="12">
        <v>175000.00000000006</v>
      </c>
      <c r="DNI7" s="12">
        <v>176000.00000000003</v>
      </c>
      <c r="DNJ7" s="12">
        <v>178000</v>
      </c>
      <c r="DNK7" s="12">
        <v>178749.99999999997</v>
      </c>
      <c r="DNL7" s="12">
        <v>178750</v>
      </c>
      <c r="DNM7" s="12">
        <v>178750.00000000003</v>
      </c>
      <c r="DNN7" s="12">
        <v>179999.99999999997</v>
      </c>
      <c r="DNO7" s="12">
        <v>180000</v>
      </c>
      <c r="DNP7" s="12">
        <v>180000.00000000003</v>
      </c>
      <c r="DNQ7" s="12">
        <v>180000.00000000006</v>
      </c>
      <c r="DNR7" s="12">
        <v>181250</v>
      </c>
      <c r="DNS7" s="12">
        <v>181250.00000000006</v>
      </c>
      <c r="DNT7" s="12">
        <v>183749.99999999997</v>
      </c>
      <c r="DNU7" s="12">
        <v>183750</v>
      </c>
      <c r="DNV7" s="12">
        <v>183750.00000000003</v>
      </c>
      <c r="DNW7" s="12">
        <v>187500</v>
      </c>
      <c r="DNX7" s="12">
        <v>187500.00000000003</v>
      </c>
      <c r="DNY7" s="12">
        <v>187500.00000000006</v>
      </c>
      <c r="DNZ7" s="12">
        <v>188000</v>
      </c>
      <c r="DOA7" s="12">
        <v>189000</v>
      </c>
      <c r="DOB7" s="12">
        <v>190000</v>
      </c>
      <c r="DOC7" s="12">
        <v>190000.00000000003</v>
      </c>
      <c r="DOD7" s="12">
        <v>191249.99999999997</v>
      </c>
      <c r="DOE7" s="12">
        <v>191250</v>
      </c>
      <c r="DOF7" s="12">
        <v>191250.00000000003</v>
      </c>
      <c r="DOG7" s="12">
        <v>192000.00000000003</v>
      </c>
      <c r="DOH7" s="12">
        <v>192499.99999999997</v>
      </c>
      <c r="DOI7" s="12">
        <v>192500</v>
      </c>
      <c r="DOJ7" s="12">
        <v>192500.00000000003</v>
      </c>
      <c r="DOK7" s="12">
        <v>194999.99999999997</v>
      </c>
      <c r="DOL7" s="12">
        <v>195000</v>
      </c>
      <c r="DOM7" s="12">
        <v>195000.00000000003</v>
      </c>
      <c r="DON7" s="12">
        <v>198000</v>
      </c>
      <c r="DOO7" s="12">
        <v>199999.99999999994</v>
      </c>
      <c r="DOP7" s="12">
        <v>199999.99999999997</v>
      </c>
      <c r="DOQ7" s="12">
        <v>200000</v>
      </c>
      <c r="DOR7" s="12">
        <v>200000.00000000006</v>
      </c>
      <c r="DOS7" s="12">
        <v>200250.00000000006</v>
      </c>
      <c r="DOT7" s="12">
        <v>201000.00000000003</v>
      </c>
      <c r="DOU7" s="12">
        <v>201250</v>
      </c>
      <c r="DOV7" s="12">
        <v>201250.00000000003</v>
      </c>
      <c r="DOW7" s="12">
        <v>202499.99999999994</v>
      </c>
      <c r="DOX7" s="12">
        <v>202499.99999999997</v>
      </c>
      <c r="DOY7" s="12">
        <v>202500</v>
      </c>
      <c r="DOZ7" s="12">
        <v>202500.00000000003</v>
      </c>
      <c r="DPA7" s="12">
        <v>202500.00000000006</v>
      </c>
      <c r="DPB7" s="12">
        <v>206249.99999999997</v>
      </c>
      <c r="DPC7" s="12">
        <v>206250</v>
      </c>
      <c r="DPD7" s="12">
        <v>206250.00000000003</v>
      </c>
      <c r="DPE7" s="12">
        <v>206250.00000000006</v>
      </c>
      <c r="DPF7" s="12">
        <v>208000</v>
      </c>
      <c r="DPG7" s="12">
        <v>208000.00000000006</v>
      </c>
      <c r="DPH7" s="12">
        <v>210000</v>
      </c>
      <c r="DPI7" s="12">
        <v>210000.00000000003</v>
      </c>
      <c r="DPJ7" s="12">
        <v>211249.99999999994</v>
      </c>
      <c r="DPK7" s="12">
        <v>211250</v>
      </c>
      <c r="DPL7" s="12">
        <v>211250.00000000006</v>
      </c>
      <c r="DPM7" s="12">
        <v>212499.99999999997</v>
      </c>
      <c r="DPN7" s="12">
        <v>212500</v>
      </c>
      <c r="DPO7" s="12">
        <v>212500.00000000006</v>
      </c>
      <c r="DPP7" s="12">
        <v>213750</v>
      </c>
      <c r="DPQ7" s="12">
        <v>213750.00000000003</v>
      </c>
      <c r="DPR7" s="12">
        <v>213750.00000000006</v>
      </c>
      <c r="DPS7" s="12">
        <v>217000</v>
      </c>
      <c r="DPT7" s="12">
        <v>217500</v>
      </c>
      <c r="DPU7" s="12">
        <v>217500.00000000003</v>
      </c>
      <c r="DPV7" s="12">
        <v>218000</v>
      </c>
      <c r="DPW7" s="12">
        <v>218750</v>
      </c>
      <c r="DPX7" s="12">
        <v>219999.99999999997</v>
      </c>
      <c r="DPY7" s="12">
        <v>220000</v>
      </c>
      <c r="DPZ7" s="12">
        <v>220000.00000000003</v>
      </c>
      <c r="DQA7" s="12">
        <v>220000.00000000006</v>
      </c>
      <c r="DQB7" s="12">
        <v>222500</v>
      </c>
      <c r="DQC7" s="12">
        <v>224250.00000000006</v>
      </c>
      <c r="DQD7" s="12">
        <v>224999.99999999994</v>
      </c>
      <c r="DQE7" s="12">
        <v>224999.99999999997</v>
      </c>
      <c r="DQF7" s="12">
        <v>225000</v>
      </c>
      <c r="DQG7" s="12">
        <v>225000.00000000003</v>
      </c>
      <c r="DQH7" s="12">
        <v>225000.00000000006</v>
      </c>
      <c r="DQI7" s="12">
        <v>227499.99999999994</v>
      </c>
      <c r="DQJ7" s="12">
        <v>227500</v>
      </c>
      <c r="DQK7" s="12">
        <v>227500.00000000006</v>
      </c>
      <c r="DQL7" s="12">
        <v>228000</v>
      </c>
      <c r="DQM7" s="12">
        <v>230000</v>
      </c>
      <c r="DQN7" s="12">
        <v>230000.00000000009</v>
      </c>
      <c r="DQO7" s="12">
        <v>231000</v>
      </c>
      <c r="DQP7" s="12">
        <v>232500.00000000003</v>
      </c>
      <c r="DQQ7" s="12">
        <v>233749.99999999997</v>
      </c>
      <c r="DQR7" s="12">
        <v>233750.00000000003</v>
      </c>
      <c r="DQS7" s="12">
        <v>234000</v>
      </c>
      <c r="DQT7" s="12">
        <v>234000.00000000003</v>
      </c>
      <c r="DQU7" s="12">
        <v>234500</v>
      </c>
      <c r="DQV7" s="12">
        <v>234999.99999999997</v>
      </c>
      <c r="DQW7" s="12">
        <v>236250</v>
      </c>
      <c r="DQX7" s="12">
        <v>236250.00000000003</v>
      </c>
      <c r="DQY7" s="12">
        <v>236250.00000000006</v>
      </c>
      <c r="DQZ7" s="12">
        <v>236250.00000000009</v>
      </c>
      <c r="DRA7" s="12">
        <v>237499.99999999997</v>
      </c>
      <c r="DRB7" s="12">
        <v>237500</v>
      </c>
      <c r="DRC7" s="12">
        <v>237500.00000000006</v>
      </c>
      <c r="DRD7" s="12">
        <v>238000</v>
      </c>
      <c r="DRE7" s="12">
        <v>238000.00000000009</v>
      </c>
      <c r="DRF7" s="12">
        <v>240000</v>
      </c>
      <c r="DRG7" s="12">
        <v>240000.00000000003</v>
      </c>
      <c r="DRH7" s="12">
        <v>240000.00000000009</v>
      </c>
      <c r="DRI7" s="12">
        <v>243749.99999999994</v>
      </c>
      <c r="DRJ7" s="12">
        <v>243750</v>
      </c>
      <c r="DRK7" s="12">
        <v>243750.00000000006</v>
      </c>
      <c r="DRL7" s="12">
        <v>245000</v>
      </c>
      <c r="DRM7" s="12">
        <v>245000.00000000006</v>
      </c>
      <c r="DRN7" s="12">
        <v>245250</v>
      </c>
      <c r="DRO7" s="12">
        <v>247499.99999999997</v>
      </c>
      <c r="DRP7" s="12">
        <v>247500</v>
      </c>
      <c r="DRQ7" s="12">
        <v>247500.00000000003</v>
      </c>
      <c r="DRR7" s="12">
        <v>247500.00000000006</v>
      </c>
      <c r="DRS7" s="12">
        <v>248000</v>
      </c>
      <c r="DRT7" s="12">
        <v>249999.99999999997</v>
      </c>
      <c r="DRU7" s="12">
        <v>250000</v>
      </c>
      <c r="DRV7" s="12">
        <v>250000.00000000006</v>
      </c>
      <c r="DRW7" s="12">
        <v>253750</v>
      </c>
      <c r="DRX7" s="12">
        <v>255000</v>
      </c>
      <c r="DRY7" s="12">
        <v>255000.00000000003</v>
      </c>
      <c r="DRZ7" s="12">
        <v>258750</v>
      </c>
      <c r="DSA7" s="12">
        <v>258750.00000000003</v>
      </c>
      <c r="DSB7" s="12">
        <v>259999.99999999994</v>
      </c>
      <c r="DSC7" s="12">
        <v>259999.99999999997</v>
      </c>
      <c r="DSD7" s="12">
        <v>260000</v>
      </c>
      <c r="DSE7" s="12">
        <v>260000.00000000006</v>
      </c>
      <c r="DSF7" s="12">
        <v>261249.99999999997</v>
      </c>
      <c r="DSG7" s="12">
        <v>261250.00000000003</v>
      </c>
      <c r="DSH7" s="12">
        <v>262499.99999999994</v>
      </c>
      <c r="DSI7" s="12">
        <v>262500</v>
      </c>
      <c r="DSJ7" s="12">
        <v>262500.00000000006</v>
      </c>
      <c r="DSK7" s="12">
        <v>268000</v>
      </c>
      <c r="DSL7" s="12">
        <v>269500</v>
      </c>
      <c r="DSM7" s="12">
        <v>270000</v>
      </c>
      <c r="DSN7" s="12">
        <v>270000.00000000006</v>
      </c>
      <c r="DSO7" s="12">
        <v>270000.00000000012</v>
      </c>
      <c r="DSP7" s="12">
        <v>271250</v>
      </c>
      <c r="DSQ7" s="12">
        <v>272249.99999999994</v>
      </c>
      <c r="DSR7" s="12">
        <v>272500.00000000006</v>
      </c>
      <c r="DSS7" s="12">
        <v>274999.99999999994</v>
      </c>
      <c r="DST7" s="12">
        <v>275000</v>
      </c>
      <c r="DSU7" s="12">
        <v>275000.00000000006</v>
      </c>
      <c r="DSV7" s="12">
        <v>276000</v>
      </c>
      <c r="DSW7" s="12">
        <v>276249.99999999994</v>
      </c>
      <c r="DSX7" s="12">
        <v>276250</v>
      </c>
      <c r="DSY7" s="12">
        <v>276250.00000000006</v>
      </c>
      <c r="DSZ7" s="12">
        <v>277500</v>
      </c>
      <c r="DTA7" s="12">
        <v>280000</v>
      </c>
      <c r="DTB7" s="12">
        <v>280000.00000000006</v>
      </c>
      <c r="DTC7" s="12">
        <v>281250</v>
      </c>
      <c r="DTD7" s="12">
        <v>281250.00000000006</v>
      </c>
      <c r="DTE7" s="12">
        <v>282000</v>
      </c>
      <c r="DTF7" s="12">
        <v>285000</v>
      </c>
      <c r="DTG7" s="12">
        <v>285000.00000000006</v>
      </c>
      <c r="DTH7" s="12">
        <v>287499.99999999994</v>
      </c>
      <c r="DTI7" s="12">
        <v>287500</v>
      </c>
      <c r="DTJ7" s="12">
        <v>287500.00000000006</v>
      </c>
      <c r="DTK7" s="12">
        <v>288749.99999999994</v>
      </c>
      <c r="DTL7" s="12">
        <v>288750</v>
      </c>
      <c r="DTM7" s="12">
        <v>288750.00000000006</v>
      </c>
      <c r="DTN7" s="12">
        <v>290000</v>
      </c>
      <c r="DTO7" s="12">
        <v>290000.00000000006</v>
      </c>
      <c r="DTP7" s="12">
        <v>292499.99999999994</v>
      </c>
      <c r="DTQ7" s="12">
        <v>292500</v>
      </c>
      <c r="DTR7" s="12">
        <v>292500.00000000006</v>
      </c>
      <c r="DTS7" s="12">
        <v>292500.00000000012</v>
      </c>
      <c r="DTT7" s="12">
        <v>297000</v>
      </c>
      <c r="DTU7" s="12">
        <v>297500</v>
      </c>
      <c r="DTV7" s="12">
        <v>297500.00000000006</v>
      </c>
      <c r="DTW7" s="12">
        <v>298000</v>
      </c>
      <c r="DTX7" s="12">
        <v>299749.99999999994</v>
      </c>
      <c r="DTY7" s="12">
        <v>299750.00000000006</v>
      </c>
      <c r="DTZ7" s="12">
        <v>299999.99999999994</v>
      </c>
      <c r="DUA7" s="12">
        <v>300000</v>
      </c>
      <c r="DUB7" s="12">
        <v>300000.00000000006</v>
      </c>
      <c r="DUC7" s="12">
        <v>302499.99999999994</v>
      </c>
      <c r="DUD7" s="12">
        <v>302500.00000000006</v>
      </c>
      <c r="DUE7" s="12">
        <v>303750</v>
      </c>
      <c r="DUF7" s="12">
        <v>303750.00000000012</v>
      </c>
      <c r="DUG7" s="12">
        <v>308749.99999999994</v>
      </c>
      <c r="DUH7" s="12">
        <v>308750</v>
      </c>
      <c r="DUI7" s="12">
        <v>308750.00000000006</v>
      </c>
      <c r="DUJ7" s="12">
        <v>310000</v>
      </c>
      <c r="DUK7" s="12">
        <v>312000</v>
      </c>
      <c r="DUL7" s="12">
        <v>312499.99999999994</v>
      </c>
      <c r="DUM7" s="12">
        <v>312500</v>
      </c>
      <c r="DUN7" s="12">
        <v>312500.00000000012</v>
      </c>
      <c r="DUO7" s="12">
        <v>312750.00000000012</v>
      </c>
      <c r="DUP7" s="12">
        <v>313499.99999999994</v>
      </c>
      <c r="DUQ7" s="12">
        <v>315000</v>
      </c>
      <c r="DUR7" s="12">
        <v>315000.00000000006</v>
      </c>
      <c r="DUS7" s="12">
        <v>315000.00000000012</v>
      </c>
      <c r="DUT7" s="12">
        <v>316249.99999999994</v>
      </c>
      <c r="DUU7" s="12">
        <v>316250.00000000006</v>
      </c>
      <c r="DUV7" s="12">
        <v>318750</v>
      </c>
      <c r="DUW7" s="12">
        <v>318750.00000000006</v>
      </c>
      <c r="DUX7" s="12">
        <v>320000</v>
      </c>
      <c r="DUY7" s="12">
        <v>323750</v>
      </c>
      <c r="DUZ7" s="12">
        <v>325000</v>
      </c>
      <c r="DVA7" s="12">
        <v>325000.00000000006</v>
      </c>
      <c r="DVB7" s="12">
        <v>325000.00000000012</v>
      </c>
      <c r="DVC7" s="12">
        <v>326250</v>
      </c>
      <c r="DVD7" s="12">
        <v>327000</v>
      </c>
      <c r="DVE7" s="12">
        <v>328000</v>
      </c>
      <c r="DVF7" s="12">
        <v>329999.99999999994</v>
      </c>
      <c r="DVG7" s="12">
        <v>330000</v>
      </c>
      <c r="DVH7" s="12">
        <v>330000.00000000006</v>
      </c>
      <c r="DVI7" s="12">
        <v>332500</v>
      </c>
      <c r="DVJ7" s="12">
        <v>337499.99999999994</v>
      </c>
      <c r="DVK7" s="12">
        <v>337500</v>
      </c>
      <c r="DVL7" s="12">
        <v>337500.00000000006</v>
      </c>
      <c r="DVM7" s="12">
        <v>337500.00000000012</v>
      </c>
      <c r="DVN7" s="12">
        <v>340000</v>
      </c>
      <c r="DVO7" s="12">
        <v>340000.00000000006</v>
      </c>
      <c r="DVP7" s="12">
        <v>341250</v>
      </c>
      <c r="DVQ7" s="12">
        <v>341250.00000000006</v>
      </c>
      <c r="DVR7" s="12">
        <v>342000</v>
      </c>
      <c r="DVS7" s="12">
        <v>343749.99999999994</v>
      </c>
      <c r="DVT7" s="12">
        <v>343750.00000000006</v>
      </c>
      <c r="DVU7" s="12">
        <v>343750.00000000012</v>
      </c>
      <c r="DVV7" s="12">
        <v>345000</v>
      </c>
      <c r="DVW7" s="12">
        <v>345000.00000000006</v>
      </c>
      <c r="DVX7" s="12">
        <v>348750</v>
      </c>
      <c r="DVY7" s="12">
        <v>350000</v>
      </c>
      <c r="DVZ7" s="12">
        <v>350000.00000000012</v>
      </c>
      <c r="DWA7" s="12">
        <v>356250</v>
      </c>
      <c r="DWB7" s="12">
        <v>356250.00000000006</v>
      </c>
      <c r="DWC7" s="12">
        <v>357000</v>
      </c>
      <c r="DWD7" s="12">
        <v>357499.99999999994</v>
      </c>
      <c r="DWE7" s="12">
        <v>357500</v>
      </c>
      <c r="DWF7" s="12">
        <v>357500.00000000006</v>
      </c>
      <c r="DWG7" s="12">
        <v>357750</v>
      </c>
      <c r="DWH7" s="12">
        <v>360000</v>
      </c>
      <c r="DWI7" s="12">
        <v>360000.00000000006</v>
      </c>
      <c r="DWJ7" s="12">
        <v>360000.00000000012</v>
      </c>
      <c r="DWK7" s="12">
        <v>362500</v>
      </c>
      <c r="DWL7" s="12">
        <v>362500.00000000012</v>
      </c>
      <c r="DWM7" s="12">
        <v>367500</v>
      </c>
      <c r="DWN7" s="12">
        <v>370000</v>
      </c>
      <c r="DWO7" s="12">
        <v>370500</v>
      </c>
      <c r="DWP7" s="12">
        <v>371249.99999999994</v>
      </c>
      <c r="DWQ7" s="12">
        <v>371250</v>
      </c>
      <c r="DWR7" s="12">
        <v>371250.00000000006</v>
      </c>
      <c r="DWS7" s="12">
        <v>372500.00000000012</v>
      </c>
      <c r="DWT7" s="12">
        <v>373750</v>
      </c>
      <c r="DWU7" s="12">
        <v>373750.00000000006</v>
      </c>
      <c r="DWV7" s="12">
        <v>375000</v>
      </c>
      <c r="DWW7" s="12">
        <v>375000.00000000006</v>
      </c>
      <c r="DWX7" s="12">
        <v>375000.00000000012</v>
      </c>
      <c r="DWY7" s="12">
        <v>380000</v>
      </c>
      <c r="DWZ7" s="12">
        <v>380000.00000000006</v>
      </c>
      <c r="DXA7" s="12">
        <v>382500</v>
      </c>
      <c r="DXB7" s="12">
        <v>382500.00000000006</v>
      </c>
      <c r="DXC7" s="12">
        <v>384999.99999999994</v>
      </c>
      <c r="DXD7" s="12">
        <v>385000</v>
      </c>
      <c r="DXE7" s="12">
        <v>385000.00000000006</v>
      </c>
      <c r="DXF7" s="12">
        <v>386750</v>
      </c>
      <c r="DXG7" s="12">
        <v>387500</v>
      </c>
      <c r="DXH7" s="12">
        <v>387500.00000000012</v>
      </c>
      <c r="DXI7" s="12">
        <v>390000</v>
      </c>
      <c r="DXJ7" s="12">
        <v>390000.00000000006</v>
      </c>
      <c r="DXK7" s="12">
        <v>390000.00000000012</v>
      </c>
      <c r="DXL7" s="12">
        <v>391500</v>
      </c>
      <c r="DXM7" s="12">
        <v>393750</v>
      </c>
      <c r="DXN7" s="12">
        <v>393750.00000000006</v>
      </c>
      <c r="DXO7" s="12">
        <v>397500</v>
      </c>
      <c r="DXP7" s="12">
        <v>398749.99999999994</v>
      </c>
      <c r="DXQ7" s="12">
        <v>398750.00000000006</v>
      </c>
      <c r="DXR7" s="12">
        <v>399999.99999999994</v>
      </c>
      <c r="DXS7" s="12">
        <v>400000</v>
      </c>
      <c r="DXT7" s="12">
        <v>400000.00000000006</v>
      </c>
      <c r="DXU7" s="12">
        <v>400000.00000000012</v>
      </c>
      <c r="DXV7" s="12">
        <v>402500</v>
      </c>
      <c r="DXW7" s="12">
        <v>403750.00000000006</v>
      </c>
      <c r="DXX7" s="12">
        <v>405000</v>
      </c>
      <c r="DXY7" s="12">
        <v>405000.00000000006</v>
      </c>
      <c r="DXZ7" s="12">
        <v>406249.99999999988</v>
      </c>
      <c r="DYA7" s="12">
        <v>406250</v>
      </c>
      <c r="DYB7" s="12">
        <v>406250.00000000012</v>
      </c>
      <c r="DYC7" s="12">
        <v>410000</v>
      </c>
      <c r="DYD7" s="12">
        <v>412500</v>
      </c>
      <c r="DYE7" s="12">
        <v>412500.00000000006</v>
      </c>
      <c r="DYF7" s="12">
        <v>412500.00000000012</v>
      </c>
      <c r="DYG7" s="12">
        <v>416250</v>
      </c>
      <c r="DYH7" s="12">
        <v>420000</v>
      </c>
      <c r="DYI7" s="12">
        <v>420000.00000000006</v>
      </c>
      <c r="DYJ7" s="12">
        <v>422499.99999999988</v>
      </c>
      <c r="DYK7" s="12">
        <v>422500</v>
      </c>
      <c r="DYL7" s="12">
        <v>422500.00000000012</v>
      </c>
      <c r="DYM7" s="12">
        <v>425000</v>
      </c>
      <c r="DYN7" s="12">
        <v>425000.00000000012</v>
      </c>
      <c r="DYO7" s="12">
        <v>425250</v>
      </c>
      <c r="DYP7" s="12">
        <v>426249.99999999994</v>
      </c>
      <c r="DYQ7" s="12">
        <v>426250.00000000006</v>
      </c>
      <c r="DYR7" s="12">
        <v>427500</v>
      </c>
      <c r="DYS7" s="12">
        <v>427500.00000000006</v>
      </c>
      <c r="DYT7" s="12">
        <v>430000</v>
      </c>
      <c r="DYU7" s="12">
        <v>431250</v>
      </c>
      <c r="DYV7" s="12">
        <v>431250.00000000006</v>
      </c>
      <c r="DYW7" s="12">
        <v>435000</v>
      </c>
      <c r="DYX7" s="12">
        <v>435000.00000000006</v>
      </c>
      <c r="DYY7" s="12">
        <v>437500</v>
      </c>
      <c r="DYZ7" s="12">
        <v>438750</v>
      </c>
      <c r="DZA7" s="12">
        <v>438750.00000000012</v>
      </c>
      <c r="DZB7" s="12">
        <v>439999.99999999994</v>
      </c>
      <c r="DZC7" s="12">
        <v>440000</v>
      </c>
      <c r="DZD7" s="12">
        <v>440000.00000000006</v>
      </c>
      <c r="DZE7" s="12">
        <v>446250.00000000006</v>
      </c>
      <c r="DZF7" s="12">
        <v>450000</v>
      </c>
      <c r="DZG7" s="12">
        <v>450000.00000000006</v>
      </c>
      <c r="DZH7" s="12">
        <v>450000.00000000017</v>
      </c>
      <c r="DZI7" s="12">
        <v>453749.99999999994</v>
      </c>
      <c r="DZJ7" s="12">
        <v>453750.00000000006</v>
      </c>
      <c r="DZK7" s="12">
        <v>455000</v>
      </c>
      <c r="DZL7" s="12">
        <v>455000.00000000012</v>
      </c>
      <c r="DZM7" s="12">
        <v>460000</v>
      </c>
      <c r="DZN7" s="12">
        <v>461250</v>
      </c>
      <c r="DZO7" s="12">
        <v>462500</v>
      </c>
      <c r="DZP7" s="12">
        <v>465000</v>
      </c>
      <c r="DZQ7" s="12">
        <v>465000.00000000006</v>
      </c>
      <c r="DZR7" s="12">
        <v>467500</v>
      </c>
      <c r="DZS7" s="12">
        <v>467500.00000000006</v>
      </c>
      <c r="DZT7" s="12">
        <v>468750.00000000012</v>
      </c>
      <c r="DZU7" s="12">
        <v>471250</v>
      </c>
      <c r="DZV7" s="12">
        <v>472500</v>
      </c>
      <c r="DZW7" s="12">
        <v>472500.00000000006</v>
      </c>
      <c r="DZX7" s="12">
        <v>474999.99999999994</v>
      </c>
      <c r="DZY7" s="12">
        <v>475000</v>
      </c>
      <c r="DZZ7" s="12">
        <v>478500.00000000006</v>
      </c>
      <c r="EAA7" s="12">
        <v>480000</v>
      </c>
      <c r="EAB7" s="12">
        <v>480000.00000000006</v>
      </c>
      <c r="EAC7" s="12">
        <v>481250.00000000006</v>
      </c>
      <c r="EAD7" s="12">
        <v>481500</v>
      </c>
      <c r="EAE7" s="12">
        <v>487500</v>
      </c>
      <c r="EAF7" s="12">
        <v>487500.00000000012</v>
      </c>
      <c r="EAG7" s="12">
        <v>488750</v>
      </c>
      <c r="EAH7" s="12">
        <v>488750.00000000006</v>
      </c>
      <c r="EAI7" s="12">
        <v>490000</v>
      </c>
      <c r="EAJ7" s="12">
        <v>490000.00000000012</v>
      </c>
      <c r="EAK7" s="12">
        <v>495000</v>
      </c>
      <c r="EAL7" s="12">
        <v>495000.00000000006</v>
      </c>
      <c r="EAM7" s="12">
        <v>498750.00000000006</v>
      </c>
      <c r="EAN7" s="12">
        <v>500000</v>
      </c>
      <c r="EAO7" s="12">
        <v>503750</v>
      </c>
      <c r="EAP7" s="12">
        <v>506000.00000000006</v>
      </c>
      <c r="EAQ7" s="12">
        <v>506250.00000000012</v>
      </c>
      <c r="EAR7" s="12">
        <v>507500</v>
      </c>
      <c r="EAS7" s="12">
        <v>508750.00000000006</v>
      </c>
      <c r="EAT7" s="12">
        <v>510000</v>
      </c>
      <c r="EAU7" s="12">
        <v>510000.00000000006</v>
      </c>
      <c r="EAV7" s="12">
        <v>520000</v>
      </c>
      <c r="EAW7" s="12">
        <v>522500</v>
      </c>
      <c r="EAX7" s="12">
        <v>522500.00000000006</v>
      </c>
      <c r="EAY7" s="12">
        <v>525000</v>
      </c>
      <c r="EAZ7" s="12">
        <v>525000.00000000012</v>
      </c>
      <c r="EBA7" s="12">
        <v>531250.00000000012</v>
      </c>
      <c r="EBB7" s="12">
        <v>536249.99999999988</v>
      </c>
      <c r="EBC7" s="12">
        <v>536250</v>
      </c>
      <c r="EBD7" s="12">
        <v>536250.00000000012</v>
      </c>
      <c r="EBE7" s="12">
        <v>540000</v>
      </c>
      <c r="EBF7" s="12">
        <v>540000.00000000012</v>
      </c>
      <c r="EBG7" s="12">
        <v>542500</v>
      </c>
      <c r="EBH7" s="12">
        <v>543750</v>
      </c>
      <c r="EBI7" s="12">
        <v>543750.00000000012</v>
      </c>
      <c r="EBJ7" s="12">
        <v>546250.00000000012</v>
      </c>
      <c r="EBK7" s="12">
        <v>550000</v>
      </c>
      <c r="EBL7" s="12">
        <v>550000.00000000012</v>
      </c>
      <c r="EBM7" s="12">
        <v>552500.00000000012</v>
      </c>
      <c r="EBN7" s="12">
        <v>555000</v>
      </c>
      <c r="EBO7" s="12">
        <v>555000.00000000012</v>
      </c>
      <c r="EBP7" s="12">
        <v>560000</v>
      </c>
      <c r="EBQ7" s="12">
        <v>560000.00000000012</v>
      </c>
      <c r="EBR7" s="12">
        <v>562500</v>
      </c>
      <c r="EBS7" s="12">
        <v>562500.00000000023</v>
      </c>
      <c r="EBT7" s="12">
        <v>563750.00000000012</v>
      </c>
      <c r="EBU7" s="12">
        <v>568750</v>
      </c>
      <c r="EBV7" s="12">
        <v>573750.00000000012</v>
      </c>
      <c r="EBW7" s="12">
        <v>575000</v>
      </c>
      <c r="EBX7" s="12">
        <v>577499.99999999988</v>
      </c>
      <c r="EBY7" s="12">
        <v>577500</v>
      </c>
      <c r="EBZ7" s="12">
        <v>577500.00000000012</v>
      </c>
      <c r="ECA7" s="12">
        <v>580000</v>
      </c>
      <c r="ECB7" s="12">
        <v>581250</v>
      </c>
      <c r="ECC7" s="12">
        <v>585000</v>
      </c>
      <c r="ECD7" s="12">
        <v>585000.00000000012</v>
      </c>
      <c r="ECE7" s="12">
        <v>588500.00000000012</v>
      </c>
      <c r="ECF7" s="12">
        <v>593750.00000000012</v>
      </c>
      <c r="ECG7" s="12">
        <v>595000</v>
      </c>
      <c r="ECH7" s="12">
        <v>595000.00000000012</v>
      </c>
      <c r="ECI7" s="12">
        <v>600000</v>
      </c>
      <c r="ECJ7" s="12">
        <v>600000.00000000012</v>
      </c>
      <c r="ECK7" s="12">
        <v>601250</v>
      </c>
      <c r="ECL7" s="12">
        <v>610000</v>
      </c>
      <c r="ECM7" s="12">
        <v>612500</v>
      </c>
      <c r="ECN7" s="12">
        <v>615000</v>
      </c>
      <c r="ECO7" s="12">
        <v>617500</v>
      </c>
      <c r="ECP7" s="12">
        <v>618750</v>
      </c>
      <c r="ECQ7" s="12">
        <v>618750.00000000012</v>
      </c>
      <c r="ECR7" s="12">
        <v>620000</v>
      </c>
      <c r="ECS7" s="12">
        <v>625000</v>
      </c>
      <c r="ECT7" s="12">
        <v>630000</v>
      </c>
      <c r="ECU7" s="12">
        <v>633750</v>
      </c>
      <c r="ECV7" s="12">
        <v>637500.00000000012</v>
      </c>
      <c r="ECW7" s="12">
        <v>640000</v>
      </c>
      <c r="ECX7" s="12">
        <v>640000.00000000023</v>
      </c>
      <c r="ECY7" s="12">
        <v>645000</v>
      </c>
      <c r="ECZ7" s="12">
        <v>647500</v>
      </c>
      <c r="EDA7" s="12">
        <v>650000</v>
      </c>
      <c r="EDB7" s="12">
        <v>656250</v>
      </c>
      <c r="EDC7" s="12">
        <v>658750.00000000012</v>
      </c>
      <c r="EDD7" s="12">
        <v>660000</v>
      </c>
      <c r="EDE7" s="12">
        <v>665000</v>
      </c>
      <c r="EDF7" s="12">
        <v>666250</v>
      </c>
      <c r="EDG7" s="12">
        <v>675000</v>
      </c>
      <c r="EDH7" s="12">
        <v>680000.00000000012</v>
      </c>
      <c r="EDI7" s="12">
        <v>682500</v>
      </c>
      <c r="EDJ7" s="12">
        <v>698750</v>
      </c>
      <c r="EDK7" s="12">
        <v>700000</v>
      </c>
      <c r="EDL7" s="12">
        <v>701250.00000000012</v>
      </c>
      <c r="EDM7" s="12">
        <v>712500</v>
      </c>
      <c r="EDN7" s="12">
        <v>715000</v>
      </c>
      <c r="EDO7" s="12">
        <v>715000.00000000012</v>
      </c>
      <c r="EDP7" s="12">
        <v>720000</v>
      </c>
      <c r="EDQ7" s="12">
        <v>722500</v>
      </c>
      <c r="EDR7" s="12">
        <v>731250</v>
      </c>
      <c r="EDS7" s="12">
        <v>732000</v>
      </c>
      <c r="EDT7" s="12">
        <v>735000</v>
      </c>
      <c r="EDU7" s="12">
        <v>747500</v>
      </c>
      <c r="EDV7" s="12">
        <v>750000</v>
      </c>
      <c r="EDW7" s="12">
        <v>752500</v>
      </c>
      <c r="EDX7" s="12">
        <v>765000</v>
      </c>
      <c r="EDY7" s="12">
        <v>780000</v>
      </c>
      <c r="EDZ7" s="12">
        <v>807500</v>
      </c>
      <c r="EEA7" s="12">
        <v>810000</v>
      </c>
      <c r="EEB7" s="12">
        <v>825000.00000000012</v>
      </c>
      <c r="EEC7" s="12" t="s">
        <v>136</v>
      </c>
    </row>
    <row r="10" spans="1:3513" x14ac:dyDescent="0.3">
      <c r="A10" s="11" t="s">
        <v>137</v>
      </c>
      <c r="B10" t="s">
        <v>140</v>
      </c>
    </row>
    <row r="11" spans="1:3513" x14ac:dyDescent="0.3">
      <c r="A11" s="13" t="s">
        <v>18</v>
      </c>
      <c r="B11">
        <v>1740</v>
      </c>
    </row>
    <row r="12" spans="1:3513" x14ac:dyDescent="0.3">
      <c r="A12" s="13" t="s">
        <v>83</v>
      </c>
      <c r="B12">
        <v>4889</v>
      </c>
    </row>
    <row r="13" spans="1:3513" x14ac:dyDescent="0.3">
      <c r="A13" s="13" t="s">
        <v>24</v>
      </c>
      <c r="B13">
        <v>3019</v>
      </c>
    </row>
    <row r="14" spans="1:3513" x14ac:dyDescent="0.3">
      <c r="A14" s="13" t="s">
        <v>136</v>
      </c>
      <c r="B14">
        <v>9648</v>
      </c>
    </row>
    <row r="24" spans="3:52" x14ac:dyDescent="0.3">
      <c r="AU24" s="11" t="s">
        <v>135</v>
      </c>
    </row>
    <row r="25" spans="3:52" x14ac:dyDescent="0.3">
      <c r="AU25" t="s">
        <v>36</v>
      </c>
      <c r="AV25" t="s">
        <v>48</v>
      </c>
      <c r="AW25" t="s">
        <v>27</v>
      </c>
      <c r="AX25" t="s">
        <v>15</v>
      </c>
      <c r="AY25" t="s">
        <v>31</v>
      </c>
      <c r="AZ25" t="s">
        <v>136</v>
      </c>
    </row>
    <row r="26" spans="3:52" x14ac:dyDescent="0.3">
      <c r="D26" s="11" t="s">
        <v>152</v>
      </c>
      <c r="AT26" t="s">
        <v>154</v>
      </c>
      <c r="AU26" s="27">
        <v>52811346.480000101</v>
      </c>
      <c r="AV26" s="27">
        <v>60555416.699999973</v>
      </c>
      <c r="AW26" s="27">
        <v>61138004.070000023</v>
      </c>
      <c r="AX26" s="27">
        <v>68020587.650000006</v>
      </c>
      <c r="AY26" s="27">
        <v>89609406.550000042</v>
      </c>
      <c r="AZ26" s="27">
        <v>332134761.45000017</v>
      </c>
    </row>
    <row r="27" spans="3:52" x14ac:dyDescent="0.3">
      <c r="D27" t="s">
        <v>22</v>
      </c>
      <c r="E27" t="s">
        <v>19</v>
      </c>
      <c r="F27" t="s">
        <v>17</v>
      </c>
      <c r="G27" t="s">
        <v>23</v>
      </c>
      <c r="H27" t="s">
        <v>21</v>
      </c>
      <c r="I27" t="s">
        <v>20</v>
      </c>
      <c r="J27" t="s">
        <v>136</v>
      </c>
    </row>
    <row r="28" spans="3:52" x14ac:dyDescent="0.3">
      <c r="C28" t="s">
        <v>138</v>
      </c>
      <c r="D28">
        <v>306683</v>
      </c>
      <c r="E28">
        <v>435526</v>
      </c>
      <c r="F28">
        <v>593320</v>
      </c>
      <c r="G28">
        <v>433827</v>
      </c>
      <c r="H28">
        <v>317236</v>
      </c>
      <c r="I28">
        <v>392269</v>
      </c>
      <c r="J28">
        <v>2478861</v>
      </c>
    </row>
    <row r="30" spans="3:52" x14ac:dyDescent="0.3">
      <c r="D30" s="11" t="s">
        <v>137</v>
      </c>
      <c r="E30" t="s">
        <v>138</v>
      </c>
    </row>
    <row r="31" spans="3:52" x14ac:dyDescent="0.3">
      <c r="D31" s="13" t="s">
        <v>22</v>
      </c>
      <c r="E31" s="27">
        <v>306683</v>
      </c>
    </row>
    <row r="32" spans="3:52" x14ac:dyDescent="0.3">
      <c r="D32" s="13" t="s">
        <v>19</v>
      </c>
      <c r="E32" s="27">
        <v>435526</v>
      </c>
    </row>
    <row r="33" spans="4:46" x14ac:dyDescent="0.3">
      <c r="D33" s="13" t="s">
        <v>17</v>
      </c>
      <c r="E33" s="27">
        <v>593320</v>
      </c>
    </row>
    <row r="34" spans="4:46" x14ac:dyDescent="0.3">
      <c r="D34" s="13" t="s">
        <v>23</v>
      </c>
      <c r="E34" s="27">
        <v>433827</v>
      </c>
      <c r="G34" t="s">
        <v>149</v>
      </c>
      <c r="H34">
        <f>GETPIVOTDATA("Units Sold",$D$30,"Product","Women's Apparel")+GETPIVOTDATA("Units Sold",$D$30,"Product","Men's Apparel")</f>
        <v>740510</v>
      </c>
      <c r="I34" s="28">
        <f>H34/GETPIVOTDATA("Units Sold",$D$30)</f>
        <v>0.29872994088817406</v>
      </c>
    </row>
    <row r="35" spans="4:46" x14ac:dyDescent="0.3">
      <c r="D35" s="13" t="s">
        <v>21</v>
      </c>
      <c r="E35" s="27">
        <v>317236</v>
      </c>
      <c r="G35" t="s">
        <v>150</v>
      </c>
      <c r="H35">
        <f>GETPIVOTDATA("Units Sold",$D$30,"Product","Women's Athletic Footwear")+GETPIVOTDATA("Units Sold",$D$30,"Product","Men's Athletic Footwear")</f>
        <v>752762</v>
      </c>
      <c r="I35" s="28">
        <f>H35/GETPIVOTDATA("Units Sold",$D$30)</f>
        <v>0.3036725334740431</v>
      </c>
    </row>
    <row r="36" spans="4:46" x14ac:dyDescent="0.3">
      <c r="D36" s="13" t="s">
        <v>20</v>
      </c>
      <c r="E36" s="27">
        <v>392269</v>
      </c>
      <c r="G36" t="s">
        <v>151</v>
      </c>
      <c r="H36">
        <f>GETPIVOTDATA("Units Sold",$D$30,"Product","Men's Street Footwear")+GETPIVOTDATA("Units Sold",$D$30,"Product","Women's Street Footwear")</f>
        <v>985589</v>
      </c>
      <c r="I36" s="28">
        <f>H36/GETPIVOTDATA("Units Sold",$D$30)</f>
        <v>0.39759752563778283</v>
      </c>
    </row>
    <row r="37" spans="4:46" x14ac:dyDescent="0.3">
      <c r="D37" s="13" t="s">
        <v>136</v>
      </c>
      <c r="E37" s="27">
        <v>2478861</v>
      </c>
    </row>
    <row r="39" spans="4:46" x14ac:dyDescent="0.3">
      <c r="D39" s="11" t="s">
        <v>137</v>
      </c>
      <c r="E39" t="s">
        <v>138</v>
      </c>
    </row>
    <row r="40" spans="4:46" x14ac:dyDescent="0.3">
      <c r="D40" s="13" t="s">
        <v>61</v>
      </c>
      <c r="E40" s="27">
        <v>197990</v>
      </c>
    </row>
    <row r="41" spans="4:46" x14ac:dyDescent="0.3">
      <c r="D41" s="13" t="s">
        <v>14</v>
      </c>
      <c r="E41" s="27">
        <v>604369</v>
      </c>
    </row>
    <row r="42" spans="4:46" x14ac:dyDescent="0.3">
      <c r="D42" s="13" t="s">
        <v>34</v>
      </c>
      <c r="E42" s="27">
        <v>287375</v>
      </c>
    </row>
    <row r="43" spans="4:46" x14ac:dyDescent="0.3">
      <c r="D43" s="13" t="s">
        <v>26</v>
      </c>
      <c r="E43" s="27">
        <v>557640</v>
      </c>
    </row>
    <row r="44" spans="4:46" x14ac:dyDescent="0.3">
      <c r="D44" s="13" t="s">
        <v>25</v>
      </c>
      <c r="E44" s="27">
        <v>206225</v>
      </c>
      <c r="AS44" s="11" t="s">
        <v>137</v>
      </c>
      <c r="AT44" t="s">
        <v>138</v>
      </c>
    </row>
    <row r="45" spans="4:46" x14ac:dyDescent="0.3">
      <c r="D45" s="13" t="s">
        <v>30</v>
      </c>
      <c r="E45" s="27">
        <v>625262</v>
      </c>
      <c r="AS45" s="13" t="s">
        <v>18</v>
      </c>
      <c r="AT45" s="27">
        <v>689990</v>
      </c>
    </row>
    <row r="46" spans="4:46" x14ac:dyDescent="0.3">
      <c r="D46" s="13" t="s">
        <v>136</v>
      </c>
      <c r="E46" s="27">
        <v>2478861</v>
      </c>
      <c r="AS46" s="13" t="s">
        <v>83</v>
      </c>
      <c r="AT46" s="27">
        <v>939093</v>
      </c>
    </row>
    <row r="47" spans="4:46" x14ac:dyDescent="0.3">
      <c r="AS47" s="13" t="s">
        <v>24</v>
      </c>
      <c r="AT47" s="27">
        <v>849778</v>
      </c>
    </row>
    <row r="48" spans="4:46" x14ac:dyDescent="0.3">
      <c r="AS48" s="13" t="s">
        <v>136</v>
      </c>
      <c r="AT48" s="27">
        <v>2478861</v>
      </c>
    </row>
  </sheetData>
  <pageMargins left="0.7" right="0.7" top="0.75" bottom="0.75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D1E4D-93A7-48FF-965E-D27CEF949883}">
  <dimension ref="A1:V11"/>
  <sheetViews>
    <sheetView showGridLines="0" tabSelected="1" zoomScale="45" zoomScaleNormal="45" workbookViewId="0">
      <selection activeCell="W34" sqref="W34"/>
    </sheetView>
  </sheetViews>
  <sheetFormatPr defaultRowHeight="14.4" x14ac:dyDescent="0.3"/>
  <cols>
    <col min="1" max="4" width="8.88671875" style="17"/>
    <col min="5" max="5" width="8.88671875" style="17" customWidth="1"/>
    <col min="6" max="6" width="8.88671875" style="17" hidden="1" customWidth="1"/>
    <col min="7" max="7" width="2.33203125" style="17" customWidth="1"/>
    <col min="8" max="8" width="10" style="17" bestFit="1" customWidth="1"/>
    <col min="9" max="11" width="8.88671875" style="17"/>
    <col min="12" max="12" width="0.77734375" style="17" customWidth="1"/>
    <col min="13" max="13" width="1.77734375" style="17" customWidth="1"/>
    <col min="14" max="14" width="12.44140625" style="17" bestFit="1" customWidth="1"/>
    <col min="15" max="17" width="8.88671875" style="17"/>
    <col min="18" max="18" width="2.6640625" style="17" customWidth="1"/>
    <col min="19" max="16384" width="8.88671875" style="17"/>
  </cols>
  <sheetData>
    <row r="1" spans="1:22" x14ac:dyDescent="0.3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</row>
    <row r="2" spans="1:22" ht="14.4" customHeight="1" x14ac:dyDescent="0.3">
      <c r="A2" s="18"/>
      <c r="B2" s="26" t="s">
        <v>141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</row>
    <row r="3" spans="1:22" ht="14.4" customHeight="1" x14ac:dyDescent="0.3">
      <c r="A3" s="18"/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</row>
    <row r="4" spans="1:22" x14ac:dyDescent="0.3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</row>
    <row r="5" spans="1:22" ht="14.4" customHeight="1" x14ac:dyDescent="0.3">
      <c r="B5" s="20" t="s">
        <v>142</v>
      </c>
      <c r="C5" s="20"/>
      <c r="D5" s="20"/>
      <c r="E5" s="20"/>
      <c r="F5" s="23"/>
      <c r="H5" s="20" t="s">
        <v>145</v>
      </c>
      <c r="I5" s="20"/>
      <c r="J5" s="20"/>
      <c r="K5" s="20"/>
      <c r="L5" s="23"/>
      <c r="N5" s="20" t="s">
        <v>146</v>
      </c>
      <c r="O5" s="20"/>
      <c r="P5" s="20"/>
      <c r="Q5" s="20"/>
      <c r="R5" s="23"/>
      <c r="S5" s="25">
        <v>0.37</v>
      </c>
      <c r="T5" s="20"/>
      <c r="U5" s="20"/>
      <c r="V5" s="20"/>
    </row>
    <row r="6" spans="1:22" ht="14.4" customHeight="1" x14ac:dyDescent="0.3">
      <c r="B6" s="20"/>
      <c r="C6" s="20"/>
      <c r="D6" s="20"/>
      <c r="E6" s="20"/>
      <c r="F6" s="23"/>
      <c r="H6" s="20"/>
      <c r="I6" s="20"/>
      <c r="J6" s="20"/>
      <c r="K6" s="20"/>
      <c r="L6" s="23"/>
      <c r="N6" s="20"/>
      <c r="O6" s="20"/>
      <c r="P6" s="20"/>
      <c r="Q6" s="20"/>
      <c r="R6" s="23"/>
      <c r="S6" s="20"/>
      <c r="T6" s="20"/>
      <c r="U6" s="20"/>
      <c r="V6" s="20"/>
    </row>
    <row r="7" spans="1:22" ht="14.4" customHeight="1" x14ac:dyDescent="0.3">
      <c r="B7" s="20"/>
      <c r="C7" s="20"/>
      <c r="D7" s="20"/>
      <c r="E7" s="20"/>
      <c r="F7" s="23"/>
      <c r="H7" s="20"/>
      <c r="I7" s="20"/>
      <c r="J7" s="20"/>
      <c r="K7" s="20"/>
      <c r="L7" s="23"/>
      <c r="N7" s="20"/>
      <c r="O7" s="20"/>
      <c r="P7" s="20"/>
      <c r="Q7" s="20"/>
      <c r="R7" s="23"/>
      <c r="S7" s="20"/>
      <c r="T7" s="20"/>
      <c r="U7" s="20"/>
      <c r="V7" s="20"/>
    </row>
    <row r="8" spans="1:22" ht="14.4" customHeight="1" x14ac:dyDescent="0.3">
      <c r="B8" s="29" t="s">
        <v>143</v>
      </c>
      <c r="C8" s="29"/>
      <c r="D8" s="29"/>
      <c r="E8" s="29"/>
      <c r="F8" s="24"/>
      <c r="H8" s="29" t="s">
        <v>144</v>
      </c>
      <c r="I8" s="29"/>
      <c r="J8" s="29"/>
      <c r="K8" s="29"/>
      <c r="L8" s="24"/>
      <c r="N8" s="29" t="s">
        <v>147</v>
      </c>
      <c r="O8" s="29"/>
      <c r="P8" s="29"/>
      <c r="Q8" s="29"/>
      <c r="R8" s="24"/>
      <c r="S8" s="29" t="s">
        <v>148</v>
      </c>
      <c r="T8" s="29"/>
      <c r="U8" s="29"/>
      <c r="V8" s="29"/>
    </row>
    <row r="9" spans="1:22" ht="14.4" customHeight="1" x14ac:dyDescent="0.3">
      <c r="B9" s="29"/>
      <c r="C9" s="29"/>
      <c r="D9" s="29"/>
      <c r="E9" s="29"/>
      <c r="F9" s="24"/>
      <c r="H9" s="29"/>
      <c r="I9" s="29"/>
      <c r="J9" s="29"/>
      <c r="K9" s="29"/>
      <c r="L9" s="24"/>
      <c r="N9" s="29"/>
      <c r="O9" s="29"/>
      <c r="P9" s="29"/>
      <c r="Q9" s="29"/>
      <c r="R9" s="24"/>
      <c r="S9" s="29"/>
      <c r="T9" s="29"/>
      <c r="U9" s="29"/>
      <c r="V9" s="29"/>
    </row>
    <row r="11" spans="1:22" x14ac:dyDescent="0.3">
      <c r="H11" s="21"/>
      <c r="N11" s="22"/>
    </row>
  </sheetData>
  <mergeCells count="9">
    <mergeCell ref="B2:V3"/>
    <mergeCell ref="B8:E9"/>
    <mergeCell ref="H5:K7"/>
    <mergeCell ref="H8:K9"/>
    <mergeCell ref="N5:Q7"/>
    <mergeCell ref="N8:Q9"/>
    <mergeCell ref="S5:V7"/>
    <mergeCell ref="S8:V9"/>
    <mergeCell ref="B5:E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Sales Adidas</vt:lpstr>
      <vt:lpstr>Tables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Alfie Connolly</cp:lastModifiedBy>
  <dcterms:created xsi:type="dcterms:W3CDTF">2015-06-05T18:17:20Z</dcterms:created>
  <dcterms:modified xsi:type="dcterms:W3CDTF">2023-06-11T18:14:33Z</dcterms:modified>
</cp:coreProperties>
</file>