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OneDrive\Documents\Academia\Alumno\Cursos\MPP\DAT222x\Solved Homerwork\Module 3\"/>
    </mc:Choice>
  </mc:AlternateContent>
  <bookViews>
    <workbookView xWindow="0" yWindow="0" windowWidth="20490" windowHeight="831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O28" i="1"/>
  <c r="O27" i="1"/>
  <c r="O26" i="1"/>
  <c r="J31" i="1" l="1"/>
  <c r="O24" i="1"/>
  <c r="O23" i="1"/>
  <c r="K23" i="1"/>
  <c r="K24" i="1"/>
  <c r="K25" i="1"/>
  <c r="K26" i="1"/>
  <c r="K27" i="1"/>
  <c r="K22" i="1"/>
  <c r="O22" i="1"/>
  <c r="J23" i="1"/>
  <c r="J24" i="1"/>
  <c r="J25" i="1"/>
  <c r="J26" i="1"/>
  <c r="J27" i="1"/>
  <c r="J22" i="1"/>
  <c r="T12" i="1" l="1"/>
  <c r="T11" i="1"/>
  <c r="T10" i="1"/>
  <c r="T5" i="1" l="1"/>
  <c r="T4" i="1"/>
  <c r="Q6" i="1"/>
  <c r="J17" i="1"/>
  <c r="K9" i="1" s="1"/>
  <c r="T6" i="1" l="1"/>
  <c r="K13" i="1"/>
  <c r="K7" i="1"/>
  <c r="K6" i="1"/>
  <c r="K5" i="1"/>
  <c r="K8" i="1"/>
  <c r="K15" i="1"/>
  <c r="K14" i="1"/>
  <c r="K12" i="1"/>
  <c r="K11" i="1"/>
  <c r="M17" i="1"/>
  <c r="K10" i="1"/>
  <c r="J18" i="1" l="1"/>
  <c r="M18" i="1" l="1"/>
  <c r="M19" i="1" s="1"/>
  <c r="J19" i="1"/>
</calcChain>
</file>

<file path=xl/sharedStrings.xml><?xml version="1.0" encoding="utf-8"?>
<sst xmlns="http://schemas.openxmlformats.org/spreadsheetml/2006/main" count="45" uniqueCount="37">
  <si>
    <t>Homework 3_3</t>
  </si>
  <si>
    <t>If you toss two dice 50 times</t>
  </si>
  <si>
    <t>find the mean, variance and standard deviation of the total</t>
  </si>
  <si>
    <t>Problem 1</t>
  </si>
  <si>
    <t>number of dots showing.</t>
  </si>
  <si>
    <t>Problem 2</t>
  </si>
  <si>
    <t>The  average number of births</t>
  </si>
  <si>
    <t>each day in Gotham City Hospital</t>
  </si>
  <si>
    <t>is 6 with a standard deviation</t>
  </si>
  <si>
    <t>of 3. In a 30 day month</t>
  </si>
  <si>
    <t>determine the mean, standard deviation,</t>
  </si>
  <si>
    <t>and variance of the total number of births.</t>
  </si>
  <si>
    <t>What assumptions are you making?</t>
  </si>
  <si>
    <t>Problem 3</t>
  </si>
  <si>
    <t>You bet $1 on the number 14 in roulette 100 times. Find the mean,</t>
  </si>
  <si>
    <t>variance and standard deviation of your winnings.</t>
  </si>
  <si>
    <t>value</t>
  </si>
  <si>
    <t>prob</t>
  </si>
  <si>
    <t>mean</t>
  </si>
  <si>
    <t>sq dev</t>
  </si>
  <si>
    <t>var</t>
  </si>
  <si>
    <t>st dev</t>
  </si>
  <si>
    <t>50mena</t>
  </si>
  <si>
    <t>50var</t>
  </si>
  <si>
    <t>50st dev</t>
  </si>
  <si>
    <t>EX 1</t>
  </si>
  <si>
    <t>30var</t>
  </si>
  <si>
    <t>30st dev</t>
  </si>
  <si>
    <t>EX 2</t>
  </si>
  <si>
    <t>100mean</t>
  </si>
  <si>
    <t>100var</t>
  </si>
  <si>
    <t>100st dev</t>
  </si>
  <si>
    <t>30mean</t>
  </si>
  <si>
    <t>stdev</t>
  </si>
  <si>
    <t>mean400</t>
  </si>
  <si>
    <t>var400</t>
  </si>
  <si>
    <t>stdev400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</si>
</sst>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R27" sqref="R27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A2" s="1" t="s">
        <v>3</v>
      </c>
    </row>
    <row r="3" spans="1:20" x14ac:dyDescent="0.25">
      <c r="A3" s="1" t="s">
        <v>1</v>
      </c>
      <c r="B3" s="1"/>
      <c r="C3" s="1"/>
      <c r="D3" s="1"/>
      <c r="E3" s="1"/>
      <c r="F3" s="1"/>
      <c r="I3" s="5" t="s">
        <v>25</v>
      </c>
      <c r="J3" s="5"/>
      <c r="K3" s="5"/>
      <c r="L3" s="5"/>
      <c r="M3" s="5"/>
      <c r="P3" s="5" t="s">
        <v>28</v>
      </c>
      <c r="Q3" s="5"/>
      <c r="R3" s="5"/>
      <c r="S3" s="5"/>
      <c r="T3" s="5"/>
    </row>
    <row r="4" spans="1:20" x14ac:dyDescent="0.25">
      <c r="A4" s="1" t="s">
        <v>2</v>
      </c>
      <c r="B4" s="1"/>
      <c r="C4" s="1"/>
      <c r="D4" s="1"/>
      <c r="E4" s="1"/>
      <c r="F4" s="1"/>
      <c r="I4" t="s">
        <v>16</v>
      </c>
      <c r="J4" t="s">
        <v>17</v>
      </c>
      <c r="K4" t="s">
        <v>19</v>
      </c>
      <c r="P4" t="s">
        <v>18</v>
      </c>
      <c r="Q4">
        <v>6</v>
      </c>
      <c r="S4" t="s">
        <v>32</v>
      </c>
      <c r="T4">
        <f>30*Q4</f>
        <v>180</v>
      </c>
    </row>
    <row r="5" spans="1:20" x14ac:dyDescent="0.25">
      <c r="A5" s="1" t="s">
        <v>4</v>
      </c>
      <c r="B5" s="1"/>
      <c r="C5" s="1"/>
      <c r="D5" s="1"/>
      <c r="E5" s="1"/>
      <c r="F5" s="1"/>
      <c r="I5">
        <v>2</v>
      </c>
      <c r="J5" s="4">
        <v>2.7777777777777776E-2</v>
      </c>
      <c r="K5">
        <f t="shared" ref="K5:K15" si="0">(I5-$J$17)^2</f>
        <v>24.999999999999993</v>
      </c>
      <c r="P5" t="s">
        <v>20</v>
      </c>
      <c r="Q5">
        <v>9</v>
      </c>
      <c r="S5" t="s">
        <v>26</v>
      </c>
      <c r="T5">
        <f>30*Q5</f>
        <v>270</v>
      </c>
    </row>
    <row r="6" spans="1:20" x14ac:dyDescent="0.25">
      <c r="I6">
        <v>3</v>
      </c>
      <c r="J6" s="4">
        <v>5.5555555555555552E-2</v>
      </c>
      <c r="K6">
        <f t="shared" si="0"/>
        <v>15.999999999999993</v>
      </c>
      <c r="P6" t="s">
        <v>21</v>
      </c>
      <c r="Q6">
        <f>SQRT(Q5)</f>
        <v>3</v>
      </c>
      <c r="S6" t="s">
        <v>27</v>
      </c>
      <c r="T6">
        <f>SQRT(T5)</f>
        <v>16.431676725154983</v>
      </c>
    </row>
    <row r="7" spans="1:20" x14ac:dyDescent="0.25">
      <c r="A7" s="2" t="s">
        <v>5</v>
      </c>
      <c r="B7" s="2"/>
      <c r="C7" s="2"/>
      <c r="D7" s="2"/>
      <c r="E7" s="2"/>
      <c r="F7" s="2"/>
      <c r="I7">
        <v>4</v>
      </c>
      <c r="J7" s="4">
        <v>8.3333333333333329E-2</v>
      </c>
      <c r="K7">
        <f t="shared" si="0"/>
        <v>8.9999999999999947</v>
      </c>
      <c r="Q7" s="4"/>
    </row>
    <row r="8" spans="1:20" x14ac:dyDescent="0.25">
      <c r="A8" s="2" t="s">
        <v>6</v>
      </c>
      <c r="B8" s="2"/>
      <c r="C8" s="2"/>
      <c r="D8" s="2"/>
      <c r="E8" s="2"/>
      <c r="F8" s="2"/>
      <c r="I8">
        <v>5</v>
      </c>
      <c r="J8" s="4">
        <v>0.1111111111111111</v>
      </c>
      <c r="K8">
        <f t="shared" si="0"/>
        <v>3.9999999999999964</v>
      </c>
      <c r="Q8" s="4"/>
    </row>
    <row r="9" spans="1:20" x14ac:dyDescent="0.25">
      <c r="A9" s="2" t="s">
        <v>7</v>
      </c>
      <c r="B9" s="2"/>
      <c r="C9" s="2"/>
      <c r="D9" s="2"/>
      <c r="E9" s="2"/>
      <c r="F9" s="2"/>
      <c r="I9">
        <v>6</v>
      </c>
      <c r="J9" s="4">
        <v>0.1388888888888889</v>
      </c>
      <c r="K9">
        <f t="shared" si="0"/>
        <v>0.99999999999999822</v>
      </c>
      <c r="Q9" s="4"/>
    </row>
    <row r="10" spans="1:20" x14ac:dyDescent="0.25">
      <c r="A10" s="2" t="s">
        <v>8</v>
      </c>
      <c r="B10" s="2"/>
      <c r="C10" s="2"/>
      <c r="D10" s="2"/>
      <c r="E10" s="2"/>
      <c r="F10" s="2"/>
      <c r="I10">
        <v>7</v>
      </c>
      <c r="J10" s="4">
        <v>0.16666666666666666</v>
      </c>
      <c r="K10">
        <f t="shared" si="0"/>
        <v>7.8886090522101181E-31</v>
      </c>
      <c r="P10" t="s">
        <v>18</v>
      </c>
      <c r="Q10">
        <v>-5.2600000000000001E-2</v>
      </c>
      <c r="S10" t="s">
        <v>29</v>
      </c>
      <c r="T10">
        <f>100*Q10</f>
        <v>-5.26</v>
      </c>
    </row>
    <row r="11" spans="1:20" x14ac:dyDescent="0.25">
      <c r="A11" s="2" t="s">
        <v>9</v>
      </c>
      <c r="B11" s="2"/>
      <c r="C11" s="2"/>
      <c r="D11" s="2"/>
      <c r="E11" s="2"/>
      <c r="F11" s="2"/>
      <c r="I11">
        <v>8</v>
      </c>
      <c r="J11" s="4">
        <v>0.1388888888888889</v>
      </c>
      <c r="K11">
        <f t="shared" si="0"/>
        <v>1.0000000000000018</v>
      </c>
      <c r="P11" t="s">
        <v>20</v>
      </c>
      <c r="Q11" s="4">
        <v>33.207999999999998</v>
      </c>
      <c r="S11" t="s">
        <v>30</v>
      </c>
      <c r="T11">
        <f>100*Q11</f>
        <v>3320.7999999999997</v>
      </c>
    </row>
    <row r="12" spans="1:20" x14ac:dyDescent="0.25">
      <c r="A12" s="2" t="s">
        <v>10</v>
      </c>
      <c r="B12" s="2"/>
      <c r="C12" s="2"/>
      <c r="D12" s="2"/>
      <c r="E12" s="2"/>
      <c r="F12" s="2"/>
      <c r="I12">
        <v>9</v>
      </c>
      <c r="J12" s="4">
        <v>0.1111111111111111</v>
      </c>
      <c r="K12">
        <f t="shared" si="0"/>
        <v>4.0000000000000036</v>
      </c>
      <c r="P12" t="s">
        <v>21</v>
      </c>
      <c r="Q12" s="4">
        <v>5.7629999999999999</v>
      </c>
      <c r="S12" t="s">
        <v>31</v>
      </c>
      <c r="T12">
        <f>SQRT(T11)</f>
        <v>57.626382846748243</v>
      </c>
    </row>
    <row r="13" spans="1:20" x14ac:dyDescent="0.25">
      <c r="A13" s="2" t="s">
        <v>11</v>
      </c>
      <c r="B13" s="2"/>
      <c r="C13" s="2"/>
      <c r="D13" s="2"/>
      <c r="E13" s="2"/>
      <c r="F13" s="2"/>
      <c r="I13">
        <v>10</v>
      </c>
      <c r="J13" s="4">
        <v>8.3333333333333329E-2</v>
      </c>
      <c r="K13">
        <f t="shared" si="0"/>
        <v>9.0000000000000053</v>
      </c>
      <c r="Q13" s="4"/>
    </row>
    <row r="14" spans="1:20" x14ac:dyDescent="0.25">
      <c r="A14" s="2" t="s">
        <v>12</v>
      </c>
      <c r="B14" s="2"/>
      <c r="C14" s="2"/>
      <c r="D14" s="2"/>
      <c r="E14" s="2"/>
      <c r="F14" s="2"/>
      <c r="I14">
        <v>11</v>
      </c>
      <c r="J14" s="4">
        <v>5.5555555555555552E-2</v>
      </c>
      <c r="K14">
        <f t="shared" si="0"/>
        <v>16.000000000000007</v>
      </c>
      <c r="Q14" s="4"/>
    </row>
    <row r="15" spans="1:20" x14ac:dyDescent="0.25">
      <c r="A15" s="3" t="s">
        <v>13</v>
      </c>
      <c r="B15" s="3"/>
      <c r="C15" s="3"/>
      <c r="D15" s="3"/>
      <c r="E15" s="3"/>
      <c r="F15" s="3"/>
      <c r="G15" s="3"/>
      <c r="I15">
        <v>12</v>
      </c>
      <c r="J15" s="4">
        <v>2.7777777777777776E-2</v>
      </c>
      <c r="K15">
        <f t="shared" si="0"/>
        <v>25.000000000000007</v>
      </c>
      <c r="Q15" s="4"/>
    </row>
    <row r="16" spans="1:20" x14ac:dyDescent="0.25">
      <c r="A16" s="3" t="s">
        <v>14</v>
      </c>
      <c r="B16" s="3"/>
      <c r="C16" s="3"/>
      <c r="D16" s="3"/>
      <c r="E16" s="3"/>
      <c r="F16" s="3"/>
      <c r="G16" s="3"/>
    </row>
    <row r="17" spans="1:15" x14ac:dyDescent="0.25">
      <c r="A17" s="3" t="s">
        <v>15</v>
      </c>
      <c r="B17" s="3"/>
      <c r="C17" s="3"/>
      <c r="D17" s="3"/>
      <c r="E17" s="3"/>
      <c r="F17" s="3"/>
      <c r="G17" s="3"/>
      <c r="I17" t="s">
        <v>18</v>
      </c>
      <c r="J17">
        <f>SUMPRODUCT(I5:I15,J5:J15)</f>
        <v>6.9999999999999991</v>
      </c>
      <c r="L17" t="s">
        <v>22</v>
      </c>
      <c r="M17">
        <f>50*J17</f>
        <v>349.99999999999994</v>
      </c>
    </row>
    <row r="18" spans="1:15" x14ac:dyDescent="0.25">
      <c r="I18" t="s">
        <v>20</v>
      </c>
      <c r="J18">
        <f>SUMPRODUCT(J5:J15,K5:K15)</f>
        <v>5.8333333333333339</v>
      </c>
      <c r="L18" t="s">
        <v>23</v>
      </c>
      <c r="M18">
        <f>50*J18</f>
        <v>291.66666666666669</v>
      </c>
    </row>
    <row r="19" spans="1:15" x14ac:dyDescent="0.25">
      <c r="I19" t="s">
        <v>21</v>
      </c>
      <c r="J19">
        <f>SQRT(J18)</f>
        <v>2.4152294576982398</v>
      </c>
      <c r="L19" t="s">
        <v>24</v>
      </c>
      <c r="M19">
        <f>SQRT(M18)</f>
        <v>17.078251276599332</v>
      </c>
    </row>
    <row r="22" spans="1:15" x14ac:dyDescent="0.25">
      <c r="I22">
        <v>1</v>
      </c>
      <c r="J22">
        <f>1/6</f>
        <v>0.16666666666666666</v>
      </c>
      <c r="K22">
        <f>(I22-$O$22)^2</f>
        <v>6.25</v>
      </c>
      <c r="N22" t="s">
        <v>18</v>
      </c>
      <c r="O22">
        <f>SUMPRODUCT(I22:I27,J22:J27)</f>
        <v>3.5</v>
      </c>
    </row>
    <row r="23" spans="1:15" x14ac:dyDescent="0.25">
      <c r="I23">
        <v>2</v>
      </c>
      <c r="J23">
        <f t="shared" ref="J23:J27" si="1">1/6</f>
        <v>0.16666666666666666</v>
      </c>
      <c r="K23">
        <f t="shared" ref="K23:K27" si="2">(I23-$O$22)^2</f>
        <v>2.25</v>
      </c>
      <c r="N23" t="s">
        <v>20</v>
      </c>
      <c r="O23">
        <f>SUMPRODUCT(J22:J27,K22:K27)</f>
        <v>2.9166666666666665</v>
      </c>
    </row>
    <row r="24" spans="1:15" x14ac:dyDescent="0.25">
      <c r="I24">
        <v>3</v>
      </c>
      <c r="J24">
        <f t="shared" si="1"/>
        <v>0.16666666666666666</v>
      </c>
      <c r="K24">
        <f t="shared" si="2"/>
        <v>0.25</v>
      </c>
      <c r="N24" t="s">
        <v>33</v>
      </c>
      <c r="O24">
        <f>SQRT(O23)</f>
        <v>1.707825127659933</v>
      </c>
    </row>
    <row r="25" spans="1:15" x14ac:dyDescent="0.25">
      <c r="I25">
        <v>4</v>
      </c>
      <c r="J25">
        <f t="shared" si="1"/>
        <v>0.16666666666666666</v>
      </c>
      <c r="K25">
        <f t="shared" si="2"/>
        <v>0.25</v>
      </c>
      <c r="L25" s="4"/>
    </row>
    <row r="26" spans="1:15" x14ac:dyDescent="0.25">
      <c r="I26">
        <v>5</v>
      </c>
      <c r="J26">
        <f t="shared" si="1"/>
        <v>0.16666666666666666</v>
      </c>
      <c r="K26">
        <f t="shared" si="2"/>
        <v>2.25</v>
      </c>
      <c r="L26" s="4"/>
      <c r="N26" t="s">
        <v>34</v>
      </c>
      <c r="O26">
        <f>400*O22</f>
        <v>1400</v>
      </c>
    </row>
    <row r="27" spans="1:15" x14ac:dyDescent="0.25">
      <c r="I27">
        <v>6</v>
      </c>
      <c r="J27">
        <f t="shared" si="1"/>
        <v>0.16666666666666666</v>
      </c>
      <c r="K27">
        <f t="shared" si="2"/>
        <v>6.25</v>
      </c>
      <c r="L27" s="4"/>
      <c r="N27" t="s">
        <v>35</v>
      </c>
      <c r="O27">
        <f>400*O23</f>
        <v>1166.6666666666665</v>
      </c>
    </row>
    <row r="28" spans="1:15" x14ac:dyDescent="0.25">
      <c r="L28" s="4"/>
      <c r="N28" t="s">
        <v>36</v>
      </c>
      <c r="O28">
        <f>SQRT(O27)</f>
        <v>34.156502553198656</v>
      </c>
    </row>
    <row r="29" spans="1:15" x14ac:dyDescent="0.25">
      <c r="L29" s="4"/>
    </row>
    <row r="30" spans="1:15" x14ac:dyDescent="0.25">
      <c r="L30" s="4"/>
      <c r="N30">
        <f>1-_xlfn.NORM.DIST(1449.5,1400,34.16,TRUE)</f>
        <v>7.3659962451947503E-2</v>
      </c>
    </row>
    <row r="31" spans="1:15" x14ac:dyDescent="0.25">
      <c r="J31">
        <f>1-_xlfn.NORM.DIST(10,8.22,1.1,TRUE)</f>
        <v>5.2811710001670509E-2</v>
      </c>
      <c r="L31" s="4"/>
    </row>
    <row r="32" spans="1:15" x14ac:dyDescent="0.25">
      <c r="L32" s="4"/>
    </row>
    <row r="33" spans="12:12" x14ac:dyDescent="0.25">
      <c r="L33" s="4"/>
    </row>
    <row r="34" spans="12:12" x14ac:dyDescent="0.25">
      <c r="L34" s="4"/>
    </row>
    <row r="35" spans="12:12" x14ac:dyDescent="0.25">
      <c r="L35" s="4"/>
    </row>
    <row r="36" spans="12:12" x14ac:dyDescent="0.25">
      <c r="L36" s="4"/>
    </row>
    <row r="37" spans="12:12" x14ac:dyDescent="0.25">
      <c r="L37" s="4"/>
    </row>
    <row r="38" spans="12:12" x14ac:dyDescent="0.25">
      <c r="L38" s="4"/>
    </row>
    <row r="39" spans="12:12" x14ac:dyDescent="0.25">
      <c r="L39" s="4"/>
    </row>
    <row r="40" spans="12:12" x14ac:dyDescent="0.25">
      <c r="L40" s="4"/>
    </row>
    <row r="41" spans="12:12" x14ac:dyDescent="0.25">
      <c r="L41" s="4"/>
    </row>
    <row r="42" spans="12:12" x14ac:dyDescent="0.25">
      <c r="L42" s="4"/>
    </row>
    <row r="43" spans="12:12" x14ac:dyDescent="0.25">
      <c r="L43" s="4"/>
    </row>
    <row r="44" spans="12:12" x14ac:dyDescent="0.25">
      <c r="L44" s="4"/>
    </row>
  </sheetData>
  <mergeCells count="2">
    <mergeCell ref="I3:M3"/>
    <mergeCell ref="P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Ikos</cp:lastModifiedBy>
  <dcterms:created xsi:type="dcterms:W3CDTF">2016-12-31T16:09:20Z</dcterms:created>
  <dcterms:modified xsi:type="dcterms:W3CDTF">2018-01-29T00:22:05Z</dcterms:modified>
</cp:coreProperties>
</file>