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OneDrive\Documents\Academia\Alumno\Cursos\MPP\DAT222x\Solved Homerwork\Module 4\"/>
    </mc:Choice>
  </mc:AlternateContent>
  <bookViews>
    <workbookView xWindow="0" yWindow="0" windowWidth="20490" windowHeight="831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N22" i="1"/>
  <c r="G22" i="1"/>
  <c r="G21" i="1"/>
  <c r="O17" i="1"/>
  <c r="O16" i="1"/>
  <c r="K16" i="1"/>
  <c r="O18" i="1"/>
  <c r="G17" i="1"/>
  <c r="G18" i="1"/>
  <c r="G16" i="1" s="1"/>
  <c r="L10" i="1"/>
  <c r="H11" i="1"/>
  <c r="E10" i="1"/>
  <c r="B10" i="1"/>
</calcChain>
</file>

<file path=xl/sharedStrings.xml><?xml version="1.0" encoding="utf-8"?>
<sst xmlns="http://schemas.openxmlformats.org/spreadsheetml/2006/main" count="37" uniqueCount="19">
  <si>
    <t>Homework 4_6</t>
  </si>
  <si>
    <t>1. In a local election poll in a town with 5000 registered voters how many voters need to be sampled so we can be 95% sure that we can estimate within 2 % the true percentage of voters preferring the Democratic candidate?</t>
  </si>
  <si>
    <t>3.  You are told the standard deviation of the invoice size in a population of 200 invoice values is $1000. A sample of 50 invoices yields an average invoice size of $5000. You are 95% sure that the average size of an invoice is between ____ and ____.</t>
  </si>
  <si>
    <t>Homework</t>
  </si>
  <si>
    <t>2.In a batch of 200 soda cans how many many soda cans need to be sampled in order to be 95% sure that your estimate of the average number of ounces in a soda can is accurate within 0.03 ounces? Assume standard deviation of ounces in a can is 0.15 oz.</t>
  </si>
  <si>
    <t>s</t>
  </si>
  <si>
    <t>n</t>
  </si>
  <si>
    <t>acc</t>
  </si>
  <si>
    <t>sigma</t>
  </si>
  <si>
    <t>N</t>
  </si>
  <si>
    <t>lower</t>
  </si>
  <si>
    <t>upper</t>
  </si>
  <si>
    <t>x-bar</t>
  </si>
  <si>
    <t>FC</t>
  </si>
  <si>
    <t>phat</t>
  </si>
  <si>
    <t>samplesizenoFC</t>
  </si>
  <si>
    <t>samplesizeFC</t>
  </si>
  <si>
    <t>ssnoFC</t>
  </si>
  <si>
    <t>ssFC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</si>
</sst>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F17" sqref="F17"/>
    </sheetView>
  </sheetViews>
  <sheetFormatPr defaultRowHeight="15" x14ac:dyDescent="0.25"/>
  <cols>
    <col min="1" max="1" width="58.5703125" customWidth="1"/>
    <col min="2" max="2" width="21.28515625" customWidth="1"/>
    <col min="6" max="6" width="10.85546875" bestFit="1" customWidth="1"/>
  </cols>
  <sheetData>
    <row r="1" spans="1:15" x14ac:dyDescent="0.25">
      <c r="A1" s="1" t="s">
        <v>0</v>
      </c>
      <c r="B1" s="1"/>
      <c r="C1" s="1"/>
    </row>
    <row r="2" spans="1:15" x14ac:dyDescent="0.25">
      <c r="A2" t="s">
        <v>3</v>
      </c>
    </row>
    <row r="3" spans="1:15" ht="72.75" customHeight="1" x14ac:dyDescent="0.25">
      <c r="A3" s="2" t="s">
        <v>1</v>
      </c>
    </row>
    <row r="4" spans="1:15" ht="69" customHeight="1" x14ac:dyDescent="0.25">
      <c r="A4" s="2" t="s">
        <v>4</v>
      </c>
    </row>
    <row r="5" spans="1:15" ht="72" customHeight="1" x14ac:dyDescent="0.25">
      <c r="A5" s="3" t="s">
        <v>2</v>
      </c>
    </row>
    <row r="6" spans="1:15" ht="72.75" customHeight="1" x14ac:dyDescent="0.25">
      <c r="A6" s="3"/>
    </row>
    <row r="7" spans="1:15" x14ac:dyDescent="0.25">
      <c r="B7" t="s">
        <v>6</v>
      </c>
      <c r="C7">
        <v>5000</v>
      </c>
      <c r="H7" t="s">
        <v>5</v>
      </c>
      <c r="I7">
        <v>200</v>
      </c>
      <c r="K7" t="s">
        <v>6</v>
      </c>
      <c r="L7">
        <v>200</v>
      </c>
    </row>
    <row r="8" spans="1:15" x14ac:dyDescent="0.25">
      <c r="B8" t="s">
        <v>5</v>
      </c>
      <c r="C8">
        <v>2401</v>
      </c>
      <c r="H8" t="s">
        <v>7</v>
      </c>
      <c r="I8">
        <v>0.03</v>
      </c>
      <c r="K8" t="s">
        <v>5</v>
      </c>
      <c r="L8">
        <v>96</v>
      </c>
    </row>
    <row r="9" spans="1:15" x14ac:dyDescent="0.25">
      <c r="H9" t="s">
        <v>8</v>
      </c>
      <c r="I9">
        <v>0.15</v>
      </c>
    </row>
    <row r="10" spans="1:15" x14ac:dyDescent="0.25">
      <c r="B10">
        <f>1.96^2*0.5*0.5/0.02^2</f>
        <v>2400.9999999999995</v>
      </c>
      <c r="E10">
        <f>C8*C7/(C8+C7-1)</f>
        <v>1622.2972972972973</v>
      </c>
      <c r="L10">
        <f>L8*L7/(L8+L7-1)</f>
        <v>65.084745762711862</v>
      </c>
    </row>
    <row r="11" spans="1:15" x14ac:dyDescent="0.25">
      <c r="H11">
        <f>(1.96*I9/0.03)^2</f>
        <v>96.039999999999978</v>
      </c>
    </row>
    <row r="13" spans="1:15" x14ac:dyDescent="0.25">
      <c r="H13" t="s">
        <v>9</v>
      </c>
      <c r="I13">
        <v>200</v>
      </c>
    </row>
    <row r="15" spans="1:15" x14ac:dyDescent="0.25">
      <c r="B15" t="s">
        <v>9</v>
      </c>
      <c r="C15">
        <v>200</v>
      </c>
      <c r="J15" t="s">
        <v>9</v>
      </c>
      <c r="K15">
        <v>500</v>
      </c>
    </row>
    <row r="16" spans="1:15" x14ac:dyDescent="0.25">
      <c r="B16" t="s">
        <v>8</v>
      </c>
      <c r="C16">
        <v>1000</v>
      </c>
      <c r="F16" t="s">
        <v>10</v>
      </c>
      <c r="G16">
        <f>C18-1.96*G18*C16/SQRT(C17)</f>
        <v>4759.347620333403</v>
      </c>
      <c r="J16" t="s">
        <v>8</v>
      </c>
      <c r="K16">
        <f>SQRT(0.6*0.4/K17)</f>
        <v>3.4641016151377546E-2</v>
      </c>
      <c r="N16" t="s">
        <v>10</v>
      </c>
      <c r="O16">
        <f>K19-1.96*O18*K16</f>
        <v>0.54735500983018459</v>
      </c>
    </row>
    <row r="17" spans="2:15" x14ac:dyDescent="0.25">
      <c r="B17" t="s">
        <v>5</v>
      </c>
      <c r="C17">
        <v>50</v>
      </c>
      <c r="F17" t="s">
        <v>11</v>
      </c>
      <c r="G17">
        <f>C18+1.06*G18*C16/SQRT(C17)</f>
        <v>5130.148735942139</v>
      </c>
      <c r="J17" t="s">
        <v>5</v>
      </c>
      <c r="K17">
        <v>200</v>
      </c>
      <c r="N17" t="s">
        <v>11</v>
      </c>
      <c r="O17">
        <f>K19+1.06*O18*K16</f>
        <v>0.62847127019387972</v>
      </c>
    </row>
    <row r="18" spans="2:15" x14ac:dyDescent="0.25">
      <c r="B18" t="s">
        <v>12</v>
      </c>
      <c r="C18">
        <v>5000</v>
      </c>
      <c r="F18" t="s">
        <v>13</v>
      </c>
      <c r="G18">
        <f>SQRT((C15-C17)/(C15-1))</f>
        <v>0.86819862025984906</v>
      </c>
      <c r="N18" t="s">
        <v>13</v>
      </c>
      <c r="O18">
        <f>SQRT((K15-K17)/(K15-1))</f>
        <v>0.77537242974561538</v>
      </c>
    </row>
    <row r="19" spans="2:15" x14ac:dyDescent="0.25">
      <c r="J19" t="s">
        <v>14</v>
      </c>
      <c r="K19">
        <v>0.6</v>
      </c>
    </row>
    <row r="20" spans="2:15" x14ac:dyDescent="0.25">
      <c r="B20" t="s">
        <v>9</v>
      </c>
      <c r="C20">
        <v>400</v>
      </c>
    </row>
    <row r="21" spans="2:15" x14ac:dyDescent="0.25">
      <c r="B21" t="s">
        <v>8</v>
      </c>
      <c r="C21">
        <v>10</v>
      </c>
      <c r="F21" t="s">
        <v>15</v>
      </c>
      <c r="G21">
        <f>(1.96*C21/C22)^2</f>
        <v>15.366400000000002</v>
      </c>
    </row>
    <row r="22" spans="2:15" x14ac:dyDescent="0.25">
      <c r="B22" t="s">
        <v>7</v>
      </c>
      <c r="C22">
        <v>5</v>
      </c>
      <c r="F22" t="s">
        <v>16</v>
      </c>
      <c r="G22">
        <f>(G21*C20)/(G21+C20-1)</f>
        <v>14.833635159607539</v>
      </c>
      <c r="J22" t="s">
        <v>9</v>
      </c>
      <c r="K22">
        <v>400</v>
      </c>
      <c r="M22" t="s">
        <v>17</v>
      </c>
      <c r="N22">
        <f>(1.96*K23/K24)^2</f>
        <v>138.29759999999999</v>
      </c>
    </row>
    <row r="23" spans="2:15" x14ac:dyDescent="0.25">
      <c r="J23" t="s">
        <v>8</v>
      </c>
      <c r="K23">
        <v>30</v>
      </c>
      <c r="M23" t="s">
        <v>18</v>
      </c>
      <c r="N23">
        <f>(N22*K22)/(N22+K22-1)</f>
        <v>102.95791382652742</v>
      </c>
    </row>
    <row r="24" spans="2:15" x14ac:dyDescent="0.25">
      <c r="J24" t="s">
        <v>7</v>
      </c>
      <c r="K24">
        <v>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Ikos</cp:lastModifiedBy>
  <dcterms:created xsi:type="dcterms:W3CDTF">2017-01-03T12:49:12Z</dcterms:created>
  <dcterms:modified xsi:type="dcterms:W3CDTF">2018-02-26T19:11:53Z</dcterms:modified>
</cp:coreProperties>
</file>