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se\Desktop\Files\Reps\envelope public\"/>
    </mc:Choice>
  </mc:AlternateContent>
  <xr:revisionPtr revIDLastSave="0" documentId="13_ncr:1_{4EB545D4-C3DC-4825-BD1F-9D3CBDBC99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asures" sheetId="1" r:id="rId1"/>
  </sheets>
  <calcPr calcId="181029"/>
</workbook>
</file>

<file path=xl/calcChain.xml><?xml version="1.0" encoding="utf-8"?>
<calcChain xmlns="http://schemas.openxmlformats.org/spreadsheetml/2006/main">
  <c r="B12" i="1" l="1"/>
  <c r="J12" i="1"/>
  <c r="M12" i="1"/>
  <c r="L12" i="1"/>
  <c r="K12" i="1"/>
  <c r="D12" i="1"/>
  <c r="E12" i="1"/>
  <c r="F12" i="1"/>
  <c r="C12" i="1"/>
  <c r="F13" i="1" l="1"/>
  <c r="E13" i="1"/>
  <c r="C13" i="1"/>
  <c r="M13" i="1"/>
  <c r="J13" i="1"/>
  <c r="K13" i="1"/>
  <c r="L13" i="1"/>
  <c r="D13" i="1"/>
</calcChain>
</file>

<file path=xl/sharedStrings.xml><?xml version="1.0" encoding="utf-8"?>
<sst xmlns="http://schemas.openxmlformats.org/spreadsheetml/2006/main" count="36" uniqueCount="20">
  <si>
    <t>Samples</t>
  </si>
  <si>
    <t>Present Work</t>
  </si>
  <si>
    <t>Smoothing</t>
  </si>
  <si>
    <t>Lowpass</t>
  </si>
  <si>
    <t>Hilbert</t>
  </si>
  <si>
    <t>alto</t>
  </si>
  <si>
    <t>bend</t>
  </si>
  <si>
    <t>brass</t>
  </si>
  <si>
    <t>nonperiodic</t>
  </si>
  <si>
    <t>piano</t>
  </si>
  <si>
    <t>sinusoid</t>
  </si>
  <si>
    <t>soprano</t>
  </si>
  <si>
    <t>spoken_voice</t>
  </si>
  <si>
    <t>tom</t>
  </si>
  <si>
    <t>Average</t>
  </si>
  <si>
    <t>Time (Seconds)</t>
  </si>
  <si>
    <t>frac. of max.</t>
  </si>
  <si>
    <t>Mean Squared Error</t>
  </si>
  <si>
    <t>N/A</t>
  </si>
  <si>
    <t>Reference Envelope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</si>
</sst>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M12" sqref="J12:M12"/>
    </sheetView>
  </sheetViews>
  <sheetFormatPr defaultRowHeight="14.4" x14ac:dyDescent="0.3"/>
  <cols>
    <col min="1" max="1" width="12.109375" bestFit="1" customWidth="1"/>
    <col min="2" max="2" width="17.88671875" style="2" bestFit="1" customWidth="1"/>
    <col min="3" max="3" width="12.33203125" style="1" bestFit="1" customWidth="1"/>
    <col min="4" max="4" width="10.21875" style="1" bestFit="1" customWidth="1"/>
    <col min="5" max="6" width="12" style="1" bestFit="1" customWidth="1"/>
    <col min="7" max="7" width="12" style="1" customWidth="1"/>
    <col min="9" max="9" width="12.109375" bestFit="1" customWidth="1"/>
    <col min="10" max="13" width="12" style="2" bestFit="1" customWidth="1"/>
  </cols>
  <sheetData>
    <row r="1" spans="1:13" x14ac:dyDescent="0.3">
      <c r="A1" s="12" t="s">
        <v>15</v>
      </c>
      <c r="B1" s="12"/>
      <c r="C1" s="12"/>
      <c r="D1" s="12"/>
      <c r="E1" s="12"/>
      <c r="F1" s="12"/>
      <c r="G1" s="9"/>
      <c r="I1" s="13" t="s">
        <v>17</v>
      </c>
      <c r="J1" s="13"/>
      <c r="K1" s="13"/>
      <c r="L1" s="13"/>
      <c r="M1" s="13"/>
    </row>
    <row r="2" spans="1:13" ht="15" thickBot="1" x14ac:dyDescent="0.35">
      <c r="A2" s="3" t="s">
        <v>0</v>
      </c>
      <c r="B2" s="8" t="s">
        <v>19</v>
      </c>
      <c r="C2" s="4" t="s">
        <v>1</v>
      </c>
      <c r="D2" s="4" t="s">
        <v>2</v>
      </c>
      <c r="E2" s="4" t="s">
        <v>3</v>
      </c>
      <c r="F2" s="4" t="s">
        <v>4</v>
      </c>
      <c r="G2" s="10"/>
      <c r="I2" s="3" t="s">
        <v>0</v>
      </c>
      <c r="J2" s="8" t="s">
        <v>1</v>
      </c>
      <c r="K2" s="8" t="s">
        <v>2</v>
      </c>
      <c r="L2" s="8" t="s">
        <v>3</v>
      </c>
      <c r="M2" s="8" t="s">
        <v>4</v>
      </c>
    </row>
    <row r="3" spans="1:13" x14ac:dyDescent="0.3">
      <c r="A3" t="s">
        <v>5</v>
      </c>
      <c r="B3" s="6">
        <v>2.4682468000000002</v>
      </c>
      <c r="C3" s="6">
        <v>9.8356999999999993E-3</v>
      </c>
      <c r="D3" s="6">
        <v>9.6372099999999905E-2</v>
      </c>
      <c r="E3" s="6">
        <v>6.8429999999999299E-3</v>
      </c>
      <c r="F3" s="6">
        <v>6.4756999999997502E-3</v>
      </c>
      <c r="G3" s="6"/>
      <c r="I3" t="s">
        <v>5</v>
      </c>
      <c r="J3" s="14">
        <v>3.3212032338309498E-3</v>
      </c>
      <c r="K3" s="14">
        <v>0.58001963870750906</v>
      </c>
      <c r="L3" s="14">
        <v>0.58358709350876803</v>
      </c>
      <c r="M3" s="14">
        <v>0.40205411972256699</v>
      </c>
    </row>
    <row r="4" spans="1:13" x14ac:dyDescent="0.3">
      <c r="A4" t="s">
        <v>6</v>
      </c>
      <c r="B4" s="6">
        <v>7.7670250999999899</v>
      </c>
      <c r="C4" s="6">
        <v>9.4619000000015704E-3</v>
      </c>
      <c r="D4" s="6">
        <v>0.146186700000001</v>
      </c>
      <c r="E4" s="6">
        <v>4.5639000000008397E-3</v>
      </c>
      <c r="F4" s="6">
        <v>6.7241500000001495E-2</v>
      </c>
      <c r="G4" s="6"/>
      <c r="I4" t="s">
        <v>6</v>
      </c>
      <c r="J4" s="14">
        <v>3.7504050533200299E-3</v>
      </c>
      <c r="K4" s="14">
        <v>0.12682990455304999</v>
      </c>
      <c r="L4" s="14">
        <v>0.12783842081869801</v>
      </c>
      <c r="M4" s="14">
        <v>4.3456376046046997E-2</v>
      </c>
    </row>
    <row r="5" spans="1:13" x14ac:dyDescent="0.3">
      <c r="A5" t="s">
        <v>7</v>
      </c>
      <c r="B5" s="6">
        <v>53.339994500000003</v>
      </c>
      <c r="C5" s="6">
        <v>1.5390200000013E-2</v>
      </c>
      <c r="D5" s="6">
        <v>0.25251439999999498</v>
      </c>
      <c r="E5" s="6">
        <v>5.2268000000026396E-3</v>
      </c>
      <c r="F5" s="6">
        <v>3.5357899999993898E-2</v>
      </c>
      <c r="G5" s="6"/>
      <c r="I5" t="s">
        <v>7</v>
      </c>
      <c r="J5" s="14">
        <v>1.0922157384420501E-2</v>
      </c>
      <c r="K5" s="14">
        <v>0.31538177739485901</v>
      </c>
      <c r="L5" s="14">
        <v>0.31537380134036502</v>
      </c>
      <c r="M5" s="14">
        <v>0.18657789958969601</v>
      </c>
    </row>
    <row r="6" spans="1:13" x14ac:dyDescent="0.3">
      <c r="A6" t="s">
        <v>8</v>
      </c>
      <c r="B6" s="6">
        <v>336.26817060000002</v>
      </c>
      <c r="C6" s="6">
        <v>2.41959999999608E-3</v>
      </c>
      <c r="D6" s="6">
        <v>6.3771699999961101E-2</v>
      </c>
      <c r="E6" s="6">
        <v>2.9944000000341402E-3</v>
      </c>
      <c r="F6" s="6">
        <v>7.3037999999883097E-3</v>
      </c>
      <c r="G6" s="6"/>
      <c r="I6" t="s">
        <v>8</v>
      </c>
      <c r="J6" s="14">
        <v>7.55560604154107E-9</v>
      </c>
      <c r="K6" s="14">
        <v>0.362319508114407</v>
      </c>
      <c r="L6" s="14">
        <v>0.36803140538564599</v>
      </c>
      <c r="M6" s="14">
        <v>1.9745498563359201E-4</v>
      </c>
    </row>
    <row r="7" spans="1:13" x14ac:dyDescent="0.3">
      <c r="A7" t="s">
        <v>9</v>
      </c>
      <c r="B7" s="6">
        <v>20.237333199999899</v>
      </c>
      <c r="C7" s="6">
        <v>2.1884099999965601E-2</v>
      </c>
      <c r="D7" s="6">
        <v>0.31554620000002798</v>
      </c>
      <c r="E7" s="6">
        <v>8.8592000000175999E-3</v>
      </c>
      <c r="F7" s="6">
        <v>2.98394000000143E-2</v>
      </c>
      <c r="G7" s="6"/>
      <c r="I7" t="s">
        <v>9</v>
      </c>
      <c r="J7" s="14">
        <v>1.94967573735851E-2</v>
      </c>
      <c r="K7" s="14">
        <v>6.7839469128161994E-2</v>
      </c>
      <c r="L7" s="14">
        <v>6.8037661040689798E-2</v>
      </c>
      <c r="M7" s="14">
        <v>3.8775011958041297E-2</v>
      </c>
    </row>
    <row r="8" spans="1:13" x14ac:dyDescent="0.3">
      <c r="A8" t="s">
        <v>10</v>
      </c>
      <c r="B8" s="6">
        <v>13.2074327</v>
      </c>
      <c r="C8" s="6">
        <v>2.89859999998043E-3</v>
      </c>
      <c r="D8" s="6">
        <v>6.9448099999988203E-2</v>
      </c>
      <c r="E8" s="6">
        <v>2.8391000000169602E-3</v>
      </c>
      <c r="F8" s="6">
        <v>6.32369999999582E-3</v>
      </c>
      <c r="G8" s="6"/>
      <c r="I8" t="s">
        <v>10</v>
      </c>
      <c r="J8" s="14">
        <v>2.08309235416418E-6</v>
      </c>
      <c r="K8" s="14">
        <v>0.36356687714393998</v>
      </c>
      <c r="L8" s="14">
        <v>0.36137552393737798</v>
      </c>
      <c r="M8" s="14">
        <v>8.0347319239758403E-5</v>
      </c>
    </row>
    <row r="9" spans="1:13" x14ac:dyDescent="0.3">
      <c r="A9" t="s">
        <v>11</v>
      </c>
      <c r="B9" s="6">
        <v>58.183880700000003</v>
      </c>
      <c r="C9" s="6">
        <v>0.110955200000034</v>
      </c>
      <c r="D9" s="6">
        <v>0.57440959999996699</v>
      </c>
      <c r="E9" s="6">
        <v>1.3439500000004E-2</v>
      </c>
      <c r="F9" s="6">
        <v>0.292716199999972</v>
      </c>
      <c r="G9" s="6"/>
      <c r="I9" t="s">
        <v>11</v>
      </c>
      <c r="J9" s="14">
        <v>2.6770324368789599E-3</v>
      </c>
      <c r="K9" s="14">
        <v>0.39110840525268897</v>
      </c>
      <c r="L9" s="14">
        <v>0.39109780160492102</v>
      </c>
      <c r="M9" s="14">
        <v>0.209087242814045</v>
      </c>
    </row>
    <row r="10" spans="1:13" x14ac:dyDescent="0.3">
      <c r="A10" t="s">
        <v>12</v>
      </c>
      <c r="B10" s="6">
        <v>7.2559054000000698</v>
      </c>
      <c r="C10" s="6">
        <v>3.4371000000419298E-3</v>
      </c>
      <c r="D10" s="6">
        <v>6.19881000000077E-2</v>
      </c>
      <c r="E10" s="6">
        <v>2.92060000003857E-3</v>
      </c>
      <c r="F10" s="6">
        <v>1.7096000000037699E-2</v>
      </c>
      <c r="G10" s="6"/>
      <c r="I10" t="s">
        <v>12</v>
      </c>
      <c r="J10" s="14">
        <v>4.9564664039027997E-2</v>
      </c>
      <c r="K10" s="14">
        <v>0.279341733203475</v>
      </c>
      <c r="L10" s="14">
        <v>0.27936988221275</v>
      </c>
      <c r="M10" s="14">
        <v>0.16120734199798101</v>
      </c>
    </row>
    <row r="11" spans="1:13" ht="15" thickBot="1" x14ac:dyDescent="0.35">
      <c r="A11" s="5" t="s">
        <v>13</v>
      </c>
      <c r="B11" s="7">
        <v>8.3539785999999996</v>
      </c>
      <c r="C11" s="7">
        <v>2.4716000000353198E-3</v>
      </c>
      <c r="D11" s="7">
        <v>6.9966299999919102E-2</v>
      </c>
      <c r="E11" s="7">
        <v>1.3002000000596999E-3</v>
      </c>
      <c r="F11" s="7">
        <v>3.9391999999906996E-3</v>
      </c>
      <c r="G11" s="11"/>
      <c r="I11" s="5" t="s">
        <v>13</v>
      </c>
      <c r="J11" s="14">
        <v>7.3289551602180401E-3</v>
      </c>
      <c r="K11" s="14">
        <v>5.0608341967765903E-2</v>
      </c>
      <c r="L11" s="14">
        <v>5.3232894414618301E-2</v>
      </c>
      <c r="M11" s="14">
        <v>2.2795613506051901E-2</v>
      </c>
    </row>
    <row r="12" spans="1:13" x14ac:dyDescent="0.3">
      <c r="A12" t="s">
        <v>14</v>
      </c>
      <c r="B12" s="6">
        <f>AVERAGE(B3:B11)</f>
        <v>56.34244084444444</v>
      </c>
      <c r="C12" s="6">
        <f>AVERAGE(C3:C11)</f>
        <v>1.9861555555563105E-2</v>
      </c>
      <c r="D12" s="6">
        <f t="shared" ref="D12:F12" si="0">AVERAGE(D3:D11)</f>
        <v>0.18335591111109636</v>
      </c>
      <c r="E12" s="6">
        <f t="shared" si="0"/>
        <v>5.4429666666860428E-3</v>
      </c>
      <c r="F12" s="6">
        <f t="shared" si="0"/>
        <v>5.1810377777777111E-2</v>
      </c>
      <c r="G12" s="6"/>
      <c r="I12" t="s">
        <v>14</v>
      </c>
      <c r="J12" s="15">
        <f>AVERAGE(J3:J11)</f>
        <v>1.0784807258804645E-2</v>
      </c>
      <c r="K12" s="15">
        <f t="shared" ref="K12" si="1">AVERAGE(K3:K11)</f>
        <v>0.28189062838509521</v>
      </c>
      <c r="L12" s="15">
        <f t="shared" ref="L12" si="2">AVERAGE(L3:L11)</f>
        <v>0.28310494269598158</v>
      </c>
      <c r="M12" s="15">
        <f t="shared" ref="M12" si="3">AVERAGE(M3:M11)</f>
        <v>0.11824793421547808</v>
      </c>
    </row>
    <row r="13" spans="1:13" x14ac:dyDescent="0.3">
      <c r="A13" t="s">
        <v>16</v>
      </c>
      <c r="B13" s="2" t="s">
        <v>18</v>
      </c>
      <c r="C13" s="6">
        <f>C12/MAX($C$12:$F$12)</f>
        <v>0.10832241750596673</v>
      </c>
      <c r="D13" s="6">
        <f t="shared" ref="D13:F13" si="4">D12/MAX($C$12:$F$12)</f>
        <v>1</v>
      </c>
      <c r="E13" s="6">
        <f t="shared" si="4"/>
        <v>2.968525330709474E-2</v>
      </c>
      <c r="F13" s="6">
        <f t="shared" si="4"/>
        <v>0.28256726201962978</v>
      </c>
      <c r="G13" s="6"/>
      <c r="I13" t="s">
        <v>16</v>
      </c>
      <c r="J13" s="6">
        <f>J12/MAX($J$12:$M$12)</f>
        <v>3.809473319717397E-2</v>
      </c>
      <c r="K13" s="6">
        <f t="shared" ref="K13:M13" si="5">K12/MAX($J$12:$M$12)</f>
        <v>0.99571072726840248</v>
      </c>
      <c r="L13" s="6">
        <f t="shared" si="5"/>
        <v>1</v>
      </c>
      <c r="M13" s="6">
        <f t="shared" si="5"/>
        <v>0.41768233747321465</v>
      </c>
    </row>
  </sheetData>
  <mergeCells count="2">
    <mergeCell ref="A1:F1"/>
    <mergeCell ref="I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Tarjano</dc:creator>
  <cp:lastModifiedBy>Carlos Tarjano</cp:lastModifiedBy>
  <dcterms:created xsi:type="dcterms:W3CDTF">2021-04-27T01:48:06Z</dcterms:created>
  <dcterms:modified xsi:type="dcterms:W3CDTF">2021-05-11T15:51:55Z</dcterms:modified>
</cp:coreProperties>
</file>