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reflow-oven\Tools\"/>
    </mc:Choice>
  </mc:AlternateContent>
  <xr:revisionPtr revIDLastSave="0" documentId="13_ncr:1_{C0FC1EEC-FA68-4CF4-9473-53A2656D298A}" xr6:coauthVersionLast="36" xr6:coauthVersionMax="36" xr10:uidLastSave="{00000000-0000-0000-0000-000000000000}"/>
  <bookViews>
    <workbookView xWindow="0" yWindow="0" windowWidth="25600" windowHeight="10670" xr2:uid="{3BB66555-8BBA-44F8-85BE-C703FDF9F2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2" i="1"/>
  <c r="E13" i="1"/>
  <c r="E14" i="1"/>
  <c r="E15" i="1"/>
  <c r="E16" i="1"/>
  <c r="E19" i="1"/>
  <c r="E20" i="1"/>
  <c r="E21" i="1"/>
  <c r="E22" i="1"/>
  <c r="E23" i="1"/>
  <c r="E5" i="1"/>
  <c r="E25" i="1" l="1"/>
</calcChain>
</file>

<file path=xl/sharedStrings.xml><?xml version="1.0" encoding="utf-8"?>
<sst xmlns="http://schemas.openxmlformats.org/spreadsheetml/2006/main" count="31" uniqueCount="21">
  <si>
    <t>Sn96.5/Ag3/Cu0.5</t>
  </si>
  <si>
    <t>Sn63/Pb37</t>
  </si>
  <si>
    <t>Sn42/Bi57.6/Ag0.4</t>
  </si>
  <si>
    <t>Paste</t>
  </si>
  <si>
    <t>ºC/s</t>
  </si>
  <si>
    <t>-</t>
  </si>
  <si>
    <t>Time (s)</t>
  </si>
  <si>
    <t>Temperature (ºC)</t>
  </si>
  <si>
    <t>Should be &lt;= 1</t>
  </si>
  <si>
    <t>Max ºC/s</t>
  </si>
  <si>
    <t>for most ovens</t>
  </si>
  <si>
    <t>Parameters</t>
  </si>
  <si>
    <t>Melting point</t>
  </si>
  <si>
    <t>Peak temperature</t>
  </si>
  <si>
    <t>ºC</t>
  </si>
  <si>
    <t>Time above melting point</t>
  </si>
  <si>
    <t>40-80</t>
  </si>
  <si>
    <t>s</t>
  </si>
  <si>
    <t>https://www.compuphase.com/electronics/reflowsolderprofiles.htm</t>
  </si>
  <si>
    <t>Soak time</t>
  </si>
  <si>
    <t>Max time between 100ºC and melting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</si>
</sst>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1"/>
    <xf numFmtId="0" fontId="2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Example reflow profiles for slow</a:t>
            </a:r>
            <a:r>
              <a:rPr lang="en-US" b="0" baseline="0"/>
              <a:t> ovens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835301837270342E-2"/>
          <c:y val="0.12878472222222223"/>
          <c:w val="0.90387303149606302"/>
          <c:h val="0.7489990704286964"/>
        </c:manualLayout>
      </c:layout>
      <c:scatterChart>
        <c:scatterStyle val="lineMarker"/>
        <c:varyColors val="0"/>
        <c:ser>
          <c:idx val="2"/>
          <c:order val="0"/>
          <c:tx>
            <c:strRef>
              <c:f>Hoja1!$B$4</c:f>
              <c:strCache>
                <c:ptCount val="1"/>
                <c:pt idx="0">
                  <c:v>Sn96.5/Ag3/Cu0.5</c:v>
                </c:pt>
              </c:strCache>
            </c:strRef>
          </c:tx>
          <c:spPr>
            <a:ln cap="flat">
              <a:solidFill>
                <a:schemeClr val="accent4">
                  <a:lumMod val="75000"/>
                </a:schemeClr>
              </a:solidFill>
              <a:miter lim="800000"/>
            </a:ln>
          </c:spPr>
          <c:marker>
            <c:symbol val="none"/>
          </c:marker>
          <c:xVal>
            <c:numRef>
              <c:f>Hoja1!$C$4:$C$9</c:f>
              <c:numCache>
                <c:formatCode>General</c:formatCode>
                <c:ptCount val="6"/>
                <c:pt idx="0">
                  <c:v>0</c:v>
                </c:pt>
                <c:pt idx="1">
                  <c:v>80</c:v>
                </c:pt>
                <c:pt idx="2">
                  <c:v>170</c:v>
                </c:pt>
                <c:pt idx="3">
                  <c:v>260</c:v>
                </c:pt>
                <c:pt idx="4">
                  <c:v>290</c:v>
                </c:pt>
                <c:pt idx="5">
                  <c:v>390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180</c:v>
                </c:pt>
                <c:pt idx="3">
                  <c:v>250</c:v>
                </c:pt>
                <c:pt idx="4">
                  <c:v>250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0-4022-B0A6-D5735650E590}"/>
            </c:ext>
          </c:extLst>
        </c:ser>
        <c:ser>
          <c:idx val="0"/>
          <c:order val="1"/>
          <c:tx>
            <c:strRef>
              <c:f>Hoja1!$B$11</c:f>
              <c:strCache>
                <c:ptCount val="1"/>
                <c:pt idx="0">
                  <c:v>Sn63/Pb37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Hoja1!$C$11:$C$16</c:f>
              <c:numCache>
                <c:formatCode>General</c:formatCode>
                <c:ptCount val="6"/>
                <c:pt idx="0">
                  <c:v>0</c:v>
                </c:pt>
                <c:pt idx="1">
                  <c:v>70</c:v>
                </c:pt>
                <c:pt idx="2">
                  <c:v>160</c:v>
                </c:pt>
                <c:pt idx="3">
                  <c:v>250</c:v>
                </c:pt>
                <c:pt idx="4">
                  <c:v>280</c:v>
                </c:pt>
                <c:pt idx="5">
                  <c:v>360</c:v>
                </c:pt>
              </c:numCache>
            </c:numRef>
          </c:xVal>
          <c:yVal>
            <c:numRef>
              <c:f>Hoja1!$D$11:$D$16</c:f>
              <c:numCache>
                <c:formatCode>General</c:formatCode>
                <c:ptCount val="6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220</c:v>
                </c:pt>
                <c:pt idx="4">
                  <c:v>220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0-4022-B0A6-D5735650E590}"/>
            </c:ext>
          </c:extLst>
        </c:ser>
        <c:ser>
          <c:idx val="1"/>
          <c:order val="2"/>
          <c:tx>
            <c:strRef>
              <c:f>Hoja1!$B$18</c:f>
              <c:strCache>
                <c:ptCount val="1"/>
                <c:pt idx="0">
                  <c:v>Sn42/Bi57.6/Ag0.4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Hoja1!$C$18:$C$23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140</c:v>
                </c:pt>
                <c:pt idx="3">
                  <c:v>190</c:v>
                </c:pt>
                <c:pt idx="4">
                  <c:v>220</c:v>
                </c:pt>
                <c:pt idx="5">
                  <c:v>280</c:v>
                </c:pt>
              </c:numCache>
            </c:numRef>
          </c:xVal>
          <c:yVal>
            <c:numRef>
              <c:f>Hoja1!$D$18:$D$23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170</c:v>
                </c:pt>
                <c:pt idx="4">
                  <c:v>170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80-4022-B0A6-D5735650E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20495"/>
        <c:axId val="1397020911"/>
      </c:scatterChart>
      <c:valAx>
        <c:axId val="13970204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20911"/>
        <c:crosses val="autoZero"/>
        <c:crossBetween val="midCat"/>
        <c:minorUnit val="50"/>
      </c:valAx>
      <c:valAx>
        <c:axId val="1397020911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(ºC)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20495"/>
        <c:crosses val="autoZero"/>
        <c:crossBetween val="midCat"/>
        <c:majorUnit val="50"/>
        <c:minorUnit val="50"/>
      </c:valAx>
    </c:plotArea>
    <c:legend>
      <c:legendPos val="r"/>
      <c:layout>
        <c:manualLayout>
          <c:xMode val="edge"/>
          <c:yMode val="edge"/>
          <c:x val="9.1145149825021851E-2"/>
          <c:y val="0.16031195319335079"/>
          <c:w val="0.17968818350831145"/>
          <c:h val="0.117188320209973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Sn63/Pb37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Hoja1!$C$11:$C$16</c:f>
              <c:numCache>
                <c:formatCode>General</c:formatCode>
                <c:ptCount val="6"/>
                <c:pt idx="0">
                  <c:v>0</c:v>
                </c:pt>
                <c:pt idx="1">
                  <c:v>70</c:v>
                </c:pt>
                <c:pt idx="2">
                  <c:v>160</c:v>
                </c:pt>
                <c:pt idx="3">
                  <c:v>250</c:v>
                </c:pt>
                <c:pt idx="4">
                  <c:v>280</c:v>
                </c:pt>
                <c:pt idx="5">
                  <c:v>360</c:v>
                </c:pt>
              </c:numCache>
            </c:numRef>
          </c:xVal>
          <c:yVal>
            <c:numRef>
              <c:f>Hoja1!$D$11:$D$16</c:f>
              <c:numCache>
                <c:formatCode>General</c:formatCode>
                <c:ptCount val="6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220</c:v>
                </c:pt>
                <c:pt idx="4">
                  <c:v>220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0-43C4-82B1-E9ED5CCB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37375"/>
        <c:axId val="642335535"/>
      </c:scatterChart>
      <c:valAx>
        <c:axId val="522737375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35535"/>
        <c:crosses val="autoZero"/>
        <c:crossBetween val="midCat"/>
        <c:majorUnit val="100"/>
      </c:valAx>
      <c:valAx>
        <c:axId val="642335535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3737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Sn42/Bi57.6/Ag0.4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Hoja1!$C$18:$C$23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140</c:v>
                </c:pt>
                <c:pt idx="3">
                  <c:v>190</c:v>
                </c:pt>
                <c:pt idx="4">
                  <c:v>220</c:v>
                </c:pt>
                <c:pt idx="5">
                  <c:v>280</c:v>
                </c:pt>
              </c:numCache>
            </c:numRef>
          </c:xVal>
          <c:yVal>
            <c:numRef>
              <c:f>Hoja1!$D$18:$D$23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170</c:v>
                </c:pt>
                <c:pt idx="4">
                  <c:v>170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6-48F0-A14D-4480C365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54847"/>
        <c:axId val="469197919"/>
      </c:scatterChart>
      <c:valAx>
        <c:axId val="645954847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7919"/>
        <c:crosses val="autoZero"/>
        <c:crossBetween val="midCat"/>
        <c:majorUnit val="100"/>
      </c:valAx>
      <c:valAx>
        <c:axId val="469197919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5484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Sn96.5/Ag3/Cu0.5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Hoja1!$C$4:$C$9</c:f>
              <c:numCache>
                <c:formatCode>General</c:formatCode>
                <c:ptCount val="6"/>
                <c:pt idx="0">
                  <c:v>0</c:v>
                </c:pt>
                <c:pt idx="1">
                  <c:v>80</c:v>
                </c:pt>
                <c:pt idx="2">
                  <c:v>170</c:v>
                </c:pt>
                <c:pt idx="3">
                  <c:v>260</c:v>
                </c:pt>
                <c:pt idx="4">
                  <c:v>290</c:v>
                </c:pt>
                <c:pt idx="5">
                  <c:v>390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180</c:v>
                </c:pt>
                <c:pt idx="3">
                  <c:v>250</c:v>
                </c:pt>
                <c:pt idx="4">
                  <c:v>250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8-433D-8847-0625393B7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37375"/>
        <c:axId val="642335535"/>
      </c:scatterChart>
      <c:valAx>
        <c:axId val="522737375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35535"/>
        <c:crosses val="autoZero"/>
        <c:crossBetween val="midCat"/>
        <c:majorUnit val="100"/>
      </c:valAx>
      <c:valAx>
        <c:axId val="642335535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3737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45892</xdr:colOff>
      <xdr:row>36</xdr:row>
      <xdr:rowOff>71003</xdr:rowOff>
    </xdr:from>
    <xdr:to>
      <xdr:col>15</xdr:col>
      <xdr:colOff>503092</xdr:colOff>
      <xdr:row>56</xdr:row>
      <xdr:rowOff>45603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E87B66-CBCF-4BC5-A85E-97EB9A840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53974</xdr:colOff>
      <xdr:row>12</xdr:row>
      <xdr:rowOff>114300</xdr:rowOff>
    </xdr:from>
    <xdr:to>
      <xdr:col>10</xdr:col>
      <xdr:colOff>663574</xdr:colOff>
      <xdr:row>22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303083-58F9-498C-ADFC-B51723C45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53974</xdr:colOff>
      <xdr:row>22</xdr:row>
      <xdr:rowOff>146050</xdr:rowOff>
    </xdr:from>
    <xdr:to>
      <xdr:col>10</xdr:col>
      <xdr:colOff>663574</xdr:colOff>
      <xdr:row>32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4D413D-B402-4F52-8824-95AED185D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171238</xdr:colOff>
      <xdr:row>3</xdr:row>
      <xdr:rowOff>50800</xdr:rowOff>
    </xdr:from>
    <xdr:to>
      <xdr:col>15</xdr:col>
      <xdr:colOff>286808</xdr:colOff>
      <xdr:row>32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8D7C369-270F-4DC7-9DCF-8101AF63F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81888" y="234950"/>
          <a:ext cx="3163570" cy="5372100"/>
        </a:xfrm>
        <a:prstGeom prst="rect">
          <a:avLst/>
        </a:prstGeom>
      </xdr:spPr>
    </xdr:pic>
    <xdr:clientData/>
  </xdr:twoCellAnchor>
  <xdr:twoCellAnchor>
    <xdr:from>
      <xdr:col>6</xdr:col>
      <xdr:colOff>50800</xdr:colOff>
      <xdr:row>2</xdr:row>
      <xdr:rowOff>44450</xdr:rowOff>
    </xdr:from>
    <xdr:to>
      <xdr:col>10</xdr:col>
      <xdr:colOff>660400</xdr:colOff>
      <xdr:row>12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EA227C-BDBD-420C-AE6F-725F648F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mpuphase.com/electronics/reflowsolderprofil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B2DC-CE0E-4B00-B763-730246FCE6C8}">
  <dimension ref="B1:F50"/>
  <sheetViews>
    <sheetView tabSelected="1" zoomScaleNormal="100" workbookViewId="0">
      <selection activeCell="Q21" sqref="Q21"/>
    </sheetView>
  </sheetViews>
  <sheetFormatPr baseColWidth="10" defaultRowHeight="14.5" x14ac:dyDescent="0.35"/>
  <cols>
    <col min="1" max="1" width="3.81640625" style="1" customWidth="1"/>
    <col min="2" max="2" width="22.26953125" style="1" bestFit="1" customWidth="1"/>
    <col min="3" max="5" width="15.6328125" style="1" customWidth="1"/>
    <col min="6" max="16384" width="10.90625" style="1"/>
  </cols>
  <sheetData>
    <row r="1" spans="2:5" x14ac:dyDescent="0.35">
      <c r="B1" s="19" t="s">
        <v>18</v>
      </c>
    </row>
    <row r="2" spans="2:5" ht="15" thickBot="1" x14ac:dyDescent="0.4"/>
    <row r="3" spans="2:5" x14ac:dyDescent="0.35">
      <c r="B3" s="7" t="s">
        <v>3</v>
      </c>
      <c r="C3" s="8" t="s">
        <v>6</v>
      </c>
      <c r="D3" s="8" t="s">
        <v>7</v>
      </c>
      <c r="E3" s="9" t="s">
        <v>4</v>
      </c>
    </row>
    <row r="4" spans="2:5" x14ac:dyDescent="0.35">
      <c r="B4" s="10" t="s">
        <v>0</v>
      </c>
      <c r="C4" s="6">
        <v>0</v>
      </c>
      <c r="D4" s="6">
        <v>50</v>
      </c>
      <c r="E4" s="11" t="s">
        <v>5</v>
      </c>
    </row>
    <row r="5" spans="2:5" x14ac:dyDescent="0.35">
      <c r="B5" s="12"/>
      <c r="C5" s="6">
        <v>80</v>
      </c>
      <c r="D5" s="6">
        <v>150</v>
      </c>
      <c r="E5" s="13">
        <f>(D5-D4)/(C5-C4)</f>
        <v>1.25</v>
      </c>
    </row>
    <row r="6" spans="2:5" x14ac:dyDescent="0.35">
      <c r="B6" s="12"/>
      <c r="C6" s="6">
        <v>170</v>
      </c>
      <c r="D6" s="6">
        <v>180</v>
      </c>
      <c r="E6" s="13">
        <f t="shared" ref="E6:E23" si="0">(D6-D5)/(C6-C5)</f>
        <v>0.33333333333333331</v>
      </c>
    </row>
    <row r="7" spans="2:5" x14ac:dyDescent="0.35">
      <c r="B7" s="12"/>
      <c r="C7" s="6">
        <v>260</v>
      </c>
      <c r="D7" s="6">
        <v>250</v>
      </c>
      <c r="E7" s="13">
        <f t="shared" si="0"/>
        <v>0.77777777777777779</v>
      </c>
    </row>
    <row r="8" spans="2:5" x14ac:dyDescent="0.35">
      <c r="B8" s="12"/>
      <c r="C8" s="6">
        <v>290</v>
      </c>
      <c r="D8" s="6">
        <v>250</v>
      </c>
      <c r="E8" s="13">
        <f t="shared" si="0"/>
        <v>0</v>
      </c>
    </row>
    <row r="9" spans="2:5" x14ac:dyDescent="0.35">
      <c r="B9" s="12"/>
      <c r="C9" s="6">
        <v>390</v>
      </c>
      <c r="D9" s="6">
        <v>50</v>
      </c>
      <c r="E9" s="13">
        <f t="shared" si="0"/>
        <v>-2</v>
      </c>
    </row>
    <row r="10" spans="2:5" x14ac:dyDescent="0.35">
      <c r="B10" s="12"/>
      <c r="C10" s="6"/>
      <c r="D10" s="6"/>
      <c r="E10" s="11"/>
    </row>
    <row r="11" spans="2:5" x14ac:dyDescent="0.35">
      <c r="B11" s="10" t="s">
        <v>1</v>
      </c>
      <c r="C11" s="6">
        <v>0</v>
      </c>
      <c r="D11" s="6">
        <v>50</v>
      </c>
      <c r="E11" s="11" t="s">
        <v>5</v>
      </c>
    </row>
    <row r="12" spans="2:5" x14ac:dyDescent="0.35">
      <c r="B12" s="12"/>
      <c r="C12" s="6">
        <v>70</v>
      </c>
      <c r="D12" s="6">
        <v>120</v>
      </c>
      <c r="E12" s="13">
        <f t="shared" si="0"/>
        <v>1</v>
      </c>
    </row>
    <row r="13" spans="2:5" x14ac:dyDescent="0.35">
      <c r="B13" s="12"/>
      <c r="C13" s="6">
        <v>160</v>
      </c>
      <c r="D13" s="6">
        <v>150</v>
      </c>
      <c r="E13" s="13">
        <f t="shared" si="0"/>
        <v>0.33333333333333331</v>
      </c>
    </row>
    <row r="14" spans="2:5" x14ac:dyDescent="0.35">
      <c r="B14" s="12"/>
      <c r="C14" s="6">
        <v>250</v>
      </c>
      <c r="D14" s="6">
        <v>220</v>
      </c>
      <c r="E14" s="13">
        <f t="shared" si="0"/>
        <v>0.77777777777777779</v>
      </c>
    </row>
    <row r="15" spans="2:5" x14ac:dyDescent="0.35">
      <c r="B15" s="12"/>
      <c r="C15" s="6">
        <v>280</v>
      </c>
      <c r="D15" s="6">
        <v>220</v>
      </c>
      <c r="E15" s="13">
        <f t="shared" si="0"/>
        <v>0</v>
      </c>
    </row>
    <row r="16" spans="2:5" x14ac:dyDescent="0.35">
      <c r="B16" s="12"/>
      <c r="C16" s="6">
        <v>360</v>
      </c>
      <c r="D16" s="6">
        <v>50</v>
      </c>
      <c r="E16" s="13">
        <f t="shared" si="0"/>
        <v>-2.125</v>
      </c>
    </row>
    <row r="17" spans="2:6" x14ac:dyDescent="0.35">
      <c r="B17" s="12"/>
      <c r="C17" s="6"/>
      <c r="D17" s="6"/>
      <c r="E17" s="11"/>
    </row>
    <row r="18" spans="2:6" x14ac:dyDescent="0.35">
      <c r="B18" s="10" t="s">
        <v>2</v>
      </c>
      <c r="C18" s="6">
        <v>0</v>
      </c>
      <c r="D18" s="6">
        <v>50</v>
      </c>
      <c r="E18" s="11" t="s">
        <v>5</v>
      </c>
    </row>
    <row r="19" spans="2:6" x14ac:dyDescent="0.35">
      <c r="B19" s="12"/>
      <c r="C19" s="6">
        <v>50</v>
      </c>
      <c r="D19" s="6">
        <v>100</v>
      </c>
      <c r="E19" s="13">
        <f t="shared" si="0"/>
        <v>1</v>
      </c>
    </row>
    <row r="20" spans="2:6" x14ac:dyDescent="0.35">
      <c r="B20" s="12"/>
      <c r="C20" s="6">
        <v>140</v>
      </c>
      <c r="D20" s="6">
        <v>130</v>
      </c>
      <c r="E20" s="13">
        <f t="shared" si="0"/>
        <v>0.33333333333333331</v>
      </c>
    </row>
    <row r="21" spans="2:6" x14ac:dyDescent="0.35">
      <c r="B21" s="12"/>
      <c r="C21" s="6">
        <v>190</v>
      </c>
      <c r="D21" s="6">
        <v>170</v>
      </c>
      <c r="E21" s="13">
        <f t="shared" si="0"/>
        <v>0.8</v>
      </c>
    </row>
    <row r="22" spans="2:6" x14ac:dyDescent="0.35">
      <c r="B22" s="12"/>
      <c r="C22" s="6">
        <v>220</v>
      </c>
      <c r="D22" s="6">
        <v>170</v>
      </c>
      <c r="E22" s="13">
        <f t="shared" si="0"/>
        <v>0</v>
      </c>
    </row>
    <row r="23" spans="2:6" x14ac:dyDescent="0.35">
      <c r="B23" s="12"/>
      <c r="C23" s="6">
        <v>280</v>
      </c>
      <c r="D23" s="6">
        <v>50</v>
      </c>
      <c r="E23" s="13">
        <f t="shared" si="0"/>
        <v>-2</v>
      </c>
    </row>
    <row r="24" spans="2:6" x14ac:dyDescent="0.35">
      <c r="B24" s="12"/>
      <c r="C24" s="6"/>
      <c r="D24" s="6"/>
      <c r="E24" s="14"/>
    </row>
    <row r="25" spans="2:6" x14ac:dyDescent="0.35">
      <c r="B25" s="12"/>
      <c r="C25" s="6"/>
      <c r="D25" s="5" t="s">
        <v>9</v>
      </c>
      <c r="E25" s="15">
        <f>MAX(E4:E23)</f>
        <v>1.25</v>
      </c>
    </row>
    <row r="26" spans="2:6" x14ac:dyDescent="0.35">
      <c r="B26" s="12"/>
      <c r="C26" s="6"/>
      <c r="D26" s="6"/>
      <c r="E26" s="14" t="s">
        <v>8</v>
      </c>
    </row>
    <row r="27" spans="2:6" ht="15" thickBot="1" x14ac:dyDescent="0.4">
      <c r="B27" s="16"/>
      <c r="C27" s="17"/>
      <c r="D27" s="17"/>
      <c r="E27" s="18" t="s">
        <v>10</v>
      </c>
    </row>
    <row r="28" spans="2:6" x14ac:dyDescent="0.35">
      <c r="B28" s="3"/>
      <c r="C28" s="3"/>
      <c r="D28" s="2"/>
      <c r="E28" s="4"/>
    </row>
    <row r="29" spans="2:6" x14ac:dyDescent="0.35">
      <c r="B29" s="3"/>
      <c r="C29" s="3"/>
      <c r="D29" s="3"/>
      <c r="E29" s="3"/>
    </row>
    <row r="30" spans="2:6" x14ac:dyDescent="0.35">
      <c r="B30" s="20" t="s">
        <v>11</v>
      </c>
      <c r="C30" s="2" t="s">
        <v>0</v>
      </c>
      <c r="D30" s="2" t="s">
        <v>1</v>
      </c>
      <c r="E30" s="2" t="s">
        <v>2</v>
      </c>
    </row>
    <row r="31" spans="2:6" x14ac:dyDescent="0.35">
      <c r="B31" s="20" t="s">
        <v>12</v>
      </c>
      <c r="C31" s="3">
        <v>217</v>
      </c>
      <c r="D31" s="3">
        <v>183</v>
      </c>
      <c r="E31" s="3">
        <v>138</v>
      </c>
      <c r="F31" s="1" t="s">
        <v>14</v>
      </c>
    </row>
    <row r="32" spans="2:6" x14ac:dyDescent="0.35">
      <c r="B32" s="20" t="s">
        <v>13</v>
      </c>
      <c r="C32" s="3">
        <v>250</v>
      </c>
      <c r="D32" s="3">
        <v>220</v>
      </c>
      <c r="E32" s="3">
        <v>170</v>
      </c>
      <c r="F32" s="1" t="s">
        <v>14</v>
      </c>
    </row>
    <row r="33" spans="2:6" x14ac:dyDescent="0.35">
      <c r="B33" s="20" t="s">
        <v>15</v>
      </c>
      <c r="C33" s="3" t="s">
        <v>16</v>
      </c>
      <c r="D33" s="3" t="s">
        <v>16</v>
      </c>
      <c r="E33" s="3" t="s">
        <v>16</v>
      </c>
      <c r="F33" s="1" t="s">
        <v>17</v>
      </c>
    </row>
    <row r="34" spans="2:6" x14ac:dyDescent="0.35">
      <c r="B34" s="20" t="s">
        <v>20</v>
      </c>
      <c r="C34" s="3">
        <v>180</v>
      </c>
      <c r="D34" s="3">
        <v>180</v>
      </c>
      <c r="E34" s="3">
        <v>180</v>
      </c>
      <c r="F34" s="1" t="s">
        <v>17</v>
      </c>
    </row>
    <row r="35" spans="2:6" x14ac:dyDescent="0.35">
      <c r="B35" s="20" t="s">
        <v>19</v>
      </c>
      <c r="C35" s="3">
        <v>90</v>
      </c>
      <c r="D35" s="3">
        <v>90</v>
      </c>
      <c r="E35" s="3">
        <v>90</v>
      </c>
      <c r="F35" s="1" t="s">
        <v>17</v>
      </c>
    </row>
    <row r="36" spans="2:6" x14ac:dyDescent="0.35">
      <c r="B36" s="2"/>
      <c r="C36" s="3"/>
      <c r="D36" s="3"/>
      <c r="E36" s="3"/>
    </row>
    <row r="37" spans="2:6" x14ac:dyDescent="0.35">
      <c r="B37" s="2"/>
      <c r="C37" s="3"/>
      <c r="D37" s="3"/>
      <c r="E37" s="3"/>
    </row>
    <row r="38" spans="2:6" x14ac:dyDescent="0.35">
      <c r="B38" s="2"/>
      <c r="C38" s="3"/>
      <c r="D38" s="3"/>
      <c r="E38" s="3"/>
    </row>
    <row r="39" spans="2:6" x14ac:dyDescent="0.35">
      <c r="B39" s="2"/>
      <c r="C39" s="3"/>
      <c r="D39" s="3"/>
      <c r="E39" s="3"/>
    </row>
    <row r="40" spans="2:6" x14ac:dyDescent="0.35">
      <c r="B40" s="2"/>
      <c r="C40" s="3"/>
      <c r="D40" s="3"/>
      <c r="E40" s="3"/>
    </row>
    <row r="41" spans="2:6" x14ac:dyDescent="0.35">
      <c r="B41" s="2"/>
      <c r="C41" s="3"/>
      <c r="D41" s="3"/>
      <c r="E41" s="3"/>
    </row>
    <row r="42" spans="2:6" x14ac:dyDescent="0.35">
      <c r="B42" s="2"/>
      <c r="C42" s="3"/>
      <c r="D42" s="3"/>
      <c r="E42" s="3"/>
    </row>
    <row r="43" spans="2:6" x14ac:dyDescent="0.35">
      <c r="B43" s="2"/>
      <c r="C43" s="3"/>
      <c r="D43" s="3"/>
      <c r="E43" s="3"/>
    </row>
    <row r="44" spans="2:6" x14ac:dyDescent="0.35">
      <c r="B44" s="3"/>
      <c r="C44" s="3"/>
      <c r="D44" s="3"/>
      <c r="E44" s="3"/>
    </row>
    <row r="45" spans="2:6" x14ac:dyDescent="0.35">
      <c r="B45" s="3"/>
      <c r="C45" s="3"/>
      <c r="D45" s="3"/>
      <c r="E45" s="3"/>
    </row>
    <row r="46" spans="2:6" x14ac:dyDescent="0.35">
      <c r="B46" s="3"/>
      <c r="C46" s="3"/>
      <c r="D46" s="3"/>
      <c r="E46" s="3"/>
    </row>
    <row r="47" spans="2:6" x14ac:dyDescent="0.35">
      <c r="B47" s="3"/>
      <c r="C47" s="3"/>
      <c r="D47" s="3"/>
      <c r="E47" s="3"/>
    </row>
    <row r="48" spans="2:6" x14ac:dyDescent="0.35">
      <c r="B48" s="3"/>
      <c r="C48" s="3"/>
      <c r="D48" s="3"/>
      <c r="E48" s="3"/>
    </row>
    <row r="49" spans="2:5" x14ac:dyDescent="0.35">
      <c r="B49" s="3"/>
      <c r="C49" s="3"/>
      <c r="D49" s="3"/>
      <c r="E49" s="3"/>
    </row>
    <row r="50" spans="2:5" x14ac:dyDescent="0.35">
      <c r="B50" s="3"/>
      <c r="C50" s="3"/>
      <c r="D50" s="3"/>
      <c r="E50" s="3"/>
    </row>
  </sheetData>
  <hyperlinks>
    <hyperlink ref="B1" r:id="rId1" xr:uid="{3AE8AA42-DE36-43AC-937A-73EA60D3BB6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</dc:creator>
  <cp:lastModifiedBy>Alfonso</cp:lastModifiedBy>
  <dcterms:created xsi:type="dcterms:W3CDTF">2021-03-29T14:20:06Z</dcterms:created>
  <dcterms:modified xsi:type="dcterms:W3CDTF">2021-04-09T15:04:14Z</dcterms:modified>
</cp:coreProperties>
</file>