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do\Desktop\"/>
    </mc:Choice>
  </mc:AlternateContent>
  <xr:revisionPtr revIDLastSave="0" documentId="8_{F769F44E-7DAB-460F-88A4-1B843BD2D644}" xr6:coauthVersionLast="47" xr6:coauthVersionMax="47" xr10:uidLastSave="{00000000-0000-0000-0000-000000000000}"/>
  <bookViews>
    <workbookView xWindow="-110" yWindow="-110" windowWidth="19420" windowHeight="10420" firstSheet="1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  <definedName name="Voti">Cerca_Vert_Giudizio!$F$3:$H$6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E8" i="7" l="1"/>
  <c r="F8" i="7"/>
  <c r="G8" i="7" s="1"/>
  <c r="E9" i="7"/>
  <c r="F9" i="7"/>
  <c r="G9" i="7"/>
  <c r="E10" i="7"/>
  <c r="F10" i="7"/>
  <c r="G10" i="7" s="1"/>
  <c r="E11" i="7"/>
  <c r="F11" i="7"/>
  <c r="G11" i="7"/>
  <c r="E12" i="7"/>
  <c r="F12" i="7"/>
  <c r="G12" i="7" s="1"/>
  <c r="E13" i="7"/>
  <c r="F13" i="7"/>
  <c r="G13" i="7"/>
  <c r="E14" i="7"/>
  <c r="F14" i="7"/>
  <c r="G14" i="7" s="1"/>
  <c r="E15" i="7"/>
  <c r="F15" i="7"/>
  <c r="G15" i="7"/>
  <c r="E16" i="7"/>
  <c r="F16" i="7"/>
  <c r="G16" i="7" s="1"/>
  <c r="E17" i="7"/>
  <c r="F17" i="7"/>
  <c r="G17" i="7"/>
  <c r="E18" i="7"/>
  <c r="F18" i="7"/>
  <c r="G18" i="7" s="1"/>
  <c r="E19" i="7"/>
  <c r="F19" i="7"/>
  <c r="G19" i="7"/>
  <c r="E20" i="7"/>
  <c r="F20" i="7"/>
  <c r="G20" i="7" s="1"/>
  <c r="E21" i="7"/>
  <c r="F21" i="7"/>
  <c r="G21" i="7"/>
  <c r="E22" i="7"/>
  <c r="F22" i="7"/>
  <c r="G22" i="7" s="1"/>
  <c r="E23" i="7"/>
  <c r="F23" i="7"/>
  <c r="G23" i="7"/>
  <c r="E24" i="7"/>
  <c r="F24" i="7"/>
  <c r="G24" i="7" s="1"/>
  <c r="E25" i="7"/>
  <c r="F25" i="7"/>
  <c r="G25" i="7"/>
  <c r="E26" i="7"/>
  <c r="F26" i="7"/>
  <c r="G26" i="7" s="1"/>
  <c r="E27" i="7"/>
  <c r="F27" i="7"/>
  <c r="G27" i="7"/>
  <c r="E28" i="7"/>
  <c r="F28" i="7"/>
  <c r="G28" i="7" s="1"/>
  <c r="E29" i="7"/>
  <c r="F29" i="7"/>
  <c r="G29" i="7"/>
  <c r="G7" i="7"/>
  <c r="F7" i="7"/>
  <c r="E7" i="7"/>
  <c r="F4" i="7"/>
  <c r="H8" i="7" s="1"/>
  <c r="H5" i="6"/>
  <c r="H6" i="6"/>
  <c r="H7" i="6"/>
  <c r="H8" i="6"/>
  <c r="H9" i="6"/>
  <c r="H10" i="6"/>
  <c r="I9" i="5"/>
  <c r="I10" i="5"/>
  <c r="I11" i="5"/>
  <c r="I12" i="5"/>
  <c r="I13" i="5"/>
  <c r="I14" i="5"/>
  <c r="I8" i="5"/>
  <c r="I4" i="5"/>
  <c r="I5" i="5"/>
  <c r="I6" i="5"/>
  <c r="I3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  <c r="I29" i="7" l="1"/>
  <c r="I27" i="7"/>
  <c r="I25" i="7"/>
  <c r="I23" i="7"/>
  <c r="I21" i="7"/>
  <c r="I19" i="7"/>
  <c r="I17" i="7"/>
  <c r="I15" i="7"/>
  <c r="I13" i="7"/>
  <c r="I11" i="7"/>
  <c r="I9" i="7"/>
  <c r="I7" i="7"/>
  <c r="I28" i="7"/>
  <c r="I26" i="7"/>
  <c r="I24" i="7"/>
  <c r="I22" i="7"/>
  <c r="I20" i="7"/>
  <c r="I18" i="7"/>
  <c r="I16" i="7"/>
  <c r="I14" i="7"/>
  <c r="I12" i="7"/>
  <c r="I10" i="7"/>
  <c r="I8" i="7"/>
  <c r="H29" i="7"/>
  <c r="H27" i="7"/>
  <c r="H25" i="7"/>
  <c r="H23" i="7"/>
  <c r="H21" i="7"/>
  <c r="H19" i="7"/>
  <c r="H17" i="7"/>
  <c r="H15" i="7"/>
  <c r="H13" i="7"/>
  <c r="H11" i="7"/>
  <c r="H9" i="7"/>
  <c r="H7" i="7"/>
  <c r="H28" i="7"/>
  <c r="H26" i="7"/>
  <c r="H24" i="7"/>
  <c r="H22" i="7"/>
  <c r="H20" i="7"/>
  <c r="H18" i="7"/>
  <c r="H16" i="7"/>
  <c r="H14" i="7"/>
  <c r="H12" i="7"/>
  <c r="H10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<sst xmlns="http://schemas.openxmlformats.org/spreadsheetml/2006/main" count="1004" uniqueCount="656">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</sst>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4" fontId="3" fillId="2" borderId="6" xfId="0" applyNumberFormat="1" applyFont="1" applyFill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Row],[Punteggio]],Voti,2,0)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60" zoomScaleNormal="60" workbookViewId="0">
      <pane ySplit="3" topLeftCell="A4" activePane="bottomLeft" state="frozen"/>
      <selection pane="bottomLeft" activeCell="G13" sqref="G13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3" width="17" bestFit="1" customWidth="1"/>
    <col min="4" max="4" width="15.796875" bestFit="1" customWidth="1"/>
    <col min="5" max="5" width="97.09765625" bestFit="1" customWidth="1"/>
    <col min="6" max="6" width="5.59765625" customWidth="1"/>
    <col min="7" max="7" width="7.09765625" customWidth="1"/>
    <col min="8" max="26" width="8.69921875" customWidth="1"/>
  </cols>
  <sheetData>
    <row r="1" spans="1:26" ht="39" customHeight="1" x14ac:dyDescent="0.3">
      <c r="A1" s="54" t="s">
        <v>0</v>
      </c>
      <c r="B1" s="55"/>
      <c r="C1" s="55"/>
      <c r="D1" s="55"/>
      <c r="E1" s="55"/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7" t="s">
        <v>1</v>
      </c>
      <c r="B2" s="55"/>
      <c r="C2" s="55"/>
      <c r="D2" s="55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C4*IVATOT</f>
        <v>56200</v>
      </c>
      <c r="E4" s="1" t="str">
        <f>CONCATENATE(A4,"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>C5*IVATOT</f>
        <v>64600</v>
      </c>
      <c r="E5" s="1" t="str">
        <f t="shared" ref="E5:E68" si="0">CONCATENATE(A5,"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>C6*IVATOT</f>
        <v>68800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>C7*IVATOT</f>
        <v>72200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>C8*IVATOT</f>
        <v>104200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>C9*IVATOT</f>
        <v>105400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>C10*IVATOT</f>
        <v>125200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>C11*IVATOT</f>
        <v>131200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>C12*IVATOT</f>
        <v>133200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>C13*IVATOT</f>
        <v>176400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>C14*IVATOT</f>
        <v>221600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>C15*IVATOT</f>
        <v>263200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>C16*IVATOT</f>
        <v>318800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>C17*IVATOT</f>
        <v>543800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>C18*IVATOT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>C19*IVATOT</f>
        <v>818400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>C20*IVATOT</f>
        <v>2771800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>C21*IVATOT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>C22*IVATOT</f>
        <v>33400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>C23*IVATOT</f>
        <v>40400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>C24*IVATOT</f>
        <v>40600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>C25*IVATOT</f>
        <v>46800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>C26*IVATOT</f>
        <v>50400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>C27*IVATOT</f>
        <v>51800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>C28*IVATOT</f>
        <v>53800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>C29*IVATOT</f>
        <v>54200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>C30*IVATOT</f>
        <v>58400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>C31*IVATOT</f>
        <v>58600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>C32*IVATOT</f>
        <v>61400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>C33*IVATOT</f>
        <v>88000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>C34*IVATOT</f>
        <v>97400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>C35*IVATOT</f>
        <v>113200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>C36*IVATOT</f>
        <v>160400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>C37*IVATOT</f>
        <v>315800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>C38*IVATOT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>C39*IVATOT</f>
        <v>14000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>C40*IVATOT</f>
        <v>20800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>C41*IVATOT</f>
        <v>25400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>C42*IVATOT</f>
        <v>32400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>C43*IVATOT</f>
        <v>35800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>C44*IVATOT</f>
        <v>37200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>C45*IVATOT</f>
        <v>37200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>C46*IVATOT</f>
        <v>40600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>C47*IVATOT</f>
        <v>42400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>C48*IVATOT</f>
        <v>44400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>C49*IVATOT</f>
        <v>49000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>C50*IVATOT</f>
        <v>50200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>C51*IVATOT</f>
        <v>51400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>C52*IVATOT</f>
        <v>53800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>C53*IVATOT</f>
        <v>62800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>C54*IVATOT</f>
        <v>65000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>C55*IVATOT</f>
        <v>69400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>C56*IVATOT</f>
        <v>73800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>C57*IVATOT</f>
        <v>80400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>C58*IVATOT</f>
        <v>94200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>C59*IVATOT</f>
        <v>95200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>C60*IVATOT</f>
        <v>98400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>C61*IVATOT</f>
        <v>106200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>C62*IVATOT</f>
        <v>110400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>C63*IVATOT</f>
        <v>297400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>C64*IVATOT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>C65*IVATOT</f>
        <v>20200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>C66*IVATOT</f>
        <v>7600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>C67*IVATOT</f>
        <v>27400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>C68*IVATOT</f>
        <v>44400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>C69*IVATOT</f>
        <v>100200</v>
      </c>
      <c r="E69" s="1" t="str">
        <f t="shared" ref="E69:E132" si="1">CONCATENATE(A69,"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>C70*IVATOT</f>
        <v>85600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>C71*IVATOT</f>
        <v>112200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>C72*IVATOT</f>
        <v>315600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>C73*IVATOT</f>
        <v>6800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>C74*IVATOT</f>
        <v>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>C75*IVATOT</f>
        <v>4600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>C76*IVATOT</f>
        <v>19600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>C77*IVATOT</f>
        <v>50200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>C78*IVATOT</f>
        <v>3000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>C79*IVATOT</f>
        <v>2800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>C80*IVATOT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>C81*IVATOT</f>
        <v>79800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>C82*IVATOT</f>
        <v>51800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>C83*IVATOT</f>
        <v>64800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>C84*IVATOT</f>
        <v>75600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>C85*IVATOT</f>
        <v>93800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>C86*IVATOT</f>
        <v>111200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>C87*IVATOT</f>
        <v>95200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>C88*IVATOT</f>
        <v>95400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>C89*IVATOT</f>
        <v>111200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>C90*IVATOT</f>
        <v>139000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>C91*IVATOT</f>
        <v>255800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>C92*IVATOT</f>
        <v>7000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>C93*IVATOT</f>
        <v>35000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>C94*IVATOT</f>
        <v>54400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>C95*IVATOT</f>
        <v>39600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>C96*IVATOT</f>
        <v>58000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>C97*IVATOT</f>
        <v>117800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>C98*IVATOT</f>
        <v>148600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>C99*IVATOT</f>
        <v>54200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>C100*IVATOT</f>
        <v>126400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>C101*IVATOT</f>
        <v>18000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>C102*IVATOT</f>
        <v>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>C103*IVATOT</f>
        <v>1000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>C104*IVATOT</f>
        <v>8200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>C105*IVATOT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>C106*IVATOT</f>
        <v>147400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>C107*IVATOT</f>
        <v>182000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>C108*IVATOT</f>
        <v>48200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>C109*IVATOT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>C110*IVATOT</f>
        <v>22400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>C111*IVATOT</f>
        <v>22600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>C112*IVATOT</f>
        <v>24200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>C113*IVATOT</f>
        <v>32000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>C114*IVATOT</f>
        <v>39000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>C115*IVATOT</f>
        <v>43000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>C116*IVATOT</f>
        <v>64200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>C117*IVATOT</f>
        <v>122800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>C118*IVATOT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>C119*IVATOT</f>
        <v>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>C120*IVATOT</f>
        <v>6800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>C121*IVATOT</f>
        <v>7000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>C122*IVATOT</f>
        <v>15400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>C123*IVATOT</f>
        <v>144600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>C124*IVATOT</f>
        <v>148400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>C125*IVATOT</f>
        <v>155600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>C126*IVATOT</f>
        <v>175600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>C127*IVATOT</f>
        <v>176600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>C128*IVATOT</f>
        <v>182600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>C129*IVATOT</f>
        <v>225000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>C130*IVATOT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>C131*IVATOT</f>
        <v>6600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>C132*IVATOT</f>
        <v>10400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>C133*IVATOT</f>
        <v>19400</v>
      </c>
      <c r="E133" s="1" t="str">
        <f t="shared" ref="E133:E196" si="2">CONCATENATE(A133,"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>C134*IVATOT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>C135*IVATOT</f>
        <v>26200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>C136*IVATOT</f>
        <v>33800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>C137*IVATOT</f>
        <v>38000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>C138*IVATOT</f>
        <v>38200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>C139*IVATOT</f>
        <v>39400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>C140*IVATOT</f>
        <v>40200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>C141*IVATOT</f>
        <v>44000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>C142*IVATOT</f>
        <v>50000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>C143*IVATOT</f>
        <v>51400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>C144*IVATOT</f>
        <v>55600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>C145*IVATOT</f>
        <v>56000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>C146*IVATOT</f>
        <v>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>C147*IVATOT</f>
        <v>61000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>C148*IVATOT</f>
        <v>67000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>C149*IVATOT</f>
        <v>72000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>C150*IVATOT</f>
        <v>85800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>C151*IVATOT</f>
        <v>140200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>C152*IVATOT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>C153*IVATOT</f>
        <v>18000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>C154*IVATOT</f>
        <v>13800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>C155*IVATOT</f>
        <v>17800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>C156*IVATOT</f>
        <v>27600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>C157*IVATOT</f>
        <v>39200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>C158*IVATOT</f>
        <v>65800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>C159*IVATOT</f>
        <v>59000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>C160*IVATOT</f>
        <v>3800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>C161*IVATOT</f>
        <v>5200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>C162*IVATOT</f>
        <v>5600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>C163*IVATOT</f>
        <v>11200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>C164*IVATOT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>C165*IVATOT</f>
        <v>43200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>C166*IVATOT</f>
        <v>50000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>C167*IVATOT</f>
        <v>76400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>C168*IVATOT</f>
        <v>104800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>C169*IVATOT</f>
        <v>151400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>C170*IVATOT</f>
        <v>209000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>C171*IVATOT</f>
        <v>313600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>C172*IVATOT</f>
        <v>23400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>C173*IVATOT</f>
        <v>31600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>C174*IVATOT</f>
        <v>52000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>C175*IVATOT</f>
        <v>38600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>C176*IVATOT</f>
        <v>54000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>C177*IVATOT</f>
        <v>62800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>C178*IVATOT</f>
        <v>178800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>C179*IVATOT</f>
        <v>208000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>C180*IVATOT</f>
        <v>1600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>C181*IVATOT</f>
        <v>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>C182*IVATOT</f>
        <v>4800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>C183*IVATOT</f>
        <v>2200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>C184*IVATOT</f>
        <v>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>C185*IVATOT</f>
        <v>5200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>C186*IVATOT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>C187*IVATOT</f>
        <v>4400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>C188*IVATOT</f>
        <v>12600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>C189*IVATOT</f>
        <v>12600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>C190*IVATOT</f>
        <v>5200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>C191*IVATOT</f>
        <v>5000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>C192*IVATOT</f>
        <v>5000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>C193*IVATOT</f>
        <v>9200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>C194*IVATOT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>C195*IVATOT</f>
        <v>7400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>C196*IVATOT</f>
        <v>7400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>C197*IVATOT</f>
        <v>2200</v>
      </c>
      <c r="E197" s="1" t="str">
        <f t="shared" ref="E197:E260" si="3">CONCATENATE(A197,"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>C198*IVATOT</f>
        <v>9200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>C199*IVATOT</f>
        <v>3800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>C200*IVATOT</f>
        <v>2600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>C201*IVATOT</f>
        <v>5200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>C202*IVATOT</f>
        <v>5200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>C203*IVATOT</f>
        <v>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>C204*IVATOT</f>
        <v>9800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>C205*IVATOT</f>
        <v>6600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>C206*IVATOT</f>
        <v>13600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>C207*IVATOT</f>
        <v>6600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>C208*IVATOT</f>
        <v>29400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>C209*IVATOT</f>
        <v>30200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>C210*IVATOT</f>
        <v>39400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>C211*IVATOT</f>
        <v>62000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>C212*IVATOT</f>
        <v>54200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>C213*IVATOT</f>
        <v>91600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>C214*IVATOT</f>
        <v>82400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>C215*IVATOT</f>
        <v>161400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>C216*IVATOT</f>
        <v>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>C217*IVATOT</f>
        <v>16200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>C218*IVATOT</f>
        <v>25000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>C219*IVATOT</f>
        <v>19600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>C220*IVATOT</f>
        <v>28000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>C221*IVATOT</f>
        <v>1000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>C222*IVATOT</f>
        <v>1200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>C223*IVATOT</f>
        <v>1800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>C224*IVATOT</f>
        <v>1600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>C225*IVATOT</f>
        <v>2200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>C226*IVATOT</f>
        <v>4200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>C227*IVATOT</f>
        <v>2800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>C228*IVATOT</f>
        <v>4600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>C229*IVATOT</f>
        <v>10200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>C230*IVATOT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>C231*IVATOT</f>
        <v>39600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>C232*IVATOT</f>
        <v>33400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>C233*IVATOT</f>
        <v>19000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>C234*IVATOT</f>
        <v>28200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>C235*IVATOT</f>
        <v>70200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>C236*IVATOT</f>
        <v>82800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>C237*IVATOT</f>
        <v>12200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>C238*IVATOT</f>
        <v>178600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>C239*IVATOT</f>
        <v>197000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>C240*IVATOT</f>
        <v>59200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>C241*IVATOT</f>
        <v>137000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>C242*IVATOT</f>
        <v>227600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>C243*IVATOT</f>
        <v>266800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>C244*IVATOT</f>
        <v>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>C245*IVATOT</f>
        <v>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>C246*IVATOT</f>
        <v>81200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>C247*IVATOT</f>
        <v>39400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>C248*IVATOT</f>
        <v>129000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>C249*IVATOT</f>
        <v>129000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>C250*IVATOT</f>
        <v>51800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>C251*IVATOT</f>
        <v>129200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>C252*IVATOT</f>
        <v>51800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>C253*IVATOT</f>
        <v>129000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>C254*IVATOT</f>
        <v>175800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>C255*IVATOT</f>
        <v>51800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>C256*IVATOT</f>
        <v>54800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>C257*IVATOT</f>
        <v>195000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>C258*IVATOT</f>
        <v>96000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>C259*IVATOT</f>
        <v>237400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>C260*IVATOT</f>
        <v>166400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>C261*IVATOT</f>
        <v>45400</v>
      </c>
      <c r="E261" s="1" t="str">
        <f t="shared" ref="E261:E324" si="4">CONCATENATE(A261,"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>C262*IVATOT</f>
        <v>19600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>C263*IVATOT</f>
        <v>238000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>C264*IVATOT</f>
        <v>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>C265*IVATOT</f>
        <v>481400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>C266*IVATOT</f>
        <v>204200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>C267*IVATOT</f>
        <v>129200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>C268*IVATOT</f>
        <v>51800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>C269*IVATOT</f>
        <v>38600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>C270*IVATOT</f>
        <v>19200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>C271*IVATOT</f>
        <v>118800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>C272*IVATOT</f>
        <v>56400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>C273*IVATOT</f>
        <v>362800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>C274*IVATOT</f>
        <v>38600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>C275*IVATOT</f>
        <v>130800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>C276*IVATOT</f>
        <v>145800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>C277*IVATOT</f>
        <v>126400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>C278*IVATOT</f>
        <v>48000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>C279*IVATOT</f>
        <v>191000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>C280*IVATOT</f>
        <v>225200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>C281*IVATOT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>C282*IVATOT</f>
        <v>59400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>C283*IVATOT</f>
        <v>129200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>C284*IVATOT</f>
        <v>142800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>C285*IVATOT</f>
        <v>161400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>C286*IVATOT</f>
        <v>118200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>C287*IVATOT</f>
        <v>183600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>C288*IVATOT</f>
        <v>253000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>C289*IVATOT</f>
        <v>51200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>C290*IVATOT</f>
        <v>74200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>C291*IVATOT</f>
        <v>91400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>C292*IVATOT</f>
        <v>128400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>C293*IVATOT</f>
        <v>314200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>C294*IVATOT</f>
        <v>151200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>C295*IVATOT</f>
        <v>314200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>C296*IVATOT</f>
        <v>543200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>C297*IVATOT</f>
        <v>128000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>C298*IVATOT</f>
        <v>51000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>C299*IVATOT</f>
        <v>82600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>C300*IVATOT</f>
        <v>72200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>C301*IVATOT</f>
        <v>108800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>C302*IVATOT</f>
        <v>135600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>C303*IVATOT</f>
        <v>210800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>C304*IVATOT</f>
        <v>96400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>C305*IVATOT</f>
        <v>144400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>C306*IVATOT</f>
        <v>53800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>C307*IVATOT</f>
        <v>74200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>C308*IVATOT</f>
        <v>92400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>C309*IVATOT</f>
        <v>108200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>C310*IVATOT</f>
        <v>129600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>C311*IVATOT</f>
        <v>128800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>C312*IVATOT</f>
        <v>180400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>C313*IVATOT</f>
        <v>144400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>C314*IVATOT</f>
        <v>291400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>C315*IVATOT</f>
        <v>357200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>C316*IVATOT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>C317*IVATOT</f>
        <v>17000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>C318*IVATOT</f>
        <v>16800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>C319*IVATOT</f>
        <v>23000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>C320*IVATOT</f>
        <v>30400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>C321*IVATOT</f>
        <v>16400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>C322*IVATOT</f>
        <v>16800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>C323*IVATOT</f>
        <v>23000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>C324*IVATOT</f>
        <v>30600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>C325*IVATOT</f>
        <v>16000</v>
      </c>
      <c r="E325" s="1" t="str">
        <f t="shared" ref="E325:E339" si="5">CONCATENATE(A325,"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>C326*IVATOT</f>
        <v>20400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>C327*IVATOT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>C328*IVATOT</f>
        <v>39600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>C329*IVATOT</f>
        <v>46600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>C330*IVATOT</f>
        <v>55800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>C331*IVATOT</f>
        <v>59600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>C332*IVATOT</f>
        <v>95600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>C333*IVATOT</f>
        <v>125200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>C334*IVATOT</f>
        <v>151400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>C335*IVATOT</f>
        <v>225600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>C336*IVATOT</f>
        <v>305400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>C337*IVATOT</f>
        <v>826800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>C338*IVATOT</f>
        <v>1370000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>C339*IVATOT</f>
        <v>2342400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2" sqref="G12"/>
    </sheetView>
  </sheetViews>
  <sheetFormatPr defaultColWidth="14.3984375" defaultRowHeight="15" customHeight="1" x14ac:dyDescent="0.3"/>
  <cols>
    <col min="1" max="1" width="11.296875" customWidth="1"/>
    <col min="2" max="2" width="32.3984375" bestFit="1" customWidth="1"/>
    <col min="3" max="3" width="5.59765625" customWidth="1"/>
    <col min="4" max="4" width="10.09765625" customWidth="1"/>
    <col min="5" max="5" width="30.09765625" customWidth="1"/>
    <col min="6" max="6" width="4.69921875" customWidth="1"/>
    <col min="7" max="7" width="44.296875" customWidth="1"/>
    <col min="8" max="26" width="8.6992187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MID(A2,2,2)</f>
        <v>23</v>
      </c>
      <c r="D2" s="12">
        <v>33086</v>
      </c>
      <c r="E2" s="11">
        <f>DAY(D2)</f>
        <v>1</v>
      </c>
      <c r="G2" s="13" t="str">
        <f>CONCATENATE(B2,"-",E2)</f>
        <v>23-1</v>
      </c>
    </row>
    <row r="3" spans="1:7" ht="12.75" customHeight="1" thickBot="1" x14ac:dyDescent="0.35">
      <c r="A3" s="10" t="s">
        <v>495</v>
      </c>
      <c r="B3" s="11" t="str">
        <f t="shared" ref="B3:B9" si="0">MID(A3,2,2)</f>
        <v>31</v>
      </c>
      <c r="D3" s="12">
        <v>33087</v>
      </c>
      <c r="E3" s="11">
        <f t="shared" ref="E3:E9" si="1">DAY(D3)</f>
        <v>2</v>
      </c>
      <c r="G3" s="13" t="str">
        <f t="shared" ref="G3:G9" si="2">CONCATENATE(B3,"-",E3)</f>
        <v>31-2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45-3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87-23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09-5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98-6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34-7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11-8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I9" sqref="I9"/>
    </sheetView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19.296875" customWidth="1"/>
    <col min="4" max="4" width="16.09765625" customWidth="1"/>
    <col min="5" max="5" width="9.296875" customWidth="1"/>
    <col min="6" max="6" width="7.296875" customWidth="1"/>
    <col min="7" max="7" width="14.296875" customWidth="1"/>
    <col min="8" max="8" width="8.19921875" customWidth="1"/>
    <col min="9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Row],[Punteggio]],Voti,2,0)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Row],[Punteggio]],Voti,2,0)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Row],[Punteggio]],Voti,2,0)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Row],[Punteggio]],Voti,2,0)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Row],[Punteggio]],Voti,2,0)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Row],[Punteggio]],Voti,2,0)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Row],[Punteggio]],Voti,2,0)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5" sqref="H5"/>
    </sheetView>
  </sheetViews>
  <sheetFormatPr defaultColWidth="14.3984375" defaultRowHeight="15" customHeight="1" x14ac:dyDescent="0.3"/>
  <cols>
    <col min="1" max="3" width="9.296875" customWidth="1"/>
    <col min="4" max="4" width="11.796875" bestFit="1" customWidth="1"/>
    <col min="5" max="6" width="9.296875" customWidth="1"/>
    <col min="7" max="7" width="52.09765625" customWidth="1"/>
    <col min="8" max="8" width="11.69921875" customWidth="1"/>
    <col min="9" max="9" width="9.296875" customWidth="1"/>
    <col min="10" max="10" width="20.69921875" customWidth="1"/>
    <col min="11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58" t="s">
        <v>528</v>
      </c>
      <c r="H1" s="55"/>
      <c r="I1" s="55"/>
      <c r="J1" s="5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J13" sqref="J13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3.69921875" customWidth="1"/>
    <col min="7" max="7" width="2.3984375" customWidth="1"/>
    <col min="8" max="8" width="44.69921875" customWidth="1"/>
    <col min="9" max="9" width="14.69921875" customWidth="1"/>
    <col min="10" max="26" width="8.69921875" customWidth="1"/>
  </cols>
  <sheetData>
    <row r="1" spans="1:26" ht="13.5" customHeight="1" x14ac:dyDescent="0.4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3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4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COUNTIF(C2:C80,H3 )</f>
        <v>11</v>
      </c>
    </row>
    <row r="4" spans="1:26" ht="13.5" customHeight="1" thickBot="1" x14ac:dyDescent="0.4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14" si="0">COUNTIF(C3:C81,H4 )</f>
        <v>5</v>
      </c>
    </row>
    <row r="5" spans="1:26" ht="13.5" customHeight="1" thickBot="1" x14ac:dyDescent="0.4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4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  <c r="I7" s="39"/>
    </row>
    <row r="8" spans="1:26" ht="13.5" customHeight="1" thickBot="1" x14ac:dyDescent="0.4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COUNTIF(B2:B80,H8)</f>
        <v>2</v>
      </c>
    </row>
    <row r="9" spans="1:26" ht="13.5" customHeight="1" thickBot="1" x14ac:dyDescent="0.4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 t="shared" ref="I9:I14" si="1">COUNTIF(B3:B81,H9)</f>
        <v>1</v>
      </c>
    </row>
    <row r="10" spans="1:26" ht="13.5" customHeight="1" thickBot="1" x14ac:dyDescent="0.4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 t="shared" si="1"/>
        <v>1</v>
      </c>
    </row>
    <row r="11" spans="1:26" ht="13.5" customHeight="1" thickBot="1" x14ac:dyDescent="0.4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 t="shared" si="1"/>
        <v>1</v>
      </c>
    </row>
    <row r="12" spans="1:26" ht="13.5" customHeight="1" thickBot="1" x14ac:dyDescent="0.4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 t="shared" si="1"/>
        <v>4</v>
      </c>
    </row>
    <row r="13" spans="1:26" ht="13.5" customHeight="1" thickBot="1" x14ac:dyDescent="0.4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 t="shared" si="1"/>
        <v>2</v>
      </c>
    </row>
    <row r="14" spans="1:26" ht="13.5" customHeight="1" thickBot="1" x14ac:dyDescent="0.4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 t="shared" si="1"/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6" sqref="H6"/>
    </sheetView>
  </sheetViews>
  <sheetFormatPr defaultColWidth="14.3984375" defaultRowHeight="15" customHeight="1" x14ac:dyDescent="0.3"/>
  <cols>
    <col min="1" max="1" width="11.69921875" customWidth="1"/>
    <col min="2" max="2" width="9.8984375" customWidth="1"/>
    <col min="3" max="3" width="11.69921875" customWidth="1"/>
    <col min="4" max="4" width="11.8984375" customWidth="1"/>
    <col min="5" max="5" width="10.296875" customWidth="1"/>
    <col min="6" max="6" width="8.69921875" customWidth="1"/>
    <col min="7" max="7" width="21" customWidth="1"/>
    <col min="8" max="8" width="14.8984375" customWidth="1"/>
    <col min="9" max="10" width="8.69921875" customWidth="1"/>
    <col min="11" max="11" width="27" customWidth="1"/>
    <col min="12" max="26" width="8.69921875" customWidth="1"/>
  </cols>
  <sheetData>
    <row r="1" spans="1:11" ht="12.75" customHeight="1" x14ac:dyDescent="0.45">
      <c r="B1" s="59" t="s">
        <v>621</v>
      </c>
      <c r="C1" s="60"/>
      <c r="D1" s="60"/>
    </row>
    <row r="2" spans="1:11" ht="12.75" customHeight="1" x14ac:dyDescent="0.3"/>
    <row r="3" spans="1:11" ht="12.75" customHeight="1" x14ac:dyDescent="0.4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3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SUMIF(C4:C24,G5,E4:E24)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>SUMIF(C5:C25,G6,E:E)</f>
        <v>74</v>
      </c>
    </row>
    <row r="7" spans="1:11" ht="12.75" customHeight="1" thickBot="1" x14ac:dyDescent="0.3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ref="H6:H10" si="0">SUMIF(C6:C26,G7,E6:E26)</f>
        <v>832</v>
      </c>
    </row>
    <row r="8" spans="1:11" ht="12.75" customHeight="1" thickBot="1" x14ac:dyDescent="0.3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75" customHeight="1" thickBot="1" x14ac:dyDescent="0.3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212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885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topLeftCell="A10" workbookViewId="0">
      <selection activeCell="J33" sqref="J33"/>
    </sheetView>
  </sheetViews>
  <sheetFormatPr defaultColWidth="14.3984375" defaultRowHeight="15" customHeight="1" x14ac:dyDescent="0.3"/>
  <cols>
    <col min="1" max="1" width="10.09765625" customWidth="1"/>
    <col min="2" max="2" width="12.09765625" customWidth="1"/>
    <col min="3" max="3" width="11.8984375" customWidth="1"/>
    <col min="4" max="4" width="7" customWidth="1"/>
    <col min="5" max="5" width="17.59765625" customWidth="1"/>
    <col min="6" max="6" width="10.8984375" bestFit="1" customWidth="1"/>
    <col min="7" max="7" width="11.296875" customWidth="1"/>
    <col min="8" max="8" width="20.8984375" customWidth="1"/>
    <col min="9" max="9" width="31.69921875" bestFit="1" customWidth="1"/>
    <col min="10" max="26" width="8.69921875" customWidth="1"/>
  </cols>
  <sheetData>
    <row r="1" spans="1:9" ht="12.75" customHeight="1" x14ac:dyDescent="0.35">
      <c r="A1" s="53" t="s">
        <v>650</v>
      </c>
    </row>
    <row r="2" spans="1:9" ht="12.75" customHeight="1" x14ac:dyDescent="0.35">
      <c r="A2" s="53"/>
    </row>
    <row r="3" spans="1:9" ht="12.75" customHeight="1" x14ac:dyDescent="0.3">
      <c r="A3" s="35"/>
    </row>
    <row r="4" spans="1:9" ht="12.75" customHeight="1" x14ac:dyDescent="0.3">
      <c r="A4" s="35"/>
      <c r="E4" s="48" t="s">
        <v>651</v>
      </c>
      <c r="F4" s="61">
        <f ca="1">TODAY()</f>
        <v>45274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DAY(F7)</f>
        <v>1</v>
      </c>
      <c r="H7">
        <f ca="1">$F$4-A7</f>
        <v>7652</v>
      </c>
      <c r="I7">
        <f ca="1">NETWORKDAYS(A7,$F$4)</f>
        <v>5467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DAY(F8)</f>
        <v>1</v>
      </c>
      <c r="H8">
        <f t="shared" ref="H8:H29" ca="1" si="3">$F$4-A8</f>
        <v>8013</v>
      </c>
      <c r="I8">
        <f t="shared" ref="I8:I29" ca="1" si="4">NETWORKDAYS(A8,$F$4)</f>
        <v>5724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6556</v>
      </c>
      <c r="I9">
        <f t="shared" ca="1" si="4"/>
        <v>4684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</v>
      </c>
      <c r="H10">
        <f t="shared" ca="1" si="3"/>
        <v>7640</v>
      </c>
      <c r="I10">
        <f t="shared" ca="1" si="4"/>
        <v>5459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</v>
      </c>
      <c r="H11">
        <f t="shared" ca="1" si="3"/>
        <v>7639</v>
      </c>
      <c r="I11">
        <f t="shared" ca="1" si="4"/>
        <v>5458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1</v>
      </c>
      <c r="H12">
        <f t="shared" ca="1" si="3"/>
        <v>7632</v>
      </c>
      <c r="I12">
        <f t="shared" ca="1" si="4"/>
        <v>5453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1</v>
      </c>
      <c r="H13">
        <f t="shared" ca="1" si="3"/>
        <v>7624</v>
      </c>
      <c r="I13">
        <f t="shared" ca="1" si="4"/>
        <v>5447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2</v>
      </c>
      <c r="H14">
        <f t="shared" ca="1" si="3"/>
        <v>7621</v>
      </c>
      <c r="I14">
        <f t="shared" ca="1" si="4"/>
        <v>5444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2</v>
      </c>
      <c r="H15">
        <f t="shared" ca="1" si="3"/>
        <v>7617</v>
      </c>
      <c r="I15">
        <f t="shared" ca="1" si="4"/>
        <v>5442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2</v>
      </c>
      <c r="H16">
        <f t="shared" ca="1" si="3"/>
        <v>7616</v>
      </c>
      <c r="I16">
        <f t="shared" ca="1" si="4"/>
        <v>5441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2</v>
      </c>
      <c r="H17">
        <f t="shared" ca="1" si="3"/>
        <v>7611</v>
      </c>
      <c r="I17">
        <f t="shared" ca="1" si="4"/>
        <v>5438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2</v>
      </c>
      <c r="H18">
        <f t="shared" ca="1" si="3"/>
        <v>7608</v>
      </c>
      <c r="I18">
        <f t="shared" ca="1" si="4"/>
        <v>5435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2</v>
      </c>
      <c r="H19">
        <f t="shared" ca="1" si="3"/>
        <v>6872</v>
      </c>
      <c r="I19">
        <f t="shared" ca="1" si="4"/>
        <v>4909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</v>
      </c>
      <c r="H20">
        <f t="shared" ca="1" si="3"/>
        <v>7601</v>
      </c>
      <c r="I20">
        <f t="shared" ca="1" si="4"/>
        <v>5430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</v>
      </c>
      <c r="H21">
        <f t="shared" ca="1" si="3"/>
        <v>7599</v>
      </c>
      <c r="I21">
        <f t="shared" ca="1" si="4"/>
        <v>5429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</v>
      </c>
      <c r="H22">
        <f t="shared" ca="1" si="3"/>
        <v>7596</v>
      </c>
      <c r="I22">
        <f t="shared" ca="1" si="4"/>
        <v>5427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3</v>
      </c>
      <c r="H23">
        <f t="shared" ca="1" si="3"/>
        <v>7226</v>
      </c>
      <c r="I23">
        <f t="shared" ca="1" si="4"/>
        <v>5163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3</v>
      </c>
      <c r="H24">
        <f t="shared" ca="1" si="3"/>
        <v>7589</v>
      </c>
      <c r="I24">
        <f t="shared" ca="1" si="4"/>
        <v>5422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3</v>
      </c>
      <c r="H25">
        <f t="shared" ca="1" si="3"/>
        <v>7584</v>
      </c>
      <c r="I25">
        <f t="shared" ca="1" si="4"/>
        <v>5419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3</v>
      </c>
      <c r="H26">
        <f t="shared" ca="1" si="3"/>
        <v>7579</v>
      </c>
      <c r="I26">
        <f t="shared" ca="1" si="4"/>
        <v>5414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3</v>
      </c>
      <c r="H27">
        <f t="shared" ca="1" si="3"/>
        <v>7209</v>
      </c>
      <c r="I27">
        <f t="shared" ca="1" si="4"/>
        <v>5150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3</v>
      </c>
      <c r="H28">
        <f t="shared" ca="1" si="3"/>
        <v>5746</v>
      </c>
      <c r="I28">
        <f t="shared" ca="1" si="4"/>
        <v>4105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3</v>
      </c>
      <c r="H29">
        <f t="shared" ca="1" si="3"/>
        <v>7569</v>
      </c>
      <c r="I29">
        <f t="shared" ca="1" si="4"/>
        <v>5408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22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  <vt:lpstr>Voti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alfonso palmieri</cp:lastModifiedBy>
  <dcterms:created xsi:type="dcterms:W3CDTF">2005-04-12T12:35:30Z</dcterms:created>
  <dcterms:modified xsi:type="dcterms:W3CDTF">2023-12-14T17:41:32Z</dcterms:modified>
</cp:coreProperties>
</file>