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lucas\Downloads\"/>
    </mc:Choice>
  </mc:AlternateContent>
  <xr:revisionPtr revIDLastSave="0" documentId="13_ncr:1_{10646CAF-BD5A-46EF-A2D2-36AE5FD6EAB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9I1yRpQUe/ZNNxX5Vb+ACsRQ0jw=="/>
    </ext>
  </extLst>
</workbook>
</file>

<file path=xl/calcChain.xml><?xml version="1.0" encoding="utf-8"?>
<calcChain xmlns="http://schemas.openxmlformats.org/spreadsheetml/2006/main">
  <c r="K10" i="1" l="1"/>
  <c r="I10" i="1"/>
  <c r="H10" i="1"/>
  <c r="K9" i="1"/>
  <c r="I9" i="1"/>
  <c r="H9" i="1"/>
  <c r="J9" i="1" s="1"/>
  <c r="L9" i="1" s="1"/>
  <c r="K8" i="1"/>
  <c r="I8" i="1"/>
  <c r="J8" i="1" s="1"/>
  <c r="L8" i="1" s="1"/>
  <c r="H8" i="1"/>
  <c r="K7" i="1"/>
  <c r="I7" i="1"/>
  <c r="H7" i="1"/>
  <c r="K6" i="1"/>
  <c r="I6" i="1"/>
  <c r="H6" i="1"/>
  <c r="K5" i="1"/>
  <c r="I5" i="1"/>
  <c r="H5" i="1"/>
  <c r="J5" i="1" s="1"/>
  <c r="L5" i="1" s="1"/>
  <c r="J7" i="1" l="1"/>
  <c r="L7" i="1" s="1"/>
  <c r="J6" i="1"/>
  <c r="L6" i="1" s="1"/>
  <c r="L13" i="1" s="1"/>
  <c r="J10" i="1"/>
  <c r="L10" i="1" s="1"/>
</calcChain>
</file>

<file path=xl/sharedStrings.xml><?xml version="1.0" encoding="utf-8"?>
<sst xmlns="http://schemas.openxmlformats.org/spreadsheetml/2006/main" count="62" uniqueCount="58">
  <si>
    <t>EVIDENCIA DIGITAL DE LA POLICIA FEDERAL</t>
  </si>
  <si>
    <t>RIESGO A ANALIZAR</t>
  </si>
  <si>
    <t>CADENA DE CUSTODIA DE EVIDENCIA</t>
  </si>
  <si>
    <t>TIPO DE RIESGO</t>
  </si>
  <si>
    <t>ANÁLISIS RIESGO</t>
  </si>
  <si>
    <t>EVALUACIÓN RIESGO</t>
  </si>
  <si>
    <t>RIESGO</t>
  </si>
  <si>
    <t>CRITERIOS</t>
  </si>
  <si>
    <t>F</t>
  </si>
  <si>
    <t>S</t>
  </si>
  <si>
    <t>P</t>
  </si>
  <si>
    <t>E</t>
  </si>
  <si>
    <t>A</t>
  </si>
  <si>
    <t>V</t>
  </si>
  <si>
    <t>I</t>
  </si>
  <si>
    <t>D</t>
  </si>
  <si>
    <t>C</t>
  </si>
  <si>
    <t>PR</t>
  </si>
  <si>
    <t>ER</t>
  </si>
  <si>
    <t>FxS</t>
  </si>
  <si>
    <t>PxE</t>
  </si>
  <si>
    <t>I+D</t>
  </si>
  <si>
    <t>AxV</t>
  </si>
  <si>
    <t>C*PR</t>
  </si>
  <si>
    <t>DEFINICION</t>
  </si>
  <si>
    <t>ROBO</t>
  </si>
  <si>
    <t>BAJO</t>
  </si>
  <si>
    <t>AGRESION (A)</t>
  </si>
  <si>
    <t>Que mide la probabilidad de que el riesgo se manifieste y cuya consecuencia tiene un puntaje asociado, del 1 al 5, que va desde “Muy reducida” a “Muy elevada”</t>
  </si>
  <si>
    <t>MANIPULACION DE DATOS</t>
  </si>
  <si>
    <t>MUY BAJO</t>
  </si>
  <si>
    <t>VULNERABILIDAD (V)</t>
  </si>
  <si>
    <t>Que mide y analiza la posibilidad de que, dado el riesgo, efectivamente tenga un daño y cuya consecuencia tiene un puntaje asociado, del 1 al 5, que va desde “Muy baja” a “Muy Alta”.</t>
  </si>
  <si>
    <t>INCUMPLIMIENTOS DEL PROCEDIMIENTO</t>
  </si>
  <si>
    <t>SUSTITUCIÓN (S)</t>
  </si>
  <si>
    <t>Que mide con qué facilidad pueden reponerse los bienes en caso que se produzcan alguno de los riesgos y cuya consecuencia tiene un puntaje asociado, del 1 al 5, que va desde “Muy fácilmente” a “Muy difícilmente”</t>
  </si>
  <si>
    <t>PERDIDA DEL OBJETO</t>
  </si>
  <si>
    <t>EXTENSION (E)</t>
  </si>
  <si>
    <t>Que mide el alcance de los daños, en caso de que se produzca un riesgo a nivel geográfico y cuya consecuencia tiene un puntaje asociado, del 1 al 5, que va desde “Individual” a “Internacional”.</t>
  </si>
  <si>
    <t>ATRACO</t>
  </si>
  <si>
    <t>PROFUNDIDAD O PERTURBACION (P)</t>
  </si>
  <si>
    <t xml:space="preserve">Que mide la perturbación y efectos psicológicos en función que alguno de los riesgos se haga presente (Mide la imagen de la firma) y cuya consecuencia tiene un puntaje asociado, del 1 al 5, que va desde “Muy leves” a “Muy graves”.
</t>
  </si>
  <si>
    <t>EVENTO NATURAL (incendio, inundación, corrupción)</t>
  </si>
  <si>
    <t>FUNCION (F)</t>
  </si>
  <si>
    <t xml:space="preserve">Que mide cuál es la consecuencia negativa o daño que pueda alterar la actividad y cuya consecuencia tiene un puntaje asociado, del 1 al 5, que va desde “Muy levemente grave” a “Muy grave”: </t>
  </si>
  <si>
    <t>Puntaje</t>
  </si>
  <si>
    <t>Riesgo</t>
  </si>
  <si>
    <t>Entre 1 y 250</t>
  </si>
  <si>
    <t>Riesgo muy bajo</t>
  </si>
  <si>
    <t>251 y 500</t>
  </si>
  <si>
    <t>Riesgo Bajo</t>
  </si>
  <si>
    <t>501 y 750</t>
  </si>
  <si>
    <t>Riesgo Normal</t>
  </si>
  <si>
    <t>751 y 1000</t>
  </si>
  <si>
    <t>Riesgo Elevado</t>
  </si>
  <si>
    <t>1001 y 1250</t>
  </si>
  <si>
    <t>Riesgo muy elevado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</si>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</sst>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b/>
      <sz val="10"/>
      <color theme="1"/>
      <name val="Calibri"/>
    </font>
    <font>
      <b/>
      <sz val="12"/>
      <color theme="1"/>
      <name val="Calibri"/>
    </font>
    <font>
      <b/>
      <sz val="11"/>
      <color theme="1"/>
      <name val="Calibri"/>
    </font>
    <font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</font>
    <font>
      <sz val="12"/>
      <color theme="1"/>
      <name val="Arial"/>
    </font>
    <font>
      <sz val="9"/>
      <color theme="1"/>
      <name val="Arial"/>
    </font>
    <font>
      <sz val="10"/>
      <color theme="1"/>
      <name val="Arial"/>
      <scheme val="minor"/>
    </font>
    <font>
      <b/>
      <sz val="10"/>
      <color rgb="FF000000"/>
      <name val="Arial"/>
    </font>
    <font>
      <sz val="10"/>
      <color rgb="FF000080"/>
      <name val="Calibri"/>
    </font>
    <font>
      <b/>
      <sz val="10"/>
      <color rgb="FF000080"/>
      <name val="Calibri"/>
    </font>
    <font>
      <b/>
      <sz val="11"/>
      <color theme="1"/>
      <name val="Arial"/>
      <family val="2"/>
    </font>
    <font>
      <b/>
      <sz val="11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CCFFFF"/>
        <bgColor rgb="FFCCFFFF"/>
      </patternFill>
    </fill>
    <fill>
      <patternFill patternType="solid">
        <fgColor rgb="FF00FF00"/>
        <bgColor rgb="FF00FF00"/>
      </patternFill>
    </fill>
    <fill>
      <patternFill patternType="solid">
        <fgColor rgb="FFFFFF66"/>
        <bgColor rgb="FFFFFF66"/>
      </patternFill>
    </fill>
    <fill>
      <patternFill patternType="solid">
        <fgColor rgb="FFFFFF00"/>
        <bgColor rgb="FFFFFF00"/>
      </patternFill>
    </fill>
    <fill>
      <patternFill patternType="solid">
        <fgColor theme="1"/>
        <bgColor theme="1"/>
      </patternFill>
    </fill>
    <fill>
      <patternFill patternType="solid">
        <fgColor rgb="FFB7B7B7"/>
        <bgColor rgb="FFB7B7B7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1" fillId="3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10" fillId="7" borderId="1" xfId="0" applyFont="1" applyFill="1" applyBorder="1"/>
    <xf numFmtId="0" fontId="9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11" fillId="2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4" xfId="0" applyFont="1" applyBorder="1"/>
    <xf numFmtId="0" fontId="3" fillId="4" borderId="0" xfId="0" applyFont="1" applyFill="1" applyAlignment="1">
      <alignment horizontal="center" vertical="center"/>
    </xf>
    <xf numFmtId="0" fontId="0" fillId="0" borderId="0" xfId="0" applyFont="1" applyAlignment="1"/>
    <xf numFmtId="0" fontId="1" fillId="5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1" fillId="5" borderId="2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5" fillId="6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4" fillId="8" borderId="8" xfId="0" applyFont="1" applyFill="1" applyBorder="1" applyAlignment="1">
      <alignment horizontal="center" vertical="center" wrapText="1"/>
    </xf>
    <xf numFmtId="1" fontId="15" fillId="0" borderId="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S957"/>
  <sheetViews>
    <sheetView tabSelected="1" workbookViewId="0">
      <selection activeCell="A5" sqref="A5:A10"/>
    </sheetView>
  </sheetViews>
  <sheetFormatPr defaultColWidth="12.5703125" defaultRowHeight="15" customHeight="1" x14ac:dyDescent="0.2"/>
  <cols>
    <col min="1" max="1" width="20.140625" customWidth="1"/>
    <col min="2" max="6" width="12.5703125" customWidth="1"/>
    <col min="13" max="13" width="12.5703125" bestFit="1" customWidth="1"/>
    <col min="14" max="14" width="5" customWidth="1"/>
    <col min="15" max="15" width="13.42578125" customWidth="1"/>
    <col min="16" max="16" width="45.140625" customWidth="1"/>
  </cols>
  <sheetData>
    <row r="1" spans="1:19" ht="44.25" customHeight="1" x14ac:dyDescent="0.2">
      <c r="A1" s="36" t="s">
        <v>0</v>
      </c>
      <c r="B1" s="25"/>
      <c r="C1" s="1"/>
      <c r="D1" s="2" t="s">
        <v>1</v>
      </c>
      <c r="E1" s="24" t="s">
        <v>2</v>
      </c>
      <c r="F1" s="25"/>
      <c r="G1" s="25"/>
      <c r="H1" s="26"/>
      <c r="I1" s="25"/>
      <c r="J1" s="25"/>
      <c r="K1" s="25"/>
      <c r="L1" s="25"/>
      <c r="M1" s="25"/>
      <c r="N1" s="25"/>
      <c r="O1" s="25"/>
      <c r="P1" s="25"/>
    </row>
    <row r="2" spans="1:19" ht="44.25" customHeight="1" x14ac:dyDescent="0.2">
      <c r="A2" s="3" t="s">
        <v>3</v>
      </c>
      <c r="B2" s="27" t="s">
        <v>4</v>
      </c>
      <c r="C2" s="28"/>
      <c r="D2" s="28"/>
      <c r="E2" s="28"/>
      <c r="F2" s="28"/>
      <c r="G2" s="23"/>
      <c r="H2" s="29" t="s">
        <v>5</v>
      </c>
      <c r="I2" s="28"/>
      <c r="J2" s="28"/>
      <c r="K2" s="28"/>
      <c r="L2" s="23"/>
      <c r="M2" s="30" t="s">
        <v>6</v>
      </c>
      <c r="N2" s="34"/>
      <c r="O2" s="4" t="s">
        <v>7</v>
      </c>
      <c r="P2" s="33"/>
    </row>
    <row r="3" spans="1:19" ht="27.75" customHeight="1" x14ac:dyDescent="0.2">
      <c r="A3" s="5"/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 t="s">
        <v>13</v>
      </c>
      <c r="H3" s="7" t="s">
        <v>14</v>
      </c>
      <c r="I3" s="7" t="s">
        <v>15</v>
      </c>
      <c r="J3" s="7" t="s">
        <v>16</v>
      </c>
      <c r="K3" s="7" t="s">
        <v>17</v>
      </c>
      <c r="L3" s="7" t="s">
        <v>18</v>
      </c>
      <c r="M3" s="31"/>
      <c r="N3" s="31"/>
      <c r="O3" s="8"/>
      <c r="P3" s="32"/>
    </row>
    <row r="4" spans="1:19" ht="28.5" customHeight="1" x14ac:dyDescent="0.2">
      <c r="A4" s="5"/>
      <c r="B4" s="9"/>
      <c r="C4" s="9"/>
      <c r="D4" s="9"/>
      <c r="E4" s="9"/>
      <c r="F4" s="9"/>
      <c r="G4" s="9"/>
      <c r="H4" s="7" t="s">
        <v>19</v>
      </c>
      <c r="I4" s="7" t="s">
        <v>20</v>
      </c>
      <c r="J4" s="7" t="s">
        <v>21</v>
      </c>
      <c r="K4" s="7" t="s">
        <v>22</v>
      </c>
      <c r="L4" s="7" t="s">
        <v>23</v>
      </c>
      <c r="M4" s="32"/>
      <c r="N4" s="31"/>
      <c r="O4" s="8"/>
      <c r="P4" s="10" t="s">
        <v>24</v>
      </c>
    </row>
    <row r="5" spans="1:19" ht="55.5" customHeight="1" x14ac:dyDescent="0.2">
      <c r="A5" s="11" t="s">
        <v>25</v>
      </c>
      <c r="B5" s="12">
        <v>5</v>
      </c>
      <c r="C5" s="13">
        <v>3</v>
      </c>
      <c r="D5" s="13">
        <v>4</v>
      </c>
      <c r="E5" s="13">
        <v>3</v>
      </c>
      <c r="F5" s="13">
        <v>2</v>
      </c>
      <c r="G5" s="13">
        <v>5</v>
      </c>
      <c r="H5" s="13">
        <f t="shared" ref="H5:H10" si="0">(PRODUCT(B5*C5))</f>
        <v>15</v>
      </c>
      <c r="I5" s="13">
        <f t="shared" ref="I5:I10" si="1">(PRODUCT(D5*E5))</f>
        <v>12</v>
      </c>
      <c r="J5" s="13">
        <f t="shared" ref="J5:J10" si="2">(SUM(H5+I5))</f>
        <v>27</v>
      </c>
      <c r="K5" s="13">
        <f t="shared" ref="K5:K10" si="3">(PRODUCT(F5*G5))</f>
        <v>10</v>
      </c>
      <c r="L5" s="13">
        <f t="shared" ref="L5:L10" si="4">(PRODUCT(J5*K5))</f>
        <v>270</v>
      </c>
      <c r="M5" s="13" t="s">
        <v>26</v>
      </c>
      <c r="N5" s="31"/>
      <c r="O5" s="14" t="s">
        <v>27</v>
      </c>
      <c r="P5" s="15" t="s">
        <v>28</v>
      </c>
    </row>
    <row r="6" spans="1:19" ht="54.75" customHeight="1" x14ac:dyDescent="0.2">
      <c r="A6" s="11" t="s">
        <v>29</v>
      </c>
      <c r="B6" s="13">
        <v>3</v>
      </c>
      <c r="C6" s="13">
        <v>2</v>
      </c>
      <c r="D6" s="13">
        <v>2</v>
      </c>
      <c r="E6" s="13">
        <v>2</v>
      </c>
      <c r="F6" s="13">
        <v>1</v>
      </c>
      <c r="G6" s="13">
        <v>2</v>
      </c>
      <c r="H6" s="13">
        <f t="shared" si="0"/>
        <v>6</v>
      </c>
      <c r="I6" s="13">
        <f t="shared" si="1"/>
        <v>4</v>
      </c>
      <c r="J6" s="13">
        <f t="shared" si="2"/>
        <v>10</v>
      </c>
      <c r="K6" s="13">
        <f t="shared" si="3"/>
        <v>2</v>
      </c>
      <c r="L6" s="13">
        <f t="shared" si="4"/>
        <v>20</v>
      </c>
      <c r="M6" s="13" t="s">
        <v>30</v>
      </c>
      <c r="N6" s="31"/>
      <c r="O6" s="14" t="s">
        <v>31</v>
      </c>
      <c r="P6" s="15" t="s">
        <v>32</v>
      </c>
    </row>
    <row r="7" spans="1:19" ht="84.75" customHeight="1" x14ac:dyDescent="0.2">
      <c r="A7" s="11" t="s">
        <v>33</v>
      </c>
      <c r="B7" s="13">
        <v>5</v>
      </c>
      <c r="C7" s="13">
        <v>5</v>
      </c>
      <c r="D7" s="13">
        <v>5</v>
      </c>
      <c r="E7" s="13">
        <v>3</v>
      </c>
      <c r="F7" s="13">
        <v>2</v>
      </c>
      <c r="G7" s="13">
        <v>5</v>
      </c>
      <c r="H7" s="13">
        <f t="shared" si="0"/>
        <v>25</v>
      </c>
      <c r="I7" s="13">
        <f t="shared" si="1"/>
        <v>15</v>
      </c>
      <c r="J7" s="13">
        <f t="shared" si="2"/>
        <v>40</v>
      </c>
      <c r="K7" s="13">
        <f t="shared" si="3"/>
        <v>10</v>
      </c>
      <c r="L7" s="13">
        <f t="shared" si="4"/>
        <v>400</v>
      </c>
      <c r="M7" s="13" t="s">
        <v>26</v>
      </c>
      <c r="N7" s="31"/>
      <c r="O7" s="14" t="s">
        <v>34</v>
      </c>
      <c r="P7" s="15" t="s">
        <v>35</v>
      </c>
    </row>
    <row r="8" spans="1:19" ht="63.75" customHeight="1" x14ac:dyDescent="0.2">
      <c r="A8" s="11" t="s">
        <v>36</v>
      </c>
      <c r="B8" s="16">
        <v>5</v>
      </c>
      <c r="C8" s="16">
        <v>4</v>
      </c>
      <c r="D8" s="16">
        <v>4</v>
      </c>
      <c r="E8" s="16">
        <v>2</v>
      </c>
      <c r="F8" s="16">
        <v>2</v>
      </c>
      <c r="G8" s="16">
        <v>4</v>
      </c>
      <c r="H8" s="13">
        <f t="shared" si="0"/>
        <v>20</v>
      </c>
      <c r="I8" s="13">
        <f t="shared" si="1"/>
        <v>8</v>
      </c>
      <c r="J8" s="13">
        <f t="shared" si="2"/>
        <v>28</v>
      </c>
      <c r="K8" s="13">
        <f t="shared" si="3"/>
        <v>8</v>
      </c>
      <c r="L8" s="13">
        <f t="shared" si="4"/>
        <v>224</v>
      </c>
      <c r="M8" s="16" t="s">
        <v>30</v>
      </c>
      <c r="N8" s="31"/>
      <c r="O8" s="14" t="s">
        <v>37</v>
      </c>
      <c r="P8" s="15" t="s">
        <v>38</v>
      </c>
    </row>
    <row r="9" spans="1:19" ht="75" customHeight="1" x14ac:dyDescent="0.2">
      <c r="A9" s="11" t="s">
        <v>39</v>
      </c>
      <c r="B9" s="16">
        <v>4</v>
      </c>
      <c r="C9" s="16">
        <v>5</v>
      </c>
      <c r="D9" s="16">
        <v>5</v>
      </c>
      <c r="E9" s="16">
        <v>1</v>
      </c>
      <c r="F9" s="16">
        <v>2</v>
      </c>
      <c r="G9" s="16">
        <v>5</v>
      </c>
      <c r="H9" s="13">
        <f t="shared" si="0"/>
        <v>20</v>
      </c>
      <c r="I9" s="13">
        <f t="shared" si="1"/>
        <v>5</v>
      </c>
      <c r="J9" s="13">
        <f t="shared" si="2"/>
        <v>25</v>
      </c>
      <c r="K9" s="13">
        <f t="shared" si="3"/>
        <v>10</v>
      </c>
      <c r="L9" s="13">
        <f t="shared" si="4"/>
        <v>250</v>
      </c>
      <c r="M9" s="16" t="s">
        <v>30</v>
      </c>
      <c r="N9" s="32"/>
      <c r="O9" s="14" t="s">
        <v>40</v>
      </c>
      <c r="P9" s="15" t="s">
        <v>41</v>
      </c>
    </row>
    <row r="10" spans="1:19" ht="103.5" customHeight="1" x14ac:dyDescent="0.2">
      <c r="A10" s="17" t="s">
        <v>42</v>
      </c>
      <c r="B10" s="16">
        <v>2</v>
      </c>
      <c r="C10" s="16">
        <v>5</v>
      </c>
      <c r="D10" s="16">
        <v>3</v>
      </c>
      <c r="E10" s="16">
        <v>2</v>
      </c>
      <c r="F10" s="16">
        <v>1</v>
      </c>
      <c r="G10" s="16">
        <v>4</v>
      </c>
      <c r="H10" s="13">
        <f t="shared" si="0"/>
        <v>10</v>
      </c>
      <c r="I10" s="13">
        <f t="shared" si="1"/>
        <v>6</v>
      </c>
      <c r="J10" s="13">
        <f t="shared" si="2"/>
        <v>16</v>
      </c>
      <c r="K10" s="13">
        <f t="shared" si="3"/>
        <v>4</v>
      </c>
      <c r="L10" s="13">
        <f t="shared" si="4"/>
        <v>64</v>
      </c>
      <c r="M10" s="13" t="s">
        <v>30</v>
      </c>
      <c r="N10" s="18"/>
      <c r="O10" s="19" t="s">
        <v>43</v>
      </c>
      <c r="P10" s="20" t="s">
        <v>44</v>
      </c>
    </row>
    <row r="11" spans="1:19" ht="15.75" customHeight="1" x14ac:dyDescent="0.2"/>
    <row r="12" spans="1:19" ht="15.75" customHeight="1" x14ac:dyDescent="0.2"/>
    <row r="13" spans="1:19" ht="15.75" customHeight="1" x14ac:dyDescent="0.2">
      <c r="K13" s="38" t="s">
        <v>57</v>
      </c>
      <c r="L13" s="39">
        <f>AVERAGE(L5:L10)</f>
        <v>204.66666666666666</v>
      </c>
      <c r="Q13" s="21" t="s">
        <v>45</v>
      </c>
      <c r="R13" s="37" t="s">
        <v>46</v>
      </c>
      <c r="S13" s="25"/>
    </row>
    <row r="14" spans="1:19" ht="15.75" customHeight="1" x14ac:dyDescent="0.2">
      <c r="K14" s="38"/>
      <c r="L14" s="39"/>
      <c r="Q14" s="22" t="s">
        <v>47</v>
      </c>
      <c r="R14" s="35" t="s">
        <v>48</v>
      </c>
      <c r="S14" s="25"/>
    </row>
    <row r="15" spans="1:19" ht="15.75" customHeight="1" x14ac:dyDescent="0.2">
      <c r="K15" s="38"/>
      <c r="L15" s="39"/>
      <c r="Q15" s="22" t="s">
        <v>49</v>
      </c>
      <c r="R15" s="35" t="s">
        <v>50</v>
      </c>
      <c r="S15" s="25"/>
    </row>
    <row r="16" spans="1:19" ht="15.75" customHeight="1" x14ac:dyDescent="0.2">
      <c r="Q16" s="22" t="s">
        <v>51</v>
      </c>
      <c r="R16" s="35" t="s">
        <v>52</v>
      </c>
      <c r="S16" s="25"/>
    </row>
    <row r="17" spans="17:19" ht="15.75" customHeight="1" x14ac:dyDescent="0.2">
      <c r="Q17" s="22" t="s">
        <v>53</v>
      </c>
      <c r="R17" s="35" t="s">
        <v>54</v>
      </c>
      <c r="S17" s="25"/>
    </row>
    <row r="18" spans="17:19" ht="15.75" customHeight="1" x14ac:dyDescent="0.2">
      <c r="Q18" s="22" t="s">
        <v>55</v>
      </c>
      <c r="R18" s="35" t="s">
        <v>56</v>
      </c>
      <c r="S18" s="25"/>
    </row>
    <row r="19" spans="17:19" ht="15.75" customHeight="1" x14ac:dyDescent="0.2"/>
    <row r="20" spans="17:19" ht="15.75" customHeight="1" x14ac:dyDescent="0.2"/>
    <row r="21" spans="17:19" ht="15.75" customHeight="1" x14ac:dyDescent="0.2"/>
    <row r="22" spans="17:19" ht="15.75" customHeight="1" x14ac:dyDescent="0.2"/>
    <row r="23" spans="17:19" ht="15.75" customHeight="1" x14ac:dyDescent="0.2"/>
    <row r="24" spans="17:19" ht="15.75" customHeight="1" x14ac:dyDescent="0.2"/>
    <row r="25" spans="17:19" ht="15.75" customHeight="1" x14ac:dyDescent="0.2"/>
    <row r="26" spans="17:19" ht="15.75" customHeight="1" x14ac:dyDescent="0.2"/>
    <row r="27" spans="17:19" ht="15.75" customHeight="1" x14ac:dyDescent="0.2"/>
    <row r="28" spans="17:19" ht="15.75" customHeight="1" x14ac:dyDescent="0.2"/>
    <row r="29" spans="17:19" ht="15.75" customHeight="1" x14ac:dyDescent="0.2"/>
    <row r="30" spans="17:19" ht="15.75" customHeight="1" x14ac:dyDescent="0.2"/>
    <row r="31" spans="17:19" ht="15.75" customHeight="1" x14ac:dyDescent="0.2"/>
    <row r="32" spans="17:1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</sheetData>
  <mergeCells count="16">
    <mergeCell ref="R13:S13"/>
    <mergeCell ref="K13:K15"/>
    <mergeCell ref="L13:L15"/>
    <mergeCell ref="A1:B1"/>
    <mergeCell ref="R14:S14"/>
    <mergeCell ref="R15:S15"/>
    <mergeCell ref="R16:S16"/>
    <mergeCell ref="R17:S17"/>
    <mergeCell ref="R18:S18"/>
    <mergeCell ref="E1:G1"/>
    <mergeCell ref="H1:P1"/>
    <mergeCell ref="B2:G2"/>
    <mergeCell ref="H2:L2"/>
    <mergeCell ref="M2:M4"/>
    <mergeCell ref="P2:P3"/>
    <mergeCell ref="N2:N9"/>
  </mergeCells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Aguilar</cp:lastModifiedBy>
  <dcterms:modified xsi:type="dcterms:W3CDTF">2022-09-10T00:28:30Z</dcterms:modified>
</cp:coreProperties>
</file>